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InkAnnotation="0" codeName="ThisWorkbook"/>
  <mc:AlternateContent xmlns:mc="http://schemas.openxmlformats.org/markup-compatibility/2006">
    <mc:Choice Requires="x15">
      <x15ac:absPath xmlns:x15ac="http://schemas.microsoft.com/office/spreadsheetml/2010/11/ac" url="C:\Users\david\Desktop\lexora home project\"/>
    </mc:Choice>
  </mc:AlternateContent>
  <xr:revisionPtr revIDLastSave="0" documentId="13_ncr:1_{E6AC28CC-B799-4019-A2D7-62493045C2DE}" xr6:coauthVersionLast="41" xr6:coauthVersionMax="41" xr10:uidLastSave="{00000000-0000-0000-0000-000000000000}"/>
  <bookViews>
    <workbookView xWindow="-120" yWindow="-120" windowWidth="38640" windowHeight="21240" activeTab="3" xr2:uid="{00000000-000D-0000-FFFF-FFFF00000000}"/>
  </bookViews>
  <sheets>
    <sheet name="Bathroom Vanities" sheetId="11" r:id="rId1"/>
    <sheet name="Bathtubs&amp;Faucets" sheetId="19" r:id="rId2"/>
    <sheet name="Sheet1" sheetId="30" r:id="rId3"/>
    <sheet name="Fireplaces" sheetId="28" r:id="rId4"/>
    <sheet name="Update History" sheetId="29" r:id="rId5"/>
  </sheets>
  <definedNames>
    <definedName name="_xlnm._FilterDatabase" localSheetId="0" hidden="1">'Bathroom Vanities'!$B$1:$BZ$287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9" i="19" l="1"/>
  <c r="E30" i="19"/>
  <c r="E27" i="19"/>
  <c r="E28" i="19"/>
  <c r="E17" i="19"/>
  <c r="E18" i="19"/>
  <c r="E19" i="19"/>
  <c r="E20" i="19"/>
  <c r="E21" i="19"/>
  <c r="E22" i="19"/>
  <c r="E23" i="19"/>
  <c r="E24" i="19"/>
  <c r="E25" i="19"/>
  <c r="E26" i="19"/>
  <c r="E16" i="19"/>
  <c r="AN2" i="19" l="1"/>
  <c r="AN3" i="19"/>
  <c r="AN4" i="19"/>
  <c r="AN5" i="19"/>
  <c r="AN6" i="19"/>
  <c r="AN7" i="19"/>
  <c r="AN8" i="19"/>
  <c r="AR9" i="28"/>
  <c r="AR8" i="28"/>
  <c r="AR7" i="28"/>
  <c r="AR6" i="28"/>
  <c r="AR5" i="28"/>
  <c r="AR4" i="28"/>
  <c r="AR3" i="28"/>
  <c r="AR2" i="28"/>
  <c r="BZ257" i="11"/>
  <c r="BZ256" i="11"/>
  <c r="BZ255" i="11"/>
  <c r="BZ254" i="11"/>
  <c r="BZ253" i="11"/>
  <c r="BZ252" i="11"/>
  <c r="BZ251" i="11"/>
  <c r="BZ250" i="11"/>
  <c r="BZ249" i="11"/>
  <c r="BZ248" i="11"/>
  <c r="BZ247" i="11"/>
  <c r="BZ246" i="11"/>
  <c r="BZ245" i="11"/>
  <c r="BZ244" i="11"/>
  <c r="BZ243" i="11"/>
  <c r="BZ242" i="11"/>
  <c r="BZ241" i="11"/>
  <c r="BZ240" i="11"/>
  <c r="BZ239" i="11"/>
  <c r="BZ238" i="11"/>
  <c r="BZ237" i="11"/>
  <c r="BZ236" i="11"/>
  <c r="BZ235" i="11"/>
  <c r="BZ234" i="11"/>
  <c r="BZ233" i="11"/>
  <c r="BZ232" i="11"/>
  <c r="BZ231" i="11"/>
  <c r="BZ230" i="11"/>
  <c r="BZ217" i="11"/>
  <c r="BZ216" i="11"/>
  <c r="BZ215" i="11"/>
  <c r="BZ214" i="11"/>
  <c r="BY170" i="11"/>
  <c r="BZ97" i="11"/>
  <c r="BZ96" i="11"/>
  <c r="BZ95" i="11"/>
  <c r="BZ94" i="11"/>
  <c r="BZ93" i="11"/>
  <c r="BZ92" i="11"/>
  <c r="BZ91" i="11"/>
  <c r="BZ90" i="11"/>
  <c r="BZ201" i="11"/>
  <c r="BZ200" i="11"/>
  <c r="BZ199" i="11"/>
  <c r="BZ198" i="11"/>
  <c r="BZ185" i="11"/>
  <c r="BZ184" i="11"/>
  <c r="BZ183" i="11"/>
  <c r="BZ182" i="11"/>
  <c r="BZ169" i="11"/>
  <c r="BZ168" i="11"/>
  <c r="BZ167" i="11"/>
  <c r="BZ166" i="11"/>
  <c r="BZ89" i="11"/>
  <c r="BZ88" i="11"/>
  <c r="BZ87" i="11"/>
  <c r="BZ86" i="11"/>
  <c r="BZ269" i="11"/>
  <c r="BZ273" i="11"/>
  <c r="BZ264" i="11"/>
  <c r="BZ266" i="11"/>
  <c r="BZ268" i="11"/>
  <c r="BZ270" i="11"/>
  <c r="BZ272" i="11"/>
  <c r="BZ274" i="11"/>
  <c r="BZ276" i="11"/>
  <c r="BZ278" i="11"/>
  <c r="BZ262" i="11"/>
  <c r="BZ261" i="11"/>
  <c r="BZ224" i="11"/>
  <c r="BZ223" i="11"/>
  <c r="BZ222" i="11"/>
  <c r="BZ228" i="11"/>
  <c r="BZ220" i="11"/>
  <c r="BZ212" i="11"/>
  <c r="BZ208" i="11"/>
  <c r="BZ204" i="11"/>
  <c r="BZ196" i="11"/>
  <c r="BZ192" i="11"/>
  <c r="BZ188" i="11"/>
  <c r="BZ180" i="11"/>
  <c r="BZ176" i="11"/>
  <c r="BZ172" i="11"/>
  <c r="BZ164" i="11"/>
  <c r="BZ160" i="11"/>
  <c r="BZ156" i="11"/>
  <c r="BZ144" i="11"/>
  <c r="BZ140" i="11"/>
  <c r="BZ136" i="11"/>
  <c r="BZ132" i="11"/>
  <c r="BZ128" i="11"/>
  <c r="BZ124" i="11"/>
  <c r="BZ120" i="11"/>
  <c r="BZ116" i="11"/>
  <c r="BZ112" i="11"/>
  <c r="BZ108" i="11"/>
  <c r="BZ104" i="11"/>
  <c r="BZ100" i="11"/>
  <c r="BZ84" i="11"/>
  <c r="BZ80" i="11"/>
  <c r="BZ76" i="11"/>
  <c r="BZ72" i="11"/>
  <c r="BZ68" i="11"/>
  <c r="BZ64" i="11"/>
  <c r="BZ60" i="11"/>
  <c r="BZ56" i="11"/>
  <c r="BZ52" i="11"/>
  <c r="BZ48" i="11"/>
  <c r="BZ44" i="11"/>
  <c r="BZ40" i="11"/>
  <c r="BZ36" i="11"/>
  <c r="BZ32" i="11"/>
  <c r="BZ28" i="11"/>
  <c r="BZ24" i="11"/>
  <c r="BZ20" i="11"/>
  <c r="BZ16" i="11"/>
  <c r="BZ12" i="11"/>
  <c r="BZ8" i="11"/>
  <c r="BZ4" i="11"/>
  <c r="BZ227" i="11"/>
  <c r="BZ219" i="11"/>
  <c r="BZ211" i="11"/>
  <c r="BZ207" i="11"/>
  <c r="BZ203" i="11"/>
  <c r="BZ195" i="11"/>
  <c r="BZ191" i="11"/>
  <c r="BZ187" i="11"/>
  <c r="BZ179" i="11"/>
  <c r="BZ175" i="11"/>
  <c r="BZ171" i="11"/>
  <c r="BZ163" i="11"/>
  <c r="BZ159" i="11"/>
  <c r="BZ155" i="11"/>
  <c r="BZ143" i="11"/>
  <c r="BZ139" i="11"/>
  <c r="BZ135" i="11"/>
  <c r="BZ131" i="11"/>
  <c r="BZ127" i="11"/>
  <c r="BZ123" i="11"/>
  <c r="BZ119" i="11"/>
  <c r="BZ115" i="11"/>
  <c r="BZ111" i="11"/>
  <c r="BZ107" i="11"/>
  <c r="BZ103" i="11"/>
  <c r="BZ99" i="11"/>
  <c r="BZ83" i="11"/>
  <c r="BZ79" i="11"/>
  <c r="BZ75" i="11"/>
  <c r="BZ71" i="11"/>
  <c r="BZ67" i="11"/>
  <c r="BZ63" i="11"/>
  <c r="BZ59" i="11"/>
  <c r="BZ55" i="11"/>
  <c r="BZ51" i="11"/>
  <c r="BZ47" i="11"/>
  <c r="BZ43" i="11"/>
  <c r="BZ39" i="11"/>
  <c r="BZ35" i="11"/>
  <c r="BZ31" i="11"/>
  <c r="BZ27" i="11"/>
  <c r="BZ23" i="11"/>
  <c r="BZ19" i="11"/>
  <c r="BZ15" i="11"/>
  <c r="BZ11" i="11"/>
  <c r="BZ7" i="11"/>
  <c r="BZ3" i="11"/>
  <c r="BZ226" i="11"/>
  <c r="BZ218" i="11"/>
  <c r="BZ210" i="11"/>
  <c r="BZ206" i="11"/>
  <c r="BZ202" i="11"/>
  <c r="BZ194" i="11"/>
  <c r="BZ190" i="11"/>
  <c r="BZ186" i="11"/>
  <c r="BZ178" i="11"/>
  <c r="BZ174" i="11"/>
  <c r="BZ162" i="11"/>
  <c r="BZ158" i="11"/>
  <c r="BZ154" i="11"/>
  <c r="BZ142" i="11"/>
  <c r="BZ138" i="11"/>
  <c r="BZ134" i="11"/>
  <c r="BZ130" i="11"/>
  <c r="BZ126" i="11"/>
  <c r="BZ122" i="11"/>
  <c r="BZ118" i="11"/>
  <c r="BZ114" i="11"/>
  <c r="BZ110" i="11"/>
  <c r="BZ106" i="11"/>
  <c r="BZ102" i="11"/>
  <c r="BZ98" i="11"/>
  <c r="BZ82" i="11"/>
  <c r="BZ78" i="11"/>
  <c r="BZ74" i="11"/>
  <c r="BZ70" i="11"/>
  <c r="BZ66" i="11"/>
  <c r="BZ62" i="11"/>
  <c r="BZ58" i="11"/>
  <c r="BZ54" i="11"/>
  <c r="BZ50" i="11"/>
  <c r="BZ46" i="11"/>
  <c r="BZ42" i="11"/>
  <c r="BZ38" i="11"/>
  <c r="BZ34" i="11"/>
  <c r="BZ30" i="11"/>
  <c r="BZ26" i="11"/>
  <c r="BZ22" i="11"/>
  <c r="BZ18" i="11"/>
  <c r="BZ14" i="11"/>
  <c r="BZ10" i="11"/>
  <c r="BZ6" i="11"/>
  <c r="BZ2" i="11"/>
  <c r="BZ33" i="11"/>
  <c r="BZ37" i="11"/>
  <c r="BZ41" i="11"/>
  <c r="BZ45" i="11"/>
  <c r="BZ49" i="11"/>
  <c r="BZ53" i="11"/>
  <c r="BZ57" i="11"/>
  <c r="BZ61" i="11"/>
  <c r="BZ65" i="11"/>
  <c r="BZ69" i="11"/>
  <c r="BZ73" i="11"/>
  <c r="BZ77" i="11"/>
  <c r="BZ81" i="11"/>
  <c r="BZ85" i="11"/>
  <c r="BZ101" i="11"/>
  <c r="BZ105" i="11"/>
  <c r="BZ109" i="11"/>
  <c r="BZ113" i="11"/>
  <c r="BZ117" i="11"/>
  <c r="BZ121" i="11"/>
  <c r="BZ125" i="11"/>
  <c r="BZ129" i="11"/>
  <c r="BZ133" i="11"/>
  <c r="BZ137" i="11"/>
  <c r="BZ141" i="11"/>
  <c r="BZ145" i="11"/>
  <c r="BZ157" i="11"/>
  <c r="BZ161" i="11"/>
  <c r="BZ165" i="11"/>
  <c r="BZ173" i="11"/>
  <c r="BZ177" i="11"/>
  <c r="BZ181" i="11"/>
  <c r="BZ189" i="11"/>
  <c r="BZ193" i="11"/>
  <c r="BZ197" i="11"/>
  <c r="BZ205" i="11"/>
  <c r="BZ209" i="11"/>
  <c r="BZ213" i="11"/>
  <c r="BZ225" i="11"/>
  <c r="BZ221" i="11"/>
  <c r="BZ229" i="11"/>
  <c r="BZ263" i="11"/>
  <c r="BZ265" i="11"/>
  <c r="BZ267" i="11"/>
  <c r="BZ271" i="11"/>
  <c r="BZ275" i="11"/>
  <c r="BZ277" i="11"/>
  <c r="BZ5" i="11"/>
  <c r="BZ9" i="11"/>
  <c r="BZ13" i="11"/>
  <c r="BZ17" i="11"/>
  <c r="BZ21" i="11"/>
  <c r="BZ25" i="11"/>
  <c r="BZ29" i="11"/>
</calcChain>
</file>

<file path=xl/sharedStrings.xml><?xml version="1.0" encoding="utf-8"?>
<sst xmlns="http://schemas.openxmlformats.org/spreadsheetml/2006/main" count="14286" uniqueCount="3242">
  <si>
    <t>Marsyas</t>
  </si>
  <si>
    <t>Dark Grey</t>
  </si>
  <si>
    <t>Brown</t>
  </si>
  <si>
    <t>Amelie</t>
  </si>
  <si>
    <t>Navy Blue</t>
  </si>
  <si>
    <t>Volez</t>
  </si>
  <si>
    <t>Dukes</t>
  </si>
  <si>
    <t>LM3228WHM</t>
  </si>
  <si>
    <t>LM3228GM</t>
  </si>
  <si>
    <t>LM3228BRM</t>
  </si>
  <si>
    <t>LM3244WHM</t>
  </si>
  <si>
    <t>LM3244GM</t>
  </si>
  <si>
    <t>LM3244BRM</t>
  </si>
  <si>
    <t>LM3224WHM</t>
  </si>
  <si>
    <t>LM3224GM</t>
  </si>
  <si>
    <t>LM3224BRM</t>
  </si>
  <si>
    <t>LM3230WHM</t>
  </si>
  <si>
    <t>LM3230GM</t>
  </si>
  <si>
    <t>LM3230BRM</t>
  </si>
  <si>
    <t>LM3234WHM</t>
  </si>
  <si>
    <t>LM3234GM</t>
  </si>
  <si>
    <t>LM3234BRM</t>
  </si>
  <si>
    <t>LJ3234WHM</t>
  </si>
  <si>
    <t>LJ3234DGM</t>
  </si>
  <si>
    <t>LV3222WHM</t>
  </si>
  <si>
    <t>LV3222GM</t>
  </si>
  <si>
    <t>LV3222NBM</t>
  </si>
  <si>
    <t>LV3228WHM</t>
  </si>
  <si>
    <t>LV3228GM</t>
  </si>
  <si>
    <t>LV3228NBM</t>
  </si>
  <si>
    <t>LV3234WHM</t>
  </si>
  <si>
    <t>LV3234GM</t>
  </si>
  <si>
    <t>LV3234NBM</t>
  </si>
  <si>
    <t>LV281712WHSC</t>
  </si>
  <si>
    <t>LV281712GRSC</t>
  </si>
  <si>
    <t>LV281712NBSC</t>
  </si>
  <si>
    <t>Mirror</t>
  </si>
  <si>
    <t>Counter</t>
  </si>
  <si>
    <t>LM342230SAASM28</t>
  </si>
  <si>
    <t>LM342230SBBSM28</t>
  </si>
  <si>
    <t>LM342230SCCSM28</t>
  </si>
  <si>
    <t>LM342248SAASM44</t>
  </si>
  <si>
    <t>LM342248SBBSM44</t>
  </si>
  <si>
    <t>LM342248SCCSM44</t>
  </si>
  <si>
    <t>LM342260DBBSM24</t>
  </si>
  <si>
    <t>LM342260DCCSM24</t>
  </si>
  <si>
    <t>LM342280DBBSM30</t>
  </si>
  <si>
    <t>LM342280DCCSM30</t>
  </si>
  <si>
    <t>LJ342230SADSM28</t>
  </si>
  <si>
    <t>LJ342230SBDSM28</t>
  </si>
  <si>
    <t>LJ342236SADSM34</t>
  </si>
  <si>
    <t>LJ342236SBDSM34</t>
  </si>
  <si>
    <t>LJ342260DADSM58</t>
  </si>
  <si>
    <t>LJ342260DBDSM58</t>
  </si>
  <si>
    <t>LJ342260DDDSM58</t>
  </si>
  <si>
    <t>LJ342272DADSM70</t>
  </si>
  <si>
    <t>LJ342272DBDSM70</t>
  </si>
  <si>
    <t>LJ342272DDDSM70</t>
  </si>
  <si>
    <t>LJ342280DADSM30</t>
  </si>
  <si>
    <t>LJ342280DBDSM30</t>
  </si>
  <si>
    <t>LJ342280DDDSM30</t>
  </si>
  <si>
    <t>LJ342284DADSM34</t>
  </si>
  <si>
    <t>LJ342284DBDSM34</t>
  </si>
  <si>
    <t>LJ342284DDDSM34</t>
  </si>
  <si>
    <t>LV341824SAESM22</t>
  </si>
  <si>
    <t>LV341824SBESM22</t>
  </si>
  <si>
    <t>LV341824SEESM22</t>
  </si>
  <si>
    <t>LV341830SAESM28</t>
  </si>
  <si>
    <t>LV341830SBESM28</t>
  </si>
  <si>
    <t>LV341830SEESM28</t>
  </si>
  <si>
    <t>LV341836SAESM34</t>
  </si>
  <si>
    <t>LV341836SBESM34</t>
  </si>
  <si>
    <t>LV341836SEESM34</t>
  </si>
  <si>
    <t>LV281712AFSSCB</t>
  </si>
  <si>
    <t>LV281712BFSSCB</t>
  </si>
  <si>
    <t>LV281712EFSSCB</t>
  </si>
  <si>
    <t>LD342248SADSM46</t>
  </si>
  <si>
    <t>LD342248SBDSM46</t>
  </si>
  <si>
    <t>Size</t>
  </si>
  <si>
    <t>Vanity Color</t>
  </si>
  <si>
    <t>White</t>
  </si>
  <si>
    <t>Distressed Grey</t>
  </si>
  <si>
    <t>Espresso</t>
  </si>
  <si>
    <t>LGRQ223045T</t>
  </si>
  <si>
    <t>LCAR223045T</t>
  </si>
  <si>
    <t>LWHQ223045T</t>
  </si>
  <si>
    <t>LGRQ224845T</t>
  </si>
  <si>
    <t>LCAR224845T</t>
  </si>
  <si>
    <t>LWHQ224845T</t>
  </si>
  <si>
    <t>LGRQ226045T</t>
  </si>
  <si>
    <t>LCAR226045T</t>
  </si>
  <si>
    <t>LWHQ226045T</t>
  </si>
  <si>
    <t>LGRQ228045T</t>
  </si>
  <si>
    <t>LCAR228045T</t>
  </si>
  <si>
    <t>LWHQ228045T</t>
  </si>
  <si>
    <t>LGRQ228445T</t>
  </si>
  <si>
    <t>LCAR228445T</t>
  </si>
  <si>
    <t>LJCAR2230T</t>
  </si>
  <si>
    <t>LJCAR2236T</t>
  </si>
  <si>
    <t>LJCAR2260T</t>
  </si>
  <si>
    <t>LJCAR2272T</t>
  </si>
  <si>
    <t>LJCAR2280T</t>
  </si>
  <si>
    <t>LJCAR2284T</t>
  </si>
  <si>
    <t>LACAR2260T</t>
  </si>
  <si>
    <t>LDCAR2248T</t>
  </si>
  <si>
    <t>LDCAR2260T</t>
  </si>
  <si>
    <t>LDCAR2280T</t>
  </si>
  <si>
    <t>LDCAR2284T</t>
  </si>
  <si>
    <t>LM342230SAAS000</t>
  </si>
  <si>
    <t>LM342230SBBS000</t>
  </si>
  <si>
    <t>LM342230SCCS000</t>
  </si>
  <si>
    <t>LM342248SAAS000</t>
  </si>
  <si>
    <t>LM342248SBBS000</t>
  </si>
  <si>
    <t>LM342248SCCS000</t>
  </si>
  <si>
    <t>LM342260DBBS000</t>
  </si>
  <si>
    <t>LM342260DCCS000</t>
  </si>
  <si>
    <t>LM342280DBBS000</t>
  </si>
  <si>
    <t>LM342280DCCS000</t>
  </si>
  <si>
    <t>LJ342230SADS000</t>
  </si>
  <si>
    <t>LJ342230SBDS000</t>
  </si>
  <si>
    <t>LJ342236SADS000</t>
  </si>
  <si>
    <t>LJ342236SBDS000</t>
  </si>
  <si>
    <t>LJ342260DADS000</t>
  </si>
  <si>
    <t>LJ342260DBDS000</t>
  </si>
  <si>
    <t>LJ342260DDDS000</t>
  </si>
  <si>
    <t>LJ342272DADS000</t>
  </si>
  <si>
    <t>LJ342272DBDS000</t>
  </si>
  <si>
    <t>LJ342272DDDS000</t>
  </si>
  <si>
    <t>LJ342280DADS000</t>
  </si>
  <si>
    <t>LJ342280DBDS000</t>
  </si>
  <si>
    <t>LJ342280DDDS000</t>
  </si>
  <si>
    <t>LJ342284DADS000</t>
  </si>
  <si>
    <t>LJ342284DBDS000</t>
  </si>
  <si>
    <t>LJ342284DDDS000</t>
  </si>
  <si>
    <t>LV341824SAES000</t>
  </si>
  <si>
    <t>LV341824SBES000</t>
  </si>
  <si>
    <t>LV341824SEES000</t>
  </si>
  <si>
    <t>LV341830SAES000</t>
  </si>
  <si>
    <t>LV341830SBES000</t>
  </si>
  <si>
    <t>LV341830SEES000</t>
  </si>
  <si>
    <t>LV341836SAES000</t>
  </si>
  <si>
    <t>LV341836SBES000</t>
  </si>
  <si>
    <t>LV341836SEES000</t>
  </si>
  <si>
    <t>LD342248SADS000</t>
  </si>
  <si>
    <t>LD342248SBDS000</t>
  </si>
  <si>
    <t>LM342230SA00M28</t>
  </si>
  <si>
    <t>LM342230SB00M28</t>
  </si>
  <si>
    <t>LM342230SC00M28</t>
  </si>
  <si>
    <t>LM342248SA00M44</t>
  </si>
  <si>
    <t>LM342248SB00M44</t>
  </si>
  <si>
    <t>LM342248SC00M44</t>
  </si>
  <si>
    <t>LM342260DA00M24</t>
  </si>
  <si>
    <t>LM342260DB00M24</t>
  </si>
  <si>
    <t>LM342260DC00M24</t>
  </si>
  <si>
    <t>LM342280DA00M30</t>
  </si>
  <si>
    <t>LM342280DB00M30</t>
  </si>
  <si>
    <t>LM342280DC00M30</t>
  </si>
  <si>
    <t>LM342284DA00M34</t>
  </si>
  <si>
    <t>LM342284DC00M34</t>
  </si>
  <si>
    <t>LJ342230SA00M28</t>
  </si>
  <si>
    <t>LJ342230SB00M28</t>
  </si>
  <si>
    <t>LJ342236SA00M34</t>
  </si>
  <si>
    <t>LJ342236SB00M34</t>
  </si>
  <si>
    <t>LJ342260DA00M58</t>
  </si>
  <si>
    <t>LJ342260DB00M58</t>
  </si>
  <si>
    <t>LJ342260DD00M58</t>
  </si>
  <si>
    <t>LJ342272DA00M70</t>
  </si>
  <si>
    <t>LJ342272DB00M70</t>
  </si>
  <si>
    <t>LJ342272DD00M70</t>
  </si>
  <si>
    <t>LJ342280DA00M30</t>
  </si>
  <si>
    <t>LJ342280DB00M30</t>
  </si>
  <si>
    <t>LJ342280DD00M30</t>
  </si>
  <si>
    <t>LJ342284DA00M34</t>
  </si>
  <si>
    <t>LJ342284DB00M34</t>
  </si>
  <si>
    <t>LJ342284DD00M34</t>
  </si>
  <si>
    <t>LA222260DA00M60</t>
  </si>
  <si>
    <t>LA222260DB00M60</t>
  </si>
  <si>
    <t>LA222260DE00M60</t>
  </si>
  <si>
    <t>LD342248SA00M46</t>
  </si>
  <si>
    <t>LD342248SB00M46</t>
  </si>
  <si>
    <t>LM342230SA00000</t>
  </si>
  <si>
    <t>LM342230SB00000</t>
  </si>
  <si>
    <t>LM342230SC00000</t>
  </si>
  <si>
    <t>LM342248SA00000</t>
  </si>
  <si>
    <t>LM342248SB00000</t>
  </si>
  <si>
    <t>LM342248SC00000</t>
  </si>
  <si>
    <t>LM342260DA00000</t>
  </si>
  <si>
    <t>LM342260DB00000</t>
  </si>
  <si>
    <t>LM342260DC00000</t>
  </si>
  <si>
    <t>LM342280DA00000</t>
  </si>
  <si>
    <t>LM342280DB00000</t>
  </si>
  <si>
    <t>LM342280DC00000</t>
  </si>
  <si>
    <t>LM342284DA00000</t>
  </si>
  <si>
    <t>LM342284DC00000</t>
  </si>
  <si>
    <t>LJ342230SA00000</t>
  </si>
  <si>
    <t>LJ342230SB00000</t>
  </si>
  <si>
    <t>LJ342236SA00000</t>
  </si>
  <si>
    <t>LJ342236SB00000</t>
  </si>
  <si>
    <t>LJ342260DA00000</t>
  </si>
  <si>
    <t>LJ342260DB00000</t>
  </si>
  <si>
    <t>LJ342260DD00000</t>
  </si>
  <si>
    <t>LJ342272DA00000</t>
  </si>
  <si>
    <t>LJ342272DB00000</t>
  </si>
  <si>
    <t>LJ342272DD00000</t>
  </si>
  <si>
    <t>LJ342280DA00000</t>
  </si>
  <si>
    <t>LJ342280DB00000</t>
  </si>
  <si>
    <t>LJ342280DD00000</t>
  </si>
  <si>
    <t>LJ342284DA00000</t>
  </si>
  <si>
    <t>LJ342284DB00000</t>
  </si>
  <si>
    <t>LJ342284DD00000</t>
  </si>
  <si>
    <t>LA222260DA00000</t>
  </si>
  <si>
    <t>LA222260DB00000</t>
  </si>
  <si>
    <t>LA222260DE00000</t>
  </si>
  <si>
    <t>LD342248SA00000</t>
  </si>
  <si>
    <t>LD342248SB00000</t>
  </si>
  <si>
    <t>Vanity Base Only</t>
  </si>
  <si>
    <t>Product Name</t>
  </si>
  <si>
    <t>Description</t>
  </si>
  <si>
    <t>Product Type</t>
  </si>
  <si>
    <t>Sink</t>
  </si>
  <si>
    <t>Side Cabinet option</t>
  </si>
  <si>
    <t>Mirror Dims</t>
  </si>
  <si>
    <t>Counter Dims</t>
  </si>
  <si>
    <t>Sink Dims</t>
  </si>
  <si>
    <t>Counter Color</t>
  </si>
  <si>
    <t>List price</t>
  </si>
  <si>
    <t>Map price</t>
  </si>
  <si>
    <t>Dealer cost</t>
  </si>
  <si>
    <t>Bullet point 1</t>
  </si>
  <si>
    <t>Bullet point 2</t>
  </si>
  <si>
    <t>Bullet point 3</t>
  </si>
  <si>
    <t>Bullet point 4</t>
  </si>
  <si>
    <t>Bullet point 5</t>
  </si>
  <si>
    <t>Bullet point 6</t>
  </si>
  <si>
    <t>Bullet point 7</t>
  </si>
  <si>
    <t>Bullet point 8</t>
  </si>
  <si>
    <t>Bullet point 9</t>
  </si>
  <si>
    <t>Bullet point 10</t>
  </si>
  <si>
    <t>Bullet point 11</t>
  </si>
  <si>
    <t>Bullet point 12</t>
  </si>
  <si>
    <t>Bullet point 13</t>
  </si>
  <si>
    <t>Bullet point 14</t>
  </si>
  <si>
    <t>Bullet point 15</t>
  </si>
  <si>
    <t>Bullet ppoint 16</t>
  </si>
  <si>
    <t>Bullet point 17</t>
  </si>
  <si>
    <t>Mirror Weight Only</t>
  </si>
  <si>
    <t>Counter Weight Only</t>
  </si>
  <si>
    <t xml:space="preserve">Pallet Shipping Dims </t>
  </si>
  <si>
    <t>Pallet Weight Dims</t>
  </si>
  <si>
    <t>Total Boxes</t>
  </si>
  <si>
    <t>Image 1</t>
  </si>
  <si>
    <t>Image 2</t>
  </si>
  <si>
    <t>Image 4</t>
  </si>
  <si>
    <t>Image 5</t>
  </si>
  <si>
    <t>Image 6</t>
  </si>
  <si>
    <t>Spin 1</t>
  </si>
  <si>
    <t>Video</t>
  </si>
  <si>
    <t>Spec Sheet</t>
  </si>
  <si>
    <t>Installation Sheet</t>
  </si>
  <si>
    <t>Care Instructions</t>
  </si>
  <si>
    <t>Model Number</t>
  </si>
  <si>
    <t>Long Title</t>
  </si>
  <si>
    <t>Short Title</t>
  </si>
  <si>
    <t>Counter part Number</t>
  </si>
  <si>
    <t>Mirror Part Number</t>
  </si>
  <si>
    <t>Vanity Weight Only</t>
  </si>
  <si>
    <t>24 inch</t>
  </si>
  <si>
    <t>30 inch</t>
  </si>
  <si>
    <t>48 inch</t>
  </si>
  <si>
    <t>Yes</t>
  </si>
  <si>
    <t>N/A</t>
  </si>
  <si>
    <t>No</t>
  </si>
  <si>
    <t>84 inch</t>
  </si>
  <si>
    <t>60 inch</t>
  </si>
  <si>
    <t>80 inch</t>
  </si>
  <si>
    <t>36 inch</t>
  </si>
  <si>
    <t>72 inch</t>
  </si>
  <si>
    <t>12 inch</t>
  </si>
  <si>
    <t>Vanity Set</t>
  </si>
  <si>
    <t>Vanity with Counter No Mirror</t>
  </si>
  <si>
    <t>Vanity with Mirror no Counter</t>
  </si>
  <si>
    <t>Side Cabinet</t>
  </si>
  <si>
    <t>30"x22"x34"</t>
  </si>
  <si>
    <t>30"x22"x32"</t>
  </si>
  <si>
    <t>48"x22"x32"</t>
  </si>
  <si>
    <t>60"x22"x32"</t>
  </si>
  <si>
    <t>80"x22"x32"</t>
  </si>
  <si>
    <t>84"x22"x32"</t>
  </si>
  <si>
    <t>48"x22"x34"</t>
  </si>
  <si>
    <t>60"x22"x34"</t>
  </si>
  <si>
    <t>80"x22"x34"</t>
  </si>
  <si>
    <t>84"x22"x34"</t>
  </si>
  <si>
    <t>36"x22"x34"</t>
  </si>
  <si>
    <t>72"x22"x34"</t>
  </si>
  <si>
    <t>Product Dims</t>
  </si>
  <si>
    <t>30"x22"x33 1/4"</t>
  </si>
  <si>
    <t>60"x22"x22"</t>
  </si>
  <si>
    <t>36"x22"x33 1/4"</t>
  </si>
  <si>
    <t>60"x22"x33 1/4"</t>
  </si>
  <si>
    <t>72"x22"x33 1/4"</t>
  </si>
  <si>
    <t>80"x22"x33 1/4"</t>
  </si>
  <si>
    <t>84"x22"x33 1/4"</t>
  </si>
  <si>
    <t>60"x22"x21 1/4"</t>
  </si>
  <si>
    <t>30"x18"x34"</t>
  </si>
  <si>
    <t>30"x18"x33 1/4"</t>
  </si>
  <si>
    <t>24"x18"x34"</t>
  </si>
  <si>
    <t>24"x18"x33 1/4"</t>
  </si>
  <si>
    <t>36"x18"x34"</t>
  </si>
  <si>
    <t>36"x18"x33 1/4"</t>
  </si>
  <si>
    <t>12"x17-1/2"x28"</t>
  </si>
  <si>
    <t>12"x17-1/2"x27 1/4"</t>
  </si>
  <si>
    <t>Vanity/Side Cabinet Dims</t>
  </si>
  <si>
    <t>48"x22"x33 1/4"</t>
  </si>
  <si>
    <t>30"x22"x2"</t>
  </si>
  <si>
    <t>48"x22"x2"</t>
  </si>
  <si>
    <t>60"x22"x2"</t>
  </si>
  <si>
    <t>80"x22"x2"</t>
  </si>
  <si>
    <t>84"x22"x2"</t>
  </si>
  <si>
    <t>30"x22"x3/4"</t>
  </si>
  <si>
    <t>36"x22"x3/4"</t>
  </si>
  <si>
    <t>60"x22"x3/4"</t>
  </si>
  <si>
    <t>72"x22"x3/4"</t>
  </si>
  <si>
    <t>80"x22"x3/4"</t>
  </si>
  <si>
    <t>84"x22"x3/4"</t>
  </si>
  <si>
    <t>48"x22"x3/4"</t>
  </si>
  <si>
    <t>12"x17-1/2"x3/4"</t>
  </si>
  <si>
    <t>Ceramic Square Undermount</t>
  </si>
  <si>
    <t>Ceramic Integrated Square</t>
  </si>
  <si>
    <t>Matching stone top, with 4" height back splash</t>
  </si>
  <si>
    <t>Matching a mirror with wood frame</t>
  </si>
  <si>
    <t>Faucet, Drain and P-trap not included</t>
  </si>
  <si>
    <t>Two bar doors</t>
  </si>
  <si>
    <t>Four doors</t>
  </si>
  <si>
    <t>Double frosted glass doors</t>
  </si>
  <si>
    <t>Double doors</t>
  </si>
  <si>
    <t>Three drawers</t>
  </si>
  <si>
    <t xml:space="preserve">Six drawers         </t>
  </si>
  <si>
    <t>Single barn door</t>
  </si>
  <si>
    <t xml:space="preserve">Three drawers         </t>
  </si>
  <si>
    <t xml:space="preserve">Five drawers </t>
  </si>
  <si>
    <t xml:space="preserve">Six drawers </t>
  </si>
  <si>
    <t xml:space="preserve">Fourteen drawers </t>
  </si>
  <si>
    <t xml:space="preserve">One drawer </t>
  </si>
  <si>
    <t xml:space="preserve">One double drawers         </t>
  </si>
  <si>
    <t xml:space="preserve">Nine drawers        </t>
  </si>
  <si>
    <t xml:space="preserve">Six drawers        </t>
  </si>
  <si>
    <t xml:space="preserve">Fourteen drawers        </t>
  </si>
  <si>
    <t>Single sink countertop</t>
  </si>
  <si>
    <t>Double sink countertop</t>
  </si>
  <si>
    <t xml:space="preserve">Single sink countertop </t>
  </si>
  <si>
    <t xml:space="preserve">Single sink countertop  </t>
  </si>
  <si>
    <t>Solid rubber and birch wood</t>
  </si>
  <si>
    <t>No assembly required</t>
  </si>
  <si>
    <t>Minimal assembly required</t>
  </si>
  <si>
    <t>Free standing Vanity</t>
  </si>
  <si>
    <t>Wall mounted Vanity</t>
  </si>
  <si>
    <t>Mirror Not Included</t>
  </si>
  <si>
    <t>No Back splash</t>
  </si>
  <si>
    <t>No Back Splash</t>
  </si>
  <si>
    <t>Double sink countertops</t>
  </si>
  <si>
    <t>Countertop not included</t>
  </si>
  <si>
    <t>Chrome Hardware</t>
  </si>
  <si>
    <t>White Carrera Marble</t>
  </si>
  <si>
    <t>White Quartz</t>
  </si>
  <si>
    <t>Grey Quartz</t>
  </si>
  <si>
    <t>Integrated Ceramic</t>
  </si>
  <si>
    <t>Phoenix Stone Top</t>
  </si>
  <si>
    <t>30 inch Single Vanity Set in White with Grey Quartz Top with White Ceramic Square Undermount Sink and 28 inch Mirror</t>
  </si>
  <si>
    <t>30 inch Single Vanity Set in Dark Grey with White Carrera Marble Top with White Ceramic Square Undermount Sink and 28 inch Mirror</t>
  </si>
  <si>
    <t>30 inch Single Vanity Set in Brown with White Quartz Top with White Ceramic Square Undermount Sink and 28 inch Mirror</t>
  </si>
  <si>
    <t>48 inch Single Vanity Set in White with Grey Quartz Top with White Ceramic Square Undermount Sink and 44 inch Mirror</t>
  </si>
  <si>
    <t>48 inch Single Vanity Set in Dark Grey with White Carrera Marble Top with White Ceramic Square Undermount Sink and 44 inch Mirror</t>
  </si>
  <si>
    <t>48 inch Single Vanity Set in Brown with White Quartz Top with White Ceramic Square Undermount Sink and 44 inch Mirror</t>
  </si>
  <si>
    <t>60 inch Double Vanity Set in Dark Grey with White Carrera Marble Top with White Ceramic Square Undermount Sinks and 24 inch Mirrors</t>
  </si>
  <si>
    <t>60 inch Double Vanity Set in Brown with White Quartz Top with White Ceramic Square Undermount Sinks and 24 inch Mirrors</t>
  </si>
  <si>
    <t>80 inch Double Vanity Set in Dark Grey with White Carrera Marble Top with White Ceramic Square Undermount Sinks and 30 inch Mirrors</t>
  </si>
  <si>
    <t>80 inch Double Vanity Set in Brown with White Quartz Top with White Ceramic Square Undermount Sinks and 30 inch Mirrors</t>
  </si>
  <si>
    <t>84 inch Double Vanity Set in White with White Carrera Marble Top with White Ceramic Square Undermount Sinks and 34 inch Mirrors</t>
  </si>
  <si>
    <t>30 inch Single Vanity Set in White with White Carrera Marble Top with White Ceramic Square Undermount Sink and 28 inch Mirror</t>
  </si>
  <si>
    <t>36 inch Single Vanity Set in White with White Carrera Marble Top with White Ceramic Square Undermount Sink and 34 inch Mirror</t>
  </si>
  <si>
    <t>36 inch Single Vanity Set in Dark Grey with White Carrera Marble Top with White Ceramic Square Undermount Sink and 34 inch Mirror</t>
  </si>
  <si>
    <t>60 inch Double Vanity Set in White with White Carrera Marble Top with White Ceramic Square Undermount Sinks and 58 inch Mirror</t>
  </si>
  <si>
    <t>60 inch Double Vanity Set in Dark Grey with White Carrera Marble Top with White Ceramic Square Undermount Sinks and 58 inch Mirror</t>
  </si>
  <si>
    <t>60 inch Double Vanity Set in Distressed Grey with White Carrera Marble Top with White Ceramic Square Undermount Sinks and 58 inch Mirror</t>
  </si>
  <si>
    <t>72 inch Double Vanity Set in White with White Carrera Marble Top with White Ceramic Square Undermount Sinks and 70 inch Mirror</t>
  </si>
  <si>
    <t>72 inch Double Vanity Set in Dark Grey with White Carrera Marble Top with White Ceramic Square Undermount Sinks and 70 inch Mirror</t>
  </si>
  <si>
    <t>72 inch Double Vanity Set in Distressed Grey with White Carrera Marble Top with White Ceramic Square Undermount Sinks and 70 inch Mirror</t>
  </si>
  <si>
    <t>80 inch Double Vanity Set in White with White Carrera Marble Top with White Ceramic Square Undermount Sinks and 30 inch Mirrors</t>
  </si>
  <si>
    <t>80 inch Double Vanity Set in Distressed Grey with White Carrera Marble Top with White Ceramic Square Undermount Sinks and 30 inch Mirrors</t>
  </si>
  <si>
    <t>84 inch Double Vanity Set in Dark Grey with White Carrera Marble Top with White Ceramic Square Undermount Sinks and 34 inch Mirrors</t>
  </si>
  <si>
    <t>84 inch Double Vanity Set in Distressed Grey with White Carrera Marble Top with White Ceramic Square Undermount Sinks and 34 inch Mirrors</t>
  </si>
  <si>
    <t>60 inch Double Vanity Set in White with White Carrera Marble Top with White Ceramic Square Undermount Sinks and 60 inch Mirror</t>
  </si>
  <si>
    <t>60 inch Double Vanity Set in Dark Grey with White Carrera Marble Top with White Ceramic Square Undermount Sinks and 60 inch Mirror</t>
  </si>
  <si>
    <t>60 inch Double Vanity Set in Navy Blue with White Carrera Marble Top with White Ceramic Square Undermount Sinks and 60 inch Mirror</t>
  </si>
  <si>
    <t>24 inch Single Vanity Set in White with Integrated Ceramic Top with White Ceramic Integrated Square Sink and 22 inch Mirror</t>
  </si>
  <si>
    <t>24 inch Single Vanity Set in Dark Grey with Integrated Ceramic Top with White Ceramic Integrated Square Sink and 22 inch Mirror</t>
  </si>
  <si>
    <t>24 inch Single Vanity Set in Navy Blue with Integrated Ceramic Top with White Ceramic Integrated Square Sink and 22 inch Mirror</t>
  </si>
  <si>
    <t>30 inch Single Vanity Set in White with Integrated Ceramic Top with White Ceramic Integrated Square Sink and 28 inch Mirror</t>
  </si>
  <si>
    <t>30 inch Single Vanity Set in Dark Grey with Integrated Ceramic Top with White Ceramic Integrated Square Sink and 28 inch Mirror</t>
  </si>
  <si>
    <t>30 inch Single Vanity Set in Navy Blue with Integrated Ceramic Top with White Ceramic Integrated Square Sink and 28 inch Mirror</t>
  </si>
  <si>
    <t>36 inch Single Vanity Set in White with Integrated Ceramic Top with White Ceramic Integrated Square Sink and 34 inch Mirror</t>
  </si>
  <si>
    <t>36 inch Single Vanity Set in Dark Grey with Integrated Ceramic Top with White Ceramic Integrated Square Sink and 34 inch Mirror</t>
  </si>
  <si>
    <t>36 inch Single Vanity Set in Navy Blue with Integrated Ceramic Top with White Ceramic Integrated Square Sink and 34 inch Mirror</t>
  </si>
  <si>
    <t>12 inch Side Cabinet in White with Phoenix Stone Top Top</t>
  </si>
  <si>
    <t>12 inch Side Cabinet in Dark Grey with Phoenix Stone Top Top</t>
  </si>
  <si>
    <t>12 inch Side Cabinet in Navy Blue with Phoenix Stone Top Top</t>
  </si>
  <si>
    <t>48 inch Single Vanity Set in White with White Carrera Marble Top with White Ceramic Square Undermount Sink and 46 inch Mirror</t>
  </si>
  <si>
    <t>48 inch Single Vanity Set in Dark Grey with White Carrera Marble Top with White Ceramic Square Undermount Sink and 46 inch Mirror</t>
  </si>
  <si>
    <t>30 inch Single Vanity in White with Grey Quartz Top with White Ceramic Square Undermount Sink and no Mirror</t>
  </si>
  <si>
    <t>30 inch Single Vanity in Dark Grey with White Carrera Marble Top with White Ceramic Square Undermount Sink and no Mirror</t>
  </si>
  <si>
    <t>30 inch Single Vanity in Brown with White Quartz Top with White Ceramic Square Undermount Sink and no Mirror</t>
  </si>
  <si>
    <t>48 inch Single Vanity in White with Grey Quartz Top with White Ceramic Square Undermount Sink and no Mirror</t>
  </si>
  <si>
    <t>48 inch Single Vanity in Dark Grey with White Carrera Marble Top with White Ceramic Square Undermount Sink and no Mirror</t>
  </si>
  <si>
    <t>48 inch Single Vanity in Brown with White Quartz Top with White Ceramic Square Undermount Sink and no Mirror</t>
  </si>
  <si>
    <t>60 inch Double Vanity in Dark Grey with White Carrera Marble Top with White Ceramic Square Undermount Sinks and no Mirror</t>
  </si>
  <si>
    <t>60 inch Double Vanity in Brown with White Quartz Top with White Ceramic Square Undermount Sinks and no Mirror</t>
  </si>
  <si>
    <t>80 inch Double Vanity in Dark Grey with White Carrera Marble Top with White Ceramic Square Undermount Sinks and no Mirror</t>
  </si>
  <si>
    <t>80 inch Double Vanity in Brown with White Quartz Top with White Ceramic Square Undermount Sinks and no Mirror</t>
  </si>
  <si>
    <t>84 inch Double Vanity in White with White Carrera Marble Top with White Ceramic Square Undermount Sinks and no Mirror</t>
  </si>
  <si>
    <t>30 inch Single Vanity in White with White Carrera Marble Top with White Ceramic Square Undermount Sink and no Mirror</t>
  </si>
  <si>
    <t>36 inch Single Vanity in White with White Carrera Marble Top with White Ceramic Square Undermount Sink and no Mirror</t>
  </si>
  <si>
    <t>36 inch Single Vanity in Dark Grey with White Carrera Marble Top with White Ceramic Square Undermount Sink and no Mirror</t>
  </si>
  <si>
    <t>36 inch Single Vanity in Distressed Grey with White Carrera Marble Top with White Ceramic Square Undermount Sink and no Mirror</t>
  </si>
  <si>
    <t>60 inch Double Vanity in White with White Carrera Marble Top with White Ceramic Square Undermount Sinks and no Mirror</t>
  </si>
  <si>
    <t>60 inch Double Vanity in Distressed Grey with White Carrera Marble Top with White Ceramic Square Undermount Sinks and no Mirror</t>
  </si>
  <si>
    <t>72 inch Double Vanity in White with White Carrera Marble Top with White Ceramic Square Undermount Sinks and no Mirror</t>
  </si>
  <si>
    <t>72 inch Double Vanity in Dark Grey with White Carrera Marble Top with White Ceramic Square Undermount Sinks and no Mirror</t>
  </si>
  <si>
    <t>72 inch Double Vanity in Distressed Grey with White Carrera Marble Top with White Ceramic Square Undermount Sinks and no Mirror</t>
  </si>
  <si>
    <t>80 inch Double Vanity in White with White Carrera Marble Top with White Ceramic Square Undermount Sinks and no Mirror</t>
  </si>
  <si>
    <t>80 inch Double Vanity in Distressed Grey with White Carrera Marble Top with White Ceramic Square Undermount Sinks and no Mirror</t>
  </si>
  <si>
    <t>84 inch Double Vanity in Dark Grey with White Carrera Marble Top with White Ceramic Square Undermount Sinks and no Mirror</t>
  </si>
  <si>
    <t>84 inch Double Vanity in Distressed Grey with White Carrera Marble Top with White Ceramic Square Undermount Sinks and no Mirror</t>
  </si>
  <si>
    <t>60 inch Double Vanity in Navy Blue with White Carrera Marble Top with White Ceramic Square Undermount Sinks and no Mirror</t>
  </si>
  <si>
    <t>48 inch Single Vanity in White with White Carrera Marble Top with White Ceramic Square Undermount Sink and no Mirror</t>
  </si>
  <si>
    <t xml:space="preserve">30 inch Single Vanity in White with no Top and 28 inch Mirror </t>
  </si>
  <si>
    <t xml:space="preserve">30 inch Single Vanity in Dark Grey with no Top and 28 inch Mirror </t>
  </si>
  <si>
    <t xml:space="preserve">30 inch Single Vanity in Brown with no Top and 28 inch Mirror </t>
  </si>
  <si>
    <t xml:space="preserve">48 inch Single Vanity in White with no Top and 44 inch Mirror </t>
  </si>
  <si>
    <t xml:space="preserve">48 inch Single Vanity in Dark Grey with no Top and 44 inch Mirror </t>
  </si>
  <si>
    <t xml:space="preserve">48 inch Single Vanity in Brown with no Top and 44 inch Mirror </t>
  </si>
  <si>
    <t xml:space="preserve">60 inch Double Vanity in White with no Top and 24 inch Mirrors </t>
  </si>
  <si>
    <t xml:space="preserve">60 inch Double Vanity in Dark Grey with no Top and 24 inch Mirrors </t>
  </si>
  <si>
    <t xml:space="preserve">60 inch Double Vanity in Brown with no Top and 24 inch Mirrors </t>
  </si>
  <si>
    <t xml:space="preserve">80 inch Double Vanity in White with no Top and 30 inch Mirrors </t>
  </si>
  <si>
    <t xml:space="preserve">80 inch Double Vanity in Dark Grey with no Top and 30 inch Mirrors </t>
  </si>
  <si>
    <t xml:space="preserve">80 inch Double Vanity in Brown with no Top and 30 inch Mirrors </t>
  </si>
  <si>
    <t xml:space="preserve">84 inch Double Vanity in White with no Top and 34 inch Mirrors </t>
  </si>
  <si>
    <t xml:space="preserve">84 inch Double Vanity in Brown with no Top and 34 inch Mirrors </t>
  </si>
  <si>
    <t xml:space="preserve">36 inch Single Vanity in White with no Top and 34 inch Mirror </t>
  </si>
  <si>
    <t xml:space="preserve">36 inch Single Vanity in Dark Grey with no Top and 34 inch Mirror </t>
  </si>
  <si>
    <t xml:space="preserve">36 inch Single Vanity in Distressed Grey with no Top and 34 inch Mirror </t>
  </si>
  <si>
    <t xml:space="preserve">60 inch Double Vanity in White with no Top and 58 inch Mirror </t>
  </si>
  <si>
    <t xml:space="preserve">60 inch Double Vanity in Dark Grey with no Top and 58 inch Mirror </t>
  </si>
  <si>
    <t xml:space="preserve">60 inch Double Vanity in Distressed Grey with no Top and 58 inch Mirror </t>
  </si>
  <si>
    <t xml:space="preserve">72 inch Double Vanity in White with no Top and 70 inch Mirror </t>
  </si>
  <si>
    <t xml:space="preserve">72 inch Double Vanity in Dark Grey with no Top and 70 inch Mirror </t>
  </si>
  <si>
    <t xml:space="preserve">72 inch Double Vanity in Distressed Grey with no Top and 70 inch Mirror </t>
  </si>
  <si>
    <t xml:space="preserve">80 inch Double Vanity in Distressed Grey with no Top and 30 inch Mirrors </t>
  </si>
  <si>
    <t xml:space="preserve">84 inch Double Vanity in Dark Grey with no Top and 34 inch Mirrors </t>
  </si>
  <si>
    <t xml:space="preserve">84 inch Double Vanity in Distressed Grey with no Top and 34 inch Mirrors </t>
  </si>
  <si>
    <t xml:space="preserve">60 inch Double Vanity in White with no Top and 60 inch Mirror </t>
  </si>
  <si>
    <t xml:space="preserve">60 inch Double Vanity in Dark Grey with no Top and 60 inch Mirror </t>
  </si>
  <si>
    <t xml:space="preserve">60 inch Double Vanity in Navy Blue with no Top and 60 inch Mirror </t>
  </si>
  <si>
    <t xml:space="preserve">48 inch Single Vanity in White with no Top and 46 inch Mirror </t>
  </si>
  <si>
    <t xml:space="preserve">48 inch Single Vanity in Dark Grey with no Top and 46 inch Mirror </t>
  </si>
  <si>
    <t>30 inch Vanity Cabinet Only in White</t>
  </si>
  <si>
    <t>30 inch Vanity Cabinet Only in Dark Grey</t>
  </si>
  <si>
    <t>30 inch Vanity Cabinet Only in Brown</t>
  </si>
  <si>
    <t>48 inch Vanity Cabinet Only in White</t>
  </si>
  <si>
    <t>48 inch Vanity Cabinet Only in Dark Grey</t>
  </si>
  <si>
    <t>48 inch Vanity Cabinet Only in Brown</t>
  </si>
  <si>
    <t>60 inch Vanity Cabinet Only in White</t>
  </si>
  <si>
    <t>60 inch Vanity Cabinet Only in Dark Grey</t>
  </si>
  <si>
    <t>60 inch Vanity Cabinet Only in Brown</t>
  </si>
  <si>
    <t>80 inch Vanity Cabinet Only in White</t>
  </si>
  <si>
    <t>80 inch Vanity Cabinet Only in Dark Grey</t>
  </si>
  <si>
    <t>80 inch Vanity Cabinet Only in Brown</t>
  </si>
  <si>
    <t>84 inch Vanity Cabinet Only in White</t>
  </si>
  <si>
    <t>84 inch Vanity Cabinet Only in Brown</t>
  </si>
  <si>
    <t>36 inch Vanity Cabinet Only in White</t>
  </si>
  <si>
    <t>36 inch Vanity Cabinet Only in Dark Grey</t>
  </si>
  <si>
    <t>36 inch Vanity Cabinet Only in Distressed Grey</t>
  </si>
  <si>
    <t>60 inch Vanity Cabinet Only in Distressed Grey</t>
  </si>
  <si>
    <t>72 inch Vanity Cabinet Only in White</t>
  </si>
  <si>
    <t>72 inch Vanity Cabinet Only in Dark Grey</t>
  </si>
  <si>
    <t>72 inch Vanity Cabinet Only in Distressed Grey</t>
  </si>
  <si>
    <t>80 inch Vanity Cabinet Only in Distressed Grey</t>
  </si>
  <si>
    <t>84 inch Vanity Cabinet Only in Dark Grey</t>
  </si>
  <si>
    <t>84 inch Vanity Cabinet Only in Distressed Grey</t>
  </si>
  <si>
    <t>60 inch Vanity Cabinet Only in Navy Blue</t>
  </si>
  <si>
    <t>30" Vanity Cabinet Only in White</t>
  </si>
  <si>
    <t>30" Vanity Cabinet Only in Dark Grey</t>
  </si>
  <si>
    <t>30" Vanity Cabinet Only in Brown</t>
  </si>
  <si>
    <t>48" Vanity Cabinet Only in White</t>
  </si>
  <si>
    <t>48" Vanity Cabinet Only in Dark Grey</t>
  </si>
  <si>
    <t>48" Vanity Cabinet Only in Brown</t>
  </si>
  <si>
    <t>60" Vanity Cabinet Only in White</t>
  </si>
  <si>
    <t>60" Vanity Cabinet Only in Dark Grey</t>
  </si>
  <si>
    <t>60" Vanity Cabinet Only in Brown</t>
  </si>
  <si>
    <t>80" Vanity Cabinet Only in White</t>
  </si>
  <si>
    <t>80" Vanity Cabinet Only in Dark Grey</t>
  </si>
  <si>
    <t>80" Vanity Cabinet Only in Brown</t>
  </si>
  <si>
    <t>84" Vanity Cabinet Only in White</t>
  </si>
  <si>
    <t>84" Vanity Cabinet Only in Brown</t>
  </si>
  <si>
    <t>36" Vanity Cabinet Only in White</t>
  </si>
  <si>
    <t>36" Vanity Cabinet Only in Dark Grey</t>
  </si>
  <si>
    <t>60" Vanity Cabinet Only in Distressed Grey</t>
  </si>
  <si>
    <t>72" Vanity Cabinet Only in White</t>
  </si>
  <si>
    <t>72" Vanity Cabinet Only in Dark Grey</t>
  </si>
  <si>
    <t>72" Vanity Cabinet Only in Distressed Grey</t>
  </si>
  <si>
    <t>80" Vanity Cabinet Only in Distressed Grey</t>
  </si>
  <si>
    <t>84" Vanity Cabinet Only in Dark Grey</t>
  </si>
  <si>
    <t>84" Vanity Cabinet Only in Distressed Grey</t>
  </si>
  <si>
    <t>60" Vanity Cabinet Only in Navy Blue</t>
  </si>
  <si>
    <t>30" Single Vanity White, Grey Quartz Top, White Square Sink and 28" Mirror</t>
  </si>
  <si>
    <t>30" Single Vanity Dark Grey, White Carrera Marble Top, White Square Sink and 28" Mirror</t>
  </si>
  <si>
    <t>30" Single Vanity Brown, White Quartz Top, White Square Sink and 28" Mirror</t>
  </si>
  <si>
    <t>48" Single Vanity White, Grey Quartz Top, White Square Sink and 44" Mirror</t>
  </si>
  <si>
    <t>48" Single Vanity Dark Grey, White Carrera Marble Top, White Square Sink and 44" Mirror</t>
  </si>
  <si>
    <t>48" Single Vanity Brown, White Quartz Top, White Square Sink and 44" Mirror</t>
  </si>
  <si>
    <t>60" Double Vanity Dark Grey, White Carrera Marble Top, White Square Sinks and 24" Mirrors</t>
  </si>
  <si>
    <t>60" Double Vanity Brown, White Quartz Top, White Square Sinks and 24" Mirrors</t>
  </si>
  <si>
    <t>80" Double Vanity Dark Grey, White Carrera Marble Top, White Square Sinks and 30" Mirrors</t>
  </si>
  <si>
    <t>80" Double Vanity Brown, White Quartz Top, White Square Sinks and 30" Mirrors</t>
  </si>
  <si>
    <t>84" Double Vanity White, White Carrera Marble Top, White Square Sinks and 34" Mirrors</t>
  </si>
  <si>
    <t>30" Single Vanity White, White Carrera Marble Top, White Square Sink and 28" Mirror</t>
  </si>
  <si>
    <t>36" Single Vanity White, White Carrera Marble Top, White Square Sink and 34" Mirror</t>
  </si>
  <si>
    <t>36" Single Vanity Dark Grey, White Carrera Marble Top, White Square Sink and 34" Mirror</t>
  </si>
  <si>
    <t>60" Double Vanity White, White Carrera Marble Top, White Square Sinks and 58" Mirror</t>
  </si>
  <si>
    <t>60" Double Vanity Dark Grey, White Carrera Marble Top, White Square Sinks and 58" Mirror</t>
  </si>
  <si>
    <t>60" Double Vanity Distressed Grey, White Carrera Marble Top, White Square Sinks and 58" Mirror</t>
  </si>
  <si>
    <t>72" Double Vanity White, White Carrera Marble Top, White Square Sinks and 70" Mirror</t>
  </si>
  <si>
    <t>72" Double Vanity Dark Grey, White Carrera Marble Top, White Square Sinks and 70" Mirror</t>
  </si>
  <si>
    <t>72" Double Vanity Distressed Grey, White Carrera Marble Top, White Square Sinks and 70" Mirror</t>
  </si>
  <si>
    <t>80" Double Vanity White, White Carrera Marble Top, White Square Sinks and 30" Mirrors</t>
  </si>
  <si>
    <t>80" Double Vanity Distressed Grey, White Carrera Marble Top, White Square Sinks and 30" Mirrors</t>
  </si>
  <si>
    <t>84" Double Vanity Dark Grey, White Carrera Marble Top, White Square Sinks and 34" Mirrors</t>
  </si>
  <si>
    <t>84" Double Vanity Distressed Grey, White Carrera Marble Top, White Square Sinks and 34" Mirrors</t>
  </si>
  <si>
    <t>60" Double Vanity White, White Carrera Marble Top, White Square Sinks and 60" Mirror</t>
  </si>
  <si>
    <t>60" Double Vanity Dark Grey, White Carrera Marble Top, White Square Sinks and 60" Mirror</t>
  </si>
  <si>
    <t>60" Double Vanity Navy Blue, White Carrera Marble Top, White Square Sinks and 60" Mirror</t>
  </si>
  <si>
    <t>24" Single Vanity White, Integrated Top, White Integrated Square Sink and 22" Mirror</t>
  </si>
  <si>
    <t>24" Single Vanity Dark Grey, Integrated Top, White Integrated Square Sink and 22" Mirror</t>
  </si>
  <si>
    <t>24" Single Vanity Navy Blue, Integrated Top, White Integrated Square Sink and 22" Mirror</t>
  </si>
  <si>
    <t>30" Single Vanity White, Integrated Top, White Integrated Square Sink and 28" Mirror</t>
  </si>
  <si>
    <t>30" Single Vanity Dark Grey, Integrated Top, White Integrated Square Sink and 28" Mirror</t>
  </si>
  <si>
    <t>30" Single Vanity Navy Blue, Integrated Top, White Integrated Square Sink and 28" Mirror</t>
  </si>
  <si>
    <t>36" Single Vanity White, Integrated Top, White Integrated Square Sink and 34" Mirror</t>
  </si>
  <si>
    <t>36" Single Vanity Dark Grey, Integrated Top, White Integrated Square Sink and 34" Mirror</t>
  </si>
  <si>
    <t>36" Single Vanity Navy Blue, Integrated Top, White Integrated Square Sink and 34" Mirror</t>
  </si>
  <si>
    <t>12" Side Cabinet in White, Phoenix Stone Top Top</t>
  </si>
  <si>
    <t>12" Side Cabinet in Dark Grey, Phoenix Stone Top Top</t>
  </si>
  <si>
    <t>12" Side Cabinet in Navy Blue, Phoenix Stone Top Top</t>
  </si>
  <si>
    <t>48" Single Vanity White, White Carrera Marble Top, White Square Sink and 46" Mirror</t>
  </si>
  <si>
    <t>48" Single Vanity Dark Grey, White Carrera Marble Top, White Square Sink and 46" Mirror</t>
  </si>
  <si>
    <t>30" Single Vanity White, Grey Quartz Top, White Square Sink and no Mirror</t>
  </si>
  <si>
    <t>30" Single Vanity Dark Grey, White Carrera Marble Top, White Square Sink and no Mirror</t>
  </si>
  <si>
    <t>30" Single Vanity Brown, White Quartz Top, White Square Sink and no Mirror</t>
  </si>
  <si>
    <t>48" Single Vanity White, Grey Quartz Top, White Square Sink and no Mirror</t>
  </si>
  <si>
    <t>48" Single Vanity Dark Grey, White Carrera Marble Top, White Square Sink and no Mirror</t>
  </si>
  <si>
    <t>48" Single Vanity Brown, White Quartz Top, White Square Sink and no Mirror</t>
  </si>
  <si>
    <t>60" Double Vanity Dark Grey, White Carrera Marble Top, White Square Sinks and no Mirror</t>
  </si>
  <si>
    <t>60" Double Vanity Brown, White Quartz Top, White Square Sinks and no Mirror</t>
  </si>
  <si>
    <t>80" Double Vanity Dark Grey, White Carrera Marble Top, White Square Sinks and no Mirror</t>
  </si>
  <si>
    <t>80" Double Vanity Brown, White Quartz Top, White Square Sinks and no Mirror</t>
  </si>
  <si>
    <t>84" Double Vanity White, White Carrera Marble Top, White Square Sinks and no Mirror</t>
  </si>
  <si>
    <t>30" Single Vanity White, White Carrera Marble Top, White Square Sink and no Mirror</t>
  </si>
  <si>
    <t>36" Single Vanity White, White Carrera Marble Top, White Square Sink and no Mirror</t>
  </si>
  <si>
    <t>36" Single Vanity Dark Grey, White Carrera Marble Top, White Square Sink and no Mirror</t>
  </si>
  <si>
    <t>60" Double Vanity White, White Carrera Marble Top, White Square Sinks and no Mirror</t>
  </si>
  <si>
    <t>60" Double Vanity Distressed Grey, White Carrera Marble Top, White Square Sinks and no Mirror</t>
  </si>
  <si>
    <t>72" Double Vanity White, White Carrera Marble Top, White Square Sinks and no Mirror</t>
  </si>
  <si>
    <t>72" Double Vanity Dark Grey, White Carrera Marble Top, White Square Sinks and no Mirror</t>
  </si>
  <si>
    <t>72" Double Vanity Distressed Grey, White Carrera Marble Top, White Square Sinks and no Mirror</t>
  </si>
  <si>
    <t>80" Double Vanity White, White Carrera Marble Top, White Square Sinks and no Mirror</t>
  </si>
  <si>
    <t>80" Double Vanity Distressed Grey, White Carrera Marble Top, White Square Sinks and no Mirror</t>
  </si>
  <si>
    <t>84" Double Vanity Dark Grey, White Carrera Marble Top, White Square Sinks and no Mirror</t>
  </si>
  <si>
    <t>84" Double Vanity Distressed Grey, White Carrera Marble Top, White Square Sinks and no Mirror</t>
  </si>
  <si>
    <t>60" Double Vanity Navy Blue, White Carrera Marble Top, White Square Sinks and no Mirror</t>
  </si>
  <si>
    <t>48" Single Vanity White, White Carrera Marble Top, White Square Sink and no Mirror</t>
  </si>
  <si>
    <t xml:space="preserve">30" Single Vanity White, no Top and 28" Mirror </t>
  </si>
  <si>
    <t xml:space="preserve">30" Single Vanity Dark Grey, no Top and 28" Mirror </t>
  </si>
  <si>
    <t xml:space="preserve">30" Single Vanity Brown, no Top and 28" Mirror </t>
  </si>
  <si>
    <t xml:space="preserve">48" Single Vanity White, no Top and 44" Mirror </t>
  </si>
  <si>
    <t xml:space="preserve">48" Single Vanity Dark Grey, no Top and 44" Mirror </t>
  </si>
  <si>
    <t xml:space="preserve">48" Single Vanity Brown, no Top and 44" Mirror </t>
  </si>
  <si>
    <t xml:space="preserve">60" Double Vanity White, no Top and 24" Mirrors </t>
  </si>
  <si>
    <t xml:space="preserve">60" Double Vanity Dark Grey, no Top and 24" Mirrors </t>
  </si>
  <si>
    <t xml:space="preserve">60" Double Vanity Brown, no Top and 24" Mirrors </t>
  </si>
  <si>
    <t xml:space="preserve">80" Double Vanity White, no Top and 30" Mirrors </t>
  </si>
  <si>
    <t xml:space="preserve">80" Double Vanity Dark Grey, no Top and 30" Mirrors </t>
  </si>
  <si>
    <t xml:space="preserve">80" Double Vanity Brown, no Top and 30" Mirrors </t>
  </si>
  <si>
    <t xml:space="preserve">84" Double Vanity White, no Top and 34" Mirrors </t>
  </si>
  <si>
    <t xml:space="preserve">84" Double Vanity Brown, no Top and 34" Mirrors </t>
  </si>
  <si>
    <t xml:space="preserve">36" Single Vanity White, no Top and 34" Mirror </t>
  </si>
  <si>
    <t xml:space="preserve">36" Single Vanity Dark Grey, no Top and 34" Mirror </t>
  </si>
  <si>
    <t xml:space="preserve">60" Double Vanity White, no Top and 58" Mirror </t>
  </si>
  <si>
    <t xml:space="preserve">60" Double Vanity Dark Grey, no Top and 58" Mirror </t>
  </si>
  <si>
    <t xml:space="preserve">60" Double Vanity Distressed Grey, no Top and 58" Mirror </t>
  </si>
  <si>
    <t xml:space="preserve">72" Double Vanity White, no Top and 70" Mirror </t>
  </si>
  <si>
    <t xml:space="preserve">72" Double Vanity Dark Grey, no Top and 70" Mirror </t>
  </si>
  <si>
    <t xml:space="preserve">72" Double Vanity Distressed Grey, no Top and 70" Mirror </t>
  </si>
  <si>
    <t xml:space="preserve">80" Double Vanity Distressed Grey, no Top and 30" Mirrors </t>
  </si>
  <si>
    <t xml:space="preserve">84" Double Vanity Dark Grey, no Top and 34" Mirrors </t>
  </si>
  <si>
    <t xml:space="preserve">84" Double Vanity Distressed Grey, no Top and 34" Mirrors </t>
  </si>
  <si>
    <t xml:space="preserve">60" Double Vanity White, no Top and 60" Mirror </t>
  </si>
  <si>
    <t xml:space="preserve">60" Double Vanity Dark Grey, no Top and 60" Mirror </t>
  </si>
  <si>
    <t xml:space="preserve">60" Double Vanity Navy Blue, no Top and 60" Mirror </t>
  </si>
  <si>
    <t xml:space="preserve">48" Single Vanity White, no Top and 46" Mirror </t>
  </si>
  <si>
    <t xml:space="preserve">48" Single Vanity Dark Grey, no Top and 46" Mirror </t>
  </si>
  <si>
    <t>28"x32"X3/4"</t>
  </si>
  <si>
    <t>44"x32"X3/4"</t>
  </si>
  <si>
    <t>24"x32"X3/4"</t>
  </si>
  <si>
    <t>30"x32"X3/4"</t>
  </si>
  <si>
    <t>34"x32"X3/4"</t>
  </si>
  <si>
    <t>58"x32"X3/4"</t>
  </si>
  <si>
    <t>70"x32"X3/4"</t>
  </si>
  <si>
    <t>46"x32"X3/4"</t>
  </si>
  <si>
    <t>22"x32"X3/4"</t>
  </si>
  <si>
    <t>18”X12.5”X5.5”</t>
  </si>
  <si>
    <t>24”X18”X7.5”</t>
  </si>
  <si>
    <t>30”X18”X7.5”</t>
  </si>
  <si>
    <t>36”X18”X7.5”</t>
  </si>
  <si>
    <t xml:space="preserve">	   8-stage painting and finishing procs, each finish is primed and sealed for superior moisture resistance</t>
  </si>
  <si>
    <t>Concealed soft-close door hinges</t>
  </si>
  <si>
    <t>Bullet point 18</t>
  </si>
  <si>
    <t xml:space="preserve">Countertops are honed, finished by hand </t>
  </si>
  <si>
    <t>Countertop not Included</t>
  </si>
  <si>
    <t xml:space="preserve">Fully-extending 16" drawer and soft-close drawer slides </t>
  </si>
  <si>
    <t>UPC</t>
  </si>
  <si>
    <t>689770982725</t>
  </si>
  <si>
    <t>689770982732</t>
  </si>
  <si>
    <t>689770982749</t>
  </si>
  <si>
    <t>689770982756</t>
  </si>
  <si>
    <t>689770982794</t>
  </si>
  <si>
    <t>689770982848</t>
  </si>
  <si>
    <t>Vanity Dims with Box</t>
  </si>
  <si>
    <t>Counter Dims with Box</t>
  </si>
  <si>
    <t>Mirror Dims with Box</t>
  </si>
  <si>
    <t>32.3x24.8x35.83</t>
  </si>
  <si>
    <t>50.4x24.8x35.83</t>
  </si>
  <si>
    <t>62.2x24.8x35.83</t>
  </si>
  <si>
    <t>82.3x24.8x35.83</t>
  </si>
  <si>
    <t>86.22x24.8x35.83</t>
  </si>
  <si>
    <t>38.2x24.8x35.83</t>
  </si>
  <si>
    <t>74.4x24.8x35.83</t>
  </si>
  <si>
    <t>33x24.4x12.6</t>
  </si>
  <si>
    <t>51.18x24.4x12.6</t>
  </si>
  <si>
    <t>63x24.4x12.6</t>
  </si>
  <si>
    <t>83x24.4x12.6</t>
  </si>
  <si>
    <t>83x24.4x11.42</t>
  </si>
  <si>
    <t>33x24.4x11.42</t>
  </si>
  <si>
    <t>38x24.4x11.42</t>
  </si>
  <si>
    <t>63x24.4x11.42</t>
  </si>
  <si>
    <t>75.2x24.4x11.42</t>
  </si>
  <si>
    <t>87x24.4x11.42</t>
  </si>
  <si>
    <t>51.18x24.4x11.42</t>
  </si>
  <si>
    <t>30.32x34.25x3.15</t>
  </si>
  <si>
    <t>46.45x34.25x3.15</t>
  </si>
  <si>
    <t>26.38x34.25x3.15</t>
  </si>
  <si>
    <t>32.28x34.25x3.15</t>
  </si>
  <si>
    <t>36.22x34.25x3.15</t>
  </si>
  <si>
    <t>30.31x34.25x3.15</t>
  </si>
  <si>
    <t>60.23x34.25x3.15</t>
  </si>
  <si>
    <t>72.44x34.25x3.15</t>
  </si>
  <si>
    <t>61.41x34.25x3.15</t>
  </si>
  <si>
    <t>32.29x34.25x3.15</t>
  </si>
  <si>
    <t> All vanities include our premium-quality ceramic basins, with CUPC cetification</t>
  </si>
  <si>
    <t>Free standing Cabinet</t>
  </si>
  <si>
    <t>E0 Greda Plywood</t>
  </si>
  <si>
    <t>Vanity Weight with Box</t>
  </si>
  <si>
    <t>Counter Weight with Box</t>
  </si>
  <si>
    <t>Mirror Weight with Box</t>
  </si>
  <si>
    <t>Product Weight after installation (vanity and counter)</t>
  </si>
  <si>
    <t>26.4x20.86x35.83</t>
  </si>
  <si>
    <t>27.16x24.4x11.42</t>
  </si>
  <si>
    <t>31.5x20.86x35.83</t>
  </si>
  <si>
    <t>32.28x24.4x11.42</t>
  </si>
  <si>
    <t>31.5x34.25x3.15</t>
  </si>
  <si>
    <t>38.2x20.86x35.83</t>
  </si>
  <si>
    <t>39x24.4x11.42</t>
  </si>
  <si>
    <t>38.19x34.25x3.15</t>
  </si>
  <si>
    <t>30.7x21.26x35.83</t>
  </si>
  <si>
    <t>LJ342230SDDSM28</t>
  </si>
  <si>
    <t>30" Single Vanity Distressed Grey, White Carrera Marble Top, White Square Sink and 28" Mirror</t>
  </si>
  <si>
    <t>30 inch Single Vanity Set in Distressed Grey with White Carrera Marble Top with White Ceramic Square Undermount Sink and 28 inch Mirror</t>
  </si>
  <si>
    <t>LJ342230SD00000</t>
  </si>
  <si>
    <t>LJ342230SD00M28</t>
  </si>
  <si>
    <t>LJ342230SDDS000</t>
  </si>
  <si>
    <t>60"x32"X4 3/4"</t>
  </si>
  <si>
    <t xml:space="preserve">30" Single  Vanity Distressed Grey, no Top and 28" Mirror </t>
  </si>
  <si>
    <t>30" Single  Vanity Distressed Grey, White Carrera Marble Top, White Square Sink and no Mirror</t>
  </si>
  <si>
    <t>30" Vanity Cabinet Only in Distressed Grey</t>
  </si>
  <si>
    <t>30 inch Vanity Cabinet Only in Distressed Grey</t>
  </si>
  <si>
    <t xml:space="preserve">30 inch Single Vanity in Distressed Grey with no Top and 28 inch Mirror </t>
  </si>
  <si>
    <t>30 inch Single Vanity in Distressed Grey with White Carrera Marble Top with White Ceramic Square Undermount Sink and no Mirror</t>
  </si>
  <si>
    <t>Jacques</t>
  </si>
  <si>
    <t>A small bathroom space doesn’t mean you have to sacrifice on style. The Volez side cabinet in white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</si>
  <si>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dark grey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</si>
  <si>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side cabinet in navy blue is designed to give your small bathroom the added storage it needs, while amping up the style factor. Available in different sleek, modern colors,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</si>
  <si>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lends hints of classical style. When mounted on the wall, the Amelie vanity leaves ample space beneath for additional storage—ideal for bathrooms with limited space. Also available in other colors, you can easily match this vanity to any bathroom décor.This piece is all you need to give your bathroom a total makeover.</t>
  </si>
  <si>
    <t>The wall-mounted Amelie vanity in navy blue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</si>
  <si>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The wall-mounted Amelie vanity in white from Lexora is a beautiful blending of postmodern style and sensible functionality. Its simple, box-like design lends hints of classical style. When mounted on the wall, the Amelie vanity leaves ample space beneath for additional storage—ideal for bathrooms with limited space. Available in three colors, you can easily match this vanity to any bathroom décor.This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</si>
  <si>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</si>
  <si>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</si>
  <si>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</si>
  <si>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</si>
  <si>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</si>
  <si>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</si>
  <si>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Marsyas vanity in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</si>
  <si>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</si>
  <si>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</si>
  <si>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wall-mounted Amelie vanity in dark grey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</si>
  <si>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navy blue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</si>
  <si>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The wall-mounted Amelie vanity in white from Lexora is a beautiful blending of postmodern style and sensible functionality. Its simple, box-like design is complemented by a marble countertop that lends hints of classical style. When mounted on the wall, the Amelie vanity leaves ample space beneath for additional storage—ideal for bathrooms with limited space. Also available in other colors, you can easily match this vanity to any bathroom décor. And, with two undermounted sinks and 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</si>
  <si>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</si>
  <si>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</si>
  <si>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stone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and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</si>
  <si>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</si>
  <si>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</si>
  <si>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</si>
  <si>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</si>
  <si>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</si>
  <si>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</si>
  <si>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A small bathroom space doesn’t mean you have to sacrifice on style. The Volez collection vanity in dark grey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</si>
  <si>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navy blue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</si>
  <si>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</si>
  <si>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The wall-mounted Amelie vanity in dark grey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</si>
  <si>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navy blue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</si>
  <si>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The wall-mounted Amelie vanity in white from Lexora is a beautiful blending of postmodern style and sensible functionality. Its simple, box-like design is complemented by a countertop that lends hints of classical style. When mounted on the wall, the Amelie vanity leaves ample space beneath for additional storage—ideal for bathrooms with limited space. Available in diefferent colors, you can easily match this vanity to any bathroom décor. This piece is all you need to give your bathroom a total makeover.</t>
  </si>
  <si>
    <t>Inspired by classic elements, the Dukes bathroom vanity in black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</si>
  <si>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</si>
  <si>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the timeless look of the countertop, and you can see the classical inspirations in this piece. But with ample cabinet and drawer space, soft-close hinges and drawer slides, and superior water resistance, this vanity’s incredible functionality is purely modern. The vanity also comes complete with undermount sink,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</si>
  <si>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</si>
  <si>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</si>
  <si>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</si>
  <si>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Marsyas vanity in brown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</si>
  <si>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dark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</si>
  <si>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Marsyas vanity in white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</si>
  <si>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The wall-mounted Amelie vanity in dark grey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</si>
  <si>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navy blue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</si>
  <si>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The wall-mounted Amelie vanity in white from Lexora is a beautiful blending of postmodern style and sensible functionality. When mounted on the wall, the Amelie vanity leaves ample space beneath for additional storage—ideal for bathrooms with limited space. Available in colors, you can easily match this vanity to any bathroom décor. And, witha matching wood-framed mirror, this piece is all you need to give your bathroom a total makeover.</t>
  </si>
  <si>
    <t>Inspired by classic elements, the Dukes bathroom vanity in black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</si>
  <si>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dark grey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</si>
  <si>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Inspired by classic elements, the Dukes bathroom vanity in white has been upgraded to suit the needs of the modern home. One look at the subtle embellishments in the vanity structure, and you can see the classical inspirations in this piece. But with ample cabinet and drawer space, soft-close hinges and drawer slides, and superior water resistance, this vanity’s incredible functionality is purely modern. The vanity also comes matching framed mirror, making it easy to give your bathroom that elegant finishing touch you’ve been searching for.</t>
  </si>
  <si>
    <t>The Jacques vanity in dark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</si>
  <si>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distressed grey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</si>
  <si>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in white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</si>
  <si>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Marsyas vanity in brown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</si>
  <si>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dark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</si>
  <si>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The Marsyas vanity in white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</si>
  <si>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Image 7</t>
  </si>
  <si>
    <t>Image 8</t>
  </si>
  <si>
    <t>Image 9</t>
  </si>
  <si>
    <t>Image 10</t>
  </si>
  <si>
    <t>Image 11</t>
  </si>
  <si>
    <t>Image 12</t>
  </si>
  <si>
    <t>Image 13</t>
  </si>
  <si>
    <t>Image White Backgroud no Logo</t>
  </si>
  <si>
    <t>Image White Backgroud</t>
  </si>
  <si>
    <t>www.lexorahome.com/images/LM342230SAASM28_white_no_logo.jpg</t>
  </si>
  <si>
    <t>www.lexorahome.com/images/LM342230SAASM28-white.jpg</t>
  </si>
  <si>
    <t>www.lexorahome.com/images/LM342230SAASM28-1.jpg</t>
  </si>
  <si>
    <t>www.lexorahome.com/images/LM342230SAASM28-2.jpg</t>
  </si>
  <si>
    <t>www.lexorahome.com/images/LM342230SAASM28-3.jpg</t>
  </si>
  <si>
    <t>www.lexorahome.com/images/LM342230SAASM28-4.jpg</t>
  </si>
  <si>
    <t>www.lexorahome.com/images/LM342230SAASM28-5.jpg</t>
  </si>
  <si>
    <t>www.lexorahome.com/images/LM342230SAASM28-6.jpg</t>
  </si>
  <si>
    <t>www.lexorahome.com/images/LM342230SAASM28-7.jpg</t>
  </si>
  <si>
    <t>www.lexorahome.com/images/LM342230SAASM28-8.jpg</t>
  </si>
  <si>
    <t>www.lexorahome.com/images/LM342230SAASM28-9.jpg</t>
  </si>
  <si>
    <t>www.lexorahome.com/images/LM342230SAASM28-10.jpg</t>
  </si>
  <si>
    <t>www.lexorahome.com/images/LM342230SAASM28-11.jpg</t>
  </si>
  <si>
    <t>www.lexorahome.com/images/LM342230SAASM28-12.jpg</t>
  </si>
  <si>
    <t>www.lexorahome.com/images/LM342230SAASM28-13.jpg</t>
  </si>
  <si>
    <t>www.lexorahome.com/images/LM342230SBBSM28_white_no_logo.jpg</t>
  </si>
  <si>
    <t>www.lexorahome.com/images/LM342230SBBSM28-white.jpg</t>
  </si>
  <si>
    <t>www.lexorahome.com/images/LM342230SBBSM28-1.jpg</t>
  </si>
  <si>
    <t>www.lexorahome.com/images/LM342230SBBSM28-2.jpg</t>
  </si>
  <si>
    <t>www.lexorahome.com/images/LM342230SBBSM28-3.jpg</t>
  </si>
  <si>
    <t>www.lexorahome.com/images/LM342230SBBSM28-4.jpg</t>
  </si>
  <si>
    <t>www.lexorahome.com/images/LM342230SBBSM28-5.jpg</t>
  </si>
  <si>
    <t>www.lexorahome.com/images/LM342230SBBSM28-6.jpg</t>
  </si>
  <si>
    <t>www.lexorahome.com/images/LM342230SBBSM28-7.jpg</t>
  </si>
  <si>
    <t>www.lexorahome.com/images/LM342230SBBSM28-8.jpg</t>
  </si>
  <si>
    <t>www.lexorahome.com/images/LM342230SBBSM28-9.jpg</t>
  </si>
  <si>
    <t>www.lexorahome.com/images/LM342230SBBSM28-10.jpg</t>
  </si>
  <si>
    <t>www.lexorahome.com/images/LM342230SBBSM28-11.jpg</t>
  </si>
  <si>
    <t>www.lexorahome.com/images/LM342230SBBSM28-12.jpg</t>
  </si>
  <si>
    <t>www.lexorahome.com/images/LM342230SBBSM28-13.jpg</t>
  </si>
  <si>
    <t>www.lexorahome.com/images/LM342230SCCSM28_white_no_logo.jpg</t>
  </si>
  <si>
    <t>www.lexorahome.com/images/LM342230SCCSM28-white.jpg</t>
  </si>
  <si>
    <t>www.lexorahome.com/images/LM342230SCCSM28-1.jpg</t>
  </si>
  <si>
    <t>www.lexorahome.com/images/LM342230SCCSM28-2.jpg</t>
  </si>
  <si>
    <t>www.lexorahome.com/images/LM342230SCCSM28-3.jpg</t>
  </si>
  <si>
    <t>www.lexorahome.com/images/LM342230SCCSM28-4.jpg</t>
  </si>
  <si>
    <t>www.lexorahome.com/images/LM342230SCCSM28-5.jpg</t>
  </si>
  <si>
    <t>www.lexorahome.com/images/LM342230SCCSM28-6.jpg</t>
  </si>
  <si>
    <t>www.lexorahome.com/images/LM342230SCCSM28-7.jpg</t>
  </si>
  <si>
    <t>www.lexorahome.com/images/LM342230SCCSM28-8.jpg</t>
  </si>
  <si>
    <t>www.lexorahome.com/images/LM342230SCCSM28-9.jpg</t>
  </si>
  <si>
    <t>www.lexorahome.com/images/LM342230SCCSM28-10.jpg</t>
  </si>
  <si>
    <t>www.lexorahome.com/images/LM342230SCCSM28-11.jpg</t>
  </si>
  <si>
    <t>www.lexorahome.com/images/LM342230SCCSM28-12.jpg</t>
  </si>
  <si>
    <t>www.lexorahome.com/images/LM342230SCCSM28-13.jpg</t>
  </si>
  <si>
    <t>www.lexorahome.com/images/LM342248SAASM44_white_no_logo.jpg</t>
  </si>
  <si>
    <t>www.lexorahome.com/images/LM342248SAASM44-white.jpg</t>
  </si>
  <si>
    <t>www.lexorahome.com/images/LM342248SAASM44-1.jpg</t>
  </si>
  <si>
    <t>www.lexorahome.com/images/LM342248SAASM44-2.jpg</t>
  </si>
  <si>
    <t>www.lexorahome.com/images/LM342248SAASM44-3.jpg</t>
  </si>
  <si>
    <t>www.lexorahome.com/images/LM342248SAASM44-4.jpg</t>
  </si>
  <si>
    <t>www.lexorahome.com/images/LM342248SAASM44-5.jpg</t>
  </si>
  <si>
    <t>www.lexorahome.com/images/LM342248SAASM44-6.jpg</t>
  </si>
  <si>
    <t>www.lexorahome.com/images/LM342248SAASM44-7.jpg</t>
  </si>
  <si>
    <t>www.lexorahome.com/images/LM342248SAASM44-8.jpg</t>
  </si>
  <si>
    <t>www.lexorahome.com/images/LM342248SAASM44-9.jpg</t>
  </si>
  <si>
    <t>www.lexorahome.com/images/LM342248SAASM44-10.jpg</t>
  </si>
  <si>
    <t>www.lexorahome.com/images/LM342248SAASM44-11.jpg</t>
  </si>
  <si>
    <t>www.lexorahome.com/images/LM342248SAASM44-12.jpg</t>
  </si>
  <si>
    <t>www.lexorahome.com/images/LM342248SAASM44-13.jpg</t>
  </si>
  <si>
    <t>www.lexorahome.com/images/LM342248SBBSM44-white.jpg</t>
  </si>
  <si>
    <t>www.lexorahome.com/images/LM342248SBBSM44-1.jpg</t>
  </si>
  <si>
    <t>www.lexorahome.com/images/LM342248SBBSM44-2.jpg</t>
  </si>
  <si>
    <t>www.lexorahome.com/images/LM342248SBBSM44-3.jpg</t>
  </si>
  <si>
    <t>www.lexorahome.com/images/LM342248SBBSM44-4.jpg</t>
  </si>
  <si>
    <t>www.lexorahome.com/images/LM342248SBBSM44-5.jpg</t>
  </si>
  <si>
    <t>www.lexorahome.com/images/LM342248SBBSM44-6.jpg</t>
  </si>
  <si>
    <t>www.lexorahome.com/images/LM342248SBBSM44-7.jpg</t>
  </si>
  <si>
    <t>www.lexorahome.com/images/LM342248SBBSM44-8.jpg</t>
  </si>
  <si>
    <t>www.lexorahome.com/images/LM342248SBBSM44-9.jpg</t>
  </si>
  <si>
    <t>www.lexorahome.com/images/LM342248SBBSM44-10.jpg</t>
  </si>
  <si>
    <t>www.lexorahome.com/images/LM342248SBBSM44-11.jpg</t>
  </si>
  <si>
    <t>www.lexorahome.com/images/LM342248SBBSM44-12.jpg</t>
  </si>
  <si>
    <t>www.lexorahome.com/images/LM342248SBBSM44-13.jpg</t>
  </si>
  <si>
    <t>www.lexorahome.com/videos/LM342248SBBSM44.gif</t>
  </si>
  <si>
    <t>www.lexorahome.com/images/LM342248SBBSM44_white_no_logo.jpg</t>
  </si>
  <si>
    <t>www.lexorahome.com/images/LM342248SCCSM44_white_no_logo.jpg</t>
  </si>
  <si>
    <t>www.lexorahome.com/images/LM342248SCCSM44-white.jpg</t>
  </si>
  <si>
    <t>www.lexorahome.com/images/LM342248SCCSM44-1.jpg</t>
  </si>
  <si>
    <t>www.lexorahome.com/images/LM342248SCCSM44-2.jpg</t>
  </si>
  <si>
    <t>www.lexorahome.com/images/LM342248SCCSM44-3.jpg</t>
  </si>
  <si>
    <t>www.lexorahome.com/images/LM342248SCCSM44-4.jpg</t>
  </si>
  <si>
    <t>www.lexorahome.com/images/LM342248SCCSM44-5.jpg</t>
  </si>
  <si>
    <t>www.lexorahome.com/images/LM342248SCCSM44-6.jpg</t>
  </si>
  <si>
    <t>www.lexorahome.com/images/LM342248SCCSM44-7.jpg</t>
  </si>
  <si>
    <t>www.lexorahome.com/images/LM342248SCCSM44-8.jpg</t>
  </si>
  <si>
    <t>www.lexorahome.com/images/LM342248SCCSM44-9.jpg</t>
  </si>
  <si>
    <t>www.lexorahome.com/images/LM342248SCCSM44-10.jpg</t>
  </si>
  <si>
    <t>www.lexorahome.com/images/LM342248SCCSM44-11.jpg</t>
  </si>
  <si>
    <t>www.lexorahome.com/images/LM342248SCCSM44-12.jpg</t>
  </si>
  <si>
    <t>www.lexorahome.com/images/LM342248SCCSM44-13.jpg</t>
  </si>
  <si>
    <t>www.lexorahome.com/images/LM342260DBBSM24-white.jpg</t>
  </si>
  <si>
    <t>www.lexorahome.com/images/LM342260DBBSM24-1.jpg</t>
  </si>
  <si>
    <t>www.lexorahome.com/images/LM342260DBBSM24-2.jpg</t>
  </si>
  <si>
    <t>www.lexorahome.com/images/LM342260DBBSM24-3.jpg</t>
  </si>
  <si>
    <t>www.lexorahome.com/images/LM342260DBBSM24-4.jpg</t>
  </si>
  <si>
    <t>www.lexorahome.com/images/LM342260DBBSM24-5.jpg</t>
  </si>
  <si>
    <t>www.lexorahome.com/images/LM342260DBBSM24-6.jpg</t>
  </si>
  <si>
    <t>www.lexorahome.com/images/LM342260DBBSM24-7.jpg</t>
  </si>
  <si>
    <t>www.lexorahome.com/images/LM342260DBBSM24-8.jpg</t>
  </si>
  <si>
    <t>www.lexorahome.com/images/LM342260DBBSM24-9.jpg</t>
  </si>
  <si>
    <t>www.lexorahome.com/images/LM342260DBBSM24-10.jpg</t>
  </si>
  <si>
    <t>www.lexorahome.com/images/LM342260DBBSM24-11.jpg</t>
  </si>
  <si>
    <t>www.lexorahome.com/images/LM342260DBBSM24-12.jpg</t>
  </si>
  <si>
    <t>www.lexorahome.com/images/LM342260DBBSM24-13.jpg</t>
  </si>
  <si>
    <t>www.lexorahome.com/images/LM342260DCCSM24_white_no_logo.jpg</t>
  </si>
  <si>
    <t>www.lexorahome.com/images/LM342260DCCSM24-white.jpg</t>
  </si>
  <si>
    <t>www.lexorahome.com/images/LM342260DCCSM24-1.jpg</t>
  </si>
  <si>
    <t>www.lexorahome.com/images/LM342260DCCSM24-2.jpg</t>
  </si>
  <si>
    <t>www.lexorahome.com/images/LM342260DCCSM24-3.jpg</t>
  </si>
  <si>
    <t>www.lexorahome.com/images/LM342260DCCSM24-4.jpg</t>
  </si>
  <si>
    <t>www.lexorahome.com/images/LM342260DCCSM24-5.jpg</t>
  </si>
  <si>
    <t>www.lexorahome.com/images/LM342260DCCSM24-6.jpg</t>
  </si>
  <si>
    <t>www.lexorahome.com/images/LM342260DCCSM24-7.jpg</t>
  </si>
  <si>
    <t>www.lexorahome.com/images/LM342260DCCSM24-8.jpg</t>
  </si>
  <si>
    <t>www.lexorahome.com/images/LM342260DCCSM24-9.jpg</t>
  </si>
  <si>
    <t>www.lexorahome.com/images/LM342260DCCSM24-10.jpg</t>
  </si>
  <si>
    <t>www.lexorahome.com/images/LM342260DCCSM24-11.jpg</t>
  </si>
  <si>
    <t>www.lexorahome.com/images/LM342260DCCSM24-12.jpg</t>
  </si>
  <si>
    <t>www.lexorahome.com/images/LM342260DCCSM24-13.jpg</t>
  </si>
  <si>
    <t>www.lexorahome.com/videos/LM342260DCCSM24.gif</t>
  </si>
  <si>
    <t>www.lexorahome.com/images/LM342260DBBSM24_white_no_logo.jpg</t>
  </si>
  <si>
    <t>www.lexorahome.com/images/LM342280DBBSM30_white_no_logo.jpg</t>
  </si>
  <si>
    <t>www.lexorahome.com/images/LM342280DBBSM30-white.jpg</t>
  </si>
  <si>
    <t>www.lexorahome.com/images/LM342280DBBSM30-1.jpg</t>
  </si>
  <si>
    <t>www.lexorahome.com/images/LM342280DBBSM30-2.jpg</t>
  </si>
  <si>
    <t>www.lexorahome.com/images/LM342280DBBSM30-3.jpg</t>
  </si>
  <si>
    <t>www.lexorahome.com/images/LM342280DBBSM30-4.jpg</t>
  </si>
  <si>
    <t>www.lexorahome.com/images/LM342280DBBSM30-5.jpg</t>
  </si>
  <si>
    <t>www.lexorahome.com/images/LM342280DBBSM30-6.jpg</t>
  </si>
  <si>
    <t>www.lexorahome.com/images/LM342280DBBSM30-7.jpg</t>
  </si>
  <si>
    <t>www.lexorahome.com/images/LM342280DBBSM30-8.jpg</t>
  </si>
  <si>
    <t>www.lexorahome.com/images/LM342280DBBSM30-9.jpg</t>
  </si>
  <si>
    <t>www.lexorahome.com/images/LM342280DBBSM30-10.jpg</t>
  </si>
  <si>
    <t>www.lexorahome.com/images/LM342280DBBSM30-11.jpg</t>
  </si>
  <si>
    <t>www.lexorahome.com/images/LM342280DBBSM30-12.jpg</t>
  </si>
  <si>
    <t>www.lexorahome.com/images/LM342280DBBSM30-13.jpg</t>
  </si>
  <si>
    <t>www.lexorahome.com/images/LM342280DCCSM30_white_no_logo.jpg</t>
  </si>
  <si>
    <t>www.lexorahome.com/images/LM342280DCCSM30-white.jpg</t>
  </si>
  <si>
    <t>www.lexorahome.com/images/LM342280DCCSM30-1.jpg</t>
  </si>
  <si>
    <t>www.lexorahome.com/images/LM342280DCCSM30-2.jpg</t>
  </si>
  <si>
    <t>www.lexorahome.com/images/LM342280DCCSM30-3.jpg</t>
  </si>
  <si>
    <t>www.lexorahome.com/images/LM342280DCCSM30-4.jpg</t>
  </si>
  <si>
    <t>www.lexorahome.com/images/LM342280DCCSM30-5.jpg</t>
  </si>
  <si>
    <t>www.lexorahome.com/images/LM342280DCCSM30-6.jpg</t>
  </si>
  <si>
    <t>www.lexorahome.com/images/LM342280DCCSM30-7.jpg</t>
  </si>
  <si>
    <t>www.lexorahome.com/images/LM342280DCCSM30-8.jpg</t>
  </si>
  <si>
    <t>www.lexorahome.com/images/LM342280DCCSM30-9.jpg</t>
  </si>
  <si>
    <t>www.lexorahome.com/images/LM342280DCCSM30-10.jpg</t>
  </si>
  <si>
    <t>www.lexorahome.com/images/LM342280DCCSM30-11.jpg</t>
  </si>
  <si>
    <t>www.lexorahome.com/images/LD342248SADSM46_white_no_logo.jpg</t>
  </si>
  <si>
    <t>www.lexorahome.com/images/LD342248SADSM46-1.jpg</t>
  </si>
  <si>
    <t>www.lexorahome.com/images/LD342248SADSM46-2.jpg</t>
  </si>
  <si>
    <t>www.lexorahome.com/images/LD342248SADSM46-3.jpg</t>
  </si>
  <si>
    <t>www.lexorahome.com/images/LD342248SADSM46-4.jpg</t>
  </si>
  <si>
    <t>www.lexorahome.com/images/LD342248SADSM46-5.jpg</t>
  </si>
  <si>
    <t>www.lexorahome.com/images/LD342248SADSM46-6.jpg</t>
  </si>
  <si>
    <t>www.lexorahome.com/images/LD342248SADSM46-7.jpg</t>
  </si>
  <si>
    <t>www.lexorahome.com/images/LD342248SADSM46-8.jpg</t>
  </si>
  <si>
    <t>www.lexorahome.com/images/LD342248SADSM46-9.jpg</t>
  </si>
  <si>
    <t>www.lexorahome.com/images/LD342248SADSM46-10.jpg</t>
  </si>
  <si>
    <t>www.lexorahome.com/images/LD342248SADSM46-11.jpg</t>
  </si>
  <si>
    <t>www.lexorahome.com/videos/LD342248SADSM46.gif</t>
  </si>
  <si>
    <t>www.lexorahome.com/images/LD342248SBDSM46_white_no_logo.jpg</t>
  </si>
  <si>
    <t>www.lexorahome.com/images/LD342248SBDSM46-1.jpg</t>
  </si>
  <si>
    <t>www.lexorahome.com/images/LD342248SBDSM46-2.jpg</t>
  </si>
  <si>
    <t>www.lexorahome.com/images/LD342248SBDSM46-3.jpg</t>
  </si>
  <si>
    <t>www.lexorahome.com/images/LD342248SBDSM46-4.jpg</t>
  </si>
  <si>
    <t>www.lexorahome.com/images/LD342248SBDSM46-5.jpg</t>
  </si>
  <si>
    <t>www.lexorahome.com/images/LD342248SBDSM46-6.jpg</t>
  </si>
  <si>
    <t>www.lexorahome.com/images/LD342248SBDSM46-7.jpg</t>
  </si>
  <si>
    <t>www.lexorahome.com/images/LD342248SBDSM46-8.jpg</t>
  </si>
  <si>
    <t>www.lexorahome.com/images/LD342248SBDSM46-9.jpg</t>
  </si>
  <si>
    <t>www.lexorahome.com/images/LD342248SBDSM46-10.jpg</t>
  </si>
  <si>
    <t>LD342260DADSM58</t>
  </si>
  <si>
    <t>LD342260DBDSM58</t>
  </si>
  <si>
    <t>LD342260DGDSM58</t>
  </si>
  <si>
    <t>LD342280DADSM30</t>
  </si>
  <si>
    <t>LD342280DBDSM30</t>
  </si>
  <si>
    <t>LD342280DGDSM30</t>
  </si>
  <si>
    <t>LD342284DADSM34</t>
  </si>
  <si>
    <t>LD342284DBDSM34</t>
  </si>
  <si>
    <t>LD342284DGDSM34</t>
  </si>
  <si>
    <t>www.lexorahome.com/images/LD342248SGDSM46_white_no_logo.jpg</t>
  </si>
  <si>
    <t>www.lexorahome.com/images/LD342248SGDSM46-white.jpg</t>
  </si>
  <si>
    <t>www.lexorahome.com/images/LD342248SGDSM46-1.jpg</t>
  </si>
  <si>
    <t>www.lexorahome.com/images/LD342248SGDSM46-2.jpg</t>
  </si>
  <si>
    <t>www.lexorahome.com/images/LD342248SGDSM46-3.jpg</t>
  </si>
  <si>
    <t>www.lexorahome.com/images/LD342248SGDSM46-4.jpg</t>
  </si>
  <si>
    <t>www.lexorahome.com/images/LD342248SGDSM46-5.jpg</t>
  </si>
  <si>
    <t>www.lexorahome.com/images/LD342248SGDSM46-6.jpg</t>
  </si>
  <si>
    <t>www.lexorahome.com/images/LD342248SGDSM46-7.jpg</t>
  </si>
  <si>
    <t>www.lexorahome.com/images/LD342248SGDSM46-8.jpg</t>
  </si>
  <si>
    <t>www.lexorahome.com/images/LD342248SGDSM46-10.jpg</t>
  </si>
  <si>
    <t>www.lexorahome.com/images/LD342248SGDSM46-11.jpg</t>
  </si>
  <si>
    <t>www.lexorahome.com/images/LD342260DADSM58_white_no_logo.jpg</t>
  </si>
  <si>
    <t>www.lexorahome.com/images/LD342260DADSM58-white.jpg</t>
  </si>
  <si>
    <t>www.lexorahome.com/images/LD342260DADSM58-1.jpg</t>
  </si>
  <si>
    <t>www.lexorahome.com/images/LD342260DADSM58-2.jpg</t>
  </si>
  <si>
    <t>www.lexorahome.com/images/LD342260DADSM58-3.jpg</t>
  </si>
  <si>
    <t>www.lexorahome.com/images/LD342260DADSM58-4.jpg</t>
  </si>
  <si>
    <t>www.lexorahome.com/images/LD342260DADSM58-5.jpg</t>
  </si>
  <si>
    <t>www.lexorahome.com/images/LD342260DADSM58-6.jpg</t>
  </si>
  <si>
    <t>www.lexorahome.com/images/LD342260DADSM58-7.jpg</t>
  </si>
  <si>
    <t>www.lexorahome.com/images/LD342260DADSM58-8.jpg</t>
  </si>
  <si>
    <t>www.lexorahome.com/images/LD342260DADSM58-9.jpg</t>
  </si>
  <si>
    <t>www.lexorahome.com/images/LD342260DADSM58-10.jpg</t>
  </si>
  <si>
    <t>www.lexorahome.com/videos/LD342260DADSM58.gif</t>
  </si>
  <si>
    <t>www.lexorahome.com/images/LD342260DBDSM58_white_no_logo.jpg</t>
  </si>
  <si>
    <t>www.lexorahome.com/images/LD342260DBDSM58-white.jpg</t>
  </si>
  <si>
    <t>www.lexorahome.com/images/LD342260DBDSM58-1.jpg</t>
  </si>
  <si>
    <t>www.lexorahome.com/images/LD342260DBDSM58-2.jpg</t>
  </si>
  <si>
    <t>www.lexorahome.com/images/LD342260DBDSM58-3.jpg</t>
  </si>
  <si>
    <t>www.lexorahome.com/images/LD342260DBDSM58-4.jpg</t>
  </si>
  <si>
    <t>www.lexorahome.com/images/LD342260DBDSM58-5.jpg</t>
  </si>
  <si>
    <t>www.lexorahome.com/images/LD342260DBDSM58-6.jpg</t>
  </si>
  <si>
    <t>www.lexorahome.com/images/LD342260DBDSM58-7.jpg</t>
  </si>
  <si>
    <t>www.lexorahome.com/images/LD342260DBDSM58-8.jpg</t>
  </si>
  <si>
    <t>www.lexorahome.com/images/LD342260DBDSM58-9.jpg</t>
  </si>
  <si>
    <t>www.lexorahome.com/images/LD342260DBDSM58-10.jpg</t>
  </si>
  <si>
    <t>www.lexorahome.com/images/LD342260DGDSM58_white_no_logo.jpg</t>
  </si>
  <si>
    <t>www.lexorahome.com/images/LD342260DGDSM58-white.jpg</t>
  </si>
  <si>
    <t>www.lexorahome.com/images/LD342260DGDSM58-1.jpg</t>
  </si>
  <si>
    <t>www.lexorahome.com/images/LD342260DGDSM58-2.jpg</t>
  </si>
  <si>
    <t>www.lexorahome.com/images/LD342260DGDSM58-3.jpg</t>
  </si>
  <si>
    <t>www.lexorahome.com/images/LD342260DGDSM58-4.jpg</t>
  </si>
  <si>
    <t>www.lexorahome.com/images/LD342260DGDSM58-5.jpg</t>
  </si>
  <si>
    <t>www.lexorahome.com/images/LD342260DGDSM58-6.jpg</t>
  </si>
  <si>
    <t>www.lexorahome.com/images/LD342260DGDSM58-7.jpg</t>
  </si>
  <si>
    <t>www.lexorahome.com/images/LD342260DGDSM58-8.jpg</t>
  </si>
  <si>
    <t>www.lexorahome.com/images/LD342260DGDSM58-9.jpg</t>
  </si>
  <si>
    <t>www.lexorahome.com/images/LD342260DGDSM58-10.jpg</t>
  </si>
  <si>
    <t>www.lexorahome.com/images/LD342260DGDSM58-11.jpg</t>
  </si>
  <si>
    <t>www.lexorahome.com/images/LD342280DADSM30_white_no_logo.jpg</t>
  </si>
  <si>
    <t>www.lexorahome.com/images/LD342280DADSM30-white.jpg</t>
  </si>
  <si>
    <t>www.lexorahome.com/images/LD342280DADSM30-1.jpg</t>
  </si>
  <si>
    <t>www.lexorahome.com/images/LD342280DADSM30-2.jpg</t>
  </si>
  <si>
    <t>www.lexorahome.com/images/LD342280DADSM30-3.jpg</t>
  </si>
  <si>
    <t>www.lexorahome.com/images/LD342280DADSM30-4.jpg</t>
  </si>
  <si>
    <t>www.lexorahome.com/images/LD342280DADSM30-5.jpg</t>
  </si>
  <si>
    <t>www.lexorahome.com/images/LD342280DADSM30-6.jpg</t>
  </si>
  <si>
    <t>www.lexorahome.com/images/LD342280DADSM30-7.jpg</t>
  </si>
  <si>
    <t>www.lexorahome.com/images/LD342280DADSM30-8.jpg</t>
  </si>
  <si>
    <t>www.lexorahome.com/images/LD342280DADSM30-9.jpg</t>
  </si>
  <si>
    <t>www.lexorahome.com/images/LD342280DADSM30-10.jpg</t>
  </si>
  <si>
    <t>www.lexorahome.com/images/LD342280DBDSM30_white_no_logo.jpg</t>
  </si>
  <si>
    <t>www.lexorahome.com/images/LD342280DBDSM30-white.jpg</t>
  </si>
  <si>
    <t>www.lexorahome.com/images/LD342280DBDSM30-1.jpg</t>
  </si>
  <si>
    <t>www.lexorahome.com/images/LD342280DBDSM30-2.jpg</t>
  </si>
  <si>
    <t>www.lexorahome.com/images/LD342280DBDSM30-3.jpg</t>
  </si>
  <si>
    <t>www.lexorahome.com/images/LD342280DBDSM30-4.jpg</t>
  </si>
  <si>
    <t>www.lexorahome.com/images/LD342280DBDSM30-5.jpg</t>
  </si>
  <si>
    <t>www.lexorahome.com/images/LD342280DBDSM30-6.jpg</t>
  </si>
  <si>
    <t>www.lexorahome.com/images/LD342280DBDSM30-7.jpg</t>
  </si>
  <si>
    <t>www.lexorahome.com/images/LD342280DBDSM30-8.jpg</t>
  </si>
  <si>
    <t>www.lexorahome.com/images/LD342280DBDSM30-9.jpg</t>
  </si>
  <si>
    <t>www.lexorahome.com/images/LD342280DBDSM30-10.jpg</t>
  </si>
  <si>
    <t>www.lexorahome.com/images/LD342280DGDSM30_white_no_logo.jpg</t>
  </si>
  <si>
    <t>www.lexorahome.com/images/LD342280DGDSM30-white.jpg</t>
  </si>
  <si>
    <t>www.lexorahome.com/images/LD342280DGDSM30-1.jpg</t>
  </si>
  <si>
    <t>www.lexorahome.com/images/LD342280DGDSM30-2.jpg</t>
  </si>
  <si>
    <t>www.lexorahome.com/images/LD342280DGDSM30-3.jpg</t>
  </si>
  <si>
    <t>www.lexorahome.com/images/LD342280DGDSM30-4.jpg</t>
  </si>
  <si>
    <t>www.lexorahome.com/images/LD342280DGDSM30-5.jpg</t>
  </si>
  <si>
    <t>www.lexorahome.com/images/LD342280DGDSM30-6.jpg</t>
  </si>
  <si>
    <t>www.lexorahome.com/images/LD342280DGDSM30-7.jpg</t>
  </si>
  <si>
    <t>www.lexorahome.com/images/LD342280DGDSM30-8.jpg</t>
  </si>
  <si>
    <t>www.lexorahome.com/images/LD342280DGDSM30-9.jpg</t>
  </si>
  <si>
    <t>www.lexorahome.com/images/LD342280DGDSM30-10.jpg</t>
  </si>
  <si>
    <t>www.lexorahome.com/images/LD342284DADSM34_white_no_logo.jpg</t>
  </si>
  <si>
    <t>www.lexorahome.com/images/LD342284DADSM34-white.jpg</t>
  </si>
  <si>
    <t>www.lexorahome.com/images/LD342284DADSM34-1.jpg</t>
  </si>
  <si>
    <t>www.lexorahome.com/images/LD342284DADSM34-2.jpg</t>
  </si>
  <si>
    <t>www.lexorahome.com/images/LD342284DADSM34-3.jpg</t>
  </si>
  <si>
    <t>www.lexorahome.com/images/LD342284DADSM34-4.jpg</t>
  </si>
  <si>
    <t>www.lexorahome.com/images/LD342284DADSM34-5.jpg</t>
  </si>
  <si>
    <t>www.lexorahome.com/images/LD342284DADSM34-6.jpg</t>
  </si>
  <si>
    <t>www.lexorahome.com/images/LD342284DADSM34-7.jpg</t>
  </si>
  <si>
    <t>www.lexorahome.com/images/LD342284DADSM34-8.jpg</t>
  </si>
  <si>
    <t>www.lexorahome.com/images/LD342284DADSM34-9.jpg</t>
  </si>
  <si>
    <t>www.lexorahome.com/images/LD342284DADSM34-10.jpg</t>
  </si>
  <si>
    <t>www.lexorahome.com/images/LD342284DBDSM34_white_no_logo.jpg</t>
  </si>
  <si>
    <t>www.lexorahome.com/images/LD342284DBDSM34-white.jpg</t>
  </si>
  <si>
    <t>www.lexorahome.com/images/LD342284DBDSM34-1.jpg</t>
  </si>
  <si>
    <t>www.lexorahome.com/images/LD342284DBDSM34-2.jpg</t>
  </si>
  <si>
    <t>www.lexorahome.com/images/LD342284DBDSM34-3.jpg</t>
  </si>
  <si>
    <t>www.lexorahome.com/images/LD342284DBDSM34-4.jpg</t>
  </si>
  <si>
    <t>www.lexorahome.com/images/LD342284DBDSM34-5.jpg</t>
  </si>
  <si>
    <t>www.lexorahome.com/images/LD342284DBDSM34-6.jpg</t>
  </si>
  <si>
    <t>www.lexorahome.com/images/LD342284DBDSM34-7.jpg</t>
  </si>
  <si>
    <t>www.lexorahome.com/images/LD342284DBDSM34-8.jpg</t>
  </si>
  <si>
    <t>www.lexorahome.com/images/LD342284DBDSM34-9.jpg</t>
  </si>
  <si>
    <t>www.lexorahome.com/images/LD342284DBDSM34-10.jpg</t>
  </si>
  <si>
    <t>www.lexorahome.com/images/LD342284DGDSM34_white_no_logo.jpg</t>
  </si>
  <si>
    <t>www.lexorahome.com/images/LD342284DGDSM34-white.jpg</t>
  </si>
  <si>
    <t>www.lexorahome.com/images/LD342284DGDSM34-1.jpg</t>
  </si>
  <si>
    <t>www.lexorahome.com/images/LD342284DGDSM34-2.jpg</t>
  </si>
  <si>
    <t>www.lexorahome.com/images/LD342284DGDSM34-3.jpg</t>
  </si>
  <si>
    <t>www.lexorahome.com/images/LD342284DGDSM34-4.jpg</t>
  </si>
  <si>
    <t>www.lexorahome.com/images/LD342284DGDSM34-5.jpg</t>
  </si>
  <si>
    <t>www.lexorahome.com/images/LD342284DGDSM34-6.jpg</t>
  </si>
  <si>
    <t>www.lexorahome.com/images/LD342284DGDSM34-7.jpg</t>
  </si>
  <si>
    <t>www.lexorahome.com/images/LD342284DGDSM34-8.jpg</t>
  </si>
  <si>
    <t>www.lexorahome.com/images/LD342284DGDSM34-9.jpg</t>
  </si>
  <si>
    <t>www.lexorahome.com/videos/LD342284DGDSM34.gif</t>
  </si>
  <si>
    <t>www.lexorahome.com/images/LJ342230SADSM28_white_no_logo.jpg</t>
  </si>
  <si>
    <t>www.lexorahome.com/images/LJ342230SADSM28-white.jpg</t>
  </si>
  <si>
    <t>www.lexorahome.com/images/LJ342230SADSM28-1.jpg</t>
  </si>
  <si>
    <t>www.lexorahome.com/images/LJ342230SADSM28-2.jpg</t>
  </si>
  <si>
    <t>www.lexorahome.com/images/LJ342230SADSM28-3.jpg</t>
  </si>
  <si>
    <t>www.lexorahome.com/images/LJ342230SADSM28-4.jpg</t>
  </si>
  <si>
    <t>www.lexorahome.com/images/LJ342230SADSM28-5.jpg</t>
  </si>
  <si>
    <t>www.lexorahome.com/images/LJ342230SADSM28-6.jpg</t>
  </si>
  <si>
    <t>www.lexorahome.com/images/LJ342230SADSM28-7.jpg</t>
  </si>
  <si>
    <t>www.lexorahome.com/images/LJ342230SADSM28-8.jpg</t>
  </si>
  <si>
    <t>www.lexorahome.com/images/LJ342230SADSM28-9.jpg</t>
  </si>
  <si>
    <t>www.lexorahome.com/videos/LJ342230SADSM28.gif</t>
  </si>
  <si>
    <t>www.lexorahome.com/images/LJ342230SBDSM28_white_no_logo.jpg</t>
  </si>
  <si>
    <t>www.lexorahome.com/images/LJ342230SBDSM28-white.jpg</t>
  </si>
  <si>
    <t>www.lexorahome.com/images/LJ342230SBDSM28-1.jpg</t>
  </si>
  <si>
    <t>www.lexorahome.com/images/LJ342230SBDSM28-2.jpg</t>
  </si>
  <si>
    <t>www.lexorahome.com/images/LJ342230SBDSM28-3.jpg</t>
  </si>
  <si>
    <t>www.lexorahome.com/images/LJ342230SBDSM28-4.jpg</t>
  </si>
  <si>
    <t>www.lexorahome.com/images/LJ342230SBDSM28-5.jpg</t>
  </si>
  <si>
    <t>www.lexorahome.com/images/LJ342230SBDSM28-6.jpg</t>
  </si>
  <si>
    <t>www.lexorahome.com/images/LJ342230SBDSM28-7.jpg</t>
  </si>
  <si>
    <t>www.lexorahome.com/images/LJ342230SBDSM28-8.jpg</t>
  </si>
  <si>
    <t>www.lexorahome.com/images/LJ342230SBDSM28-9.jpg</t>
  </si>
  <si>
    <t>www.lexorahome.com/images/LJ342230SBDSM28-10.jpg</t>
  </si>
  <si>
    <t>www.lexorahome.com/images/LJ342230SDDSM28_white_no_logo.jpg</t>
  </si>
  <si>
    <t>www.lexorahome.com/images/LJ342230SDDSM28-white.jpg</t>
  </si>
  <si>
    <t>www.lexorahome.com/images/LJ342230SDDSM28-1.jpg</t>
  </si>
  <si>
    <t>www.lexorahome.com/images/LJ342230SDDSM28-2.jpg</t>
  </si>
  <si>
    <t>www.lexorahome.com/images/LJ342230SDDSM28-3.jpg</t>
  </si>
  <si>
    <t>www.lexorahome.com/images/LJ342230SDDSM28-4.jpg</t>
  </si>
  <si>
    <t>www.lexorahome.com/images/LJ342230SDDSM28-5.jpg</t>
  </si>
  <si>
    <t>www.lexorahome.com/images/LJ342230SDDSM28-6.jpg</t>
  </si>
  <si>
    <t>www.lexorahome.com/images/LJ342230SDDSM28-7.jpg</t>
  </si>
  <si>
    <t>www.lexorahome.com/images/LJ342230SDDSM28-8.jpg</t>
  </si>
  <si>
    <t>www.lexorahome.com/images/LJ342230SDDSM28-9.jpg</t>
  </si>
  <si>
    <t>www.lexorahome.com/images/LJ342230SDDSM28-10.jpg</t>
  </si>
  <si>
    <t>www.lexorahome.com/images/LJ342236SADSM34_white_no_logo.jpg</t>
  </si>
  <si>
    <t>www.lexorahome.com/images/LJ342236SADSM34-white.jpg</t>
  </si>
  <si>
    <t>www.lexorahome.com/images/LJ342236SADSM34-1.jpg</t>
  </si>
  <si>
    <t>www.lexorahome.com/images/LJ342236SADSM34-2.jpg</t>
  </si>
  <si>
    <t>www.lexorahome.com/images/LJ342236SADSM34-3.jpg</t>
  </si>
  <si>
    <t>www.lexorahome.com/images/LJ342236SADSM34-4.jpg</t>
  </si>
  <si>
    <t>www.lexorahome.com/images/LJ342236SADSM34-5.jpg</t>
  </si>
  <si>
    <t>www.lexorahome.com/images/LJ342236SADSM34-6.jpg</t>
  </si>
  <si>
    <t>www.lexorahome.com/images/LJ342236SADSM34-7.jpg</t>
  </si>
  <si>
    <t>www.lexorahome.com/images/LJ342236SADSM34-8.jpg</t>
  </si>
  <si>
    <t>www.lexorahome.com/images/LJ342236SADSM34-9.jpg</t>
  </si>
  <si>
    <t>www.lexorahome.com/images/LJ342236SBDSM34_white_no_logo.jpg</t>
  </si>
  <si>
    <t>www.lexorahome.com/images/LJ342236SBDSM34-white.jpg</t>
  </si>
  <si>
    <t>www.lexorahome.com/images/LJ342236SBDSM34-1.jpg</t>
  </si>
  <si>
    <t>www.lexorahome.com/images/LJ342236SBDSM34-2.jpg</t>
  </si>
  <si>
    <t>www.lexorahome.com/images/LJ342236SBDSM34-3.jpg</t>
  </si>
  <si>
    <t>www.lexorahome.com/images/LJ342236SBDSM34-4.jpg</t>
  </si>
  <si>
    <t>www.lexorahome.com/images/LJ342236SBDSM34-5.jpg</t>
  </si>
  <si>
    <t>www.lexorahome.com/images/LJ342236SBDSM34-6.jpg</t>
  </si>
  <si>
    <t>www.lexorahome.com/images/LJ342236SBDSM34-7.jpg</t>
  </si>
  <si>
    <t>www.lexorahome.com/images/LJ342236SBDSM34-8.jpg</t>
  </si>
  <si>
    <t>www.lexorahome.com/images/LJ342236SBDSM34-9.jpg</t>
  </si>
  <si>
    <t>www.lexorahome.com/videos/LJ342236SBDSM34.gif</t>
  </si>
  <si>
    <t>www.lexorahome.com/images/LJ342236SDDSM34_white_no_logo.jpg</t>
  </si>
  <si>
    <t>www.lexorahome.com/images/LJ342236SDDSM34-white.jpg</t>
  </si>
  <si>
    <t>www.lexorahome.com/images/LJ342236SDDSM34-1.jpg</t>
  </si>
  <si>
    <t>www.lexorahome.com/images/LJ342236SDDSM34-2.jpg</t>
  </si>
  <si>
    <t>www.lexorahome.com/images/LJ342236SDDSM34-3.jpg</t>
  </si>
  <si>
    <t>www.lexorahome.com/images/LJ342236SDDSM34-4.jpg</t>
  </si>
  <si>
    <t>www.lexorahome.com/images/LJ342236SDDSM34-5.jpg</t>
  </si>
  <si>
    <t>www.lexorahome.com/images/LJ342236SDDSM34-6.jpg</t>
  </si>
  <si>
    <t>www.lexorahome.com/images/LJ342236SDDSM34-7.jpg</t>
  </si>
  <si>
    <t>www.lexorahome.com/images/LJ342236SDDSM34-8.jpg</t>
  </si>
  <si>
    <t>www.lexorahome.com/images/LJ342236SDDSM34-9.jpg</t>
  </si>
  <si>
    <t>www.lexorahome.com/images/LJ342260DADSM58_white_no_logo.jpg</t>
  </si>
  <si>
    <t>www.lexorahome.com/images/LJ342260DADSM58-white.jpg</t>
  </si>
  <si>
    <t>www.lexorahome.com/images/LJ342260DADSM58-1.jpg</t>
  </si>
  <si>
    <t>www.lexorahome.com/images/LJ342260DADSM58-2.jpg</t>
  </si>
  <si>
    <t>www.lexorahome.com/images/LJ342260DADSM58-3.jpg</t>
  </si>
  <si>
    <t>www.lexorahome.com/images/LJ342260DADSM58-4.jpg</t>
  </si>
  <si>
    <t>www.lexorahome.com/images/LJ342260DADSM58-5.jpg</t>
  </si>
  <si>
    <t>www.lexorahome.com/images/LJ342260DADSM58-6.jpg</t>
  </si>
  <si>
    <t>www.lexorahome.com/images/LJ342260DADSM58-7.jpg</t>
  </si>
  <si>
    <t>www.lexorahome.com/images/LJ342260DADSM58-8.jpg</t>
  </si>
  <si>
    <t>www.lexorahome.com/images/LJ342260DADSM58-9.jpg</t>
  </si>
  <si>
    <t>www.lexorahome.com/images/LJ342260DBDSM58_white_no_logo.jpg</t>
  </si>
  <si>
    <t>www.lexorahome.com/images/LJ342260DBDSM58-white.jpg</t>
  </si>
  <si>
    <t>www.lexorahome.com/images/LJ342260DBDSM58-1.jpg</t>
  </si>
  <si>
    <t>www.lexorahome.com/images/LJ342260DBDSM58-2.jpg</t>
  </si>
  <si>
    <t>www.lexorahome.com/images/LJ342260DBDSM58-3.jpg</t>
  </si>
  <si>
    <t>www.lexorahome.com/images/LJ342260DBDSM58-4.jpg</t>
  </si>
  <si>
    <t>www.lexorahome.com/images/LJ342260DBDSM58-5.jpg</t>
  </si>
  <si>
    <t>www.lexorahome.com/images/LJ342260DBDSM58-6.jpg</t>
  </si>
  <si>
    <t>www.lexorahome.com/images/LJ342260DBDSM58-7.jpg</t>
  </si>
  <si>
    <t>www.lexorahome.com/images/LJ342260DBDSM58-8.jpg</t>
  </si>
  <si>
    <t>www.lexorahome.com/images/LJ342260DBDSM58-9.jpg</t>
  </si>
  <si>
    <t>www.lexorahome.com/images/LJ342260DDDSM58_white_no_logo.jpg</t>
  </si>
  <si>
    <t>www.lexorahome.com/images/LJ342260DDDSM58-white.jpg</t>
  </si>
  <si>
    <t>www.lexorahome.com/images/LJ342260DDDSM58-1.jpg</t>
  </si>
  <si>
    <t>www.lexorahome.com/images/LJ342260DDDSM58-2.jpg</t>
  </si>
  <si>
    <t>www.lexorahome.com/images/LJ342260DDDSM58-3.jpg</t>
  </si>
  <si>
    <t>www.lexorahome.com/images/LJ342260DDDSM58-4.jpg</t>
  </si>
  <si>
    <t>www.lexorahome.com/images/LJ342260DDDSM58-5.jpg</t>
  </si>
  <si>
    <t>www.lexorahome.com/images/LJ342260DDDSM58-6.jpg</t>
  </si>
  <si>
    <t>www.lexorahome.com/images/LJ342260DDDSM58-7.jpg</t>
  </si>
  <si>
    <t>www.lexorahome.com/images/LJ342260DDDSM58-8.jpg</t>
  </si>
  <si>
    <t>www.lexorahome.com/images/LJ342260DDDSM58-9.jpg</t>
  </si>
  <si>
    <t>www.lexorahome.com/images/LJ342260DDDSM58-10.jpg</t>
  </si>
  <si>
    <t>www.lexorahome.com/videos/LJ342260DDDSM58.gif</t>
  </si>
  <si>
    <t>www.lexorahome.com/images/LJ342272DADSM70_white_no_logo.jpg</t>
  </si>
  <si>
    <t>www.lexorahome.com/images/LJ342272DADSM70-white.jpg</t>
  </si>
  <si>
    <t>www.lexorahome.com/images/LJ342272DADSM70-1.jpg</t>
  </si>
  <si>
    <t>www.lexorahome.com/images/LJ342272DADSM70-2.jpg</t>
  </si>
  <si>
    <t>www.lexorahome.com/images/LJ342272DADSM70-3.jpg</t>
  </si>
  <si>
    <t>www.lexorahome.com/images/LJ342272DADSM70-4.jpg</t>
  </si>
  <si>
    <t>www.lexorahome.com/images/LJ342272DADSM70-5.jpg</t>
  </si>
  <si>
    <t>www.lexorahome.com/images/LJ342272DADSM70-6.jpg</t>
  </si>
  <si>
    <t>www.lexorahome.com/images/LJ342272DADSM70-7.jpg</t>
  </si>
  <si>
    <t>www.lexorahome.com/images/LJ342272DADSM70-8.jpg</t>
  </si>
  <si>
    <t>www.lexorahome.com/images/LJ342272DADSM70-9.jpg</t>
  </si>
  <si>
    <t>www.lexorahome.com/images/LJ342272DBDSM70_white_no_logo.jpg</t>
  </si>
  <si>
    <t>www.lexorahome.com/images/LJ342272DBDSM70-white.jpg</t>
  </si>
  <si>
    <t>www.lexorahome.com/images/LJ342272DBDSM70-1.jpg</t>
  </si>
  <si>
    <t>www.lexorahome.com/images/LJ342272DBDSM70-2.jpg</t>
  </si>
  <si>
    <t>www.lexorahome.com/images/LJ342272DBDSM70-3.jpg</t>
  </si>
  <si>
    <t>www.lexorahome.com/images/LJ342272DBDSM70-4.jpg</t>
  </si>
  <si>
    <t>www.lexorahome.com/images/LJ342272DBDSM70-5.jpg</t>
  </si>
  <si>
    <t>www.lexorahome.com/images/LJ342272DBDSM70-6.jpg</t>
  </si>
  <si>
    <t>www.lexorahome.com/images/LJ342272DBDSM70-7.jpg</t>
  </si>
  <si>
    <t>www.lexorahome.com/images/LJ342272DBDSM70-8.jpg</t>
  </si>
  <si>
    <t>www.lexorahome.com/images/LJ342272DBDSM70-9.jpg</t>
  </si>
  <si>
    <t>www.lexorahome.com/images/LJ342272DDDSM70_white_no_logo.jpg</t>
  </si>
  <si>
    <t>www.lexorahome.com/images/LJ342272DDDSM70-white.jpg</t>
  </si>
  <si>
    <t>www.lexorahome.com/images/LJ342272DDDSM70-1.jpg</t>
  </si>
  <si>
    <t>www.lexorahome.com/images/LJ342272DDDSM70-2.jpg</t>
  </si>
  <si>
    <t>www.lexorahome.com/images/LJ342272DDDSM70-3.jpg</t>
  </si>
  <si>
    <t>www.lexorahome.com/images/LJ342272DDDSM70-4.jpg</t>
  </si>
  <si>
    <t>www.lexorahome.com/images/LJ342272DDDSM70-5.jpg</t>
  </si>
  <si>
    <t>www.lexorahome.com/images/LJ342272DDDSM70-6.jpg</t>
  </si>
  <si>
    <t>www.lexorahome.com/images/LJ342272DDDSM70-7.jpg</t>
  </si>
  <si>
    <t>www.lexorahome.com/images/LJ342272DDDSM70-8.jpg</t>
  </si>
  <si>
    <t>www.lexorahome.com/images/LJ342272DDDSM70-9.jpg</t>
  </si>
  <si>
    <t>www.lexorahome.com/images/LJ342280DADSM30_white_no_logo.jpg</t>
  </si>
  <si>
    <t>www.lexorahome.com/images/LJ342280DADSM30-white.jpg</t>
  </si>
  <si>
    <t>www.lexorahome.com/images/LJ342280DADSM30-1.jpg</t>
  </si>
  <si>
    <t>www.lexorahome.com/images/LJ342280DADSM30-2.jpg</t>
  </si>
  <si>
    <t>www.lexorahome.com/images/LJ342280DADSM30-3.jpg</t>
  </si>
  <si>
    <t>www.lexorahome.com/images/LJ342280DADSM30-4.jpg</t>
  </si>
  <si>
    <t>www.lexorahome.com/images/LJ342280DADSM30-5.jpg</t>
  </si>
  <si>
    <t>www.lexorahome.com/images/LJ342280DADSM30-6.jpg</t>
  </si>
  <si>
    <t>www.lexorahome.com/images/LJ342280DADSM30-7.jpg</t>
  </si>
  <si>
    <t>www.lexorahome.com/images/LJ342280DADSM30-8.jpg</t>
  </si>
  <si>
    <t>www.lexorahome.com/images/LJ342280DADSM30-9.jpg</t>
  </si>
  <si>
    <t>www.lexorahome.com/images/LJ342280DBDSM30_white_no_logo.jpg</t>
  </si>
  <si>
    <t>www.lexorahome.com/images/LJ342280DBDSM30-white.jpg</t>
  </si>
  <si>
    <t>www.lexorahome.com/images/LJ342280DBDSM30-1.jpg</t>
  </si>
  <si>
    <t>www.lexorahome.com/images/LJ342280DBDSM30-2.jpg</t>
  </si>
  <si>
    <t>www.lexorahome.com/images/LJ342280DBDSM30-3.jpg</t>
  </si>
  <si>
    <t>www.lexorahome.com/images/LJ342280DBDSM30-4.jpg</t>
  </si>
  <si>
    <t>www.lexorahome.com/images/LJ342280DBDSM30-5.jpg</t>
  </si>
  <si>
    <t>www.lexorahome.com/images/LJ342280DBDSM30-6.jpg</t>
  </si>
  <si>
    <t>www.lexorahome.com/images/LJ342280DBDSM30-7.jpg</t>
  </si>
  <si>
    <t>www.lexorahome.com/images/LJ342280DBDSM30-8.jpg</t>
  </si>
  <si>
    <t>www.lexorahome.com/images/LJ342280DBDSM30-9.jpg</t>
  </si>
  <si>
    <t>www.lexorahome.com/images/LJ342280DBDSM30-10.jpg</t>
  </si>
  <si>
    <t>www.lexorahome.com/images/LJ342280DDDSM30-white.jpg</t>
  </si>
  <si>
    <t>www.lexorahome.com/images/LJ342280DDDSM30-1.jpg</t>
  </si>
  <si>
    <t>www.lexorahome.com/images/LJ342280DDDSM30-2.jpg</t>
  </si>
  <si>
    <t>www.lexorahome.com/images/LJ342280DDDSM30-3.jpg</t>
  </si>
  <si>
    <t>www.lexorahome.com/images/LJ342280DDDSM30-4.jpg</t>
  </si>
  <si>
    <t>www.lexorahome.com/images/LJ342280DDDSM30-5.jpg</t>
  </si>
  <si>
    <t>www.lexorahome.com/images/LJ342280DDDSM30-6.jpg</t>
  </si>
  <si>
    <t>www.lexorahome.com/images/LJ342280DDDSM30-7.jpg</t>
  </si>
  <si>
    <t>www.lexorahome.com/images/LJ342280DDDSM30-8.jpg</t>
  </si>
  <si>
    <t>www.lexorahome.com/images/LJ342280DDDSM30-9.jpg</t>
  </si>
  <si>
    <t>www.lexorahome.com/images/LJ342284DADSM34_white_no_logo.jpg</t>
  </si>
  <si>
    <t>www.lexorahome.com/images/LJ342284DADSM34-white.jpg</t>
  </si>
  <si>
    <t>www.lexorahome.com/images/LJ342284DADSM34-1.jpg</t>
  </si>
  <si>
    <t>www.lexorahome.com/images/LJ342284DADSM34-2.jpg</t>
  </si>
  <si>
    <t>www.lexorahome.com/images/LJ342284DADSM34-3.jpg</t>
  </si>
  <si>
    <t>www.lexorahome.com/images/LJ342284DADSM34-4.jpg</t>
  </si>
  <si>
    <t>www.lexorahome.com/images/LJ342284DADSM34-5.jpg</t>
  </si>
  <si>
    <t>www.lexorahome.com/images/LJ342284DADSM34-6.jpg</t>
  </si>
  <si>
    <t>www.lexorahome.com/images/LJ342284DADSM34-7.jpg</t>
  </si>
  <si>
    <t>www.lexorahome.com/images/LJ342284DADSM34-8.jpg</t>
  </si>
  <si>
    <t>www.lexorahome.com/images/LJ342284DADSM34-9.jpg</t>
  </si>
  <si>
    <t>www.lexorahome.com/images/LJ342284DBDSM34_white_no_logo.jpg</t>
  </si>
  <si>
    <t>www.lexorahome.com/images/LJ342284DBDSM34-white.jpg</t>
  </si>
  <si>
    <t>www.lexorahome.com/images/LJ342284DBDSM34-1.jpg</t>
  </si>
  <si>
    <t>www.lexorahome.com/images/LJ342284DBDSM34-2.jpg</t>
  </si>
  <si>
    <t>www.lexorahome.com/images/LJ342284DBDSM34-3.jpg</t>
  </si>
  <si>
    <t>www.lexorahome.com/images/LJ342284DBDSM34-4.jpg</t>
  </si>
  <si>
    <t>www.lexorahome.com/images/LJ342284DBDSM34-5.jpg</t>
  </si>
  <si>
    <t>www.lexorahome.com/images/LJ342284DBDSM34-6.jpg</t>
  </si>
  <si>
    <t>www.lexorahome.com/images/LJ342284DBDSM34-7.jpg</t>
  </si>
  <si>
    <t>www.lexorahome.com/images/LJ342284DBDSM34-8.jpg</t>
  </si>
  <si>
    <t>www.lexorahome.com/images/LJ342284DBDSM34-9.jpg</t>
  </si>
  <si>
    <t>www.lexorahome.com/images/LJ342284DDDSM34_white_no_logo.jpg</t>
  </si>
  <si>
    <t>www.lexorahome.com/images/LJ342284DDDSM34-white.jpg</t>
  </si>
  <si>
    <t>www.lexorahome.com/images/LJ342284DDDSM34-1.jpg</t>
  </si>
  <si>
    <t>www.lexorahome.com/images/LJ342284DDDSM34-2.jpg</t>
  </si>
  <si>
    <t>www.lexorahome.com/images/LJ342284DDDSM34-3.jpg</t>
  </si>
  <si>
    <t>www.lexorahome.com/images/LJ342284DDDSM34-4.jpg</t>
  </si>
  <si>
    <t>www.lexorahome.com/images/LJ342284DDDSM34-5.jpg</t>
  </si>
  <si>
    <t>www.lexorahome.com/images/LJ342284DDDSM34-6.jpg</t>
  </si>
  <si>
    <t>www.lexorahome.com/images/LJ342284DDDSM34-7.jpg</t>
  </si>
  <si>
    <t>www.lexorahome.com/images/LJ342284DDDSM34-8.jpg</t>
  </si>
  <si>
    <t>www.lexorahome.com/images/LJ342284DDDSM34-9.jpg</t>
  </si>
  <si>
    <t>www.lexorahome.com/images/LJ342284DDDSM34-10.jpg</t>
  </si>
  <si>
    <t>www.lexorahome.com/images/LV341824SAESM22_white_no_logo.jpg</t>
  </si>
  <si>
    <t>www.lexorahome.com/images/LV341824SAESM22-white.jpg</t>
  </si>
  <si>
    <t>www.lexorahome.com/images/LV341824SAESM22-1.jpg</t>
  </si>
  <si>
    <t>www.lexorahome.com/images/LV341824SAESM22-2.jpg</t>
  </si>
  <si>
    <t>www.lexorahome.com/images/LV341824SAESM22-3.jpg</t>
  </si>
  <si>
    <t>www.lexorahome.com/images/LV341824SAESM22-4.jpg</t>
  </si>
  <si>
    <t>www.lexorahome.com/images/LV341824SAESM22-5.jpg</t>
  </si>
  <si>
    <t>www.lexorahome.com/images/LV341824SAESM22-6.jpg</t>
  </si>
  <si>
    <t>www.lexorahome.com/images/LV341824SAESM22-7.jpg</t>
  </si>
  <si>
    <t>www.lexorahome.com/images/LV341824SAESM22-8.jpg</t>
  </si>
  <si>
    <t>www.lexorahome.com/videos/LV341824SAESM22.gif</t>
  </si>
  <si>
    <t>www.lexorahome.com/images/LV341824SBESM22_white_no_logo.jpg</t>
  </si>
  <si>
    <t>www.lexorahome.com/images/LV341824SBESM22-white.jpg</t>
  </si>
  <si>
    <t>www.lexorahome.com/images/LV341824SBESM22-1.jpg</t>
  </si>
  <si>
    <t>www.lexorahome.com/images/LV341824SBESM22-2.jpg</t>
  </si>
  <si>
    <t>www.lexorahome.com/images/LV341824SBESM22-3.jpg</t>
  </si>
  <si>
    <t>www.lexorahome.com/images/LV341824SBESM22-4.jpg</t>
  </si>
  <si>
    <t>www.lexorahome.com/images/LV341824SBESM22-5.jpg</t>
  </si>
  <si>
    <t>www.lexorahome.com/images/LV341824SBESM22-6.jpg</t>
  </si>
  <si>
    <t>www.lexorahome.com/images/LV341824SBESM22-7.jpg</t>
  </si>
  <si>
    <t>www.lexorahome.com/images/LV341824SBESM22-8.jpg</t>
  </si>
  <si>
    <t>www.lexorahome.com/images/LV341824SBESM22-9.jpg</t>
  </si>
  <si>
    <t>www.lexorahome.com/images/LV341824SBESM22-10.jpg</t>
  </si>
  <si>
    <t>www.lexorahome.com/images/LV341824SEESM22_white_no_logo.jpg</t>
  </si>
  <si>
    <t>www.lexorahome.com/images/LV341824SEESM22-white.jpg</t>
  </si>
  <si>
    <t>www.lexorahome.com/images/LV341824SEESM22-1.jpg</t>
  </si>
  <si>
    <t>www.lexorahome.com/images/LV341824SEESM22-2.jpg</t>
  </si>
  <si>
    <t>www.lexorahome.com/images/LV341824SEESM22-3.jpg</t>
  </si>
  <si>
    <t>www.lexorahome.com/images/LV341824SEESM22-4.jpg</t>
  </si>
  <si>
    <t>www.lexorahome.com/images/LV341824SEESM22-5.jpg</t>
  </si>
  <si>
    <t>www.lexorahome.com/images/LV341824SEESM22-6.jpg</t>
  </si>
  <si>
    <t>www.lexorahome.com/images/LV341824SEESM22-7.jpg</t>
  </si>
  <si>
    <t>www.lexorahome.com/images/LV341824SEESM22-8.jpg</t>
  </si>
  <si>
    <t>www.lexorahome.com/images/LV341824SEESM22-9.jpg</t>
  </si>
  <si>
    <t>www.lexorahome.com/images/LV341830SAESM28_white_no_logo.jpg</t>
  </si>
  <si>
    <t>www.lexorahome.com/images/LV341830SAESM28-white.jpg</t>
  </si>
  <si>
    <t>www.lexorahome.com/images/LV341830SAESM28-1.jpg</t>
  </si>
  <si>
    <t>www.lexorahome.com/images/LV341830SAESM28-2.jpg</t>
  </si>
  <si>
    <t>www.lexorahome.com/images/LV341830SAESM28-3.jpg</t>
  </si>
  <si>
    <t>www.lexorahome.com/images/LV341830SAESM28-4.jpg</t>
  </si>
  <si>
    <t>www.lexorahome.com/images/LV341830SAESM28-5.jpg</t>
  </si>
  <si>
    <t>www.lexorahome.com/images/LV341830SAESM28-6.jpg</t>
  </si>
  <si>
    <t>www.lexorahome.com/images/LV341830SAESM28-7.jpg</t>
  </si>
  <si>
    <t>www.lexorahome.com/images/LV341830SAESM28-8.jpg</t>
  </si>
  <si>
    <t>www.lexorahome.com/videos/LV341830SAESM28.gif</t>
  </si>
  <si>
    <t>www.lexorahome.com/images/LV341830SBESM28_white_no_logo.jpg</t>
  </si>
  <si>
    <t>www.lexorahome.com/images/LV341830SBESM28-white.jpg</t>
  </si>
  <si>
    <t>www.lexorahome.com/images/LV341830SBESM28-1.jpg</t>
  </si>
  <si>
    <t>www.lexorahome.com/images/LV341830SBESM28-2.jpg</t>
  </si>
  <si>
    <t>www.lexorahome.com/images/LV341830SBESM28-3.jpg</t>
  </si>
  <si>
    <t>www.lexorahome.com/images/LV341830SBESM28-4.jpg</t>
  </si>
  <si>
    <t>www.lexorahome.com/images/LV341830SBESM28-5.jpg</t>
  </si>
  <si>
    <t>www.lexorahome.com/images/LV341830SBESM28-6.jpg</t>
  </si>
  <si>
    <t>www.lexorahome.com/images/LV341830SBESM28-7.jpg</t>
  </si>
  <si>
    <t>www.lexorahome.com/images/LV341830SBESM28-8.jpg</t>
  </si>
  <si>
    <t>www.lexorahome.com/images/LV341830SBESM28-9.jpg</t>
  </si>
  <si>
    <t>www.lexorahome.com/images/LV341830SBESM28-10.jpg</t>
  </si>
  <si>
    <t>www.lexorahome.com/images/LV341830SEESM28_white_no_logo.jpg</t>
  </si>
  <si>
    <t>www.lexorahome.com/images/LV341830SEESM28-white.jpg</t>
  </si>
  <si>
    <t>www.lexorahome.com/images/LV341830SEESM28-1.jpg</t>
  </si>
  <si>
    <t>www.lexorahome.com/images/LV341830SEESM28-2.jpg</t>
  </si>
  <si>
    <t>www.lexorahome.com/images/LV341830SEESM28-3.jpg</t>
  </si>
  <si>
    <t>www.lexorahome.com/images/LV341830SEESM28-4.jpg</t>
  </si>
  <si>
    <t>www.lexorahome.com/images/LV341830SEESM28-5.jpg</t>
  </si>
  <si>
    <t>www.lexorahome.com/images/LV341830SEESM28-6.jpg</t>
  </si>
  <si>
    <t>www.lexorahome.com/images/LV341830SEESM28-7.jpg</t>
  </si>
  <si>
    <t>www.lexorahome.com/images/LV341830SEESM28-8.jpg</t>
  </si>
  <si>
    <t>www.lexorahome.com/images/LV341830SEESM28-9.jpg</t>
  </si>
  <si>
    <t>www.lexorahome.com/images/LV341830SEESM28-10.jpg</t>
  </si>
  <si>
    <t>www.lexorahome.com/images/LV341836SAESM34_white_no_logo.jpg</t>
  </si>
  <si>
    <t>www.lexorahome.com/images/LV341836SAESM34-white.jpg</t>
  </si>
  <si>
    <t>www.lexorahome.com/images/LV341836SAESM34-1.jpg</t>
  </si>
  <si>
    <t>www.lexorahome.com/images/LV341836SAESM34-2.jpg</t>
  </si>
  <si>
    <t>www.lexorahome.com/images/LV341836SAESM34-3.jpg</t>
  </si>
  <si>
    <t>www.lexorahome.com/images/LV341836SAESM34-4.jpg</t>
  </si>
  <si>
    <t>www.lexorahome.com/images/LV341836SAESM34-5.jpg</t>
  </si>
  <si>
    <t>www.lexorahome.com/images/LV341836SAESM34-6.jpg</t>
  </si>
  <si>
    <t>www.lexorahome.com/images/LV341836SAESM34-7.jpg</t>
  </si>
  <si>
    <t>www.lexorahome.com/images/LV341836SAESM34-8.jpg</t>
  </si>
  <si>
    <t>www.lexorahome.com/images/LV341836SAESM34-9.jpg</t>
  </si>
  <si>
    <t>www.lexorahome.com/videos/LV341836SAESM34.gif</t>
  </si>
  <si>
    <t>www.lexorahome.com/images/LV341836SBESM34_white_no_logo.jpg</t>
  </si>
  <si>
    <t>www.lexorahome.com/images/LV341836SBESM34-white.jpg</t>
  </si>
  <si>
    <t>www.lexorahome.com/images/LV341836SBESM34-1.jpg</t>
  </si>
  <si>
    <t>www.lexorahome.com/images/LV341836SBESM34-2.jpg</t>
  </si>
  <si>
    <t>www.lexorahome.com/images/LV341836SBESM34-3.jpg</t>
  </si>
  <si>
    <t>www.lexorahome.com/images/LV341836SBESM34-4.jpg</t>
  </si>
  <si>
    <t>www.lexorahome.com/images/LV341836SBESM34-5.jpg</t>
  </si>
  <si>
    <t>www.lexorahome.com/images/LV341836SBESM34-6.jpg</t>
  </si>
  <si>
    <t>www.lexorahome.com/images/LV341836SBESM34-7.jpg</t>
  </si>
  <si>
    <t>www.lexorahome.com/images/LV341836SBESM34-8.jpg</t>
  </si>
  <si>
    <t>www.lexorahome.com/images/LV341836SBESM34-9.jpg</t>
  </si>
  <si>
    <t>www.lexorahome.com/images/LV341836SBESM34-10.jpg</t>
  </si>
  <si>
    <t>www.lexorahome.com/images/LV341836SEESM34_white_no_logo.jpg</t>
  </si>
  <si>
    <t>www.lexorahome.com/images/LV341836SEESM34-white.jpg</t>
  </si>
  <si>
    <t>www.lexorahome.com/images/LV341836SEESM34-1.jpg</t>
  </si>
  <si>
    <t>www.lexorahome.com/images/LV341836SEESM34-2.jpg</t>
  </si>
  <si>
    <t>www.lexorahome.com/images/LV341836SEESM34-3.jpg</t>
  </si>
  <si>
    <t>www.lexorahome.com/images/LV341836SEESM34-4.jpg</t>
  </si>
  <si>
    <t>www.lexorahome.com/images/LV341836SEESM34-5.jpg</t>
  </si>
  <si>
    <t>www.lexorahome.com/images/LV341836SEESM34-6.jpg</t>
  </si>
  <si>
    <t>www.lexorahome.com/images/LV341836SEESM34-7.jpg</t>
  </si>
  <si>
    <t>www.lexorahome.com/images/LV341836SEESM34-8.jpg</t>
  </si>
  <si>
    <t>www.lexorahome.com/images/LV341836SEESM34-9.jpg</t>
  </si>
  <si>
    <t>www.lexorahome.com/images/LV341836SEESM34-10.jpg</t>
  </si>
  <si>
    <t>www.lexorahome.com/images/LV281712AFSSCB_white_no_logo.jpg</t>
  </si>
  <si>
    <t>www.lexorahome.com/images/LV281712AFSSCB-white.jpg</t>
  </si>
  <si>
    <t>www.lexorahome.com/images/LV281712AFSSCB-1.jpg</t>
  </si>
  <si>
    <t>www.lexorahome.com/images/LV281712AFSSCB-2.jpg</t>
  </si>
  <si>
    <t>www.lexorahome.com/images/LV281712BFSSCB_white_no_logo.jpg</t>
  </si>
  <si>
    <t>www.lexorahome.com/images/LV281712BFSSCB-white.jpg</t>
  </si>
  <si>
    <t>www.lexorahome.com/images/LV281712BFSSCB-1.jpg</t>
  </si>
  <si>
    <t>www.lexorahome.com/images/LV281712BFSSCB-2.jpg</t>
  </si>
  <si>
    <t>www.lexorahome.com/images/LV281712BFSSCB-3.jpg</t>
  </si>
  <si>
    <t>www.lexorahome.com/images/LV281712BFSSCB-4.jpg</t>
  </si>
  <si>
    <t>www.lexorahome.com/images/LV281712BFSSCB-5.jpg</t>
  </si>
  <si>
    <t>www.lexorahome.com/images/LV281712BFSSCB-6.jpg</t>
  </si>
  <si>
    <t>www.lexorahome.com/images/LV281712BFSSCB-7.jpg</t>
  </si>
  <si>
    <t>www.lexorahome.com/images/LV281712EFSSCB_white_no_logo.jpg</t>
  </si>
  <si>
    <t>www.lexorahome.com/images/LV281712EFSSCB-white.jpg</t>
  </si>
  <si>
    <t>www.lexorahome.com/images/LV281712EFSSCB-1.jpg</t>
  </si>
  <si>
    <t>www.lexorahome.com/images/LV281712EFSSCB-2.jpg</t>
  </si>
  <si>
    <t>www.lexorahome.com/images/LV281712EFSSCB-3.jpg</t>
  </si>
  <si>
    <t>www.lexorahome.com/images/LV281712EFSSCB-4.jpg</t>
  </si>
  <si>
    <t>www.lexorahome.com/images/LV281712EFSSCB-5.jpg</t>
  </si>
  <si>
    <t>www.lexorahome.com/images/LV281712EFSSCB-6.jpg</t>
  </si>
  <si>
    <t>Picture</t>
  </si>
  <si>
    <t>Bathtub Color</t>
  </si>
  <si>
    <t>Image White background</t>
  </si>
  <si>
    <t>Image 3</t>
  </si>
  <si>
    <t>Tub Dims with Box</t>
  </si>
  <si>
    <t>Bathtub Weight Only</t>
  </si>
  <si>
    <t>Bathtub Weight with Box</t>
  </si>
  <si>
    <t>Vinter</t>
  </si>
  <si>
    <t>Lexora Vinter 59 inch Freestanding Acrylic Bathtub with Chrome Drain</t>
  </si>
  <si>
    <t>59 inch</t>
  </si>
  <si>
    <t>Bathtub</t>
  </si>
  <si>
    <t>59"x29.5"x22.82"</t>
  </si>
  <si>
    <t>Soaking in a warm bath is a simple luxury that too few people take the time to enjoy. But at Lexora, we’re bringing back the enjoyment and relaxation that can come from a long, hot bath. Our Vinter collection free-standing Vase bathtubs will bring elegance and luxury to your bathroom with easy installation and with a glossy white finish and clean, simple lines, they complement any bathroom décor. Our Vinter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</si>
  <si>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Drain and overflow in chrome</t>
  </si>
  <si>
    <t>CUPC and UPC approved</t>
  </si>
  <si>
    <t xml:space="preserve">Adjustable feet for leveling on uneven floors </t>
  </si>
  <si>
    <t>Glossy finish in white</t>
  </si>
  <si>
    <t>Deep soaking tub for full body immersion</t>
  </si>
  <si>
    <t>Acrylic and fiberglass construction for great durability</t>
  </si>
  <si>
    <t>Pop up drain and integrated overflow pre-installed</t>
  </si>
  <si>
    <t>67 Gal. capacity</t>
  </si>
  <si>
    <t>Seamless construction acrylic tub</t>
  </si>
  <si>
    <t>www.lexorahome.com/images/LD900359A1C0000-white.jpg</t>
  </si>
  <si>
    <t>www.lexorahome.com/images/LD900359A1C0000-1.jpg</t>
  </si>
  <si>
    <t>www.lexorahome.com/images/LD900359A1C0000-2.jpg</t>
  </si>
  <si>
    <t>www.lexorahome.com/images/LD900359A1C0000-3.jpg</t>
  </si>
  <si>
    <t>www.lexorahome.com/specs/LD900359A1C0000.pdf</t>
  </si>
  <si>
    <t>LD900367A1C0000</t>
  </si>
  <si>
    <t>Lexora Vinter 67 inch Freestanding Acrylic Bathtub with Chrome Drain</t>
  </si>
  <si>
    <t>67 inch</t>
  </si>
  <si>
    <t>67"x29.5"x23.62"</t>
  </si>
  <si>
    <t>69 Gal. capacity</t>
  </si>
  <si>
    <t>www.lexorahome.com/images/LD900367A1C0000-white.jpg</t>
  </si>
  <si>
    <t>www.lexorahome.com/images/LD900367A1C0000-1.jpg</t>
  </si>
  <si>
    <t>www.lexorahome.com/images/LD900367A1C0000-2.jpg</t>
  </si>
  <si>
    <t xml:space="preserve">www.lexorahome.com/images/LD900367A1C0000-3.jpg
</t>
  </si>
  <si>
    <t xml:space="preserve">www.lexorahome.com/images/LD900367A1C0000-4.jpg
</t>
  </si>
  <si>
    <t>www.lexorahome.com/specs/LD900367A1C0000.pdf</t>
  </si>
  <si>
    <t>Lure</t>
  </si>
  <si>
    <t>LD900459A1C0000</t>
  </si>
  <si>
    <t>Lexora Lure 59 inch Freestanding Acrylic Bathtub with Chrome Drain</t>
  </si>
  <si>
    <t>59"x29.5"x22"</t>
  </si>
  <si>
    <t>Soaking in a warm bath is a simple luxury that too few people take the time to enjoy. But at Lexora, we’re bringing back the enjoyment and relaxation that can come from a long, hot bath. Our Lure oval shape free-standing bathtubs are easy to add to your bathroom, and with a glossy white finish and clean, simple lines, they complement any bathroom décor. Our Lure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</si>
  <si>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www.lexorahome.com/images/LD900459A1C0000-white.jpg</t>
  </si>
  <si>
    <t>www.lexorahome.com/images/LD900459A1C0000-1.jpg</t>
  </si>
  <si>
    <t>www.lexorahome.com/images/LD900459A1C0000-2.jpg</t>
  </si>
  <si>
    <t>www.lexorahome.com/images/LD900459A1C0000-3.jpg</t>
  </si>
  <si>
    <t>www.lexorahome.com/images/LD900459A1C0000-4.jpg</t>
  </si>
  <si>
    <t>www.lexorahome.com/specs/LD900459A1C0000.pdf</t>
  </si>
  <si>
    <t>LD900467A1C0000</t>
  </si>
  <si>
    <t>Lexora Lure 67 inch Freestanding Acrylic Bathtub with Chrome Drain</t>
  </si>
  <si>
    <t>67"x23.62"x23.62"</t>
  </si>
  <si>
    <t>www.lexorahome.com/images/LD900467A1C0000-white.jpg</t>
  </si>
  <si>
    <t>www.lexorahome.com/images/LD900467A1C0000-1.jpg</t>
  </si>
  <si>
    <t>www.lexorahome.com/images/LD900467A1C0000-2.jpg</t>
  </si>
  <si>
    <t>www.lexorahome.com/images/LD900467A1C0000-3.jpg</t>
  </si>
  <si>
    <t>www.lexorahome.com/images/LD900467A1C0000-4.jpg</t>
  </si>
  <si>
    <t>www.lexorahome.com/specs/LD900467A1C0000.pdf</t>
  </si>
  <si>
    <t>Melina</t>
  </si>
  <si>
    <t>LD901159A1C0000</t>
  </si>
  <si>
    <t>Lexora Melina 59 inch Freestanding Acrylic Bathtub with Chrome Drain</t>
  </si>
  <si>
    <t>59"x27.5"x22"</t>
  </si>
  <si>
    <t>Soaking in a warm bath is a simple luxury that too few people take the time to enjoy. But at Lexora, we’re bringing back the enjoyment and relaxation that can come from a long, hot bath. Our  Melina  collection free-standing bathtubs are easy to add to your bathroom, and with a glossy white finish and clean, simple lines, they complement any bathroom décor. Our Melina collection tubs are also available in several sizes, making it simple to find one that fits your bathroom space; but every size offers the opportunity for a fully immersive soak. Bring this simple luxury back into your life, with a high-end, contemporary-style bathtub from Lexora.</t>
  </si>
  <si>
    <t>68 Gal. capacity</t>
  </si>
  <si>
    <t>www.lexorahome.com/images/LD901159A1C0000-white.jpg</t>
  </si>
  <si>
    <t>www.lexorahome.com/images/LD901159A1C0000-1.jpg</t>
  </si>
  <si>
    <t>www.lexorahome.com/images/LD901159A1C0000-2.jpg</t>
  </si>
  <si>
    <t>www.lexorahome.com/images/LD901159A1C0000-3.jpg</t>
  </si>
  <si>
    <t>www.lexorahome.com/specs/LD901159A1C0000.pdf</t>
  </si>
  <si>
    <t>Lexora Melina 63 inch Freestanding Acrylic Bathtub with Chrome Drain</t>
  </si>
  <si>
    <t>63 inch</t>
  </si>
  <si>
    <t>63"x29.5"x23.62"</t>
  </si>
  <si>
    <t>70 Gal. capacity</t>
  </si>
  <si>
    <t>LD901167A1C0000</t>
  </si>
  <si>
    <t>Lexora Melina 67 inch Freestanding Acrylic Bathtub with Chrome Drain</t>
  </si>
  <si>
    <t>72Gal. capacity</t>
  </si>
  <si>
    <t>www.lexorahome.com/images/LD901167A1C0000-white.jpg</t>
  </si>
  <si>
    <t>www.lexorahome.com/images/LD901167A1C0000-1.jpg</t>
  </si>
  <si>
    <t>www.lexorahome.com/images/LD901167A1C0000-2.jpg</t>
  </si>
  <si>
    <t xml:space="preserve">www.lexorahome.com/images/LD901167A1C0000-3.jpg
</t>
  </si>
  <si>
    <t xml:space="preserve">www.lexorahome.com/images/LD901167A1C0000-4.jpg
</t>
  </si>
  <si>
    <t>www.lexorahome.com/specs/LD901167A1C0000.pdf</t>
  </si>
  <si>
    <t>Cascata</t>
  </si>
  <si>
    <t>LDF02041FSCHR</t>
  </si>
  <si>
    <t>Single Freestanding Bathtub Faucet with Hand Shower in Chrome</t>
  </si>
  <si>
    <t>Lexora Cascata Single Freestanding Bathtub Faucet with Hand Shower in Chrome</t>
  </si>
  <si>
    <t>33.85 inch</t>
  </si>
  <si>
    <t>Tub Filler</t>
  </si>
  <si>
    <t>Spout 9.8 inch</t>
  </si>
  <si>
    <t>Chrome</t>
  </si>
  <si>
    <t>Our unique and stylish free-standing faucets Cascata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</si>
  <si>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Floor Mounted Bathtub Faucet</t>
  </si>
  <si>
    <t>Handset Shower included</t>
  </si>
  <si>
    <t>Brass Body and Shower Handset</t>
  </si>
  <si>
    <t>7.9/16" flexible pipe</t>
  </si>
  <si>
    <t>Stainless Steel Shower Hose</t>
  </si>
  <si>
    <t>Modern Design</t>
  </si>
  <si>
    <t>All parts included for seamless installation</t>
  </si>
  <si>
    <t>Cupc approved</t>
  </si>
  <si>
    <t>www.lexorahome.com/images/LDF02041FSCHR.jpg</t>
  </si>
  <si>
    <t>LDF02041FSBNL</t>
  </si>
  <si>
    <t>Single Freestanding Bathtub Faucet with Hand Shower in Brushed Nickel</t>
  </si>
  <si>
    <t>Lexora Cascata Single Freestanding Bathtub Faucet with Hand Shower in Brushed Nickel</t>
  </si>
  <si>
    <t>Brushed Nickel</t>
  </si>
  <si>
    <t>www.lexorahome.com/images/LDF02041FSBNL.JPG</t>
  </si>
  <si>
    <t>Mare</t>
  </si>
  <si>
    <t>LDF02011FSCHR</t>
  </si>
  <si>
    <t>Lexora Mare Single Freestanding Bathtub Faucet with Hand Shower in Chrome</t>
  </si>
  <si>
    <t>Spout 8.6 inch</t>
  </si>
  <si>
    <t>Our unique and stylish free-standing faucets Mare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</si>
  <si>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www.lexorahome.com/images/LDF02011FSCHR.jpg</t>
  </si>
  <si>
    <t>LDF02011FSBNL</t>
  </si>
  <si>
    <t>www.lexorahome.com/images/LDF02011FSBNL.JPG</t>
  </si>
  <si>
    <t>Lago</t>
  </si>
  <si>
    <t>LDF02017FSCHR</t>
  </si>
  <si>
    <t>Lexora Lago Single Freestanding Bathtub Faucet with Hand Shower in Chrome</t>
  </si>
  <si>
    <t>46.65 inch</t>
  </si>
  <si>
    <t>Spout 7.8 inch</t>
  </si>
  <si>
    <t>Our unique and stylish free-standing faucets Lago collection add a postmodern flair to your bathroom space while providing incredible functionality and convenience. While a soak in a hot tub is a wonderful luxury, many people find it an inconvenient and inefficient way to get clean. But our free-standing faucets allow you to fill your tub, then use the handheld shower attachment to rinse and repeat as needed. Constructed of only the highest-quality materials, and available in both brushed nickel and chrome finishes, our free-standing faucets are a perfect addition to your modern bathroom.</t>
  </si>
  <si>
    <t>www.lexorahome.com/images/LDF02017FSCHR.jpg</t>
  </si>
  <si>
    <t>LDF02017FSBNL</t>
  </si>
  <si>
    <t>www.lexorahome.com/images/LDF02017FSBNL.jpg</t>
  </si>
  <si>
    <t>Black Bronze Hardware</t>
  </si>
  <si>
    <t>48"X40"X41</t>
  </si>
  <si>
    <t>69"X40"x41"</t>
  </si>
  <si>
    <t>89"X40"x41"</t>
  </si>
  <si>
    <t>93"X40"x41"</t>
  </si>
  <si>
    <t>36"X40"X41"</t>
  </si>
  <si>
    <t>79"X40"X41"</t>
  </si>
  <si>
    <t>89"X40"X41"</t>
  </si>
  <si>
    <t>93"X40"X41"</t>
  </si>
  <si>
    <t>48"X40"X41"</t>
  </si>
  <si>
    <t xml:space="preserve">93"X40"x41"
</t>
  </si>
  <si>
    <t>48"X40"41"</t>
  </si>
  <si>
    <t>www.lexorahome.com/specs/Bathtub_installation_and_maintenance.pdf</t>
  </si>
  <si>
    <t>LD342248SGDSM46</t>
  </si>
  <si>
    <t>59.06”X29.53”X22.83”</t>
  </si>
  <si>
    <t>66.93”X29.53”X23.62”</t>
  </si>
  <si>
    <t>59.06”X29.53”X22.05”</t>
  </si>
  <si>
    <t>66.93”X31.50”X23.62”</t>
  </si>
  <si>
    <t>59.06”X27.56”X22.05”</t>
  </si>
  <si>
    <t>62.99”X29.53”X23.62</t>
  </si>
  <si>
    <t>LD342260DA00000</t>
  </si>
  <si>
    <t>LD342260DA00M58</t>
  </si>
  <si>
    <t>LD342260DADS000</t>
  </si>
  <si>
    <t>LD342260DB00000</t>
  </si>
  <si>
    <t>LD342260DB00M58</t>
  </si>
  <si>
    <t>LD342260DBDS000</t>
  </si>
  <si>
    <t>LD342280DA00000</t>
  </si>
  <si>
    <t>LD342280DA00M30</t>
  </si>
  <si>
    <t>LD342280DADS000</t>
  </si>
  <si>
    <t>LD342280DB00000</t>
  </si>
  <si>
    <t>LD342280DB00M30</t>
  </si>
  <si>
    <t>LD342280DBDS000</t>
  </si>
  <si>
    <t>LD342284DA00000</t>
  </si>
  <si>
    <t>LD342284DA00M34</t>
  </si>
  <si>
    <t>LD342284DADS000</t>
  </si>
  <si>
    <t>LD342284DB00000</t>
  </si>
  <si>
    <t>LD342284DB00M34</t>
  </si>
  <si>
    <t>LD342284DBDS000</t>
  </si>
  <si>
    <t>LD342284DG00000</t>
  </si>
  <si>
    <t>LD342284DG00M34</t>
  </si>
  <si>
    <t>LD342284DGDS000</t>
  </si>
  <si>
    <t>48" Single Vanity Espresso, White Carrera Marble Top, White Square Sink and 46" Mirror</t>
  </si>
  <si>
    <t>60" Double Vanity Espresso, White Carrera Marble Top, White Square Sinks and 58" Mirror</t>
  </si>
  <si>
    <t>80" Double Vanity Espresso, White Carrera Marble Top, White Square Sinks and 30" Mirrors</t>
  </si>
  <si>
    <t>84" Double Vanity Espresso, White Carrera Marble Top, White Square Sinks and 34" Mirrors</t>
  </si>
  <si>
    <t>LD342260DG00000</t>
  </si>
  <si>
    <t>LD342260DG00M58</t>
  </si>
  <si>
    <t>LD342260DGDS000</t>
  </si>
  <si>
    <t>LD342280DG00000</t>
  </si>
  <si>
    <t>LD342280DG00M30</t>
  </si>
  <si>
    <t>LD342280DGDS000</t>
  </si>
  <si>
    <t>48" Vanity Cabinet Only in Espresso</t>
  </si>
  <si>
    <t xml:space="preserve">48" Single Vanity Espresso, no Top and 46" Mirror </t>
  </si>
  <si>
    <t>48" Single Vanity Espresso, White Carrera Marble Top, White Square Sink and no Mirror</t>
  </si>
  <si>
    <t>LD342248SG00000</t>
  </si>
  <si>
    <t>LD342248SG00M46</t>
  </si>
  <si>
    <t>LD342248SGDS000</t>
  </si>
  <si>
    <t>60" Vanity Cabinet Only in Espresso</t>
  </si>
  <si>
    <t xml:space="preserve">60" Double Vanity Espresso, no Top and 58" Mirror </t>
  </si>
  <si>
    <t>60" Double Vanity Espresso, White Carrera Marble Top, White Square Sinks and no Mirror</t>
  </si>
  <si>
    <t>80" Vanity Cabinet Only in Espresso</t>
  </si>
  <si>
    <t xml:space="preserve">80" Double Vanity Espresso, no Top and 30" Mirrors </t>
  </si>
  <si>
    <t>80" Double Vanity Espresso, White Carrera Marble Top, White Square Sinks and no Mirror</t>
  </si>
  <si>
    <t>84" Vanity Cabinet Only in Espresso</t>
  </si>
  <si>
    <t xml:space="preserve">84" Double Vanity Espresso, no Top and 34" Mirrors </t>
  </si>
  <si>
    <t>84" Double Vanity Espresso, White Carrera Marble Top, White Square Sinks and no Mirror</t>
  </si>
  <si>
    <t>LA222260DADS000</t>
  </si>
  <si>
    <t>LA222260DADSM60</t>
  </si>
  <si>
    <t>LA222260DBDS000</t>
  </si>
  <si>
    <t>LA222260DBDSM60</t>
  </si>
  <si>
    <t>LA222260DEDS000</t>
  </si>
  <si>
    <t>LA222260DEDSM60</t>
  </si>
  <si>
    <t>www.lexorahome.com/images/LA222260DADSM60_white_no_logo.jpg</t>
  </si>
  <si>
    <t>www.lexorahome.com/images/LA222260DADSM60-1.jpg</t>
  </si>
  <si>
    <t>www.lexorahome.com/images/LA222260DADSM60-2.jpg</t>
  </si>
  <si>
    <t>www.lexorahome.com/images/LA222260DADSM60-3.jpg</t>
  </si>
  <si>
    <t>www.lexorahome.com/images/LA222260DADSM60-4.jpg</t>
  </si>
  <si>
    <t>www.lexorahome.com/images/LA222260DADSM60-5.jpg</t>
  </si>
  <si>
    <t>www.lexorahome.com/images/LA222260DADSM60-6.jpg</t>
  </si>
  <si>
    <t>www.lexorahome.com/images/LA222260DADSM60-7.jpg</t>
  </si>
  <si>
    <t>www.lexorahome.com/images/LA222260DADSM60-8.jpg</t>
  </si>
  <si>
    <t>www.lexorahome.com/images/LA222260DBDSM60_white_no_logo.jpg</t>
  </si>
  <si>
    <t>www.lexorahome.com/images/LA222260DBDSM60-1.jpg</t>
  </si>
  <si>
    <t>www.lexorahome.com/images/LA222260DBDSM60-2.jpg</t>
  </si>
  <si>
    <t>www.lexorahome.com/images/LA222260DBDSM60-3.jpg</t>
  </si>
  <si>
    <t>www.lexorahome.com/images/LA222260DBDSM60-4.jpg</t>
  </si>
  <si>
    <t>www.lexorahome.com/images/LA222260DBDSM60-5.jpg</t>
  </si>
  <si>
    <t>www.lexorahome.com/images/LA222260DBDSM60-6.jpg</t>
  </si>
  <si>
    <t>www.lexorahome.com/images/LA222260DBDSM60-7.jpg</t>
  </si>
  <si>
    <t>www.lexorahome.com/images/LA222260DBDSM60-8.jpg</t>
  </si>
  <si>
    <t>www.lexorahome.com/images/LA222260DEDSM60_white_no_logo.jpg</t>
  </si>
  <si>
    <t>www.lexorahome.com/images/LA222260DEDSM60-1.jpg</t>
  </si>
  <si>
    <t>www.lexorahome.com/images/LA222260DEDSM60-2.jpg</t>
  </si>
  <si>
    <t>www.lexorahome.com/images/LA222260DEDSM60-3.jpg</t>
  </si>
  <si>
    <t>www.lexorahome.com/images/LA222260DEDSM60-4.jpg</t>
  </si>
  <si>
    <t>www.lexorahome.com/images/LA222260DEDSM60-5.jpg</t>
  </si>
  <si>
    <t>www.lexorahome.com/images/LA222260DEDSM60-6.jpg</t>
  </si>
  <si>
    <t>www.lexorahome.com/images/LA222260DEDSM60-7.jpg</t>
  </si>
  <si>
    <t>www.lexorahome.com/images/LA222260DEDSM60-8.jpg</t>
  </si>
  <si>
    <t>24"x18-1/2"x6-1/5"</t>
  </si>
  <si>
    <t>29-3/4"x18-1/5"x8"</t>
  </si>
  <si>
    <t>36"x18-1/2"x7-1/2"</t>
  </si>
  <si>
    <t>80" Double Vanity White, Grey Quartz Top, White Square Sinks and no Mirror</t>
  </si>
  <si>
    <t>80" Double Vanity White, Grey Quartz Top, White Square Sinks and 30" Mirrors</t>
  </si>
  <si>
    <t>LM342280DAAS000</t>
  </si>
  <si>
    <t>LM342280DAASM30</t>
  </si>
  <si>
    <t>60" Double Vanity White, Grey Quartz Top, White Square Sinks and no Mirror</t>
  </si>
  <si>
    <t>60" Double Vanity White, Grey Quartz Top, White Square Sinks and 24" Mirrors</t>
  </si>
  <si>
    <t>60 inch Double Vanity in White with Grey Quartz Top with White Ceramic Square Undermount Sinks and no Mirror</t>
  </si>
  <si>
    <t>60 inch Double Vanity Set in White with Grey Quartz Top with White Ceramic Square Undermount Sinks and 24 inch Mirrors</t>
  </si>
  <si>
    <t>80 inch Double Vanity in White with Grey Quartz Top with White Ceramic Square Undermount Sinks and no Mirror</t>
  </si>
  <si>
    <t>80 inch Double Vanity Set in White with Grey Quartz Top with White Ceramic Square Undermount Sinks and 30 inch Mirrors</t>
  </si>
  <si>
    <t>84" Double Vanity White, Grey Quartz Top, White Square Sinks and no Mirror</t>
  </si>
  <si>
    <t>84" Double Vanity White, Grey Quartz Top, White Square Sinks and 34" Mirrors</t>
  </si>
  <si>
    <t>84 inch Double Vanity in White with Grey Quartz Top with White Ceramic Square Undermount Sinks and no Mirror</t>
  </si>
  <si>
    <t>84 inch Double Vanity Set in White with Grey Quartz Top with White Ceramic Square Undermount Sinks and 34 inch Mirrors</t>
  </si>
  <si>
    <t>LM342260DAAS000</t>
  </si>
  <si>
    <t>LM342260DAASM24</t>
  </si>
  <si>
    <t>LM342284DAASM34</t>
  </si>
  <si>
    <t>LM342284DAAS000</t>
  </si>
  <si>
    <t>www.lexorahome.com/images/LM342260DAASM24_white_no_logo.jpg</t>
  </si>
  <si>
    <t>www.lexorahome.com/images/LM342260DAASM24-white.jpg</t>
  </si>
  <si>
    <t>www.lexorahome.com/images/LM342260DAASM24-1.jpg</t>
  </si>
  <si>
    <t>www.lexorahome.com/images/LM342260DAASM24-2.jpg</t>
  </si>
  <si>
    <t>www.lexorahome.com/images/LM342260DAASM24-3.jpg</t>
  </si>
  <si>
    <t>www.lexorahome.com/images/LM342260DAASM24-4.jpg</t>
  </si>
  <si>
    <t>www.lexorahome.com/images/LM342260DAASM24-5.jpg</t>
  </si>
  <si>
    <t>www.lexorahome.com/images/LM342260DAASM24-6.jpg</t>
  </si>
  <si>
    <t>www.lexorahome.com/images/LM342260DAASM24-7.jpg</t>
  </si>
  <si>
    <t>www.lexorahome.com/images/LM342260DAASM24-8.jpg</t>
  </si>
  <si>
    <t>www.lexorahome.com/images/LM342260DAASM24-9.jpg</t>
  </si>
  <si>
    <t>www.lexorahome.com/images/LM342260DAASM24-10.jpg</t>
  </si>
  <si>
    <t>www.lexorahome.com/images/LM342260DAASM24-11.jpg</t>
  </si>
  <si>
    <t>www.lexorahome.com/images/LM342260DAASM24-12.jpg</t>
  </si>
  <si>
    <t>www.lexorahome.com/images/LM342260DAASM24-13.jpg</t>
  </si>
  <si>
    <t>www.lexorahome.com/images/LM342280DAASM30_white_no_logo.jpg</t>
  </si>
  <si>
    <t>www.lexorahome.com/images/LM342280DAASM30-white.jpg</t>
  </si>
  <si>
    <t>www.lexorahome.com/images/LM342280DAASM30-1.jpg</t>
  </si>
  <si>
    <t>www.lexorahome.com/images/LM342280DAASM30-2.jpg</t>
  </si>
  <si>
    <t>www.lexorahome.com/images/LM342280DAASM30-3.jpg</t>
  </si>
  <si>
    <t>www.lexorahome.com/images/LM342280DAASM30-4.jpg</t>
  </si>
  <si>
    <t>www.lexorahome.com/images/LM342280DAASM30-5.jpg</t>
  </si>
  <si>
    <t>www.lexorahome.com/images/LM342280DAASM30-6.jpg</t>
  </si>
  <si>
    <t>www.lexorahome.com/images/LM342280DAASM30-7.jpg</t>
  </si>
  <si>
    <t>www.lexorahome.com/images/LM342280DAASM30-8.jpg</t>
  </si>
  <si>
    <t>www.lexorahome.com/images/LM342280DAASM30-9.jpg</t>
  </si>
  <si>
    <t>www.lexorahome.com/images/LM342280DAASM30-10.jpg</t>
  </si>
  <si>
    <t>www.lexorahome.com/images/LM342280DAASM30-11.jpg</t>
  </si>
  <si>
    <t>www.lexorahome.com/images/LM342280DAASM30-12.jpg</t>
  </si>
  <si>
    <t>www.lexorahome.com/images/LM342280DAASM30-13.jpg</t>
  </si>
  <si>
    <t>www.lexorahome.com/images/LM342284DAASM34_white_no_logo.jpg</t>
  </si>
  <si>
    <t>www.lexorahome.com/images/LM342284DAASM34-white.jpg</t>
  </si>
  <si>
    <t>www.lexorahome.com/images/LM342284DAASM34-1.jpg</t>
  </si>
  <si>
    <t>www.lexorahome.com/images/LM342284DAASM34-2.jpg</t>
  </si>
  <si>
    <t>www.lexorahome.com/images/LM342284DAASM34-3.jpg</t>
  </si>
  <si>
    <t>www.lexorahome.com/images/LM342284DAASM34-4.jpg</t>
  </si>
  <si>
    <t>www.lexorahome.com/images/LM342284DAASM34-5.jpg</t>
  </si>
  <si>
    <t>www.lexorahome.com/images/LM342284DAASM34-6.jpg</t>
  </si>
  <si>
    <t>www.lexorahome.com/images/LM342284DAASM34-7.jpg</t>
  </si>
  <si>
    <t>www.lexorahome.com/images/LM342284DAASM34-8.jpg</t>
  </si>
  <si>
    <t>www.lexorahome.com/images/LM342284DAASM34-9.jpg</t>
  </si>
  <si>
    <t>www.lexorahome.com/images/LM342284DAASM34-10.jpg</t>
  </si>
  <si>
    <t>www.lexorahome.com/images/LM342284DAASM34-11.jpg</t>
  </si>
  <si>
    <t>www.lexorahome.com/images/LM342284DAASM34-12.jpg</t>
  </si>
  <si>
    <t>www.lexorahome.com/images/LM342284DAASM34-13.jpg</t>
  </si>
  <si>
    <t>LM342284DBBSM34</t>
  </si>
  <si>
    <t>www.lexorahome.com/images/LM342284DBBSM34_white_no_logo.jpg</t>
  </si>
  <si>
    <t>www.lexorahome.com/images/LM342284DBBSM34-white.jpg</t>
  </si>
  <si>
    <t>www.lexorahome.com/images/LM342284DBBSM34-1.jpg</t>
  </si>
  <si>
    <t>www.lexorahome.com/images/LM342284DBBSM34-2.jpg</t>
  </si>
  <si>
    <t>www.lexorahome.com/images/LM342284DBBSM34-3.jpg</t>
  </si>
  <si>
    <t>www.lexorahome.com/images/LM342284DBBSM34-4.jpg</t>
  </si>
  <si>
    <t>www.lexorahome.com/images/LM342284DBBSM34-5.jpg</t>
  </si>
  <si>
    <t>www.lexorahome.com/images/LM342284DBBSM34-6.jpg</t>
  </si>
  <si>
    <t>www.lexorahome.com/images/LM342284DBBSM34-7.jpg</t>
  </si>
  <si>
    <t>www.lexorahome.com/images/LM342284DBBSM34-8.jpg</t>
  </si>
  <si>
    <t>www.lexorahome.com/images/LM342284DBBSM34-9.jpg</t>
  </si>
  <si>
    <t>www.lexorahome.com/images/LM342284DBBSM34-10.jpg</t>
  </si>
  <si>
    <t>www.lexorahome.com/images/LM342284DBBSM34-11.jpg</t>
  </si>
  <si>
    <t>www.lexorahome.com/images/LM342284DBBSM34-12.jpg</t>
  </si>
  <si>
    <t>LM342284DB00000</t>
  </si>
  <si>
    <t xml:space="preserve">84" Double Vanity Dark Grey, no Top and 30" Mirrors </t>
  </si>
  <si>
    <t xml:space="preserve">84 inch Double Vanity in Dark Grey with no Top and 30 inch Mirrors </t>
  </si>
  <si>
    <t>LM342284DBBS000</t>
  </si>
  <si>
    <t>LM342284DB00M34</t>
  </si>
  <si>
    <t>48 inch Single Vanity Set in Espresso with White Carrera Marble Top with White Ceramic Square Undermount Sink and 46 inch Mirror</t>
  </si>
  <si>
    <t>48 inch Vanity Cabinet Only in Espresso</t>
  </si>
  <si>
    <t xml:space="preserve">48 inch Single Vanity in Espresso with no Top and 46 inch Mirror </t>
  </si>
  <si>
    <t>48 inch Single Vanity in Espresso with White Carrera Marble Top with White Ceramic Square Undermount Sink and no Mirror</t>
  </si>
  <si>
    <t>60 inch Vanity Cabinet Only in Espresso</t>
  </si>
  <si>
    <t xml:space="preserve">60 inch Double Vanity in Espresso with no Top and 58 inch Mirror </t>
  </si>
  <si>
    <t>60 inch Double Vanity in Espresso with White Carrera Marble Top with White Ceramic Square Undermount Sinks and no Mirror</t>
  </si>
  <si>
    <t>60 inch Double Vanity Set in Espresso with White Carrera Marble Top with White Ceramic Square Undermount Sinks and 58 inch Mirror</t>
  </si>
  <si>
    <t>80 inch Vanity Cabinet Only in Espresso</t>
  </si>
  <si>
    <t xml:space="preserve">80 inch Double Vanity in Espresso with no Top and 30 inch Mirrors </t>
  </si>
  <si>
    <t>80 inch Double Vanity in Espresso with White Carrera Marble Top with White Ceramic Square Undermount Sinks and no Mirror</t>
  </si>
  <si>
    <t>80 inch Double Vanity Set in Espresso with White Carrera Marble Top with White Ceramic Square Undermount Sinks and 30 inch Mirrors</t>
  </si>
  <si>
    <t>84 inch Vanity Cabinet Only in Espresso</t>
  </si>
  <si>
    <t xml:space="preserve">84 inch Double Vanity in Espresso with no Top and 34 inch Mirrors </t>
  </si>
  <si>
    <t>84 inch Double Vanity in Espresso with White Carrera Marble Top with White Ceramic Square Undermount Sinks and no Mirror</t>
  </si>
  <si>
    <t>84 inch Double Vanity Set in Espresso with White Carrera Marble Top with White Ceramic Square Undermount Sinks and 34 inch Mirrors</t>
  </si>
  <si>
    <t>LD900363A1C0000</t>
  </si>
  <si>
    <t xml:space="preserve">www.lexorahome.com/images/LD901159A1C0000-4.jpg
</t>
  </si>
  <si>
    <t xml:space="preserve">www.lexorahome.com/images/LD901159A1C0000-5.jpg
</t>
  </si>
  <si>
    <t>www.lexorahome.com/images/LD901167A1C0000-5.jpg</t>
  </si>
  <si>
    <t>www.lexorahome.com/images/LD900359A1C0000-4.jpg</t>
  </si>
  <si>
    <t>www.lexorahome.com/images/LD900359A1C0000-5.jpg</t>
  </si>
  <si>
    <t>www.lexorahome.com/images/LD900359A1C0000-6.jpg</t>
  </si>
  <si>
    <t>www.lexorahome.com/images/LD900363A1C0000-white.jpg</t>
  </si>
  <si>
    <t xml:space="preserve">www.lexorahome.com/images/LD900363A1C0000-1.jpg
</t>
  </si>
  <si>
    <t xml:space="preserve">www.lexorahome.com/images/LD900363A1C0000-2.jpg
</t>
  </si>
  <si>
    <t xml:space="preserve">www.lexorahome.com/images/LD900363A1C0000-3.jpg
</t>
  </si>
  <si>
    <t xml:space="preserve">www.lexorahome.com/images/LD900363A1C0000-4.jpg
</t>
  </si>
  <si>
    <t xml:space="preserve">www.lexorahome.com/images/LD900363A1C0000-5.jpg
</t>
  </si>
  <si>
    <t xml:space="preserve">www.lexorahome.com/images/LD900363A1C0000-6.jpg
</t>
  </si>
  <si>
    <t xml:space="preserve">www.lexorahome.com/images/LD900367A1C0000-5.jpg
</t>
  </si>
  <si>
    <t xml:space="preserve">www.lexorahome.com/images/LD900367A1C0000-6.jpg
</t>
  </si>
  <si>
    <t>www.lexorahome.com/specs/LD900363A1C0000.pdf</t>
  </si>
  <si>
    <t>84" Double Vanity Brown, White Quartz Top, White Square Sinks and no Mirror</t>
  </si>
  <si>
    <t>84" Double Vanity Brown, White Quartz Top, White Square Sinks and 34" Mirrors</t>
  </si>
  <si>
    <t>84 inch Double Vanity in Brown with White Quartz Top with White Ceramic Square Undermount Sinks and no Mirror</t>
  </si>
  <si>
    <t>84 inch Double Vanity Set in Brown with White Quartz Top with White Ceramic Square Undermount Sinks and 34 inch Mirrors</t>
  </si>
  <si>
    <t>White Quartz Top</t>
  </si>
  <si>
    <t>LM342284DCCS000</t>
  </si>
  <si>
    <t>LM342284DCCSM34</t>
  </si>
  <si>
    <t>www.lexorahome.com/images/LM342284DCCSM34_white_no_logo.jpg</t>
  </si>
  <si>
    <t>www.lexorahome.com/images/LM342284DCCSM34-white.jpg</t>
  </si>
  <si>
    <t>www.lexorahome.com/images/LM342284DCCSM34-1.jpg</t>
  </si>
  <si>
    <t>www.lexorahome.com/images/LM342284DCCSM34-2.jpg</t>
  </si>
  <si>
    <t>www.lexorahome.com/images/LM342284DCCSM34-3.jpg</t>
  </si>
  <si>
    <t>www.lexorahome.com/images/LM342284DCCSM34-4.jpg</t>
  </si>
  <si>
    <t>www.lexorahome.com/images/LM342284DCCSM34-5.jpg</t>
  </si>
  <si>
    <t>www.lexorahome.com/images/LM342284DCCSM34-6.jpg</t>
  </si>
  <si>
    <t>www.lexorahome.com/images/LM342284DCCSM34-7.jpg</t>
  </si>
  <si>
    <t>www.lexorahome.com/images/LM342284DCCSM34-8.jpg</t>
  </si>
  <si>
    <t>www.lexorahome.com/images/LM342284DCCSM34-9.jpg</t>
  </si>
  <si>
    <t>www.lexorahome.com/images/LM342284DCCSM34-10.jpg</t>
  </si>
  <si>
    <t>www.lexorahome.com/images/LM342284DCCSM34-11.jpg</t>
  </si>
  <si>
    <t>www.lexorahome.com/images/LM342284DCCSM34-12.jpg</t>
  </si>
  <si>
    <t>www.lexorahome.com/images/LM342284DCCSM34-13.jpg</t>
  </si>
  <si>
    <t>www.lexorahome.com/images/LA222260DADS000.jpg</t>
  </si>
  <si>
    <t>www.lexorahome.com/images/LA222260DBDS000.jpg</t>
  </si>
  <si>
    <t>www.lexorahome.com/images/LA222260DEDS000.jpg</t>
  </si>
  <si>
    <t>www.lexorahome.com/images/LD342248SADS000.jpg</t>
  </si>
  <si>
    <t>www.lexorahome.com/images/LD342248SBDS000.jpg</t>
  </si>
  <si>
    <t>www.lexorahome.com/images/LD342248SGDS000.jpg</t>
  </si>
  <si>
    <t>www.lexorahome.com/images/LD342260DADS000.jpg</t>
  </si>
  <si>
    <t>www.lexorahome.com/images/LD342260DBDS000.jpg</t>
  </si>
  <si>
    <t>www.lexorahome.com/images/LD342260DGDS000.jpg</t>
  </si>
  <si>
    <t>www.lexorahome.com/images/LD342280DADS000.jpg</t>
  </si>
  <si>
    <t>www.lexorahome.com/images/LD342280DBDS000.jpg</t>
  </si>
  <si>
    <t>www.lexorahome.com/images/LD342280DGDS000.jpg</t>
  </si>
  <si>
    <t>www.lexorahome.com/images/LD342284DADS000.jpg</t>
  </si>
  <si>
    <t>www.lexorahome.com/images/LD342284DBDS000.jpg</t>
  </si>
  <si>
    <t>www.lexorahome.com/images/LD342284DGDS000.jpg</t>
  </si>
  <si>
    <t>www.lexorahome.com/images/LJ342230SADS000.jpg</t>
  </si>
  <si>
    <t>www.lexorahome.com/images/LJ342230SBDS000.jpg</t>
  </si>
  <si>
    <t>www.lexorahome.com/images/LJ342230SDDS000.jpg</t>
  </si>
  <si>
    <t>www.lexorahome.com/images/LJ342236SADS000.jpg</t>
  </si>
  <si>
    <t>www.lexorahome.com/images/LJ342236SBDS000.jpg</t>
  </si>
  <si>
    <t>www.lexorahome.com/images/LJ342236SDDS000.jpg</t>
  </si>
  <si>
    <t>www.lexorahome.com/images/LJ342260DADS000.jpg</t>
  </si>
  <si>
    <t>www.lexorahome.com/images/LJ342260DBDS000.jpg</t>
  </si>
  <si>
    <t>www.lexorahome.com/images/LJ342260DDDS000.jpg</t>
  </si>
  <si>
    <t>www.lexorahome.com/images/LJ342272DADS000.jpg</t>
  </si>
  <si>
    <t>www.lexorahome.com/images/LJ342272DBDS000.jpg</t>
  </si>
  <si>
    <t>www.lexorahome.com/images/LJ342272DDDS000.jpg</t>
  </si>
  <si>
    <t>www.lexorahome.com/images/LJ342280DADS000.jpg</t>
  </si>
  <si>
    <t>www.lexorahome.com/images/LJ342280DBDS000.jpg</t>
  </si>
  <si>
    <t>www.lexorahome.com/images/LJ342280DDDS000.jpg</t>
  </si>
  <si>
    <t>www.lexorahome.com/images/LJ342284DADS000.jpg</t>
  </si>
  <si>
    <t>www.lexorahome.com/images/LJ342284DBDS000.jpg</t>
  </si>
  <si>
    <t>www.lexorahome.com/images/LJ342284DDDS000.jpg</t>
  </si>
  <si>
    <t>www.lexorahome.com/images/LM342230SAAS000.jpg</t>
  </si>
  <si>
    <t>www.lexorahome.com/images/LM342230SBBS000.jpg</t>
  </si>
  <si>
    <t>www.lexorahome.com/images/LM342230SCCS000.jpg</t>
  </si>
  <si>
    <t>www.lexorahome.com/images/LM342248SAAS000.jpg</t>
  </si>
  <si>
    <t>www.lexorahome.com/images/LM342248SBBS000.jpg</t>
  </si>
  <si>
    <t>www.lexorahome.com/images/LM342248SCCS000.jpg</t>
  </si>
  <si>
    <t>www.lexorahome.com/images/LM342260DAAS000.jpg</t>
  </si>
  <si>
    <t>www.lexorahome.com/images/LM342260DBBS000.jpg</t>
  </si>
  <si>
    <t>www.lexorahome.com/images/LM342260DCCS000.jpg</t>
  </si>
  <si>
    <t>www.lexorahome.com/images/LM342280DAAS000.jpg</t>
  </si>
  <si>
    <t>www.lexorahome.com/images/LM342280DBBS000.jpg</t>
  </si>
  <si>
    <t>www.lexorahome.com/images/LM342280DCCS000.jpg</t>
  </si>
  <si>
    <t>www.lexorahome.com/images/LM342284DAAS000.jpg</t>
  </si>
  <si>
    <t>www.lexorahome.com/images/LM342284DBBS000.jpg</t>
  </si>
  <si>
    <t>www.lexorahome.com/images/LM342284DCCS000.jpg</t>
  </si>
  <si>
    <t>24" Single Vanity White, Integrated Top, White Integrated Square Sink and no Mirror</t>
  </si>
  <si>
    <t>24" Single Vanity Dark Grey, Integrated Top, White Integrated Square Sink and no Mirror</t>
  </si>
  <si>
    <t>24" Single Vanity Navy Blue, Integrated Top, White Integrated Square Sink and no Mirror</t>
  </si>
  <si>
    <t>30" Single Vanity White, Integrated Top, White Integrated Square Sink and no Mirror</t>
  </si>
  <si>
    <t>30" Single Vanity Dark Grey, Integrated Top, White Integrated Square Sink and no Mirror</t>
  </si>
  <si>
    <t>30" Single Vanity Navy Blue, Integrated Top, White Integrated Square Sink and no Mirror</t>
  </si>
  <si>
    <t>36" Single Vanity White, Integrated Top, White Integrated Square Sink and no Mirror</t>
  </si>
  <si>
    <t>36" Single Vanity Dark Grey, Integrated Top, White Integrated Square Sink and no Mirror</t>
  </si>
  <si>
    <t>36" Single Vanity Navy Blue, Integrated Top, White Integrated Square Sink and no Mirror</t>
  </si>
  <si>
    <t>24 inch Single Vanity Set in White with Integrated Ceramic Top with White Ceramic Integrated Square Sink and no Mirror</t>
  </si>
  <si>
    <t>24 inch Single Vanity Set in Dark Grey with Integrated Ceramic Top with White Ceramic Integrated Square Sink and no Mirror</t>
  </si>
  <si>
    <t>24 inch Single Vanity Set in Navy Blue with Integrated Ceramic Top with White Ceramic Integrated Square Sink and no Mirror</t>
  </si>
  <si>
    <t>30 inch Single Vanity Set in White with Integrated Ceramic Top with White Ceramic Integrated Square Sink and no Mirror</t>
  </si>
  <si>
    <t>30 inch Single Vanity Set in Dark Grey with Integrated Ceramic Top with White Ceramic Integrated Square Sink and no Mirror</t>
  </si>
  <si>
    <t>30 inch Single Vanity Set in Navy Blue with Integrated Ceramic Top with White Ceramic Integrated Square Sink and no Mirror</t>
  </si>
  <si>
    <t>36 inch Single Vanity Set in White with Integrated Ceramic Top with White Ceramic Integrated Square Sink and no Mirror</t>
  </si>
  <si>
    <t>36 inch Single Vanity Set in Dark Grey with Integrated Ceramic Top with White Ceramic Integrated Square Sink and no Mirror</t>
  </si>
  <si>
    <t>36 inch Single Vanity Set in Navy Blue with Integrated Ceramic Top with White Ceramic Integrated Square Sink and no Mirror</t>
  </si>
  <si>
    <t>www.lexorahome.com/images/LV341824SAES000.jpg</t>
  </si>
  <si>
    <t>www.lexorahome.com/images/LV341824SBES000.jpg</t>
  </si>
  <si>
    <t>www.lexorahome.com/images/LV341824SEES000.jpg</t>
  </si>
  <si>
    <t>www.lexorahome.com/images/LV341830SAES000.jpg</t>
  </si>
  <si>
    <t>www.lexorahome.com/images/LV341830SBES000.jpg</t>
  </si>
  <si>
    <t>www.lexorahome.com/images/LV341830SEES000.jpg</t>
  </si>
  <si>
    <t>www.lexorahome.com/images/LV341836SAES000.jpg</t>
  </si>
  <si>
    <t>www.lexorahome.com/images/LV341836SBES000.jpg</t>
  </si>
  <si>
    <t>www.lexorahome.com/images/LV341836SEES000.jpg</t>
  </si>
  <si>
    <t>LV341836SAESM22</t>
  </si>
  <si>
    <t>LV341842SAESM28</t>
  </si>
  <si>
    <t>LV341848SAESM22</t>
  </si>
  <si>
    <t>LV341854SAESM28</t>
  </si>
  <si>
    <t>LV341860SAESM34</t>
  </si>
  <si>
    <t>LV341860SAESM22</t>
  </si>
  <si>
    <t>LV341872SAESM28</t>
  </si>
  <si>
    <t>LV341884SAESM22</t>
  </si>
  <si>
    <t>LV341884SAESM34</t>
  </si>
  <si>
    <t>60" Single Vanity White w/ 2 Side Cabinets, Integrated Top, White Integrated Square Sink and 34" Mirror</t>
  </si>
  <si>
    <t>36" Single Vanity White w/ Side Cabinet, Integrated Top, White Integrated Square Sink and 22" Mirror</t>
  </si>
  <si>
    <t>48" Single Vanity White w/ 2 Side Cabinets, Integrated Top, White Integrated Square Sink and 22" Mirror</t>
  </si>
  <si>
    <t>42" Single Vanity White w/ Side Cabinet, Integrated Top, White Integrated Square Sink and 28" Mirror</t>
  </si>
  <si>
    <t>54" Single Vanity White w/ 2 Side Cabinets, Integrated Top, White Integrated Square Sink and 28" Mirror</t>
  </si>
  <si>
    <t>60" Single Vanity White w/ Side Cabinet, Integrated Top, White Integrated Square Sink and 22" Mirrors</t>
  </si>
  <si>
    <t>72" Single Vanity White w/ Side Cabinet, Integrated Top, White Integrated Square Sink and 28" Mirrors</t>
  </si>
  <si>
    <t>84" Single Vanity White w/ 3 Side Cabinets, Integrated Top, White Integrated Square Sink and 22" Mirrors</t>
  </si>
  <si>
    <t>84" Single Vanity White w/ Side Cabinet, Integrated Top, White Integrated Square Sink and 34" Mirrors</t>
  </si>
  <si>
    <t>36 inch Single Vanity Set in White with Side Cabinet with Integrated Top with White Integrated Square Sink and 22 inch Mirror</t>
  </si>
  <si>
    <t>42 inch Single Vanity Set in White with Side Cabinet with Integrated Top with White Integrated Square Sink and 28 inch Mirror</t>
  </si>
  <si>
    <t>48 inch Single Vanity Set  in White with 2 Side Cabinets with Integrated Top with White Integrated Square Sink and 22 inch Mirror</t>
  </si>
  <si>
    <t>54 inch Single Vanity Set  in White with 2 Side Cabinets with Integrated Top with White Integrated Square Sink and 28 inch Mirror</t>
  </si>
  <si>
    <t>60 inch Single Vanity Set  in White with 2 Side Cabinets with Integrated Top with White Integrated Square Sink and 34 inch Mirror</t>
  </si>
  <si>
    <t>60 inch Single Vanity Set  in White with Side Cabinet with Integrated Top with White Integrated Square Sink and 22 inch Mirrors</t>
  </si>
  <si>
    <t>72 inch Single Vanity Set  in White with Side Cabinet with Integrated Top with White Integrated Square Sink and 28 inch Mirrors</t>
  </si>
  <si>
    <t>84 inch Single Vanity Set  in White with 3 Side Cabinets with Integrated Top with White Integrated Square Sink and 22 inch Mirrors</t>
  </si>
  <si>
    <t>84 inch Single Vanity Set  in White with Side Cabinet with Integrated Top with White Integrated Square Sink and 34 inch Mirrors</t>
  </si>
  <si>
    <t>42 inch</t>
  </si>
  <si>
    <t>54 inch</t>
  </si>
  <si>
    <t>Vanity Set with Side cabinet</t>
  </si>
  <si>
    <t>Vanity Set with Side cabinets</t>
  </si>
  <si>
    <t>42"x18"x34"</t>
  </si>
  <si>
    <t>48"x18"x34"</t>
  </si>
  <si>
    <t>54"x18"x34"</t>
  </si>
  <si>
    <t>60"x18"x34"</t>
  </si>
  <si>
    <t>72"x18"x34"</t>
  </si>
  <si>
    <t>84"x18"x34"</t>
  </si>
  <si>
    <t>A small bathroom space doesn’t mean you have to sacrifice on style. The Volez collection vanity with 12" side cabinet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</si>
  <si>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two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</si>
  <si>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A small bathroom space doesn’t mean you have to sacrifice on style. The Volez collection vanity with three 12" side cabinets in white is designed to give your small bathroom the added storage it needs, while amping up the style factor. Available in different sleek, modern colors, and with several sizes to choose from, you can find exactly the piece to fit with your bathroom’s size requirements, while matching your unique tastes. The offered of each piece in the Volez collection adds a touch of class, while the soft-close drawer slides improve both safety and functionality. They may be small, but the pieces in the Volez collection pack a powerful punch.</t>
  </si>
  <si>
    <t xml:space="preserve">  8-stage painting and finishing procs, each finish is primed and sealed for superior moisture resistance</t>
  </si>
  <si>
    <t>Matching a mirrors with wood frame</t>
  </si>
  <si>
    <t>Free standing Vanity with matching side cabinet</t>
  </si>
  <si>
    <t>Free standing Vanity with two matching side cabinets</t>
  </si>
  <si>
    <t>Free standing Vanity with three matching side cabinets</t>
  </si>
  <si>
    <t>www.lexorahome.com/images/LV341836SAESM22-white.jpg</t>
  </si>
  <si>
    <t>www.lexorahome.com/images/LV341842SAESM28-white.jpg</t>
  </si>
  <si>
    <t>www.lexorahome.com/images/LV341848SAESM22-white.jpg</t>
  </si>
  <si>
    <t>www.lexorahome.com/images/LV341854SAESM28-white.jpg</t>
  </si>
  <si>
    <t>www.lexorahome.com/images/LV341860SAESM34-white.jpg</t>
  </si>
  <si>
    <t>www.lexorahome.com/images/LV341860SAESM22-white.jpg</t>
  </si>
  <si>
    <t>www.lexorahome.com/images/LV341872SAESM28-white.jpg</t>
  </si>
  <si>
    <t>www.lexorahome.com/images/LV341884SAESM22-white.jpg</t>
  </si>
  <si>
    <t>www.lexorahome.com/images/LV341884SAESM34-white.jpg</t>
  </si>
  <si>
    <t>http://lexorahome.com/images/LV341836SAESM22-1.jpg</t>
  </si>
  <si>
    <t>http://lexorahome.com/images/LV341842SAESM28-1.jpg</t>
  </si>
  <si>
    <t>http://lexorahome.com/images/LV341848SAESM22-1.jpg</t>
  </si>
  <si>
    <t>http://lexorahome.com/images/LV341854SAESM28-1.jpg</t>
  </si>
  <si>
    <t>http://lexorahome.com/images/LV341860SAESM34-1.jpg</t>
  </si>
  <si>
    <t>http://lexorahome.com/images/LV341860SAESM22-1.jpg</t>
  </si>
  <si>
    <t>http://lexorahome.com/images/LV341872SAESM28-1.jpg</t>
  </si>
  <si>
    <t>http://lexorahome.com/images/LV341884SAESM22-1.jpg</t>
  </si>
  <si>
    <t>http://lexorahome.com/images/LV341884SAESM34-1.jpg</t>
  </si>
  <si>
    <t>http://lexorahome.com/images/LV341836SAESM22-2.jpg</t>
  </si>
  <si>
    <t>http://lexorahome.com/images/LV341842SAESM28-2.jpg</t>
  </si>
  <si>
    <t>http://lexorahome.com/images/LV341848SAESM22-2.jpg</t>
  </si>
  <si>
    <t>http://lexorahome.com/images/LV341854SAESM28-2.jpg</t>
  </si>
  <si>
    <t>http://lexorahome.com/images/LV341860SAESM34-2.jpg</t>
  </si>
  <si>
    <t>http://lexorahome.com/images/LV341860SAESM22-2.jpg</t>
  </si>
  <si>
    <t>http://lexorahome.com/images/LV341872SAESM28-2.jpg</t>
  </si>
  <si>
    <t>http://lexorahome.com/images/LV341884SAESM22-2.jpg</t>
  </si>
  <si>
    <t>http://lexorahome.com/images/LV341884SAESM34-2.jpg</t>
  </si>
  <si>
    <t>http://lexorahome.com/images/LV341836SAESM22-3.jpg</t>
  </si>
  <si>
    <t>http://lexorahome.com/images/LV341842SAESM28-3.jpg</t>
  </si>
  <si>
    <t>http://lexorahome.com/images/LV341848SAESM22-3.jpg</t>
  </si>
  <si>
    <t>http://lexorahome.com/images/LV341854SAESM28-3.jpg</t>
  </si>
  <si>
    <t>http://lexorahome.com/images/LV341860SAESM34-3.jpg</t>
  </si>
  <si>
    <t>http://lexorahome.com/images/LV341860SAESM22-3.jpg</t>
  </si>
  <si>
    <t>http://lexorahome.com/images/LV341872SAESM28-3.jpg</t>
  </si>
  <si>
    <t>http://lexorahome.com/images/LV341884SAESM22-3.jpg</t>
  </si>
  <si>
    <t>http://lexorahome.com/images/LV341884SAESM34-3.jpg</t>
  </si>
  <si>
    <t>http://lexorahome.com/images/LV341836SAESM22-4.jpg</t>
  </si>
  <si>
    <t>http://lexorahome.com/images/LV341842SAESM28-4.jpg</t>
  </si>
  <si>
    <t>http://lexorahome.com/images/LV341848SAESM22-4.jpg</t>
  </si>
  <si>
    <t>http://lexorahome.com/images/LV341854SAESM28-4.jpg</t>
  </si>
  <si>
    <t>http://lexorahome.com/images/LV341860SAESM34-4.jpg</t>
  </si>
  <si>
    <t>http://lexorahome.com/images/LV341860SAESM22-4.jpg</t>
  </si>
  <si>
    <t>http://lexorahome.com/images/LV341872SAESM28-4.jpg</t>
  </si>
  <si>
    <t>http://lexorahome.com/images/LV341884SAESM22-4.jpg</t>
  </si>
  <si>
    <t>http://lexorahome.com/images/LV341884SAESM34-4.jpg</t>
  </si>
  <si>
    <t>http://lexorahome.com/images/LV341836SAESM22-5.jpg</t>
  </si>
  <si>
    <t>http://lexorahome.com/images/LV341842SAESM28-5.jpg</t>
  </si>
  <si>
    <t>http://lexorahome.com/images/LV341848SAESM22-5.jpg</t>
  </si>
  <si>
    <t>http://lexorahome.com/images/LV341854SAESM28-5.jpg</t>
  </si>
  <si>
    <t>http://lexorahome.com/images/LV341860SAESM34-5.jpg</t>
  </si>
  <si>
    <t>http://lexorahome.com/images/LV341860SAESM22-5.jpg</t>
  </si>
  <si>
    <t>http://lexorahome.com/images/LV341872SAESM28-5.jpg</t>
  </si>
  <si>
    <t>http://lexorahome.com/images/LV341884SAESM22-5.jpg</t>
  </si>
  <si>
    <t>http://lexorahome.com/images/LV341884SAESM34-5.jpg</t>
  </si>
  <si>
    <t>http://lexorahome.com/images/LV341836SAESM22-6.jpg</t>
  </si>
  <si>
    <t>http://lexorahome.com/images/LV341842SAESM28-6.jpg</t>
  </si>
  <si>
    <t>http://lexorahome.com/images/LV341848SAESM22-6.jpg</t>
  </si>
  <si>
    <t>http://lexorahome.com/images/LV341854SAESM28-6.jpg</t>
  </si>
  <si>
    <t>http://lexorahome.com/images/LV341860SAESM34-6.jpg</t>
  </si>
  <si>
    <t>http://lexorahome.com/images/LV341860SAESM22-6.jpg</t>
  </si>
  <si>
    <t>http://lexorahome.com/images/LV341872SAESM28-6.jpg</t>
  </si>
  <si>
    <t>http://lexorahome.com/images/LV341884SAESM22-6.jpg</t>
  </si>
  <si>
    <t>http://lexorahome.com/images/LV341884SAESM34-6.jpg</t>
  </si>
  <si>
    <t>http://lexorahome.com/images/LV341836SAESM22-7.jpg</t>
  </si>
  <si>
    <t>http://lexorahome.com/images/LV341842SAESM28-7.jpg</t>
  </si>
  <si>
    <t>http://lexorahome.com/images/LV341848SAESM22-7.jpg</t>
  </si>
  <si>
    <t>http://lexorahome.com/images/LV341854SAESM28-7.jpg</t>
  </si>
  <si>
    <t>http://lexorahome.com/images/LV341860SAESM34-7.jpg</t>
  </si>
  <si>
    <t>http://lexorahome.com/images/LV341860SAESM22-7.jpg</t>
  </si>
  <si>
    <t>http://lexorahome.com/images/LV341872SAESM28-7.jpg</t>
  </si>
  <si>
    <t>http://lexorahome.com/images/LV341884SAESM22-7.jpg</t>
  </si>
  <si>
    <t>http://lexorahome.com/images/LV341884SAESM34-7.jpg</t>
  </si>
  <si>
    <t>http://lexorahome.com/images/LV341836SAESM22-8.jpg</t>
  </si>
  <si>
    <t>http://lexorahome.com/images/LV341842SAESM28-8.jpg</t>
  </si>
  <si>
    <t>http://lexorahome.com/images/LV341848SAESM22-8.jpg</t>
  </si>
  <si>
    <t>http://lexorahome.com/images/LV341854SAESM28-8.jpg</t>
  </si>
  <si>
    <t>http://lexorahome.com/images/LV341860SAESM34-8.jpg</t>
  </si>
  <si>
    <t>http://lexorahome.com/images/LV341860SAESM22-8.jpg</t>
  </si>
  <si>
    <t>http://lexorahome.com/images/LV341872SAESM28-8.jpg</t>
  </si>
  <si>
    <t>http://lexorahome.com/images/LV341884SAESM22-8.jpg</t>
  </si>
  <si>
    <t>http://lexorahome.com/images/LV341884SAESM34-8.jpg</t>
  </si>
  <si>
    <t>http://lexorahome.com/images/LV341836SAESM22-9.jpg</t>
  </si>
  <si>
    <t>http://lexorahome.com/images/LV341842SAESM28-9.jpg</t>
  </si>
  <si>
    <t>http://lexorahome.com/images/LV341848SAESM22-9.jpg</t>
  </si>
  <si>
    <t>http://lexorahome.com/images/LV341854SAESM28-9.jpg</t>
  </si>
  <si>
    <t>http://lexorahome.com/images/LV341860SAESM34-9.jpg</t>
  </si>
  <si>
    <t>http://lexorahome.com/images/LV341860SAESM22-9.jpg</t>
  </si>
  <si>
    <t>http://lexorahome.com/images/LV341872SAESM28-9.jpg</t>
  </si>
  <si>
    <t>http://lexorahome.com/images/LV341884SAESM22-9.jpg</t>
  </si>
  <si>
    <t>http://lexorahome.com/images/LV341884SAESM34-9.jpg</t>
  </si>
  <si>
    <t>http://lexorahome.com/images/LV341836SAESM22-10.jpg</t>
  </si>
  <si>
    <t>http://lexorahome.com/images/LV341842SAESM28-10.jpg</t>
  </si>
  <si>
    <t>http://lexorahome.com/images/LV341848SAESM22-10.jpg</t>
  </si>
  <si>
    <t>http://lexorahome.com/images/LV341854SAESM28-10.jpg</t>
  </si>
  <si>
    <t>http://lexorahome.com/images/LV341860SAESM34-10.jpg</t>
  </si>
  <si>
    <t>http://lexorahome.com/images/LV341860SAESM22-10.jpg</t>
  </si>
  <si>
    <t>http://lexorahome.com/images/LV341872SAESM28-10.jpg</t>
  </si>
  <si>
    <t>http://lexorahome.com/images/LV341884SAESM22-10.jpg</t>
  </si>
  <si>
    <t>http://lexorahome.com/images/LV341884SAESM34-10.jpg</t>
  </si>
  <si>
    <t>Ash Grey</t>
  </si>
  <si>
    <t>36" Single Vanity Navy Blue, White Carrera Marble Top, White Square Sink and 34" Mirror, Left</t>
  </si>
  <si>
    <t>LJ342236SEDSM34L</t>
  </si>
  <si>
    <t>36" Vanity Cabinet Only in Navy Blue, Left</t>
  </si>
  <si>
    <t>36" Single Vanity Navy Blue, no Top and 34" Mirror, Left</t>
  </si>
  <si>
    <t>LJ342236SE00000L</t>
  </si>
  <si>
    <t>LJ342236SE00M34L</t>
  </si>
  <si>
    <t>LJ342236SEDS000L</t>
  </si>
  <si>
    <t>LJ342236SEDSM34R</t>
  </si>
  <si>
    <t>LJ342236SE00000R</t>
  </si>
  <si>
    <t>LJ342236SE00M34R</t>
  </si>
  <si>
    <t>LJ342236SEDS000R</t>
  </si>
  <si>
    <t>36" Vanity Cabinet Only in Navy Blue, Right</t>
  </si>
  <si>
    <t>36" Single Vanity Navy Blue, no Top and 34" Mirror, Right</t>
  </si>
  <si>
    <t>36" Single Vanity Navy Blue, White Carrera Marble Top, White Square Sink and 34" Mirror, Right</t>
  </si>
  <si>
    <t>Freight Class</t>
  </si>
  <si>
    <t>36+12+36</t>
  </si>
  <si>
    <t>12+24+12+24+12</t>
  </si>
  <si>
    <t>30+12+30</t>
  </si>
  <si>
    <t>24+12+24</t>
  </si>
  <si>
    <t>12+36+12</t>
  </si>
  <si>
    <t>12+30+12</t>
  </si>
  <si>
    <t>12+24+12</t>
  </si>
  <si>
    <t>12+30</t>
  </si>
  <si>
    <t>12+24</t>
  </si>
  <si>
    <t>www.lexorahome.com/images/LA222260DE00000.jpg</t>
  </si>
  <si>
    <t>www.lexorahome.com/images/LA222260DE00M60.jpg</t>
  </si>
  <si>
    <t>www.lexorahome.com/images/LA222260DE00M60-1.jpg</t>
  </si>
  <si>
    <t>www.lexorahome.com/images/LD342284DA00000.jpg</t>
  </si>
  <si>
    <t>www.lexorahome.com/images/LD342284DA00M34.jpg</t>
  </si>
  <si>
    <t>www.lexorahome.com/images/LD342284DB00000.jpg</t>
  </si>
  <si>
    <t>www.lexorahome.com/images/LD342284DB00M34.jpg</t>
  </si>
  <si>
    <t>www.lexorahome.com/images/LD342284DG00000.jpg</t>
  </si>
  <si>
    <t>www.lexorahome.com/images/LD342280DA00000.jpg</t>
  </si>
  <si>
    <t>www.lexorahome.com/images/LD342280DB00000.jpg</t>
  </si>
  <si>
    <t>www.lexorahome.com/images/LD342280DB00M30.jpg</t>
  </si>
  <si>
    <t>www.lexorahome.com/images/LD342280DG00000.jpg</t>
  </si>
  <si>
    <t>www.lexorahome.com/images/LD342280DG00M30.jpg</t>
  </si>
  <si>
    <t>www.lexorahome.com/images/LD342280DA00M30.jpg</t>
  </si>
  <si>
    <t>www.lexorahome.com/images/LD342284DG00M34.jpg</t>
  </si>
  <si>
    <t>Marsyas Veluti</t>
  </si>
  <si>
    <t>LM343330SA00000</t>
  </si>
  <si>
    <t>LM343330SAAS000</t>
  </si>
  <si>
    <t>30" Vanity Cabinet Only in Rustic Brown</t>
  </si>
  <si>
    <t xml:space="preserve">30" Single Vanity Rustic Brown, no Top and 28" Mirror </t>
  </si>
  <si>
    <t>30" Single Vanity Rustic Brown, White Quartz Top, White Square Sink and no Mirror</t>
  </si>
  <si>
    <t>30" Single Vanity Rustic Brown, White Quartz Top, White Square Sink and 28" Mirror</t>
  </si>
  <si>
    <t>48" Vanity Cabinet Only in Rustic Brown</t>
  </si>
  <si>
    <t xml:space="preserve">48" Single Vanity Rustic Brown, no Top and 44" Mirror </t>
  </si>
  <si>
    <t>48" Single Vanity Rustic Brown, White Quartz Top, White Square Sink and no Mirror</t>
  </si>
  <si>
    <t>48" Single Vanity Rustic Brown, White Quartz Top, White Square Sink and 44" Mirror</t>
  </si>
  <si>
    <t>60" Vanity Cabinet Only in Rustic Brown</t>
  </si>
  <si>
    <t xml:space="preserve">60" Double Vanity Rustic Brown, no Top and 24" Mirrors </t>
  </si>
  <si>
    <t>60" Double Vanity Rustic Brown, White Quartz Top, White Square Sinks and no Mirror</t>
  </si>
  <si>
    <t>60" Double Vanity Rustic Brown, White Quartz Top, White Square Sinks and 24" Mirrors</t>
  </si>
  <si>
    <t>Rustic Brown</t>
  </si>
  <si>
    <t>LM343330SA00M28</t>
  </si>
  <si>
    <t>LM343330SB00000</t>
  </si>
  <si>
    <t>LM343330SB00M28</t>
  </si>
  <si>
    <t>LM343330SBBS000</t>
  </si>
  <si>
    <t>LM343330SBBSM28</t>
  </si>
  <si>
    <t>LM343330SK00000</t>
  </si>
  <si>
    <t>LM343330SK00M28</t>
  </si>
  <si>
    <t>LM343330SKCS000</t>
  </si>
  <si>
    <t>LM343348SK00000</t>
  </si>
  <si>
    <t>LM343348SK00M44</t>
  </si>
  <si>
    <t>LM343348SKCS000</t>
  </si>
  <si>
    <t>LM343348SKCSM44</t>
  </si>
  <si>
    <t>LM343360DA00000</t>
  </si>
  <si>
    <t>LM343360DA00M24</t>
  </si>
  <si>
    <t>LM343360DAAS000</t>
  </si>
  <si>
    <t>LM343360DAASM24</t>
  </si>
  <si>
    <t>LM343360DKCSM24</t>
  </si>
  <si>
    <t>LM343360DK00000</t>
  </si>
  <si>
    <t>LM343360DK00M24</t>
  </si>
  <si>
    <t>LM343360DKCS000</t>
  </si>
  <si>
    <t>LM343330SKCSM28</t>
  </si>
  <si>
    <t>LM343330SAASM28</t>
  </si>
  <si>
    <t>LJ302230ADSMTB</t>
  </si>
  <si>
    <t>LJ302230DDSMTB</t>
  </si>
  <si>
    <t>LJ302230BDSMTB</t>
  </si>
  <si>
    <t>LJ302230EDSMTB</t>
  </si>
  <si>
    <t>30" Single Make-Up Table in White, White Carrera Marble Top</t>
  </si>
  <si>
    <t>30" Single Make-Up Table in Distressed Grey, White Carrera Marble Top</t>
  </si>
  <si>
    <t>30" Single Make-Up Table in Dark Grey, White Carrera Marble Top</t>
  </si>
  <si>
    <t>30" Single Make-Up Table in Navy Blue, White Carrera Marble Top</t>
  </si>
  <si>
    <t>80" Vanity Cabinet Only in Ash Grey</t>
  </si>
  <si>
    <t xml:space="preserve">80" Double Vanity Ash Grey, no Top and 30" Mirrors </t>
  </si>
  <si>
    <t>80 inch Vanity Cabinet Only in Ash Grey</t>
  </si>
  <si>
    <t xml:space="preserve">80 inch Double Vanity in Ash Grey with no Top and 30 inch Mirrors </t>
  </si>
  <si>
    <t>LM342280DHCSM30</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</si>
  <si>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</si>
  <si>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LM342284DHCSM34</t>
  </si>
  <si>
    <t>84" Vanity Cabinet Only in Ash Grey</t>
  </si>
  <si>
    <t>84 inch Vanity Cabinet Only in Ash Grey</t>
  </si>
  <si>
    <t xml:space="preserve">84 inch Double Vanity in Ash Grey with no Top and 30 inch Mirrors </t>
  </si>
  <si>
    <t>80" Double Vanity Ash Grey, White Quartz Top, White Square Sinks and no Mirror</t>
  </si>
  <si>
    <t>80 inch Double Vanity in Ash Grey with White Quartz Top with White Ceramic Square Undermount Sinks and no Mirror</t>
  </si>
  <si>
    <t>80" Double Vanity Ash Grey, White Quartz Top, White Square Sinks and 30" Mirrors</t>
  </si>
  <si>
    <t>80 inch Double Vanity Set in Ash Grey with White Quartz Top with White Ceramic Square Undermount Sinks and 30 inch Mirrors</t>
  </si>
  <si>
    <t>84 inch Double Vanity in Ash Grey with White Quartz Top with White Ceramic Square Undermount Sinks and no Mirror</t>
  </si>
  <si>
    <t xml:space="preserve">84" Double Vanity Ash Grey, no Top and 30" Mirrors </t>
  </si>
  <si>
    <t>84" Double Vanity Ash Grey, White Quartz Top, White Square Sinks and no Mirror</t>
  </si>
  <si>
    <t>LM342284DH00000</t>
  </si>
  <si>
    <t>LM342284DH00M34</t>
  </si>
  <si>
    <t>LM342284DHCS000</t>
  </si>
  <si>
    <t>84 inch Double Vanity Set in Ash Grey with White Quartz Top with White Ceramic Square Undermount Sinks and 34 inch Mirrors</t>
  </si>
  <si>
    <t>LJ342236SDDSM34R</t>
  </si>
  <si>
    <t>LJ342236SDDS000R</t>
  </si>
  <si>
    <t>LJ342236SD00M34R</t>
  </si>
  <si>
    <t>LJ342236SD00000R</t>
  </si>
  <si>
    <t>LJ342236SD00000L</t>
  </si>
  <si>
    <t>LJ342236SD00M34L</t>
  </si>
  <si>
    <t>LJ342236SDDS000L</t>
  </si>
  <si>
    <t>LJ342236SDDSM34L</t>
  </si>
  <si>
    <t>LJ322220ADSSCB</t>
  </si>
  <si>
    <t>LJ322220BDSSCB</t>
  </si>
  <si>
    <t>LJ322220EDSSCB</t>
  </si>
  <si>
    <t>LJ322220DDSSCB</t>
  </si>
  <si>
    <t>20" Side Cabinet in White, White Carrara Marble Top</t>
  </si>
  <si>
    <t>20" Side Cabinet in Dark Grey, White Carrara Marble Top</t>
  </si>
  <si>
    <t>20" Side Cabinet in Navy Blue, White Carrara Marble Top</t>
  </si>
  <si>
    <t>20" Side Cabinet in Distressed Grey, White Carrara Marble Top</t>
  </si>
  <si>
    <t>36" Vanity Cabinet Only in Distressed Grey, Right</t>
  </si>
  <si>
    <t>36" Single Vanity Distressed Grey, no Top and 34" Mirror, Right</t>
  </si>
  <si>
    <t>36" Single Vanity Distressed Grey, White Carrera Marble Top, White Square Sink and no Mirror, Right</t>
  </si>
  <si>
    <t>36" Single Vanity Distressed Grey, White Carrera Marble Top, White Square Sink and 34" Mirror, Left</t>
  </si>
  <si>
    <t>36" Vanity Cabinet Only in Distressed Grey, Left</t>
  </si>
  <si>
    <t>36" Single Vanity Distressed Grey, no Top and 34" Mirror, Left</t>
  </si>
  <si>
    <t>36" Single Vanity Distressed Grey, White Carrera Marble Top, White Square Sink and no Mirror, Left</t>
  </si>
  <si>
    <t>36" Single Vanity Navy Blue Left White Carrera Marble Top, White Square Sink and no Mirror, Left</t>
  </si>
  <si>
    <t>36" Single Vanity Navy Blue Right White Carrera Marble Top, White Square Sink and no Mirror, Right</t>
  </si>
  <si>
    <t>20 inch</t>
  </si>
  <si>
    <t>Vinter 59 inch Freestanding Bathtub with Chrome Drain</t>
  </si>
  <si>
    <t>Vinter 67 inch Freestanding Bathtub with Chrome Drain</t>
  </si>
  <si>
    <t>Lure 59 inch Freestanding Bathtub with Chrome Drain</t>
  </si>
  <si>
    <t>Lure 67 inch Freestanding Bathtub with Chrome Drain</t>
  </si>
  <si>
    <t>Melina 59 inch Freestanding Bathtub with Chrome Drain</t>
  </si>
  <si>
    <t>Melina 63 inch Freestanding Bathtub with Chrome Drain</t>
  </si>
  <si>
    <t>Melina 67 inch Freestanding Bathtub with Chrome Drain</t>
  </si>
  <si>
    <t>GTIN</t>
  </si>
  <si>
    <t>36 inch Vanity Cabinet Only in Navy Blue, Left</t>
  </si>
  <si>
    <t>36 inch Single Vanity in Navy Blue with no Top and 34 inch Mirror, Left</t>
  </si>
  <si>
    <t>36 inch Single Vanity in Navy Blue with White Carrera Marble Top with White Ceramic Square Undermount Sink and no Mirror, Left</t>
  </si>
  <si>
    <t>36 inch Single Vanity Set in Navy Blue with White Carrera Marble Top with White Ceramic Square Undermount Sink and 34 inch Mirror, left</t>
  </si>
  <si>
    <t>36 inch Vanity Cabinet Only in Navy Blue, Right</t>
  </si>
  <si>
    <t>36 inch Single Vanity in Navy Blue with no Top and 34 inch Mirror, Right</t>
  </si>
  <si>
    <t>36 inch Single Vanity in Navy Blue with White Carrera Marble Top with White Ceramic Square Undermount Sink and no Mirror, Right</t>
  </si>
  <si>
    <t>36 inch Single Vanity Set in Navy Blue with White Carrera Marble Top with White Ceramic Square Undermount Sink and 34 inch Mirror, Right</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</si>
  <si>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blend with any style.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</si>
  <si>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4 different sizes and 3 finishes to fit into any size bathroom and blend with any style. It includes a mirror with matching wood frame,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</si>
  <si>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comes in different sizes and finishes to fit into any size bathroom and blend with any style.It also includes a matching countertop with backsplash and ceramic undermount sink, making it the one package you need to finish off your bathroom upgrade.</t>
  </si>
  <si>
    <t>The Jacques vanity navy blue from Lexora provides a beautiful, contemporary style to any bathroom. With sleek, clean lines and a cool, neutral finish, this vanity’s beauty is only matched by its seamless functionality. The cabinets and drawers feature soft-close hinges and slides to increase safety and ensure you never have to hear a slamming cabinet again. With solid birch wood and rubber construction, this piece is as durable as it is stunning. The Jacques vanity also comes in different sizes and other finishes to fit into any size bathroom and blend with any style. Every vanity also includes a matching stone countertop with backsplash, a mirror with matching wood frame, and ceramic undermount sink, making it the one package you need to finish off your bathroom upgrade.</t>
  </si>
  <si>
    <t>30 inch Vanity Cabinet Only in Rustic Brown</t>
  </si>
  <si>
    <t xml:space="preserve">30 inch Single Vanity in Rustic Brown with no Top and 28 inch Mirror </t>
  </si>
  <si>
    <t>30 inch Single Vanity in Rustic Brown with White Carrera Marble Top with White Ceramic Square Undermount Sink and no Mirror</t>
  </si>
  <si>
    <t>30 inch Single Vanity Set in Rustic Brown with White Carrera Marble Top with White Ceramic Square Undermount Sink and 28 inch Mirror</t>
  </si>
  <si>
    <t>The Marsyas Veluti vanity in white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</si>
  <si>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 in dark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</si>
  <si>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The Marsyas Veluti vanityin rustic brown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</si>
  <si>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www.lexorahome.com/images/LM343348SKCS000.jpg</t>
  </si>
  <si>
    <t>84" Double Vanity Ash Grey, White Quartz Top, White Square Sinks and 34" Mirrors</t>
  </si>
  <si>
    <t>30" Vanity Cabinet Only in Ash Grey</t>
  </si>
  <si>
    <t>30 inch Vanity Cabinet Only in Ash Grey</t>
  </si>
  <si>
    <t>The Marsyas vanity in Ash Grey features a unique blending of modern style with rustic design elements to create a piece that makes a beautiful addition to any bathroom. This Collection has a cool-toned finish, smooth with modern lines, but the sliding, barn-style cabinet doors give this vanity a truly unique touch. Constructed of solid rubber and birch wood, with superior moisture resistance, this piece’s style is only matched by its dependability. The Marsyas vanity is the perfect set for finishing off your bathroom remodel.</t>
  </si>
  <si>
    <t xml:space="preserve">30" Single Vanity Ash Grey, no Top and 28" Mirror </t>
  </si>
  <si>
    <t xml:space="preserve">30 inch Single Vanity in Ash Grey with no Top and 28 inch Mirror </t>
  </si>
  <si>
    <t>The Marsyas vanity in Ash Grey features a unique blending of modern style with rustic design elements to create a piece that makes a beautiful addition to any bathroom. The sliding, barn-style cabinet doors give this vanity a truly unique touch. Constructed of solid rubber and birch wood, with superior moisture resistance, this piece’s style is only matched by its dependability. With an included mirror with a matching wood frame, the Marsyas vanity is the perfect set for finishing off your bathroom remodel.</t>
  </si>
  <si>
    <t>30 inch Single Vanity in Ash Grey with White Carrera Marble Top with White Ceramic Square Undermount Sink and no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</si>
  <si>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the Marsyas vanity is the perfect set for finishing off your bathroom remodel.</t>
  </si>
  <si>
    <t>30 inch Single Vanity Set in Ash Grey with White Carrera Marble Top with White Ceramic Square Undermount Sink and 28 inch Mirror</t>
  </si>
  <si>
    <t>The Marsyas vanity in Ash Grey features a unique blending of modern style with rustic design elements to create a piece that makes a beautiful addition to any bathroom. The smooth, modern lines and cool-toned finish are paired with a matching countertop and backsplash of solid stone. But the sliding, barn-style cabinet doors give this vanity a truly unique touch. Constructed of solid rubber and birch wood, with superior moisture resistance, this piece’s style is only matched by its dependability. With an included sink and mirror with a matching wood frame, the Marsyas vanity is the perfect set for finishing off your bathroom remodel.</t>
  </si>
  <si>
    <t>LM342230SH00000</t>
  </si>
  <si>
    <t>LM342230SH00M28</t>
  </si>
  <si>
    <t>30" Single Vanity Ash Grey,  White Quartz Top, White Square Sink and no Mirror</t>
  </si>
  <si>
    <t>30" Single Vanity Ash Grey, White Quartz Top, White Square Sink and 28" Mirror</t>
  </si>
  <si>
    <t>LM342230SHCS000</t>
  </si>
  <si>
    <t>LM342230SHCSM28</t>
  </si>
  <si>
    <t>48" Vanity Cabinet Only in Ash Grey</t>
  </si>
  <si>
    <t>48 inch Vanity Cabinet Only in Ash Grey</t>
  </si>
  <si>
    <t xml:space="preserve">48" Single Vanity Ash Grey, no Top and 44" Mirror </t>
  </si>
  <si>
    <t xml:space="preserve">48 inch Single Vanity in Ash Grey with no Top and 44 inch Mirror </t>
  </si>
  <si>
    <t>48" Single Vanity Ash Grey, White Quartz Top, White Square Sink and no Mirror</t>
  </si>
  <si>
    <t>48 inch Single Vanity in Ash Grey with White Quartz Top with White Ceramic Square Undermount Sink and no Mirror</t>
  </si>
  <si>
    <t>48" Single Vanity Ash Grey, White Quartz Top, White Square Sink and 44" Mirror</t>
  </si>
  <si>
    <t>48 inch Single Vanity Set in Ash Grey with White Quartz Top with White Ceramic Square Undermount Sink and 44 inch Mirror</t>
  </si>
  <si>
    <t>LM342248SH00000</t>
  </si>
  <si>
    <t>LM342248SH00M44</t>
  </si>
  <si>
    <t>LM342248SHCS000</t>
  </si>
  <si>
    <t>LM342248SHCSM44</t>
  </si>
  <si>
    <t>60" Vanity Cabinet Only in Ash Grey</t>
  </si>
  <si>
    <t>60 inch Vanity Cabinet Only in Ash Grey</t>
  </si>
  <si>
    <t xml:space="preserve">60" Double Vanity Ash Grey, no Top and 24" Mirrors </t>
  </si>
  <si>
    <t xml:space="preserve">60 inch Double Vanity in Ash Grey with no Top and 24 inch Mirrors </t>
  </si>
  <si>
    <t>60" Double Vanity Ash Grey, White Quartz Top, White Square Sinks and no Mirror</t>
  </si>
  <si>
    <t>60 inch Double Vanity in Ash Grey with White Quartz Top with White Ceramic Square Undermount Sinks and no Mirror</t>
  </si>
  <si>
    <t>60" Double Vanity Ash Grey, White Quartz Top, White Square Sinks and 24" Mirrors</t>
  </si>
  <si>
    <t>60 inch Double Vanity Set in Ash Grey with White Quartz Top with White Ceramic Square Undermount Sinks and 24 inch Mirrors</t>
  </si>
  <si>
    <t>LM342280DH00000</t>
  </si>
  <si>
    <t>LM342260DH00000</t>
  </si>
  <si>
    <t>LM342260DH00M24</t>
  </si>
  <si>
    <t>LM342260DHCS000</t>
  </si>
  <si>
    <t>LM342260DHCSM24</t>
  </si>
  <si>
    <t>www.lexorahome.com/images/LA222260DA00000.jpg</t>
  </si>
  <si>
    <t>www.lexorahome.com/images/LA222260DB00000.jpg</t>
  </si>
  <si>
    <t>www.lexorahome.com/images/LA222260DB00M60.jpg</t>
  </si>
  <si>
    <t>www.lexorahome.com/images/LD342248SA00000.jpg</t>
  </si>
  <si>
    <t>www.lexorahome.com/images/LD342248SA00M46.jpg</t>
  </si>
  <si>
    <t>www.lexorahome.com/images/LD342248SB00000.jpg</t>
  </si>
  <si>
    <t>www.lexorahome.com/images/LD342248SB00M46.jpg</t>
  </si>
  <si>
    <t>www.lexorahome.com/images/LD342248SG00000.jpg</t>
  </si>
  <si>
    <t>www.lexorahome.com/images/LD342248SG00M46.jpg</t>
  </si>
  <si>
    <t>www.lexorahome.com/images/LD342260DA00000.jpg</t>
  </si>
  <si>
    <t>www.lexorahome.com/images/LD342260DA00M58.jpg</t>
  </si>
  <si>
    <t>www.lexorahome.com/images/LD342260DB00000.jpg</t>
  </si>
  <si>
    <t>www.lexorahome.com/images/LD342260DB00M58.jpg</t>
  </si>
  <si>
    <t>www.lexorahome.com/images/LD342260DG00000.jpg</t>
  </si>
  <si>
    <t>www.lexorahome.com/images/LD342260DG00M58.jpg</t>
  </si>
  <si>
    <t>www.lexorahome.com/images/LJ342230SA00000.jpg</t>
  </si>
  <si>
    <t>www.lexorahome.com/images/LJ342230SA00M28.jpg</t>
  </si>
  <si>
    <t>www.lexorahome.com/images/LJ342230SB00000.jpg</t>
  </si>
  <si>
    <t>www.lexorahome.com/images/LJ342230SB00M28.jpg</t>
  </si>
  <si>
    <t>www.lexorahome.com/images/LJ342230SD00000.jpg</t>
  </si>
  <si>
    <t>www.lexorahome.com/images/LJ342230SD00M28.jpg</t>
  </si>
  <si>
    <t>www.lexorahome.com/images/LJ342236SA00000.jpg</t>
  </si>
  <si>
    <t>www.lexorahome.com/images/LJ342236SA00M34.jpg</t>
  </si>
  <si>
    <t>www.lexorahome.com/images/LJ342236SB00000.jpg</t>
  </si>
  <si>
    <t>www.lexorahome.com/images/LJ342236SB00M34.jpg</t>
  </si>
  <si>
    <t>www.lexorahome.com/images/LJ342236SD00000R.jpg</t>
  </si>
  <si>
    <t>www.lexorahome.com/images/LJ342236SD00M34R.jpg</t>
  </si>
  <si>
    <t>www.lexorahome.com/images/LJ342236SD00000L.jpg</t>
  </si>
  <si>
    <t>www.lexorahome.com/images/LJ342236SD00M34L.jpg</t>
  </si>
  <si>
    <t>www.lexorahome.com/images/LJ342236SE00M34L.jpg</t>
  </si>
  <si>
    <t>www.lexorahome.com/images/LJ342236SEDS000L.jpg</t>
  </si>
  <si>
    <t>www.lexorahome.com/images/LJ342236SEDSM34L-1.jpg</t>
  </si>
  <si>
    <t>www.lexorahome.com/images/LJ342236SEDSM34L-2.jpg</t>
  </si>
  <si>
    <t>www.lexorahome.com/images/LJ342236SEDSM34L-3.jpg</t>
  </si>
  <si>
    <t>www.lexorahome.com/images/LJ342236SEDSM34L-4.jpg</t>
  </si>
  <si>
    <t>www.lexorahome.com/images/LJ342236SEDSM34L-5.jpg</t>
  </si>
  <si>
    <t>www.lexorahome.com/images/LJ342236SEDSM34R-1.jpg</t>
  </si>
  <si>
    <t>www.lexorahome.com/images/LJ342236SEDSM34R-2.jpg</t>
  </si>
  <si>
    <t>www.lexorahome.com/images/LJ342236SEDSM34R-3.jpg</t>
  </si>
  <si>
    <t>www.lexorahome.com/images/LJ342236SEDSM34R-4.jpg</t>
  </si>
  <si>
    <t>www.lexorahome.com/images/LJ342236SEDSM34R-5.jpg</t>
  </si>
  <si>
    <t>www.lexorahome.com/images/LA222260DA00M60.jpg</t>
  </si>
  <si>
    <t>www.lexorahome.com/images/LJ342236SE00000L.jpg</t>
  </si>
  <si>
    <t>www.lexorahome.com/images/LJ342236SEDSM34L.jpg</t>
  </si>
  <si>
    <t>www.lexorahome.com/images/LJ342236SE00000R.jpg</t>
  </si>
  <si>
    <t>www.lexorahome.com/images/LJ342236SE00M34R.jpg</t>
  </si>
  <si>
    <t>www.lexorahome.com/images/LJ342236SEDS000R.jpg</t>
  </si>
  <si>
    <t>www.lexorahome.com/images/LJ342236SEDSM34R.jpg</t>
  </si>
  <si>
    <t>www.lexorahome.com/images/LJ342260DA00000.jpg</t>
  </si>
  <si>
    <t>www.lexorahome.com/images/LJ342260DA00M58.jpg</t>
  </si>
  <si>
    <t>www.lexorahome.com/images/LJ342260DB00000.jpg</t>
  </si>
  <si>
    <t>www.lexorahome.com/images/LJ342260DB00M58.jpg</t>
  </si>
  <si>
    <t>www.lexorahome.com/images/LJ342260DD00000.jpg</t>
  </si>
  <si>
    <t>www.lexorahome.com/images/LJ342260DD00M58.jpg</t>
  </si>
  <si>
    <t>www.lexorahome.com/images/LJ342272DA00000.jpg</t>
  </si>
  <si>
    <t>www.lexorahome.com/images/LJ342272DA00M70.jpg</t>
  </si>
  <si>
    <t>www.lexorahome.com/images/LJ342272DB00000.jpg</t>
  </si>
  <si>
    <t>www.lexorahome.com/images/LJ342272DB00M70.jpg</t>
  </si>
  <si>
    <t>www.lexorahome.com/images/LJ342272DD00000.jpg</t>
  </si>
  <si>
    <t>www.lexorahome.com/images/LJ342272DD00M70.jpg</t>
  </si>
  <si>
    <t>www.lexorahome.com/images/LJ342280DA00000.jpg</t>
  </si>
  <si>
    <t>www.lexorahome.com/images/LJ342280DA00M30.jpg</t>
  </si>
  <si>
    <t>www.lexorahome.com/images/LJ342280DB00000.jpg</t>
  </si>
  <si>
    <t>www.lexorahome.com/images/LJ342280DB00M30.jpg</t>
  </si>
  <si>
    <t>www.lexorahome.com/images/LJ342280DD00000.jpg</t>
  </si>
  <si>
    <t>www.lexorahome.com/images/LJ342280DD00M30.jpg</t>
  </si>
  <si>
    <t>www.lexorahome.com/images/LJ342284DA00000.jpg</t>
  </si>
  <si>
    <t>www.lexorahome.com/images/LJ342284DA00M34.jpg</t>
  </si>
  <si>
    <t>www.lexorahome.com/images/LJ342284DB00000.jpg</t>
  </si>
  <si>
    <t>www.lexorahome.com/images/LJ342284DB00M34.jpg</t>
  </si>
  <si>
    <t>www.lexorahome.com/images/LJ342284DD00000.jpg</t>
  </si>
  <si>
    <t>www.lexorahome.com/images/LJ342284DD00M34.jpg</t>
  </si>
  <si>
    <t>www.lexorahome.com/images/LJ302230ADSMTB.jpg</t>
  </si>
  <si>
    <t>www.lexorahome.com/images/LJ302230BDSMTB.jpg</t>
  </si>
  <si>
    <t>www.lexorahome.com/images/LJ302230EDSMTB.jpg</t>
  </si>
  <si>
    <t>www.lexorahome.com/images/LM342230SA00000.jpg</t>
  </si>
  <si>
    <t>www.lexorahome.com/images/LM342230SA00M28.jpg</t>
  </si>
  <si>
    <t>www.lexorahome.com/images/LM342230SB00000.jpg</t>
  </si>
  <si>
    <t>www.lexorahome.com/images/LM342230SB00M28.jpg</t>
  </si>
  <si>
    <t>www.lexorahome.com/images/LM342230SC00000.jpg</t>
  </si>
  <si>
    <t>www.lexorahome.com/images/LM342230SC00M28.jpg</t>
  </si>
  <si>
    <t>www.lexorahome.com/images/LM342248SA00M44.jpg</t>
  </si>
  <si>
    <t>www.lexorahome.com/images/LM342248SB00000.jpg</t>
  </si>
  <si>
    <t>www.lexorahome.com/images/LM342248SB00M44.jpg</t>
  </si>
  <si>
    <t>www.lexorahome.com/images/LM342248SC00000.jpg</t>
  </si>
  <si>
    <t>www.lexorahome.com/images/LM342248SC00M44.jpg</t>
  </si>
  <si>
    <t>www.lexorahome.com/images/LM342260DA00000.jpg</t>
  </si>
  <si>
    <t>www.lexorahome.com/images/LM342260DA00M24.jpg</t>
  </si>
  <si>
    <t>www.lexorahome.com/images/LM342260DB00000.jpg</t>
  </si>
  <si>
    <t>www.lexorahome.com/images/LM342260DB00M24.jpg</t>
  </si>
  <si>
    <t>www.lexorahome.com/images/LM342260DC00000.jpg</t>
  </si>
  <si>
    <t>www.lexorahome.com/images/LM342260DC00M24.jpg</t>
  </si>
  <si>
    <t>www.lexorahome.com/images/LM342280DA00000.jpg</t>
  </si>
  <si>
    <t>www.lexorahome.com/images/LM342280DA00M30.jpg</t>
  </si>
  <si>
    <t>www.lexorahome.com/images/LM342280DB00000.jpg</t>
  </si>
  <si>
    <t>www.lexorahome.com/images/LM342280DB00M30.jpg</t>
  </si>
  <si>
    <t>www.lexorahome.com/images/LM342280DC00000.jpg</t>
  </si>
  <si>
    <t>www.lexorahome.com/images/LM342280DC00M30.jpg</t>
  </si>
  <si>
    <t>www.lexorahome.com/images/LM342284DA00000.jpg</t>
  </si>
  <si>
    <t>www.lexorahome.com/images/LM342284DA00M34.jpg</t>
  </si>
  <si>
    <t>www.lexorahome.com/images/LM342284DB00000.jpg</t>
  </si>
  <si>
    <t>www.lexorahome.com/images/LM342284DB00M34.jpg</t>
  </si>
  <si>
    <t>www.lexorahome.com/images/LM342284DC00000.jpg</t>
  </si>
  <si>
    <t>www.lexorahome.com/images/LM342284DC00M34.jpg</t>
  </si>
  <si>
    <t>www.lexorahome.com/images/LM343330SA00000.jpg</t>
  </si>
  <si>
    <t>www.lexorahome.com/images/LM343330SA00M28.jpg</t>
  </si>
  <si>
    <t>www.lexorahome.com/images/LM343330SB00000.jpg</t>
  </si>
  <si>
    <t>www.lexorahome.com/images/LM343330SB00M28.jpg</t>
  </si>
  <si>
    <t>www.lexorahome.com/images/LM343330SBBS000.jpg</t>
  </si>
  <si>
    <t>www.lexorahome.com/images/LM343330SK00000.jpg</t>
  </si>
  <si>
    <t>www.lexorahome.com/images/LM343330SK00M28.jpg</t>
  </si>
  <si>
    <t>www.lexorahome.com/images/LM343330SKCS000.jpg</t>
  </si>
  <si>
    <t>www.lexorahome.com/images/LM343330SKCSM28.jpg</t>
  </si>
  <si>
    <t>www.lexorahome.com/images/LM343348SK00000.jpg</t>
  </si>
  <si>
    <t>www.lexorahome.com/images/LM343348SK00M44.jpg</t>
  </si>
  <si>
    <t>www.lexorahome.com/images/LM343360DA00000.jpg</t>
  </si>
  <si>
    <t>www.lexorahome.com/images/LM343360DA00M24.jpg</t>
  </si>
  <si>
    <t>www.lexorahome.com/images/LM343360DK00000.jpg</t>
  </si>
  <si>
    <t>www.lexorahome.com/images/LM343360DK00M24.jpg</t>
  </si>
  <si>
    <t>www.lexorahome.com/images/LA222260DA00000-1.jpg</t>
  </si>
  <si>
    <t>www.lexorahome.com/images/LA222260DA00000-2.jpg</t>
  </si>
  <si>
    <t>www.lexorahome.com/images/LJ342236SDDSM34L_white_no_logo.jpg</t>
  </si>
  <si>
    <t>www.lexorahome.com/images/LJ342236SDDSM34L.jpg</t>
  </si>
  <si>
    <t>Title</t>
  </si>
  <si>
    <t>Amelie 60" Vanity Cabinet Only in White</t>
  </si>
  <si>
    <t xml:space="preserve">Amelie 60" Double Vanity White, no Top and 60" Mirror </t>
  </si>
  <si>
    <t>Amelie 60" Double Vanity White, White Carrera Marble Top, White Square Sinks and no Mirror</t>
  </si>
  <si>
    <t>Amelie 60" Double Vanity White, White Carrera Marble Top, White Square Sinks and 60" Mirror</t>
  </si>
  <si>
    <t>Amelie 60" Vanity Cabinet Only in Dark Grey</t>
  </si>
  <si>
    <t xml:space="preserve">Amelie 60" Double Vanity Dark Grey, no Top and 60" Mirror </t>
  </si>
  <si>
    <t>Amelie 60" Double Vanity Dark Grey, White Carrera Marble Top, White Square Sinks and no Mirror</t>
  </si>
  <si>
    <t>Amelie 60" Double Vanity Dark Grey, White Carrera Marble Top, White Square Sinks and 60" Mirror</t>
  </si>
  <si>
    <t>Amelie 60" Vanity Cabinet Only in Navy Blue</t>
  </si>
  <si>
    <t xml:space="preserve">Amelie 60" Double Vanity Navy Blue, no Top and 60" Mirror </t>
  </si>
  <si>
    <t>Amelie 60" Double Vanity Navy Blue, White Carrera Marble Top, White Square Sinks and no Mirror</t>
  </si>
  <si>
    <t>Amelie 60" Double Vanity Navy Blue, White Carrera Marble Top, White Square Sinks and 60" Mirror</t>
  </si>
  <si>
    <t>Dukes 48" Vanity Cabinet Only in White</t>
  </si>
  <si>
    <t xml:space="preserve">Dukes 48" Single Vanity White, no Top and 46" Mirror </t>
  </si>
  <si>
    <t>Dukes 48" Single Vanity White, White Carrera Marble Top, White Square Sink and no Mirror</t>
  </si>
  <si>
    <t>Dukes 48" Single Vanity White, White Carrera Marble Top, White Square Sink and 46" Mirror</t>
  </si>
  <si>
    <t>Dukes 48" Vanity Cabinet Only in Dark Grey</t>
  </si>
  <si>
    <t xml:space="preserve">Dukes 48" Single Vanity Dark Grey, no Top and 46" Mirror </t>
  </si>
  <si>
    <t>Dukes 48" Single Vanity Dark Grey, White Carrera Marble Top, White Square Sink and no Mirror</t>
  </si>
  <si>
    <t>Dukes 48" Single Vanity Dark Grey, White Carrera Marble Top, White Square Sink and 46" Mirror</t>
  </si>
  <si>
    <t>Dukes 48" Vanity Cabinet Only in Espresso</t>
  </si>
  <si>
    <t xml:space="preserve">Dukes 48" Single Vanity Espresso, no Top and 46" Mirror </t>
  </si>
  <si>
    <t>Dukes 48" Single Vanity Espresso, White Carrera Marble Top, White Square Sink and no Mirror</t>
  </si>
  <si>
    <t>Dukes 48" Single Vanity Espresso, White Carrera Marble Top, White Square Sink and 46" Mirror</t>
  </si>
  <si>
    <t>Dukes 60" Vanity Cabinet Only in White</t>
  </si>
  <si>
    <t xml:space="preserve">Dukes 60" Double Vanity White, no Top and 58" Mirror </t>
  </si>
  <si>
    <t>Dukes 60" Double Vanity White, White Carrera Marble Top, White Square Sinks and no Mirror</t>
  </si>
  <si>
    <t>Dukes 60" Double Vanity White, White Carrera Marble Top, White Square Sinks and 58" Mirror</t>
  </si>
  <si>
    <t>Dukes 60" Vanity Cabinet Only in Dark Grey</t>
  </si>
  <si>
    <t xml:space="preserve">Dukes 60" Double Vanity Dark Grey, no Top and 58" Mirror </t>
  </si>
  <si>
    <t>Dukes 60" Double Vanity Dark Grey, White Carrera Marble Top, White Square Sinks and no Mirror</t>
  </si>
  <si>
    <t>Dukes 60" Double Vanity Dark Grey, White Carrera Marble Top, White Square Sinks and 58" Mirror</t>
  </si>
  <si>
    <t>Dukes 60" Vanity Cabinet Only in Espresso</t>
  </si>
  <si>
    <t xml:space="preserve">Dukes 60" Double Vanity Espresso, no Top and 58" Mirror </t>
  </si>
  <si>
    <t>Dukes 60" Double Vanity Espresso, White Carrera Marble Top, White Square Sinks and no Mirror</t>
  </si>
  <si>
    <t>Dukes 60" Double Vanity Espresso, White Carrera Marble Top, White Square Sinks and 58" Mirror</t>
  </si>
  <si>
    <t>Dukes 80" Vanity Cabinet Only in White</t>
  </si>
  <si>
    <t xml:space="preserve">Dukes 80" Double Vanity White, no Top and 30" Mirrors </t>
  </si>
  <si>
    <t>Dukes 80" Double Vanity White, White Carrera Marble Top, White Square Sinks and no Mirror</t>
  </si>
  <si>
    <t>Dukes 80" Double Vanity White, White Carrera Marble Top, White Square Sinks and 30" Mirrors</t>
  </si>
  <si>
    <t>Dukes 80" Vanity Cabinet Only in Dark Grey</t>
  </si>
  <si>
    <t xml:space="preserve">Dukes 80" Double Vanity Dark Grey, no Top and 30" Mirrors </t>
  </si>
  <si>
    <t>Dukes 80" Double Vanity Dark Grey, White Carrera Marble Top, White Square Sinks and no Mirror</t>
  </si>
  <si>
    <t>Dukes 80" Double Vanity Dark Grey, White Carrera Marble Top, White Square Sinks and 30" Mirrors</t>
  </si>
  <si>
    <t>Dukes 80" Vanity Cabinet Only in Espresso</t>
  </si>
  <si>
    <t xml:space="preserve">Dukes 80" Double Vanity Espresso, no Top and 30" Mirrors </t>
  </si>
  <si>
    <t>Dukes 80" Double Vanity Espresso, White Carrera Marble Top, White Square Sinks and no Mirror</t>
  </si>
  <si>
    <t>Dukes 80" Double Vanity Espresso, White Carrera Marble Top, White Square Sinks and 30" Mirrors</t>
  </si>
  <si>
    <t>Dukes 84" Vanity Cabinet Only in White</t>
  </si>
  <si>
    <t xml:space="preserve">Dukes 84" Double Vanity White, no Top and 34" Mirrors </t>
  </si>
  <si>
    <t>Dukes 84" Double Vanity White, White Carrera Marble Top, White Square Sinks and no Mirror</t>
  </si>
  <si>
    <t>Dukes 84" Double Vanity White, White Carrera Marble Top, White Square Sinks and 34" Mirrors</t>
  </si>
  <si>
    <t>Dukes 84" Vanity Cabinet Only in Dark Grey</t>
  </si>
  <si>
    <t xml:space="preserve">Dukes 84" Double Vanity Dark Grey, no Top and 34" Mirrors </t>
  </si>
  <si>
    <t>Dukes 84" Double Vanity Dark Grey, White Carrera Marble Top, White Square Sinks and no Mirror</t>
  </si>
  <si>
    <t>Dukes 84" Double Vanity Dark Grey, White Carrera Marble Top, White Square Sinks and 34" Mirrors</t>
  </si>
  <si>
    <t>Dukes 84" Vanity Cabinet Only in Espresso</t>
  </si>
  <si>
    <t xml:space="preserve">Dukes 84" Double Vanity Espresso, no Top and 34" Mirrors </t>
  </si>
  <si>
    <t>Dukes 84" Double Vanity Espresso, White Carrera Marble Top, White Square Sinks and no Mirror</t>
  </si>
  <si>
    <t>Dukes 84" Double Vanity Espresso, White Carrera Marble Top, White Square Sinks and 34" Mirrors</t>
  </si>
  <si>
    <t>Jacques 30" Vanity Cabinet Only in White</t>
  </si>
  <si>
    <t xml:space="preserve">Jacques 30" Single Vanity White, no Top and 28" Mirror </t>
  </si>
  <si>
    <t>Jacques 30" Single Vanity White, White Carrera Marble Top, White Square Sink and no Mirror</t>
  </si>
  <si>
    <t>Jacques 30" Single Vanity White, White Carrera Marble Top, White Square Sink and 28" Mirror</t>
  </si>
  <si>
    <t>Jacques 30" Vanity Cabinet Only in Dark Grey</t>
  </si>
  <si>
    <t xml:space="preserve">Jacques 30" Single Vanity Dark Grey, no Top and 28" Mirror </t>
  </si>
  <si>
    <t>Jacques 30" Single Vanity Dark Grey, White Carrera Marble Top, White Square Sink and no Mirror</t>
  </si>
  <si>
    <t>Jacques 30" Single Vanity Dark Grey, White Carrera Marble Top, White Square Sink and 28" Mirror</t>
  </si>
  <si>
    <t>Jacques 30" Vanity Cabinet Only in Distressed Grey</t>
  </si>
  <si>
    <t xml:space="preserve">Jacques 30" Single  Vanity Distressed Grey, no Top and 28" Mirror </t>
  </si>
  <si>
    <t>Jacques 30" Single  Vanity Distressed Grey, White Carrera Marble Top, White Square Sink and no Mirror</t>
  </si>
  <si>
    <t>Jacques 30" Single Vanity Distressed Grey, White Carrera Marble Top, White Square Sink and 28" Mirror</t>
  </si>
  <si>
    <t>Jacques 36" Vanity Cabinet Only in White</t>
  </si>
  <si>
    <t xml:space="preserve">Jacques 36" Single Vanity White, no Top and 34" Mirror </t>
  </si>
  <si>
    <t>Jacques 36" Single Vanity White, White Carrera Marble Top, White Square Sink and no Mirror</t>
  </si>
  <si>
    <t>Jacques 36" Single Vanity White, White Carrera Marble Top, White Square Sink and 34" Mirror</t>
  </si>
  <si>
    <t>Jacques 36" Vanity Cabinet Only in Dark Grey</t>
  </si>
  <si>
    <t xml:space="preserve">Jacques 36" Single Vanity Dark Grey, no Top and 34" Mirror </t>
  </si>
  <si>
    <t>Jacques 36" Single Vanity Dark Grey, White Carrera Marble Top, White Square Sink and no Mirror</t>
  </si>
  <si>
    <t>Jacques 36" Single Vanity Dark Grey, White Carrera Marble Top, White Square Sink and 34" Mirror</t>
  </si>
  <si>
    <t>Jacques 36" Vanity Cabinet Only in Distressed Grey, Right</t>
  </si>
  <si>
    <t>Jacques 36" Single Vanity Distressed Grey, no Top and 34" Mirror, Right</t>
  </si>
  <si>
    <t>Jacques 36" Single Vanity Distressed Grey, White Carrera Marble Top, White Square Sink and no Mirror, Right</t>
  </si>
  <si>
    <t>Jacques 36" Single Vanity Distressed Grey, White Carrera Marble Top, White Square Sink and 34" Mirror, Left</t>
  </si>
  <si>
    <t>Jacques 36" Vanity Cabinet Only in Distressed Grey, Left</t>
  </si>
  <si>
    <t>Jacques 36" Single Vanity Distressed Grey, no Top and 34" Mirror, Left</t>
  </si>
  <si>
    <t>Jacques 36" Single Vanity Distressed Grey, White Carrera Marble Top, White Square Sink and no Mirror, Left</t>
  </si>
  <si>
    <t>Jacques 36" Vanity Cabinet Only in Navy Blue, Left</t>
  </si>
  <si>
    <t>Jacques 36" Single Vanity Navy Blue, no Top and 34" Mirror, Left</t>
  </si>
  <si>
    <t>Jacques 36" Single Vanity Navy Blue Left White Carrera Marble Top, White Square Sink and no Mirror, Left</t>
  </si>
  <si>
    <t>Jacques 36" Single Vanity Navy Blue, White Carrera Marble Top, White Square Sink and 34" Mirror, Left</t>
  </si>
  <si>
    <t>Jacques 36" Vanity Cabinet Only in Navy Blue, Right</t>
  </si>
  <si>
    <t>Jacques 36" Single Vanity Navy Blue, no Top and 34" Mirror, Right</t>
  </si>
  <si>
    <t>Jacques 36" Single Vanity Navy Blue Right White Carrera Marble Top, White Square Sink and no Mirror, Right</t>
  </si>
  <si>
    <t>Jacques 36" Single Vanity Navy Blue, White Carrera Marble Top, White Square Sink and 34" Mirror, Right</t>
  </si>
  <si>
    <t>Jacques 60" Vanity Cabinet Only in White</t>
  </si>
  <si>
    <t xml:space="preserve">Jacques 60" Double Vanity White, no Top and 58" Mirror </t>
  </si>
  <si>
    <t>Jacques 60" Double Vanity White, White Carrera Marble Top, White Square Sinks and no Mirror</t>
  </si>
  <si>
    <t>Jacques 60" Double Vanity White, White Carrera Marble Top, White Square Sinks and 58" Mirror</t>
  </si>
  <si>
    <t>Jacques 60" Vanity Cabinet Only in Dark Grey</t>
  </si>
  <si>
    <t xml:space="preserve">Jacques 60" Double Vanity Dark Grey, no Top and 58" Mirror </t>
  </si>
  <si>
    <t>Jacques 60" Double Vanity Dark Grey, White Carrera Marble Top, White Square Sinks and no Mirror</t>
  </si>
  <si>
    <t>Jacques 60" Double Vanity Dark Grey, White Carrera Marble Top, White Square Sinks and 58" Mirror</t>
  </si>
  <si>
    <t>Jacques 60" Vanity Cabinet Only in Distressed Grey</t>
  </si>
  <si>
    <t xml:space="preserve">Jacques 60" Double Vanity Distressed Grey, no Top and 58" Mirror </t>
  </si>
  <si>
    <t>Jacques 60" Double Vanity Distressed Grey, White Carrera Marble Top, White Square Sinks and no Mirror</t>
  </si>
  <si>
    <t>Jacques 60" Double Vanity Distressed Grey, White Carrera Marble Top, White Square Sinks and 58" Mirror</t>
  </si>
  <si>
    <t>Jacques 72" Vanity Cabinet Only in White</t>
  </si>
  <si>
    <t xml:space="preserve">Jacques 72" Double Vanity White, no Top and 70" Mirror </t>
  </si>
  <si>
    <t>Jacques 72" Double Vanity White, White Carrera Marble Top, White Square Sinks and no Mirror</t>
  </si>
  <si>
    <t>Jacques 72" Double Vanity White, White Carrera Marble Top, White Square Sinks and 70" Mirror</t>
  </si>
  <si>
    <t>Jacques 72" Vanity Cabinet Only in Dark Grey</t>
  </si>
  <si>
    <t xml:space="preserve">Jacques 72" Double Vanity Dark Grey, no Top and 70" Mirror </t>
  </si>
  <si>
    <t>Jacques 72" Double Vanity Dark Grey, White Carrera Marble Top, White Square Sinks and no Mirror</t>
  </si>
  <si>
    <t>Jacques 72" Double Vanity Dark Grey, White Carrera Marble Top, White Square Sinks and 70" Mirror</t>
  </si>
  <si>
    <t>Jacques 72" Vanity Cabinet Only in Distressed Grey</t>
  </si>
  <si>
    <t xml:space="preserve">Jacques 72" Double Vanity Distressed Grey, no Top and 70" Mirror </t>
  </si>
  <si>
    <t>Jacques 72" Double Vanity Distressed Grey, White Carrera Marble Top, White Square Sinks and no Mirror</t>
  </si>
  <si>
    <t>Jacques 72" Double Vanity Distressed Grey, White Carrera Marble Top, White Square Sinks and 70" Mirror</t>
  </si>
  <si>
    <t>Jacques 80" Vanity Cabinet Only in White</t>
  </si>
  <si>
    <t xml:space="preserve">Jacques 80" Double Vanity White, no Top and 30" Mirrors </t>
  </si>
  <si>
    <t>Jacques 80" Double Vanity White, White Carrera Marble Top, White Square Sinks and no Mirror</t>
  </si>
  <si>
    <t>Jacques 80" Double Vanity White, White Carrera Marble Top, White Square Sinks and 30" Mirrors</t>
  </si>
  <si>
    <t>Jacques 80" Vanity Cabinet Only in Dark Grey</t>
  </si>
  <si>
    <t xml:space="preserve">Jacques 80" Double Vanity Dark Grey, no Top and 30" Mirrors </t>
  </si>
  <si>
    <t>Jacques 80" Double Vanity Dark Grey, White Carrera Marble Top, White Square Sinks and no Mirror</t>
  </si>
  <si>
    <t>Jacques 80" Double Vanity Dark Grey, White Carrera Marble Top, White Square Sinks and 30" Mirrors</t>
  </si>
  <si>
    <t>Jacques 80" Vanity Cabinet Only in Distressed Grey</t>
  </si>
  <si>
    <t xml:space="preserve">Jacques 80" Double Vanity Distressed Grey, no Top and 30" Mirrors </t>
  </si>
  <si>
    <t>Jacques 80" Double Vanity Distressed Grey, White Carrera Marble Top, White Square Sinks and no Mirror</t>
  </si>
  <si>
    <t>Jacques 80" Double Vanity Distressed Grey, White Carrera Marble Top, White Square Sinks and 30" Mirrors</t>
  </si>
  <si>
    <t>Jacques 84" Vanity Cabinet Only in White</t>
  </si>
  <si>
    <t xml:space="preserve">Jacques 84" Double Vanity White, no Top and 34" Mirrors </t>
  </si>
  <si>
    <t>Jacques 84" Double Vanity White, White Carrera Marble Top, White Square Sinks and no Mirror</t>
  </si>
  <si>
    <t>Jacques 84" Double Vanity White, White Carrera Marble Top, White Square Sinks and 34" Mirrors</t>
  </si>
  <si>
    <t>Jacques 84" Vanity Cabinet Only in Dark Grey</t>
  </si>
  <si>
    <t xml:space="preserve">Jacques 84" Double Vanity Dark Grey, no Top and 34" Mirrors </t>
  </si>
  <si>
    <t>Jacques 84" Double Vanity Dark Grey, White Carrera Marble Top, White Square Sinks and no Mirror</t>
  </si>
  <si>
    <t>Jacques 84" Double Vanity Dark Grey, White Carrera Marble Top, White Square Sinks and 34" Mirrors</t>
  </si>
  <si>
    <t>Jacques 84" Vanity Cabinet Only in Distressed Grey</t>
  </si>
  <si>
    <t xml:space="preserve">Jacques 84" Double Vanity Distressed Grey, no Top and 34" Mirrors </t>
  </si>
  <si>
    <t>Jacques 84" Double Vanity Distressed Grey, White Carrera Marble Top, White Square Sinks and no Mirror</t>
  </si>
  <si>
    <t>Jacques 84" Double Vanity Distressed Grey, White Carrera Marble Top, White Square Sinks and 34" Mirrors</t>
  </si>
  <si>
    <t>Jacques 30" Single Make-Up Table in White, White Carrera Marble Top</t>
  </si>
  <si>
    <t>Jacques 30" Single Make-Up Table in Distressed Grey, White Carrera Marble Top</t>
  </si>
  <si>
    <t>Jacques 30" Single Make-Up Table in Dark Grey, White Carrera Marble Top</t>
  </si>
  <si>
    <t>Jacques 30" Single Make-Up Table in Navy Blue, White Carrera Marble Top</t>
  </si>
  <si>
    <t>Jacques 20" Side Cabinet in White, White Carrara Marble Top</t>
  </si>
  <si>
    <t>Jacques 20" Side Cabinet in Dark Grey, White Carrara Marble Top</t>
  </si>
  <si>
    <t>Jacques 20" Side Cabinet in Navy Blue, White Carrara Marble Top</t>
  </si>
  <si>
    <t>Jacques 20" Side Cabinet in Distressed Grey, White Carrara Marble Top</t>
  </si>
  <si>
    <t>Marsyas 30" Vanity Cabinet Only in White</t>
  </si>
  <si>
    <t xml:space="preserve">Marsyas 30" Single Vanity White, no Top and 28" Mirror </t>
  </si>
  <si>
    <t>Marsyas 30" Single Vanity White, Grey Quartz Top, White Square Sink and no Mirror</t>
  </si>
  <si>
    <t>Marsyas 30" Single Vanity White, Grey Quartz Top, White Square Sink and 28" Mirror</t>
  </si>
  <si>
    <t>Marsyas 30" Vanity Cabinet Only in Dark Grey</t>
  </si>
  <si>
    <t xml:space="preserve">Marsyas 30" Single Vanity Dark Grey, no Top and 28" Mirror </t>
  </si>
  <si>
    <t>Marsyas 30" Single Vanity Dark Grey, White Carrera Marble Top, White Square Sink and no Mirror</t>
  </si>
  <si>
    <t>Marsyas 30" Single Vanity Dark Grey, White Carrera Marble Top, White Square Sink and 28" Mirror</t>
  </si>
  <si>
    <t>Marsyas 30" Vanity Cabinet Only in Brown</t>
  </si>
  <si>
    <t xml:space="preserve">Marsyas 30" Single Vanity Brown, no Top and 28" Mirror </t>
  </si>
  <si>
    <t>Marsyas 30" Single Vanity Brown, White Quartz Top, White Square Sink and no Mirror</t>
  </si>
  <si>
    <t>Marsyas 30" Single Vanity Brown, White Quartz Top, White Square Sink and 28" Mirror</t>
  </si>
  <si>
    <t>Marsyas 30" Vanity Cabinet Only in Ash Grey</t>
  </si>
  <si>
    <t xml:space="preserve">Marsyas 30" Single Vanity Ash Grey, no Top and 28" Mirror </t>
  </si>
  <si>
    <t>Marsyas 30" Single Vanity Ash Grey,  White Quartz Top, White Square Sink and no Mirror</t>
  </si>
  <si>
    <t>Marsyas 30" Single Vanity Ash Grey, White Quartz Top, White Square Sink and 28" Mirror</t>
  </si>
  <si>
    <t xml:space="preserve">Marsyas 48" Single Vanity White, no Top and 44" Mirror </t>
  </si>
  <si>
    <t>Marsyas 48" Single Vanity White, Grey Quartz Top, White Square Sink and no Mirror</t>
  </si>
  <si>
    <t>Marsyas 48" Single Vanity White, Grey Quartz Top, White Square Sink and 44" Mirror</t>
  </si>
  <si>
    <t>Marsyas 48" Vanity Cabinet Only in Dark Grey</t>
  </si>
  <si>
    <t xml:space="preserve">Marsyas 48" Single Vanity Dark Grey, no Top and 44" Mirror </t>
  </si>
  <si>
    <t>Marsyas 48" Single Vanity Dark Grey, White Carrera Marble Top, White Square Sink and no Mirror</t>
  </si>
  <si>
    <t>Marsyas 48" Single Vanity Dark Grey, White Carrera Marble Top, White Square Sink and 44" Mirror</t>
  </si>
  <si>
    <t>Marsyas 48" Vanity Cabinet Only in Brown</t>
  </si>
  <si>
    <t xml:space="preserve">Marsyas 48" Single Vanity Brown, no Top and 44" Mirror </t>
  </si>
  <si>
    <t>Marsyas 48" Single Vanity Brown, White Quartz Top, White Square Sink and no Mirror</t>
  </si>
  <si>
    <t>Marsyas 48" Single Vanity Brown, White Quartz Top, White Square Sink and 44" Mirror</t>
  </si>
  <si>
    <t>Marsyas 48" Vanity Cabinet Only in Ash Grey</t>
  </si>
  <si>
    <t xml:space="preserve">Marsyas 48" Single Vanity Ash Grey, no Top and 44" Mirror </t>
  </si>
  <si>
    <t>Marsyas 48" Single Vanity Ash Grey, White Quartz Top, White Square Sink and no Mirror</t>
  </si>
  <si>
    <t>Marsyas 48" Single Vanity Ash Grey, White Quartz Top, White Square Sink and 44" Mirror</t>
  </si>
  <si>
    <t>Marsyas 60" Vanity Cabinet Only in White</t>
  </si>
  <si>
    <t xml:space="preserve">Marsyas 60" Double Vanity White, no Top and 24" Mirrors </t>
  </si>
  <si>
    <t>Marsyas 60" Double Vanity White, Grey Quartz Top, White Square Sinks and no Mirror</t>
  </si>
  <si>
    <t>Marsyas 60" Double Vanity White, Grey Quartz Top, White Square Sinks and 24" Mirrors</t>
  </si>
  <si>
    <t>Marsyas 60" Vanity Cabinet Only in Dark Grey</t>
  </si>
  <si>
    <t xml:space="preserve">Marsyas 60" Double Vanity Dark Grey, no Top and 24" Mirrors </t>
  </si>
  <si>
    <t>Marsyas 60" Double Vanity Dark Grey, White Carrera Marble Top, White Square Sinks and no Mirror</t>
  </si>
  <si>
    <t>Marsyas 60" Double Vanity Dark Grey, White Carrera Marble Top, White Square Sinks and 24" Mirrors</t>
  </si>
  <si>
    <t>Marsyas 60" Vanity Cabinet Only in Brown</t>
  </si>
  <si>
    <t xml:space="preserve">Marsyas 60" Double Vanity Brown, no Top and 24" Mirrors </t>
  </si>
  <si>
    <t>Marsyas 60" Double Vanity Brown, White Quartz Top, White Square Sinks and no Mirror</t>
  </si>
  <si>
    <t>Marsyas 60" Double Vanity Brown, White Quartz Top, White Square Sinks and 24" Mirrors</t>
  </si>
  <si>
    <t>Marsyas 60" Vanity Cabinet Only in Ash Grey</t>
  </si>
  <si>
    <t xml:space="preserve">Marsyas 60" Double Vanity Ash Grey, no Top and 24" Mirrors </t>
  </si>
  <si>
    <t>Marsyas 60" Double Vanity Ash Grey, White Quartz Top, White Square Sinks and no Mirror</t>
  </si>
  <si>
    <t>Marsyas 60" Double Vanity Ash Grey, White Quartz Top, White Square Sinks and 24" Mirrors</t>
  </si>
  <si>
    <t>Marsyas 80" Vanity Cabinet Only in White</t>
  </si>
  <si>
    <t xml:space="preserve">Marsyas 80" Double Vanity White, no Top and 30" Mirrors </t>
  </si>
  <si>
    <t>Marsyas 80" Double Vanity White, Grey Quartz Top, White Square Sinks and no Mirror</t>
  </si>
  <si>
    <t>Marsyas 80" Double Vanity White, Grey Quartz Top, White Square Sinks and 30" Mirrors</t>
  </si>
  <si>
    <t>Marsyas 80" Vanity Cabinet Only in Dark Grey</t>
  </si>
  <si>
    <t xml:space="preserve">Marsyas 80" Double Vanity Dark Grey, no Top and 30" Mirrors </t>
  </si>
  <si>
    <t>Marsyas 80" Double Vanity Dark Grey, White Carrera Marble Top, White Square Sinks and no Mirror</t>
  </si>
  <si>
    <t>Marsyas 80" Double Vanity Dark Grey, White Carrera Marble Top, White Square Sinks and 30" Mirrors</t>
  </si>
  <si>
    <t>Marsyas 80" Vanity Cabinet Only in Brown</t>
  </si>
  <si>
    <t xml:space="preserve">Marsyas 80" Double Vanity Brown, no Top and 30" Mirrors </t>
  </si>
  <si>
    <t>Marsyas 80" Double Vanity Brown, White Quartz Top, White Square Sinks and no Mirror</t>
  </si>
  <si>
    <t>Marsyas 80" Double Vanity Brown, White Quartz Top, White Square Sinks and 30" Mirrors</t>
  </si>
  <si>
    <t>Marsyas 80" Vanity Cabinet Only in Ash Grey</t>
  </si>
  <si>
    <t xml:space="preserve">Marsyas 80" Double Vanity Ash Grey, no Top and 30" Mirrors </t>
  </si>
  <si>
    <t>Marsyas 80" Double Vanity Ash Grey, White Quartz Top, White Square Sinks and no Mirror</t>
  </si>
  <si>
    <t>Marsyas 80" Double Vanity Ash Grey, White Quartz Top, White Square Sinks and 30" Mirrors</t>
  </si>
  <si>
    <t>Marsyas 84" Vanity Cabinet Only in White</t>
  </si>
  <si>
    <t xml:space="preserve">Marsyas 84" Double Vanity White, no Top and 34" Mirrors </t>
  </si>
  <si>
    <t>Marsyas 84" Double Vanity White, Grey Quartz Top, White Square Sinks and no Mirror</t>
  </si>
  <si>
    <t>Marsyas 84" Double Vanity White, Grey Quartz Top, White Square Sinks and 34" Mirrors</t>
  </si>
  <si>
    <t>Marsyas 84" Vanity Cabinet Only in Dark Grey</t>
  </si>
  <si>
    <t xml:space="preserve">Marsyas 84" Double Vanity Dark Grey, no Top and 30" Mirrors </t>
  </si>
  <si>
    <t>Marsyas 84" Double Vanity Dark Grey, White Carrera Marble Top, White Square Sinks and no Mirror</t>
  </si>
  <si>
    <t>Marsyas 84" Double Vanity Dark Grey, White Carrera Marble Top, White Square Sinks and 34" Mirrors</t>
  </si>
  <si>
    <t>Marsyas 84" Vanity Cabinet Only in Brown</t>
  </si>
  <si>
    <t xml:space="preserve">Marsyas 84" Double Vanity Brown, no Top and 34" Mirrors </t>
  </si>
  <si>
    <t>Marsyas 84" Double Vanity Brown, White Quartz Top, White Square Sinks and no Mirror</t>
  </si>
  <si>
    <t>Marsyas 84" Double Vanity Brown, White Quartz Top, White Square Sinks and 34" Mirrors</t>
  </si>
  <si>
    <t>Marsyas 84" Vanity Cabinet Only in Ash Grey</t>
  </si>
  <si>
    <t xml:space="preserve">Marsyas 84" Double Vanity Ash Grey, no Top and 30" Mirrors </t>
  </si>
  <si>
    <t>Marsyas 84" Double Vanity Ash Grey, White Quartz Top, White Square Sinks and no Mirror</t>
  </si>
  <si>
    <t>Marsyas 84" Double Vanity Ash Grey, White Quartz Top, White Square Sinks and 34" Mirrors</t>
  </si>
  <si>
    <t>Marsyas Veluti 30" Vanity Cabinet Only in White</t>
  </si>
  <si>
    <t xml:space="preserve">Marsyas Veluti 30" Single Vanity White, no Top and 28" Mirror </t>
  </si>
  <si>
    <t>Marsyas Veluti 30" Single Vanity White, Grey Quartz Top, White Square Sink and no Mirror</t>
  </si>
  <si>
    <t>Marsyas Veluti 30" Single Vanity White, Grey Quartz Top, White Square Sink and 28" Mirror</t>
  </si>
  <si>
    <t>Marsyas Veluti 30" Vanity Cabinet Only in Dark Grey</t>
  </si>
  <si>
    <t xml:space="preserve">Marsyas Veluti 30" Single Vanity Dark Grey, no Top and 28" Mirror </t>
  </si>
  <si>
    <t>Marsyas Veluti 30" Single Vanity Dark Grey, White Carrera Marble Top, White Square Sink and no Mirror</t>
  </si>
  <si>
    <t>Marsyas Veluti 30" Single Vanity Dark Grey, White Carrera Marble Top, White Square Sink and 28" Mirror</t>
  </si>
  <si>
    <t>Marsyas Veluti 30" Vanity Cabinet Only in Rustic Brown</t>
  </si>
  <si>
    <t xml:space="preserve">Marsyas Veluti 30" Single Vanity Rustic Brown, no Top and 28" Mirror </t>
  </si>
  <si>
    <t>Marsyas Veluti 30" Single Vanity Rustic Brown, White Quartz Top, White Square Sink and no Mirror</t>
  </si>
  <si>
    <t>Marsyas Veluti 30" Single Vanity Rustic Brown, White Quartz Top, White Square Sink and 28" Mirror</t>
  </si>
  <si>
    <t>Marsyas Veluti 48" Vanity Cabinet Only in Rustic Brown</t>
  </si>
  <si>
    <t xml:space="preserve">Marsyas Veluti 48" Single Vanity Rustic Brown, no Top and 44" Mirror </t>
  </si>
  <si>
    <t>Marsyas Veluti 48" Single Vanity Rustic Brown, White Quartz Top, White Square Sink and no Mirror</t>
  </si>
  <si>
    <t>Marsyas Veluti 48" Single Vanity Rustic Brown, White Quartz Top, White Square Sink and 44" Mirror</t>
  </si>
  <si>
    <t>Marsyas Veluti 60" Vanity Cabinet Only in White</t>
  </si>
  <si>
    <t xml:space="preserve">Marsyas Veluti 60" Double Vanity White, no Top and 24" Mirrors </t>
  </si>
  <si>
    <t>Marsyas Veluti 60" Double Vanity White, Grey Quartz Top, White Square Sinks and no Mirror</t>
  </si>
  <si>
    <t>Marsyas Veluti 60" Double Vanity White, Grey Quartz Top, White Square Sinks and 24" Mirrors</t>
  </si>
  <si>
    <t>Marsyas Veluti 60" Vanity Cabinet Only in Rustic Brown</t>
  </si>
  <si>
    <t xml:space="preserve">Marsyas Veluti 60" Double Vanity Rustic Brown, no Top and 24" Mirrors </t>
  </si>
  <si>
    <t>Marsyas Veluti 60" Double Vanity Rustic Brown, White Quartz Top, White Square Sinks and no Mirror</t>
  </si>
  <si>
    <t>Marsyas Veluti 60" Double Vanity Rustic Brown, White Quartz Top, White Square Sinks and 24" Mirrors</t>
  </si>
  <si>
    <t>Volez 12" Side Cabinet in White, Phoenix Stone Top Top</t>
  </si>
  <si>
    <t>Volez 12" Side Cabinet in Dark Grey, Phoenix Stone Top Top</t>
  </si>
  <si>
    <t>Volez 12" Side Cabinet in Navy Blue, Phoenix Stone Top Top</t>
  </si>
  <si>
    <t>Volez 24" Single Vanity White, Integrated Top, White Integrated Square Sink and 22" Mirror</t>
  </si>
  <si>
    <t>Volez 24" Single Vanity White, Integrated Top, White Integrated Square Sink and no Mirror</t>
  </si>
  <si>
    <t>Volez 24" Single Vanity Dark Grey, Integrated Top, White Integrated Square Sink and 22" Mirror</t>
  </si>
  <si>
    <t>Volez 24" Single Vanity Dark Grey, Integrated Top, White Integrated Square Sink and no Mirror</t>
  </si>
  <si>
    <t>Volez 24" Single Vanity Navy Blue, Integrated Top, White Integrated Square Sink and 22" Mirror</t>
  </si>
  <si>
    <t>Volez 24" Single Vanity Navy Blue, Integrated Top, White Integrated Square Sink and no Mirror</t>
  </si>
  <si>
    <t>Volez 30" Single Vanity White, Integrated Top, White Integrated Square Sink and 28" Mirror</t>
  </si>
  <si>
    <t>Volez 30" Single Vanity White, Integrated Top, White Integrated Square Sink and no Mirror</t>
  </si>
  <si>
    <t>Volez 30" Single Vanity Dark Grey, Integrated Top, White Integrated Square Sink and 28" Mirror</t>
  </si>
  <si>
    <t>Volez 30" Single Vanity Dark Grey, Integrated Top, White Integrated Square Sink and no Mirror</t>
  </si>
  <si>
    <t>Volez 30" Single Vanity Navy Blue, Integrated Top, White Integrated Square Sink and 28" Mirror</t>
  </si>
  <si>
    <t>Volez 30" Single Vanity Navy Blue, Integrated Top, White Integrated Square Sink and no Mirror</t>
  </si>
  <si>
    <t>Volez 36" Single Vanity White, Integrated Top, White Integrated Square Sink and 34" Mirror</t>
  </si>
  <si>
    <t>Volez 36" Single Vanity White, Integrated Top, White Integrated Square Sink and no Mirror</t>
  </si>
  <si>
    <t>Volez 36" Single Vanity Dark Grey, Integrated Top, White Integrated Square Sink and 34" Mirror</t>
  </si>
  <si>
    <t>Volez 36" Single Vanity Dark Grey, Integrated Top, White Integrated Square Sink and no Mirror</t>
  </si>
  <si>
    <t>Volez 36" Single Vanity Navy Blue, Integrated Top, White Integrated Square Sink and 34" Mirror</t>
  </si>
  <si>
    <t>Volez 36" Single Vanity Navy Blue, Integrated Top, White Integrated Square Sink and no Mirror</t>
  </si>
  <si>
    <t>Volez 36" Single Vanity White w/ Side Cabinet, Integrated Top, White Integrated Square Sink and 22" Mirror</t>
  </si>
  <si>
    <t>Volez 42" Single Vanity White w/ Side Cabinet, Integrated Top, White Integrated Square Sink and 28" Mirror</t>
  </si>
  <si>
    <t>Volez 48" Single Vanity White w/ 2 Side Cabinets, Integrated Top, White Integrated Square Sink and 22" Mirror</t>
  </si>
  <si>
    <t>Volez 54" Single Vanity White w/ 2 Side Cabinets, Integrated Top, White Integrated Square Sink and 28" Mirror</t>
  </si>
  <si>
    <t>Volez 60" Single Vanity White w/ 2 Side Cabinets, Integrated Top, White Integrated Square Sink and 34" Mirror</t>
  </si>
  <si>
    <t>Volez 60" Single Vanity White w/ Side Cabinet, Integrated Top, White Integrated Square Sink and 22" Mirrors</t>
  </si>
  <si>
    <t>Volez 72" Single Vanity White w/ Side Cabinet, Integrated Top, White Integrated Square Sink and 28" Mirrors</t>
  </si>
  <si>
    <t>Volez 84" Single Vanity White w/ 3 Side Cabinets, Integrated Top, White Integrated Square Sink and 22" Mirrors</t>
  </si>
  <si>
    <t>Volez 84" Single Vanity White w/ Side Cabinet, Integrated Top, White Integrated Square Sink and 34" Mirrors</t>
  </si>
  <si>
    <t>00689770982541</t>
  </si>
  <si>
    <t>00689770982060</t>
  </si>
  <si>
    <t>00689770981582</t>
  </si>
  <si>
    <t>00689770980875</t>
  </si>
  <si>
    <t>00689770982558</t>
  </si>
  <si>
    <t>00689770982077</t>
  </si>
  <si>
    <t>00689770981599</t>
  </si>
  <si>
    <t>00689770980882</t>
  </si>
  <si>
    <t>00689770982565</t>
  </si>
  <si>
    <t>00689770982084</t>
  </si>
  <si>
    <t>00689770981605</t>
  </si>
  <si>
    <t>00689770980899</t>
  </si>
  <si>
    <t>00689770982572</t>
  </si>
  <si>
    <t>00689770982091</t>
  </si>
  <si>
    <t>00689770981612</t>
  </si>
  <si>
    <t>00689770981049</t>
  </si>
  <si>
    <t>00689770982589</t>
  </si>
  <si>
    <t>00689770982107</t>
  </si>
  <si>
    <t>00689770981629</t>
  </si>
  <si>
    <t>00689770981056</t>
  </si>
  <si>
    <t>00689770982596</t>
  </si>
  <si>
    <t>00689770982114</t>
  </si>
  <si>
    <t>00689770981636</t>
  </si>
  <si>
    <t>00689770981063</t>
  </si>
  <si>
    <t>00689770982602</t>
  </si>
  <si>
    <t>00689770982121</t>
  </si>
  <si>
    <t>00689770981643</t>
  </si>
  <si>
    <t>00689770981070</t>
  </si>
  <si>
    <t>00689770982619</t>
  </si>
  <si>
    <t>00689770982138</t>
  </si>
  <si>
    <t>00689770981650</t>
  </si>
  <si>
    <t>00689770981087</t>
  </si>
  <si>
    <t>00689770982626</t>
  </si>
  <si>
    <t>00689770982145</t>
  </si>
  <si>
    <t>00689770981667</t>
  </si>
  <si>
    <t>00689770981094</t>
  </si>
  <si>
    <t>00689770982633</t>
  </si>
  <si>
    <t>00689770982152</t>
  </si>
  <si>
    <t>00689770981674</t>
  </si>
  <si>
    <t>00689770981100</t>
  </si>
  <si>
    <t>00689770982640</t>
  </si>
  <si>
    <t>00689770982169</t>
  </si>
  <si>
    <t>00689770981681</t>
  </si>
  <si>
    <t>00689770981117</t>
  </si>
  <si>
    <t>00689770982657</t>
  </si>
  <si>
    <t>00689770982176</t>
  </si>
  <si>
    <t>00689770981698</t>
  </si>
  <si>
    <t>00689770981124</t>
  </si>
  <si>
    <t>00689770982664</t>
  </si>
  <si>
    <t>00689770982183</t>
  </si>
  <si>
    <t>00689770981704</t>
  </si>
  <si>
    <t>00689770981131</t>
  </si>
  <si>
    <t>00689770982671</t>
  </si>
  <si>
    <t>00689770982190</t>
  </si>
  <si>
    <t>00689770981711</t>
  </si>
  <si>
    <t>00689770981148</t>
  </si>
  <si>
    <t>00689770982688</t>
  </si>
  <si>
    <t>00689770982206</t>
  </si>
  <si>
    <t>00689770981728</t>
  </si>
  <si>
    <t>00689770981155</t>
  </si>
  <si>
    <t>00689770982367</t>
  </si>
  <si>
    <t>00689770981889</t>
  </si>
  <si>
    <t>00689770981407</t>
  </si>
  <si>
    <t>00689770980684</t>
  </si>
  <si>
    <t>00689770982374</t>
  </si>
  <si>
    <t>00689770981896</t>
  </si>
  <si>
    <t>00689770981414</t>
  </si>
  <si>
    <t>00689770980691</t>
  </si>
  <si>
    <t>00689770982695</t>
  </si>
  <si>
    <t>00689770982701</t>
  </si>
  <si>
    <t>00689770982718</t>
  </si>
  <si>
    <t>00689770985450</t>
  </si>
  <si>
    <t>00689770982398</t>
  </si>
  <si>
    <t>00689770981919</t>
  </si>
  <si>
    <t>00689770981438</t>
  </si>
  <si>
    <t>00689770980721</t>
  </si>
  <si>
    <t>00689770982404</t>
  </si>
  <si>
    <t>00689770981926</t>
  </si>
  <si>
    <t>00689770981445</t>
  </si>
  <si>
    <t>00689770980738</t>
  </si>
  <si>
    <t>00689770982411</t>
  </si>
  <si>
    <t>00689770981933</t>
  </si>
  <si>
    <t>00689770981452</t>
  </si>
  <si>
    <t>00689770980745</t>
  </si>
  <si>
    <t>00689770984262</t>
  </si>
  <si>
    <t>00689770984279</t>
  </si>
  <si>
    <t>00689770984286</t>
  </si>
  <si>
    <t>00689770984293</t>
  </si>
  <si>
    <t>00689770983593</t>
  </si>
  <si>
    <t>00689770983609</t>
  </si>
  <si>
    <t>00689770983616</t>
  </si>
  <si>
    <t>00689770983623</t>
  </si>
  <si>
    <t>00689770983869</t>
  </si>
  <si>
    <t>00689770983876</t>
  </si>
  <si>
    <t>00689770983883</t>
  </si>
  <si>
    <t>00689770983890</t>
  </si>
  <si>
    <t>00689770982428</t>
  </si>
  <si>
    <t>00689770981940</t>
  </si>
  <si>
    <t>00689770981469</t>
  </si>
  <si>
    <t>00689770980752</t>
  </si>
  <si>
    <t>00689770982435</t>
  </si>
  <si>
    <t>00689770981957</t>
  </si>
  <si>
    <t>00689770981476</t>
  </si>
  <si>
    <t>00689770980769</t>
  </si>
  <si>
    <t>00689770982442</t>
  </si>
  <si>
    <t>00689770981964</t>
  </si>
  <si>
    <t>00689770981483</t>
  </si>
  <si>
    <t>00689770980776</t>
  </si>
  <si>
    <t>00689770982459</t>
  </si>
  <si>
    <t>00689770981971</t>
  </si>
  <si>
    <t>00689770981490</t>
  </si>
  <si>
    <t>00689770980783</t>
  </si>
  <si>
    <t>00689770982466</t>
  </si>
  <si>
    <t>00689770981988</t>
  </si>
  <si>
    <t>00689770981506</t>
  </si>
  <si>
    <t>00689770980790</t>
  </si>
  <si>
    <t>00689770982473</t>
  </si>
  <si>
    <t>00689770981995</t>
  </si>
  <si>
    <t>00689770981513</t>
  </si>
  <si>
    <t>00689770980806</t>
  </si>
  <si>
    <t>00689770982480</t>
  </si>
  <si>
    <t>00689770982008</t>
  </si>
  <si>
    <t>00689770981520</t>
  </si>
  <si>
    <t>00689770980813</t>
  </si>
  <si>
    <t>00689770982497</t>
  </si>
  <si>
    <t>00689770982015</t>
  </si>
  <si>
    <t>00689770981537</t>
  </si>
  <si>
    <t>00689770980820</t>
  </si>
  <si>
    <t>00689770982503</t>
  </si>
  <si>
    <t>00689770982022</t>
  </si>
  <si>
    <t>00689770981544</t>
  </si>
  <si>
    <t>00689770980837</t>
  </si>
  <si>
    <t>00689770982510</t>
  </si>
  <si>
    <t>00689770982039</t>
  </si>
  <si>
    <t>00689770981551</t>
  </si>
  <si>
    <t>00689770980844</t>
  </si>
  <si>
    <t>00689770982527</t>
  </si>
  <si>
    <t>00689770982046</t>
  </si>
  <si>
    <t>00689770981568</t>
  </si>
  <si>
    <t>00689770980851</t>
  </si>
  <si>
    <t>00689770982534</t>
  </si>
  <si>
    <t>00689770982053</t>
  </si>
  <si>
    <t>00689770981575</t>
  </si>
  <si>
    <t>00689770980868</t>
  </si>
  <si>
    <t>00689770984149</t>
  </si>
  <si>
    <t>00689770984156</t>
  </si>
  <si>
    <t>00689770984163</t>
  </si>
  <si>
    <t>00689770984170</t>
  </si>
  <si>
    <t>00689770984224</t>
  </si>
  <si>
    <t>00689770984231</t>
  </si>
  <si>
    <t>00689770984248</t>
  </si>
  <si>
    <t>00689770984255</t>
  </si>
  <si>
    <t>00689770982213</t>
  </si>
  <si>
    <t>00689770981735</t>
  </si>
  <si>
    <t>00689770981162</t>
  </si>
  <si>
    <t>00689770980615</t>
  </si>
  <si>
    <t>00689770982220</t>
  </si>
  <si>
    <t>00689770981742</t>
  </si>
  <si>
    <t>00689770981223</t>
  </si>
  <si>
    <t>00689770980714</t>
  </si>
  <si>
    <t>00689770982237</t>
  </si>
  <si>
    <t>00689770981759</t>
  </si>
  <si>
    <t>00689770981230</t>
  </si>
  <si>
    <t>00689770980912</t>
  </si>
  <si>
    <t>00689770984316</t>
  </si>
  <si>
    <t>00689770984323</t>
  </si>
  <si>
    <t>00689770984330</t>
  </si>
  <si>
    <t>00689770984347</t>
  </si>
  <si>
    <t>00689770981766</t>
  </si>
  <si>
    <t>00689770981247</t>
  </si>
  <si>
    <t>00689770981018</t>
  </si>
  <si>
    <t>00689770982251</t>
  </si>
  <si>
    <t>00689770981773</t>
  </si>
  <si>
    <t>00689770981254</t>
  </si>
  <si>
    <t>00689770981179</t>
  </si>
  <si>
    <t>00689770982268</t>
  </si>
  <si>
    <t>00689770981780</t>
  </si>
  <si>
    <t>00689770981308</t>
  </si>
  <si>
    <t>00689770981186</t>
  </si>
  <si>
    <t>00689770984354</t>
  </si>
  <si>
    <t>00689770984361</t>
  </si>
  <si>
    <t>00689770984378</t>
  </si>
  <si>
    <t>00689770984385</t>
  </si>
  <si>
    <t>00689770982275</t>
  </si>
  <si>
    <t>00689770981797</t>
  </si>
  <si>
    <t>00689770981315</t>
  </si>
  <si>
    <t>00689770981193</t>
  </si>
  <si>
    <t>00689770982282</t>
  </si>
  <si>
    <t>00689770981803</t>
  </si>
  <si>
    <t>00689770981322</t>
  </si>
  <si>
    <t>00689770981209</t>
  </si>
  <si>
    <t>00689770982299</t>
  </si>
  <si>
    <t>00689770981810</t>
  </si>
  <si>
    <t>00689770981339</t>
  </si>
  <si>
    <t>00689770981216</t>
  </si>
  <si>
    <t>00689770984392</t>
  </si>
  <si>
    <t>00689770984408</t>
  </si>
  <si>
    <t>00689770984415</t>
  </si>
  <si>
    <t>00689770984422</t>
  </si>
  <si>
    <t>00689770982305</t>
  </si>
  <si>
    <t>00689770981827</t>
  </si>
  <si>
    <t>00689770981346</t>
  </si>
  <si>
    <t>00689770981261</t>
  </si>
  <si>
    <t>00689770982312</t>
  </si>
  <si>
    <t>00689770981834</t>
  </si>
  <si>
    <t>00689770981353</t>
  </si>
  <si>
    <t>00689770981278</t>
  </si>
  <si>
    <t>00689770982329</t>
  </si>
  <si>
    <t>00689770981841</t>
  </si>
  <si>
    <t>00689770981360</t>
  </si>
  <si>
    <t>00689770981285</t>
  </si>
  <si>
    <t>00689770984187</t>
  </si>
  <si>
    <t>00689770984194</t>
  </si>
  <si>
    <t>00689770984200</t>
  </si>
  <si>
    <t>00689770984217</t>
  </si>
  <si>
    <t>00689770982336</t>
  </si>
  <si>
    <t>00689770981858</t>
  </si>
  <si>
    <t>00689770981377</t>
  </si>
  <si>
    <t>00689770981292</t>
  </si>
  <si>
    <t>00689770982725</t>
  </si>
  <si>
    <t>00689770982732</t>
  </si>
  <si>
    <t>00689770982749</t>
  </si>
  <si>
    <t>00689770980660</t>
  </si>
  <si>
    <t>00689770982350</t>
  </si>
  <si>
    <t>00689770981872</t>
  </si>
  <si>
    <t>00689770983371</t>
  </si>
  <si>
    <t>00689770983388</t>
  </si>
  <si>
    <t>00689770984309</t>
  </si>
  <si>
    <t>00689770983906</t>
  </si>
  <si>
    <t>00689770983913</t>
  </si>
  <si>
    <t>00689770983920</t>
  </si>
  <si>
    <t>00689770983937</t>
  </si>
  <si>
    <t>00689770983944</t>
  </si>
  <si>
    <t>00689770983951</t>
  </si>
  <si>
    <t>00689770983968</t>
  </si>
  <si>
    <t>00689770983975</t>
  </si>
  <si>
    <t>00689770983982</t>
  </si>
  <si>
    <t>00689770983999</t>
  </si>
  <si>
    <t>00689770984002</t>
  </si>
  <si>
    <t>00689770984019</t>
  </si>
  <si>
    <t>00689770984026</t>
  </si>
  <si>
    <t>00689770984033</t>
  </si>
  <si>
    <t>00689770984040</t>
  </si>
  <si>
    <t>00689770984057</t>
  </si>
  <si>
    <t>00689770984064</t>
  </si>
  <si>
    <t>00689770984071</t>
  </si>
  <si>
    <t>00689770984088</t>
  </si>
  <si>
    <t>00689770984095</t>
  </si>
  <si>
    <t>00689770984101</t>
  </si>
  <si>
    <t>00689770984118</t>
  </si>
  <si>
    <t>00689770984125</t>
  </si>
  <si>
    <t>00689770984132</t>
  </si>
  <si>
    <t>00689770981001</t>
  </si>
  <si>
    <t>00689770981025</t>
  </si>
  <si>
    <t>00689770981032</t>
  </si>
  <si>
    <t>00689770980905</t>
  </si>
  <si>
    <t>00689770983418</t>
  </si>
  <si>
    <t>00689770980929</t>
  </si>
  <si>
    <t>00689770983425</t>
  </si>
  <si>
    <t>00689770980936</t>
  </si>
  <si>
    <t>00689770983432</t>
  </si>
  <si>
    <t>00689770980943</t>
  </si>
  <si>
    <t>00689770983449</t>
  </si>
  <si>
    <t>00689770980950</t>
  </si>
  <si>
    <t>00689770983456</t>
  </si>
  <si>
    <t>00689770980967</t>
  </si>
  <si>
    <t>00689770983463</t>
  </si>
  <si>
    <t>00689770980974</t>
  </si>
  <si>
    <t>00689770983470</t>
  </si>
  <si>
    <t>00689770980981</t>
  </si>
  <si>
    <t>00689770983487</t>
  </si>
  <si>
    <t>00689770980998</t>
  </si>
  <si>
    <t>00689770983494</t>
  </si>
  <si>
    <t>00689770983500</t>
  </si>
  <si>
    <t>00689770983517</t>
  </si>
  <si>
    <t>00689770983524</t>
  </si>
  <si>
    <t>00689770983531</t>
  </si>
  <si>
    <t>00689770983548</t>
  </si>
  <si>
    <t>00689770983555</t>
  </si>
  <si>
    <t>00689770983562</t>
  </si>
  <si>
    <t>00689770983579</t>
  </si>
  <si>
    <t>00689770983586</t>
  </si>
  <si>
    <t>00689770984439</t>
  </si>
  <si>
    <t>00689770984446</t>
  </si>
  <si>
    <t>00689770984453</t>
  </si>
  <si>
    <t>Jacques 36" Single Vanity Distressed Grey, White Carrera Marble Top, White Square Sink and 34" Mirror, Right</t>
  </si>
  <si>
    <t>36" Single Vanity Distressed Grey, White Carrera Marble Top, White Square Sink and 34" Mirror, Right</t>
  </si>
  <si>
    <t>36 inch Single Vanity Set in Distressed Grey with White Carrera Marble Top with White Ceramic Square Undermount Sink and 34 inch Mirror, Right</t>
  </si>
  <si>
    <t>36 inch Single Vanity Set in Distressed Grey with White Carrera Marble Top with White Ceramic Square Undermount Sink and 34 inch Mirror, Left</t>
  </si>
  <si>
    <t>Collection</t>
  </si>
  <si>
    <t>Marsyas 48" Vanity Cabinet Only in White</t>
  </si>
  <si>
    <t>00689770982244</t>
  </si>
  <si>
    <t>PIC N/A</t>
  </si>
  <si>
    <t>20"x22"x32"</t>
  </si>
  <si>
    <t>Four drawers</t>
  </si>
  <si>
    <t>LM342280DH00M30</t>
  </si>
  <si>
    <t>LM342280DHCS000</t>
  </si>
  <si>
    <t xml:space="preserve">LD900359A1C0000 </t>
  </si>
  <si>
    <t>http://www.lexorahome.com/images/LM342248SA00000.jpg</t>
  </si>
  <si>
    <t>www.lexorahome.com/images/LM342280DHCSM30_white_no_logo.jpg</t>
  </si>
  <si>
    <t>www.lexorahome.com/images/LM342280DHCSM30-white.jpg</t>
  </si>
  <si>
    <t>www.lexorahome.com/images/LM342280DHCSM30-1.jpg</t>
  </si>
  <si>
    <t>www.lexorahome.com/images/LM342280DHCSM30-2.jpg</t>
  </si>
  <si>
    <t>www.lexorahome.com/images/LM342280DHCSM30-3.jpg</t>
  </si>
  <si>
    <t>www.lexorahome.com/images/LM342280DHCSM30-4.jpg</t>
  </si>
  <si>
    <t>www.lexorahome.com/images/LM342280DHCSM30-5.jpg</t>
  </si>
  <si>
    <t>www.lexorahome.com/images/LM342284DHCSM34-white.jpg</t>
  </si>
  <si>
    <t>www.lexorahome.com/images/LM342284DHCSM34-1.jpg</t>
  </si>
  <si>
    <t>www.lexorahome.com/images/LM342284DHCSM34-2.jpg</t>
  </si>
  <si>
    <t>www.lexorahome.com/images/LM342284DHCSM34-3.jpg</t>
  </si>
  <si>
    <t>www.lexorahome.com/images/LM342284DHCSM34-4.jpg</t>
  </si>
  <si>
    <t>www.lexorahome.com/images/LM342284DHCSM34-5.jpg</t>
  </si>
  <si>
    <t>www.lexorahome.com/images/LM343330SAAS000.jpg</t>
  </si>
  <si>
    <t>www.lexorahome.com/images/LM342280DH00000-white.jpg</t>
  </si>
  <si>
    <t>www.lexorahome.com/images/LM342280DH00000-1.jpg</t>
  </si>
  <si>
    <t>www.lexorahome.com/images/LM342280DH00000-2.jpg</t>
  </si>
  <si>
    <t>www.lexorahome.com/images/LM342280DH00M30_white_no_logo.jpg</t>
  </si>
  <si>
    <t>www.lexorahome.com/images/LM342280DH00M30-1.jpg</t>
  </si>
  <si>
    <t>www.lexorahome.com/images/LM342280DH00M30-2.jpg</t>
  </si>
  <si>
    <t>www.lexorahome.com/images/LM342280DHCS000_white_no_logo.jpg</t>
  </si>
  <si>
    <t>www.lexorahome.com/images/LM342280DHCS000-white.jpg</t>
  </si>
  <si>
    <t>www.lexorahome.com/images/LM342280DHCS000-1.jpg</t>
  </si>
  <si>
    <t>www.lexorahome.com/images/LM342280DHCS000-2.jpg</t>
  </si>
  <si>
    <t>www.lexorahome.com/images/LM342280DHCS000-3.jpg</t>
  </si>
  <si>
    <t>www.lexorahome.com/images/LM342280DHCS000-4.jpg</t>
  </si>
  <si>
    <t>www.lexorahome.com/images/LM342284DH00000_white_no_logo.jpg</t>
  </si>
  <si>
    <t>www.lexorahome.com/images/LM342284DH00M34_white_no_logo.jpg</t>
  </si>
  <si>
    <t>www.lexorahome.com/images/LM342284DHCS000_white_no_logo.jpg</t>
  </si>
  <si>
    <t>www.lexorahome.com/images/LM342284DH00M34-white.jpg</t>
  </si>
  <si>
    <t>www.lexorahome.com/images/LM342284DHCS000-white.jpg</t>
  </si>
  <si>
    <t>www.lexorahome.com/images/LM342284DH00000-1.jpg</t>
  </si>
  <si>
    <t>www.lexorahome.com/images/LM342284DH00000-2.jpg</t>
  </si>
  <si>
    <t>www.lexorahome.com/images/LM342284DH00000-3.jpg</t>
  </si>
  <si>
    <t>www.lexorahome.com/images/LM342284DH00000-4.jpg</t>
  </si>
  <si>
    <t>www.lexorahome.com/images/LM342284DH00M34-1.jpg</t>
  </si>
  <si>
    <t>www.lexorahome.com/images/LM342284DH00M34-2.jpg</t>
  </si>
  <si>
    <t>www.lexorahome.com/images/LM342284DH00M34-3.jpg</t>
  </si>
  <si>
    <t>www.lexorahome.com/images/LM343330SA00000-1.jpg</t>
  </si>
  <si>
    <t>www.lexorahome.com/images/LM343330SA00M28-1.jpg</t>
  </si>
  <si>
    <t>www.lexorahome.com/images/LM343330SAAS000-1.jpg</t>
  </si>
  <si>
    <t>www.lexorahome.com/images/LM343330SAAS000-2.jpg</t>
  </si>
  <si>
    <t>www.lexorahome.com/images/LM343330SAASM28_white_no_logo.jpg</t>
  </si>
  <si>
    <t>www.lexorahome.com/images/LM343330SAASM28-1.jpg</t>
  </si>
  <si>
    <t>www.lexorahome.com/images/LM343330SAASM28-2.jpg</t>
  </si>
  <si>
    <t>www.lexorahome.com/images/LM343330SAASM28-3.jpg</t>
  </si>
  <si>
    <t>www.lexorahome.com/images/LM343330SAASM28-4.jpg</t>
  </si>
  <si>
    <t>www.lexorahome.com/images/LM343330SAASM28-5.jpg</t>
  </si>
  <si>
    <t>www.lexorahome.com/images/LM343330SB00000-1.jpg</t>
  </si>
  <si>
    <t>www.lexorahome.com/images/LM343330SB00M28-1.jpg</t>
  </si>
  <si>
    <t>www.lexorahome.com/images/LM343330SBBS000-1.jpg</t>
  </si>
  <si>
    <t>www.lexorahome.com/images/LM343330SBBS000-2.jpg</t>
  </si>
  <si>
    <t>www.lexorahome.com/images/LM343330SBBSM28_white_no_logo.jpg</t>
  </si>
  <si>
    <t>www.lexorahome.com/images/LM343330SBBSM28-1.jpg</t>
  </si>
  <si>
    <t>www.lexorahome.com/images/LM343330SBBSM28-2.jpg</t>
  </si>
  <si>
    <t>www.lexorahome.com/images/LM343330SBBSM28-3.jpg</t>
  </si>
  <si>
    <t>www.lexorahome.com/images/LM343330SBBSM28-4.jpg</t>
  </si>
  <si>
    <t>www.lexorahome.com/images/LM343330SBBSM28-5.jpg</t>
  </si>
  <si>
    <t>www.lexorahome.com/images/LM343330SK00000-1.jpg</t>
  </si>
  <si>
    <t>www.lexorahome.com/images/LM343330SK00M28-1.jpg</t>
  </si>
  <si>
    <t>www.lexorahome.com/images/LM343330SKCS000-1.jpg</t>
  </si>
  <si>
    <t>www.lexorahome.com/images/LM343330SKCS000-2.jpg</t>
  </si>
  <si>
    <t>www.lexorahome.com/images/LM343330SKCSM28_white_no_logo.jpg</t>
  </si>
  <si>
    <t>www.lexorahome.com/images/LM343330SKCSM28-1.jpg</t>
  </si>
  <si>
    <t>www.lexorahome.com/images/LM343330SKCSM28-2.jpg</t>
  </si>
  <si>
    <t>www.lexorahome.com/images/LM343330SKCSM28-3.jpg</t>
  </si>
  <si>
    <t>www.lexorahome.com/images/LM343330SKCSM28-4.jpg</t>
  </si>
  <si>
    <t>www.lexorahome.com/images/LM343330SKCSM28-5.jpg</t>
  </si>
  <si>
    <t>www.lexorahome.com/images/LM343348SK00000-1.jpg</t>
  </si>
  <si>
    <t>www.lexorahome.com/images/LM343348SK00M44-1.jpg</t>
  </si>
  <si>
    <t>www.lexorahome.com/images/LM343348SKCS000-1.jpg</t>
  </si>
  <si>
    <t>www.lexorahome.com/images/LM343360DA00000-1.jpg</t>
  </si>
  <si>
    <t>www.lexorahome.com/images/LM343360DA00M24-1.jpg</t>
  </si>
  <si>
    <t>www.lexorahome.com/images/LM343360DAAS000.jpg</t>
  </si>
  <si>
    <t>www.lexorahome.com/images/LM343360DAAS000-1.jpg</t>
  </si>
  <si>
    <t>www.lexorahome.com/images/LM343360DAASM24_white_no_logo.jpg</t>
  </si>
  <si>
    <t>www.lexorahome.com/images/LM343360DAASM24-1.jpg</t>
  </si>
  <si>
    <t>www.lexorahome.com/images/LM343360DAASM24-2.jpg</t>
  </si>
  <si>
    <t>www.lexorahome.com/images/LM343360DAASM24-3.jpg</t>
  </si>
  <si>
    <t>www.lexorahome.com/images/LM343360DAASM24-4.jpg</t>
  </si>
  <si>
    <t>www.lexorahome.com/images/LM343360DAASM24-5.jpg</t>
  </si>
  <si>
    <t>www.lexorahome.com/images/LM343360DK00000-1.jpg</t>
  </si>
  <si>
    <t>www.lexorahome.com/images/LM343360DK00M24-1.jpg</t>
  </si>
  <si>
    <t>www.lexorahome.com/images/LM343360DKCSM24_white_no_logo.jpg</t>
  </si>
  <si>
    <t>www.lexorahome.com/images/LM343360DKCSM24-1.jpg</t>
  </si>
  <si>
    <t>www.lexorahome.com/images/LM343360DKCSM24-2.jpg</t>
  </si>
  <si>
    <t>www.lexorahome.com/images/LM343360DKCSM24-3.jpg</t>
  </si>
  <si>
    <t>www.lexorahome.com/images/LM343360DKCSM24-4.jpg</t>
  </si>
  <si>
    <t>www.lexorahome.com/images/LM343360DKCSM24-5.jpg</t>
  </si>
  <si>
    <t>www.lexorahome.com/images/LM343360DKCS000.jpg</t>
  </si>
  <si>
    <t>www.lexorahome.com/images/LM342280DH00000_white_no_logo.jpg</t>
  </si>
  <si>
    <t>www.lexorahome.com/images/LM342280DH00M30-white.jpg</t>
  </si>
  <si>
    <t>www.lexorahome.com/images/LM342284DHCS000-1.jpg</t>
  </si>
  <si>
    <t>www.lexorahome.com/images/LM342284DHCS000-2.jpg</t>
  </si>
  <si>
    <t>www.lexorahome.com/images/LM342284DHCS000-3.jpg</t>
  </si>
  <si>
    <t>www.lexorahome.com/images/LM342284DHCS000-4.jpg</t>
  </si>
  <si>
    <t>www.lexorahome.com/images/LM342284DHCS000-5.jpg</t>
  </si>
  <si>
    <t>www.lexorahome.com/images/LM342284DHCS000-6.jpg</t>
  </si>
  <si>
    <t>www.lexorahome.com/images/LM342284DHCSM34_white_no_logo.jpg</t>
  </si>
  <si>
    <t>www.lexorahome.com/images/LM343348SKCSM44_white_no_logo.jpg</t>
  </si>
  <si>
    <t>www.lexorahome.com/images/LM343348SKCSM44-1.jpg</t>
  </si>
  <si>
    <t>www.lexorahome.com/images/LM343348SKCSM44-2.jpg</t>
  </si>
  <si>
    <t>www.lexorahome.com/images/LM343348SKCSM44-3.jpg</t>
  </si>
  <si>
    <t>www.lexorahome.com/images/LM343348SKCSM44-4.jpg</t>
  </si>
  <si>
    <t>www.lexorahome.com/images/LM343348SKCSM44-5.jpg</t>
  </si>
  <si>
    <t>www.lexorahome.com/images/LM343360DKCS000-1.jpg</t>
  </si>
  <si>
    <t>Jacques 30 inch Single Make-Up Table in White with White Carrera Marble Top</t>
  </si>
  <si>
    <t>Make-up table</t>
  </si>
  <si>
    <t>30x22"x30"</t>
  </si>
  <si>
    <t>29-1/2"x22"x30"</t>
  </si>
  <si>
    <t xml:space="preserve">The Jacques make-up table in white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</si>
  <si>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One drawer</t>
  </si>
  <si>
    <t>Free standing make-up table</t>
  </si>
  <si>
    <t>www.lexorahome.com/images/LJ302230ADSMTB-1.jpg</t>
  </si>
  <si>
    <t>www.lexorahome.com/images/LJ302230ADSMTB-2.jpg</t>
  </si>
  <si>
    <t>http://www.lexorahome.com/specs/LJ302230-DSMTB.pdf</t>
  </si>
  <si>
    <t>32.5x25x32.5</t>
  </si>
  <si>
    <t>30x22x3/4</t>
  </si>
  <si>
    <t>32x40x38</t>
  </si>
  <si>
    <t>Jacques 30 inch Single Make-Up Table in Distressed Grey with White Carrera Marble Top</t>
  </si>
  <si>
    <t xml:space="preserve">The Jacques make-up table in distressed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</si>
  <si>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http://www.lexorahome.com/images/LJ302230DDSMTB.jpg</t>
  </si>
  <si>
    <t>www.lexorahome.com/images/LJ302230DDSMTB-1.jpg</t>
  </si>
  <si>
    <t>www.lexorahome.com/images/LJ302230DDSMTB-2.jpg</t>
  </si>
  <si>
    <t>Jacques 30 inch Single Make-Up Table in Dark Grey with White Carrera Marble Top</t>
  </si>
  <si>
    <t xml:space="preserve">The Jacques make-up table in grey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</si>
  <si>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www.lexorahome.com/images/LJ302230BDSMTB-1.jpg</t>
  </si>
  <si>
    <t>www.lexorahome.com/images/LJ302230BDSMTB-2.jpg</t>
  </si>
  <si>
    <t>Jacques 30 inch Single Make-Up Table in Navy Blue with White Carrera Marble Top</t>
  </si>
  <si>
    <t xml:space="preserve">The Jacques make-up table in navy blue from Lexora provides a beautiful, contemporary style to any bathroom. With sleek, clean lines and a cool, neutral finish, this make-up table is designed to give your small bathroom the added storage it needs, while amping up the style factor. Soft-close drawer hinges and slides to increase safety and ensure you never have to hear a slamming cabinet again. With solid birch wood and rubber construction, this piece is as durable as it is stunning. </t>
  </si>
  <si>
    <t>www.lexorahome.com/images/LJ302230EDSMTB-1.jpg</t>
  </si>
  <si>
    <t>www.lexorahome.com/images/LJ302230EDSMTB-2.jpg</t>
  </si>
  <si>
    <t>Jacques 20 inch Side Cabinet in White, White Carrara Marble Top</t>
  </si>
  <si>
    <t xml:space="preserve">The Jacques side cabinet in white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</si>
  <si>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 xml:space="preserve">Fully-extending 16" drawers and soft-close drawer slides </t>
  </si>
  <si>
    <t>Free standing Side Cabinet</t>
  </si>
  <si>
    <t>www.lexorahome.com/images/LJ322220ADSSCB_white_no_logo.jpg</t>
  </si>
  <si>
    <t>www.lexorahome.com/images/LJ322220ADSSCB-1.jpg</t>
  </si>
  <si>
    <t>www.lexorahome.com/images/LJ322220ADSSCB-2.jpg</t>
  </si>
  <si>
    <t>http://www.lexorahome.com/specs/LJ322220-DSSCB.pdf</t>
  </si>
  <si>
    <t>23x25x35</t>
  </si>
  <si>
    <t>20x22x3/4</t>
  </si>
  <si>
    <t>Jacques 20 inch Side Cabinet in Dark Grey, White Carrara Marble Top</t>
  </si>
  <si>
    <t xml:space="preserve">The Jacques side cabinet in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</si>
  <si>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www.lexorahome.com/images/LJ322220BDSSCB_white_no_logo.jpg</t>
  </si>
  <si>
    <t>www.lexorahome.com/images/LJ322220BDSSCB-1.jpg</t>
  </si>
  <si>
    <t>www.lexorahome.com/images/LJ322220BDSSCB-2.jpg</t>
  </si>
  <si>
    <t>Jacques 20 inch Side Cabinet in Navy Blue, White Carrara Marble Top</t>
  </si>
  <si>
    <t xml:space="preserve">The Jacques side cabinet in navy blue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</si>
  <si>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www.lexorahome.com/images/LJ322220EDSSCB_white_no_logo.jpg</t>
  </si>
  <si>
    <t>www.lexorahome.com/images/LJ322220EDSSCB-1.jpg</t>
  </si>
  <si>
    <t>www.lexorahome.com/images/LJ322220EDSSCB-2.jpg</t>
  </si>
  <si>
    <t>Jacques 20 inch Side Cabinet in Distressed Grey, White Carrara Marble Top</t>
  </si>
  <si>
    <t xml:space="preserve">The Jacques side cabinet in distressed grey from Lexora provides a beautiful, contemporary style to any bathroom. With sleek, clean lines and a cool, neutral finish, this side cabinet is designed to give your small bathroom the added storage it needs, while amping up the style factor. Soft-close drawers hinges and slides to increase safety and ensure you never have to hear a slamming cabinet again. With solid birch wood and rubber construction, this piece is as durable as it is stunning. </t>
  </si>
  <si>
    <t>www.lexorahome.com/images/LJ322220DDSSCB_white_no_logo.jpg</t>
  </si>
  <si>
    <t>www.lexorahome.com/images/LJ322220DDSSCB-1.jpg</t>
  </si>
  <si>
    <t>www.lexorahome.com/images/LJ322220DDSSCB-2.jpg</t>
  </si>
  <si>
    <t>102 inch</t>
  </si>
  <si>
    <t>102"x22"x34"</t>
  </si>
  <si>
    <t>102"x22"x33 1/4"</t>
  </si>
  <si>
    <t xml:space="preserve">Ten drawers </t>
  </si>
  <si>
    <t>93"X40"X41</t>
  </si>
  <si>
    <t>102 inch Double Vanity Set in Navy Blue w/ Make-up Table  White Carrera Marble Top with White Ceramic Square Undermount Sink and 34 inch Mirror</t>
  </si>
  <si>
    <t>Jaques 102" Double Vanity Navy Blue w/ Make-up Table, White Carrera Marble Top, White Square Sink and 34" Mirror</t>
  </si>
  <si>
    <t>102 inch Double Vanity Set in Navy Blue with Make-up Table  White Carrera Marble Top with White Ceramic Square Undermount Sink and 34 inch Mirror</t>
  </si>
  <si>
    <t>LJ34221023EDSM34</t>
  </si>
  <si>
    <t>LM3230AGM</t>
  </si>
  <si>
    <t>Item ID</t>
  </si>
  <si>
    <t>Dimensions</t>
  </si>
  <si>
    <t>Color</t>
  </si>
  <si>
    <t>Body material</t>
  </si>
  <si>
    <t>Burner Material</t>
  </si>
  <si>
    <t>Burner Heat outpoot</t>
  </si>
  <si>
    <t>Burner size</t>
  </si>
  <si>
    <t>Tray size</t>
  </si>
  <si>
    <t>Dims with Box</t>
  </si>
  <si>
    <t>Fireplace Weight Only</t>
  </si>
  <si>
    <t>Weight w/ Box</t>
  </si>
  <si>
    <t>Shipping Dims</t>
  </si>
  <si>
    <t>Shipping Weight</t>
  </si>
  <si>
    <t>Brillare</t>
  </si>
  <si>
    <t>LB107042RJ00000</t>
  </si>
  <si>
    <t>GF-1070RDR-G</t>
  </si>
  <si>
    <t>Outdoor Round gas firepit table with round burner kit, light grey</t>
  </si>
  <si>
    <t xml:space="preserve">Lexora Brillare Outdoor Round gas firepit table with round steel burner kit, electronic ignition and auto safety shut-off, light grey  </t>
  </si>
  <si>
    <t>Fireplace</t>
  </si>
  <si>
    <t>42 x 12</t>
  </si>
  <si>
    <t>Light Grey</t>
  </si>
  <si>
    <t>Fireproof Mgo+ Fiberglass</t>
  </si>
  <si>
    <t xml:space="preserve">	304 Stainless steel</t>
  </si>
  <si>
    <t>40000-50000BTU</t>
  </si>
  <si>
    <t>11 inch (L)</t>
  </si>
  <si>
    <t>14 inch (L)</t>
  </si>
  <si>
    <r>
      <t xml:space="preserve">The circle represents timelessness, and the perfect round shape of the </t>
    </r>
    <r>
      <rPr>
        <b/>
        <sz val="11"/>
        <color theme="1"/>
        <rFont val="Calibri"/>
        <family val="2"/>
        <scheme val="minor"/>
      </rPr>
      <t>Brillare</t>
    </r>
    <r>
      <rPr>
        <sz val="11"/>
        <color theme="1"/>
        <rFont val="Calibri"/>
        <family val="2"/>
        <scheme val="minor"/>
      </rPr>
      <t xml:space="preserve"> alludes to the ancient discovery of fire. The mesmerizing sight of dancing flames within the </t>
    </r>
    <r>
      <rPr>
        <b/>
        <sz val="11"/>
        <color theme="1"/>
        <rFont val="Calibri"/>
        <family val="2"/>
        <scheme val="minor"/>
      </rPr>
      <t>Brillare</t>
    </r>
    <r>
      <rPr>
        <sz val="11"/>
        <color theme="1"/>
        <rFont val="Calibri"/>
        <family val="2"/>
        <scheme val="minor"/>
      </rPr>
      <t xml:space="preserve"> is as comforting as it is warming. Watch it draw your family and friends at gatherings. Brand it with your personality using our range of stone color and shape options: black diamond, reflective fire glass, natural lava rock, ceramic pebble, ceramic logs and much more. Every </t>
    </r>
    <r>
      <rPr>
        <b/>
        <sz val="11"/>
        <color theme="1"/>
        <rFont val="Calibri"/>
        <family val="2"/>
        <scheme val="minor"/>
      </rPr>
      <t>Brillare</t>
    </r>
    <r>
      <rPr>
        <sz val="11"/>
        <color theme="1"/>
        <rFont val="Calibri"/>
        <family val="2"/>
        <scheme val="minor"/>
      </rPr>
      <t xml:space="preserve"> comes with a round burner kit, electronic ignition with auto safety shut-off, steel burner and 48” hose with regulator. Burner accessories are CSA/CE-certified for your safety.</t>
    </r>
  </si>
  <si>
    <t xml:space="preserve"> Electronic ignition with auto safety shut-off</t>
  </si>
  <si>
    <t>Steel burner,48”hose with regulator</t>
  </si>
  <si>
    <t>Assembly required</t>
  </si>
  <si>
    <t>CSA certified</t>
  </si>
  <si>
    <t>Stainless Steel burner</t>
  </si>
  <si>
    <t>Recommended use with refillable steel propane cylinder 1 gallon tank - 9" x 12" (NOT INCLUDED)</t>
  </si>
  <si>
    <t>http://lexorahome.com/wp-content/uploads/2019/02/LFB107042RJ000000_1.jpg</t>
  </si>
  <si>
    <t>http://lexorahome.com/wp-content/uploads/2019/06/Brillare-Specs-Sheet.pdf</t>
  </si>
  <si>
    <t>45 x 46 x 15</t>
  </si>
  <si>
    <t>45 x 47 x 20</t>
  </si>
  <si>
    <t>LB107042RK00000</t>
  </si>
  <si>
    <t>GF-1070RDR-B</t>
  </si>
  <si>
    <t>Outdoor Round gas firepit table with round burner kit, rusty brown</t>
  </si>
  <si>
    <t>Lexora Brillare Round gas firepit table with round steel burner kit, electronic ignition and auto safety shut-off, rusty brown</t>
  </si>
  <si>
    <t>Rusty Brown</t>
  </si>
  <si>
    <t>http://lexorahome.com/wp-content/uploads/2019/02/LFB107042RK000000_1.jpg</t>
  </si>
  <si>
    <t>Gambara</t>
  </si>
  <si>
    <t>LG107042RL00000</t>
  </si>
  <si>
    <t>GF-W1070RDR</t>
  </si>
  <si>
    <t>Outdoor Round gas firepit table with round burner kit, wood like</t>
  </si>
  <si>
    <t xml:space="preserve">Lexora Gambara Round gas firepit table with round steel burner kit, electronic ignition and auto safety shut-off, wood like </t>
  </si>
  <si>
    <t>Wood Like</t>
  </si>
  <si>
    <r>
      <t xml:space="preserve">If the pace of modern life makes you yearn for a return to simplicity, the </t>
    </r>
    <r>
      <rPr>
        <b/>
        <sz val="11"/>
        <color theme="1"/>
        <rFont val="Calibri"/>
        <family val="2"/>
        <scheme val="minor"/>
      </rPr>
      <t>Gambara</t>
    </r>
    <r>
      <rPr>
        <sz val="11"/>
        <color theme="1"/>
        <rFont val="Calibri"/>
        <family val="2"/>
        <scheme val="minor"/>
      </rPr>
      <t xml:space="preserve"> is for you. The </t>
    </r>
    <r>
      <rPr>
        <b/>
        <sz val="11"/>
        <color theme="1"/>
        <rFont val="Calibri"/>
        <family val="2"/>
        <scheme val="minor"/>
      </rPr>
      <t>Gamabara</t>
    </r>
    <r>
      <rPr>
        <sz val="11"/>
        <color theme="1"/>
        <rFont val="Calibri"/>
        <family val="2"/>
        <scheme val="minor"/>
      </rPr>
      <t xml:space="preserve"> is a tribute to Mother Earth – its shape is reminiscent of a tree trunk and comes with a wood finish to complete the effect. Within its deep pit lie stones that you can choose yourself. Opt for black diamond or reflective fire glass. Perhaps natural lava rock, ceramic rock lava or ceramic logs will bring you even closer to nature. The technology in the </t>
    </r>
    <r>
      <rPr>
        <b/>
        <sz val="11"/>
        <color theme="1"/>
        <rFont val="Calibri"/>
        <family val="2"/>
        <scheme val="minor"/>
      </rPr>
      <t>Gambara</t>
    </r>
    <r>
      <rPr>
        <sz val="11"/>
        <color theme="1"/>
        <rFont val="Calibri"/>
        <family val="2"/>
        <scheme val="minor"/>
      </rPr>
      <t xml:space="preserve"> is designed to keep you safe as well as warm. It includes a round burner kit, electronic ignition with auto safety shut-off, steel burner and 48” hose with regulator. These accessories are CSA/CE-certified for your safety.</t>
    </r>
  </si>
  <si>
    <t>http://lexorahome.com/wp-content/uploads/2019/06/LG107042RL00000-1.jpg</t>
  </si>
  <si>
    <t>http://lexorahome.com/wp-content/uploads/2019/06/Gambara-Specs-Sheet.pdf</t>
  </si>
  <si>
    <t>45 x 44 x 14</t>
  </si>
  <si>
    <t>47 x 44 x 19</t>
  </si>
  <si>
    <t>Brenta</t>
  </si>
  <si>
    <t>LB107042SJ00000</t>
  </si>
  <si>
    <t xml:space="preserve">GF-1070SQR-G </t>
  </si>
  <si>
    <t>Outdoor Square gas firepit table with round burner kit, light grey</t>
  </si>
  <si>
    <t>Lexora Brenta Square gas firepit table with round steel burner kit, electronic ignition and auto safety shut-off, light grey</t>
  </si>
  <si>
    <r>
      <t xml:space="preserve">Smooth, precisely-engineered lines play host to sensual, fluid flames in the exquisite </t>
    </r>
    <r>
      <rPr>
        <b/>
        <sz val="11"/>
        <color theme="1"/>
        <rFont val="Calibri"/>
        <family val="2"/>
        <scheme val="minor"/>
      </rPr>
      <t>Brenta</t>
    </r>
    <r>
      <rPr>
        <sz val="11"/>
        <color theme="1"/>
        <rFont val="Calibri"/>
        <family val="2"/>
        <scheme val="minor"/>
      </rPr>
      <t xml:space="preserve"> firepit. Pick from earthy brown or minimalist grey - the aesthetic symmetry of the Brenta blends seamlessly into any setting, modern or traditional. Personalize it with your choice of stone color and shape: black diamond, reflective fire glass, natural lava rock, ceramic pebble, ceramic logs and much more. The Brenta comes with a round burner kit, electronic ignition with auto safety shut-off, steel burner and 48” hose with regulator. Burner accessories come with a CSA/CE certificate for peace of mind.</t>
    </r>
  </si>
  <si>
    <t>http://lexorahome.com/wp-content/uploads/2019/06/LB107042SJ00000-1.jpg</t>
  </si>
  <si>
    <t>http://lexorahome.com/wp-content/uploads/2019/06/Brenta-Specs-Sheet.pdf</t>
  </si>
  <si>
    <t>45 x 44 15</t>
  </si>
  <si>
    <t>47 x 44 x 20</t>
  </si>
  <si>
    <t>LB107042SK00000</t>
  </si>
  <si>
    <t>GF-1070SQR-B</t>
  </si>
  <si>
    <t xml:space="preserve">
689770983678
</t>
  </si>
  <si>
    <t>Outdoor Square gas firepit table, rusty brown</t>
  </si>
  <si>
    <t>Lexora Brenta Square gas firepit table with round steel burner kit, electronic ignition and auto safety shut-off, rusty brown</t>
  </si>
  <si>
    <t>http://lexorahome.com/wp-content/uploads/2019/02/LFB107042SK000000.jpg</t>
  </si>
  <si>
    <t>LB107042SB00000</t>
  </si>
  <si>
    <t>GF-1070SQR-D</t>
    <phoneticPr fontId="0" type="noConversion"/>
  </si>
  <si>
    <t xml:space="preserve">
689770983685
</t>
  </si>
  <si>
    <t>Outdoor Square gas firepit table, dark grey</t>
  </si>
  <si>
    <t>Lexora Brenta Square gas firepit table with round steel burner kit, electronic ignition and auto safety shut-off, dark grey</t>
  </si>
  <si>
    <t>http://lexorahome.com/wp-content/uploads/2019/02/LFB107042SB000000_1.jpg</t>
  </si>
  <si>
    <t>Melardo</t>
  </si>
  <si>
    <t>LM120047TB00000</t>
  </si>
  <si>
    <t xml:space="preserve">GF-W1200TR </t>
  </si>
  <si>
    <t>Long fire pit table with round burner kit, wood like</t>
  </si>
  <si>
    <t>Lexora Melardo Long fire pit table with round burner kit, electronic ignition and auto safety shut-off wood like</t>
  </si>
  <si>
    <t>47 inch</t>
  </si>
  <si>
    <t>47 x 24 x 18</t>
  </si>
  <si>
    <t>When space is not an issue, the Melardo is the perfect answer. Forget minimalism and modernity, the Melardo firepit is for the unabashed extrovert. As much a meeting point as a warmer, it deserves to be the center of attention. Complement its rustic wood finish with your choice of stone pebbles, ceramic pebbles, ceramic logs and other accessories to bring out its character… and yours. The Melardo includes a round burner kit, steel burner and regulator with a 48” hose. Always stay safe with its auto safety shut-off electronic ignition and CSA/CE certified accessories.</t>
  </si>
  <si>
    <t>http://lexorahome.com/wp-content/uploads/2019/02/LFM120047TL000000.jpg</t>
  </si>
  <si>
    <t>http://lexorahome.com/wp-content/uploads/2019/02/LFM120047TL000000-1.jpg</t>
  </si>
  <si>
    <t>http://lexorahome.com/wp-content/uploads/2019/06/Melardo-Specs-Sheet.pdf</t>
  </si>
  <si>
    <t>49 x 26 x 21</t>
  </si>
  <si>
    <t>49 x 40 x 26</t>
  </si>
  <si>
    <t>Kivi</t>
  </si>
  <si>
    <t>LK124049UM00000</t>
  </si>
  <si>
    <t>GF-1240RSR</t>
  </si>
  <si>
    <t xml:space="preserve">689770984712
</t>
  </si>
  <si>
    <t>Rock shaped fire pit  with round burner kit</t>
  </si>
  <si>
    <t>Lexora Kivi Rock shaped fire pit  with round burner kit electronic ignition and auto safety shut-off, dark grey</t>
  </si>
  <si>
    <t>49 inch</t>
  </si>
  <si>
    <t>49 x 39 x 16</t>
  </si>
  <si>
    <t>Rock color</t>
  </si>
  <si>
    <t>Does your stoic demeanor harbor a burning inner passion like the Kivi? Don't underestimate the Kivi for its craggy, weatherworn appearance - it is as powerful as a dormant volcano biding its time. As suited to the open air as it is inside the modern home, this firepit is also an intriguing conversation piece. Imbue it with your own personality by choosing from our wide range of stone colors and shapes. Natural lava rock, ceramic pebble, ceramic logs are very popular, as are black diamond and reflective fire glass. Every Kivi comes with a round burner kit, steel burner and 48” hose with regulator. Its electronic ignition has auto safety shut-off and all accessories are CSA/CE-certified.</t>
  </si>
  <si>
    <t>http://lexorahome.com/wp-content/uploads/2019/06/LK124049UM00000-1.jpeg</t>
  </si>
  <si>
    <t>http://lexorahome.com/wp-content/uploads/2019/06/Kivi-Specs-Sheet.pdf</t>
  </si>
  <si>
    <t>51 x 39 x 18</t>
  </si>
  <si>
    <t>52 x 40 x 23</t>
  </si>
  <si>
    <t>4"X8"X16"</t>
  </si>
  <si>
    <t>LM3228AGM</t>
  </si>
  <si>
    <t>LM3244AGM</t>
  </si>
  <si>
    <t>LM3224AGM</t>
  </si>
  <si>
    <t>LM3234AGM</t>
  </si>
  <si>
    <t>Update Date</t>
  </si>
  <si>
    <t>Update notes</t>
  </si>
  <si>
    <t>Status</t>
  </si>
  <si>
    <t xml:space="preserve">Change Countertop code in SKU in Rows 193 and 194 from BS to CS  </t>
  </si>
  <si>
    <t>COMPLETED</t>
  </si>
  <si>
    <t>Change UPC codes for Rows  193 to 689770983371, Row 194 to 689770983388</t>
  </si>
  <si>
    <t>Added rows 207-264 with new Marsyas countertop options. PHOTOS WILL BE LATER</t>
  </si>
  <si>
    <t>Updated MAP prices for Bathtubs&amp;Faucets, rounding up to dollars (withiout cents)</t>
  </si>
  <si>
    <t>Added pictures for No mirrors  SKUs (48 products)</t>
  </si>
  <si>
    <t>Added pictures for Volez No mirror SKUs (9 products)</t>
  </si>
  <si>
    <t>Added new SKUs Volez with Side cabinets (9 products), rows 274 -282</t>
  </si>
  <si>
    <t>Аdded pictures for cabinet only and cabinet + mirror SKUs (96 products)</t>
  </si>
  <si>
    <t>SKU CHANGE LJ342236SDDSM34 -&gt; LJ342236SDDSM34R</t>
  </si>
  <si>
    <t>New Bathroom vanities models  added Rows 86-97</t>
  </si>
  <si>
    <t>New collection Marsyas Veluti added, Rows   233-256</t>
  </si>
  <si>
    <t>New Marsyas Ash Grey color for 80 and 84 inch</t>
  </si>
  <si>
    <t>Fixed image links and added new pictures Marsyas Ash Grey 80"/84", Marsyas Vellutti - all sizes</t>
  </si>
  <si>
    <r>
      <rPr>
        <sz val="12"/>
        <color rgb="FFFF0000"/>
        <rFont val="Calibri"/>
        <family val="2"/>
        <scheme val="minor"/>
      </rPr>
      <t>NEW</t>
    </r>
    <r>
      <rPr>
        <sz val="12"/>
        <color theme="1"/>
        <rFont val="Calibri"/>
        <family val="2"/>
        <scheme val="minor"/>
      </rPr>
      <t xml:space="preserve"> products - Jacques Side Cabinets and Make-up tables. Rows 146-153</t>
    </r>
  </si>
  <si>
    <t>Added Fireplace tab</t>
  </si>
  <si>
    <t>Update mirror model part numbers</t>
  </si>
  <si>
    <t>www.lexorahome.com/images/</t>
  </si>
  <si>
    <t>LD901159A1C0000-white.jpg</t>
  </si>
  <si>
    <t>LD901167A1C0000-white.jpg</t>
  </si>
  <si>
    <t>LD900459A1C0000-white.jpg</t>
  </si>
  <si>
    <t>LD900467A1C0000-white.jpg</t>
  </si>
  <si>
    <t>LD900359A1C0000-white.jpg</t>
  </si>
  <si>
    <t>LD900363A1C0000-white.jpg</t>
  </si>
  <si>
    <t>LD900367A1C0000-white.jpg</t>
  </si>
  <si>
    <t>LDF02041FSCHR.jpg</t>
  </si>
  <si>
    <t>LDF02041FSBNL.JPG</t>
  </si>
  <si>
    <t>LDF02011FSCHR.jpg</t>
  </si>
  <si>
    <t>LDF02011FSBNL.JPG</t>
  </si>
  <si>
    <t>LDF02017FSCHR.jpg</t>
  </si>
  <si>
    <t>LDF02017FSBNL.jpg</t>
  </si>
  <si>
    <t>LD901159A1C0000-1.jpg</t>
  </si>
  <si>
    <t>LD901167A1C0000-1.jpg</t>
  </si>
  <si>
    <t>LD900459A1C0000-1.jpg</t>
  </si>
  <si>
    <t>LD900467A1C0000-1.jpg</t>
  </si>
  <si>
    <t>LD900359A1C0000-1.jpg</t>
  </si>
  <si>
    <t xml:space="preserve">LD900363A1C0000-1.jpg
</t>
  </si>
  <si>
    <t>LD900367A1C0000-1.jpg</t>
  </si>
  <si>
    <t>LD901159A1C0000-2.jpg</t>
  </si>
  <si>
    <t>LD901167A1C0000-2.jpg</t>
  </si>
  <si>
    <t>LD900459A1C0000-2.jpg</t>
  </si>
  <si>
    <t>LD900467A1C0000-2.jpg</t>
  </si>
  <si>
    <t>LD900359A1C0000-2.jpg</t>
  </si>
  <si>
    <t xml:space="preserve">LD900363A1C0000-2.jpg
</t>
  </si>
  <si>
    <t>LD900367A1C0000-2.jpg</t>
  </si>
  <si>
    <t>LD901159A1C0000-3.jpg</t>
  </si>
  <si>
    <t xml:space="preserve">LD901167A1C0000-3.jpg
</t>
  </si>
  <si>
    <t>LD900459A1C0000-3.jpg</t>
  </si>
  <si>
    <t>LD900467A1C0000-3.jpg</t>
  </si>
  <si>
    <t>LD900359A1C0000-3.jpg</t>
  </si>
  <si>
    <t xml:space="preserve">LD900363A1C0000-3.jpg
</t>
  </si>
  <si>
    <t xml:space="preserve">LD900367A1C0000-3.jpg
</t>
  </si>
  <si>
    <t xml:space="preserve">LD901159A1C0000-4.jpg
</t>
  </si>
  <si>
    <t xml:space="preserve">LD901167A1C0000-4.jpg
</t>
  </si>
  <si>
    <t>LD900459A1C0000-4.jpg</t>
  </si>
  <si>
    <t>LD900467A1C0000-4.jpg</t>
  </si>
  <si>
    <t>LD900359A1C0000-4.jpg</t>
  </si>
  <si>
    <t xml:space="preserve">LD900363A1C0000-4.jpg
</t>
  </si>
  <si>
    <t xml:space="preserve">LD900367A1C0000-4.jpg
</t>
  </si>
  <si>
    <t xml:space="preserve">LD901159A1C0000-5.jpg
</t>
  </si>
  <si>
    <t>LD901167A1C0000-5.jpg</t>
  </si>
  <si>
    <t>LD900359A1C0000-5.jpg</t>
  </si>
  <si>
    <t xml:space="preserve">LD900363A1C0000-5.jpg
</t>
  </si>
  <si>
    <t xml:space="preserve">LD900367A1C0000-5.jpg
</t>
  </si>
  <si>
    <t>LD900359A1C0000-6.jpg</t>
  </si>
  <si>
    <t xml:space="preserve">LD900363A1C0000-6.jpg
</t>
  </si>
  <si>
    <t xml:space="preserve">LD900367A1C0000-6.jpg
</t>
  </si>
  <si>
    <t>www.lexorahome.com/specs/</t>
  </si>
  <si>
    <t>LD901159A1C0000.pdf</t>
  </si>
  <si>
    <t>LD901167A1C0000.pdf</t>
  </si>
  <si>
    <t>LD900459A1C0000.pdf</t>
  </si>
  <si>
    <t>LD900467A1C0000.pdf</t>
  </si>
  <si>
    <t>LD900359A1C0000.pdf</t>
  </si>
  <si>
    <t>LD900363A1C0000.pdf</t>
  </si>
  <si>
    <t>LD900367A1C0000.pdf</t>
  </si>
  <si>
    <t>Bathtub_installation_and_maintenance.pdf</t>
  </si>
  <si>
    <t>jmhtgku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</si>
</sst>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
    <numFmt numFmtId="165" formatCode="&quot;$&quot;#,##0"/>
    <numFmt numFmtId="166" formatCode="_(\$* #,##0.00_);_(\$* \(#,##0.00\);_(\$* \-??_);_(@_)"/>
    <numFmt numFmtId="167" formatCode="_-&quot;$&quot;* #,##0.00_-;\-&quot;$&quot;* #,##0.00_-;_-&quot;$&quot;* &quot;-&quot;??_-;_-@_-"/>
    <numFmt numFmtId="168" formatCode="0;[Red]0"/>
  </numFmts>
  <fonts count="5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Times New Roman"/>
      <family val="1"/>
    </font>
    <font>
      <sz val="10"/>
      <name val="Arial"/>
      <family val="2"/>
    </font>
    <font>
      <sz val="12"/>
      <color theme="1"/>
      <name val="Calibri"/>
      <family val="2"/>
      <scheme val="minor"/>
    </font>
    <font>
      <u/>
      <sz val="11"/>
      <color rgb="FF0000FF"/>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6"/>
      <color theme="1"/>
      <name val="Calibri"/>
      <family val="2"/>
      <scheme val="minor"/>
    </font>
    <font>
      <sz val="11"/>
      <color rgb="FF000000"/>
      <name val="Arial"/>
      <family val="2"/>
    </font>
    <font>
      <b/>
      <sz val="12"/>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2"/>
      <name val="宋体"/>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scheme val="minor"/>
    </font>
    <font>
      <sz val="12"/>
      <name val="宋体"/>
      <family val="3"/>
      <charset val="134"/>
    </font>
    <font>
      <sz val="12"/>
      <color theme="1"/>
      <name val="Abadi"/>
      <family val="2"/>
    </font>
    <font>
      <sz val="9"/>
      <color theme="1"/>
      <name val="Abadi"/>
      <family val="2"/>
    </font>
    <font>
      <u/>
      <sz val="12"/>
      <color theme="10"/>
      <name val="Calibri"/>
      <family val="2"/>
      <scheme val="minor"/>
    </font>
  </fonts>
  <fills count="59">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1"/>
      </patternFill>
    </fill>
    <fill>
      <patternFill patternType="solid">
        <fgColor indexed="57"/>
        <bgColor indexed="21"/>
      </patternFill>
    </fill>
    <fill>
      <patternFill patternType="solid">
        <fgColor indexed="53"/>
        <bgColor indexed="61"/>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right/>
      <top/>
      <bottom style="medium">
        <color indexed="64"/>
      </bottom>
      <diagonal/>
    </border>
    <border>
      <left style="thin">
        <color auto="1"/>
      </left>
      <right/>
      <top style="thin">
        <color auto="1"/>
      </top>
      <bottom style="thin">
        <color auto="1"/>
      </bottom>
      <diagonal/>
    </border>
  </borders>
  <cellStyleXfs count="27759">
    <xf numFmtId="0" fontId="0" fillId="0" borderId="0">
      <alignment vertical="center"/>
    </xf>
    <xf numFmtId="0" fontId="8" fillId="0" borderId="0" applyNumberFormat="0" applyFill="0" applyBorder="0" applyAlignment="0" applyProtection="0">
      <alignment vertical="center"/>
    </xf>
    <xf numFmtId="0" fontId="7" fillId="0" borderId="0">
      <alignment vertical="center"/>
    </xf>
    <xf numFmtId="0" fontId="8" fillId="0" borderId="0" applyNumberFormat="0" applyFill="0" applyBorder="0" applyAlignment="0" applyProtection="0">
      <alignment vertical="center"/>
    </xf>
    <xf numFmtId="0" fontId="4" fillId="0" borderId="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9" applyNumberFormat="0" applyAlignment="0" applyProtection="0"/>
    <xf numFmtId="0" fontId="21" fillId="9" borderId="10" applyNumberFormat="0" applyAlignment="0" applyProtection="0"/>
    <xf numFmtId="0" fontId="22" fillId="9" borderId="9" applyNumberFormat="0" applyAlignment="0" applyProtection="0"/>
    <xf numFmtId="0" fontId="23" fillId="0" borderId="11" applyNumberFormat="0" applyFill="0" applyAlignment="0" applyProtection="0"/>
    <xf numFmtId="0" fontId="24" fillId="10" borderId="12"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4" applyNumberFormat="0" applyFill="0" applyAlignment="0" applyProtection="0"/>
    <xf numFmtId="0" fontId="28"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28"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28"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28"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8"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28"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29" fillId="0" borderId="0" applyNumberFormat="0" applyFill="0" applyBorder="0" applyAlignment="0" applyProtection="0"/>
    <xf numFmtId="0" fontId="30" fillId="7" borderId="0" applyNumberFormat="0" applyBorder="0" applyAlignment="0" applyProtection="0"/>
    <xf numFmtId="0" fontId="3" fillId="11" borderId="13" applyNumberFormat="0" applyFont="0" applyAlignment="0" applyProtection="0"/>
    <xf numFmtId="0" fontId="28" fillId="15" borderId="0" applyNumberFormat="0" applyBorder="0" applyAlignment="0" applyProtection="0"/>
    <xf numFmtId="0" fontId="28" fillId="19" borderId="0" applyNumberFormat="0" applyBorder="0" applyAlignment="0" applyProtection="0"/>
    <xf numFmtId="0" fontId="28" fillId="23" borderId="0" applyNumberFormat="0" applyBorder="0" applyAlignment="0" applyProtection="0"/>
    <xf numFmtId="0" fontId="28" fillId="27" borderId="0" applyNumberFormat="0" applyBorder="0" applyAlignment="0" applyProtection="0"/>
    <xf numFmtId="0" fontId="28" fillId="31" borderId="0" applyNumberFormat="0" applyBorder="0" applyAlignment="0" applyProtection="0"/>
    <xf numFmtId="0" fontId="28" fillId="35" borderId="0" applyNumberFormat="0" applyBorder="0" applyAlignment="0" applyProtection="0"/>
    <xf numFmtId="0" fontId="6" fillId="0" borderId="0"/>
    <xf numFmtId="0" fontId="6" fillId="0" borderId="0"/>
    <xf numFmtId="0" fontId="3" fillId="0" borderId="0"/>
    <xf numFmtId="0" fontId="3" fillId="0" borderId="0"/>
    <xf numFmtId="0" fontId="3" fillId="0" borderId="0"/>
    <xf numFmtId="0" fontId="3" fillId="0" borderId="0"/>
    <xf numFmtId="0" fontId="31"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11" borderId="13" applyNumberFormat="0" applyFont="0" applyAlignment="0" applyProtection="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2" fillId="36" borderId="0" applyNumberFormat="0" applyBorder="0" applyAlignment="0" applyProtection="0"/>
    <xf numFmtId="0" fontId="3" fillId="17" borderId="0" applyNumberFormat="0" applyBorder="0" applyAlignment="0" applyProtection="0"/>
    <xf numFmtId="0" fontId="32" fillId="37" borderId="0" applyNumberFormat="0" applyBorder="0" applyAlignment="0" applyProtection="0"/>
    <xf numFmtId="0" fontId="3" fillId="21" borderId="0" applyNumberFormat="0" applyBorder="0" applyAlignment="0" applyProtection="0"/>
    <xf numFmtId="0" fontId="32" fillId="38" borderId="0" applyNumberFormat="0" applyBorder="0" applyAlignment="0" applyProtection="0"/>
    <xf numFmtId="0" fontId="3" fillId="25" borderId="0" applyNumberFormat="0" applyBorder="0" applyAlignment="0" applyProtection="0"/>
    <xf numFmtId="0" fontId="32" fillId="39" borderId="0" applyNumberFormat="0" applyBorder="0" applyAlignment="0" applyProtection="0"/>
    <xf numFmtId="0" fontId="3" fillId="29" borderId="0" applyNumberFormat="0" applyBorder="0" applyAlignment="0" applyProtection="0"/>
    <xf numFmtId="0" fontId="32" fillId="40" borderId="0" applyNumberFormat="0" applyBorder="0" applyAlignment="0" applyProtection="0"/>
    <xf numFmtId="0" fontId="3" fillId="33" borderId="0" applyNumberFormat="0" applyBorder="0" applyAlignment="0" applyProtection="0"/>
    <xf numFmtId="0" fontId="32" fillId="41" borderId="0" applyNumberFormat="0" applyBorder="0" applyAlignment="0" applyProtection="0"/>
    <xf numFmtId="0" fontId="3" fillId="14" borderId="0" applyNumberFormat="0" applyBorder="0" applyAlignment="0" applyProtection="0"/>
    <xf numFmtId="0" fontId="32" fillId="42" borderId="0" applyNumberFormat="0" applyBorder="0" applyAlignment="0" applyProtection="0"/>
    <xf numFmtId="0" fontId="3" fillId="18" borderId="0" applyNumberFormat="0" applyBorder="0" applyAlignment="0" applyProtection="0"/>
    <xf numFmtId="0" fontId="32" fillId="43" borderId="0" applyNumberFormat="0" applyBorder="0" applyAlignment="0" applyProtection="0"/>
    <xf numFmtId="0" fontId="3" fillId="22" borderId="0" applyNumberFormat="0" applyBorder="0" applyAlignment="0" applyProtection="0"/>
    <xf numFmtId="0" fontId="32" fillId="44" borderId="0" applyNumberFormat="0" applyBorder="0" applyAlignment="0" applyProtection="0"/>
    <xf numFmtId="0" fontId="3" fillId="26" borderId="0" applyNumberFormat="0" applyBorder="0" applyAlignment="0" applyProtection="0"/>
    <xf numFmtId="0" fontId="32" fillId="39" borderId="0" applyNumberFormat="0" applyBorder="0" applyAlignment="0" applyProtection="0"/>
    <xf numFmtId="0" fontId="3" fillId="30" borderId="0" applyNumberFormat="0" applyBorder="0" applyAlignment="0" applyProtection="0"/>
    <xf numFmtId="0" fontId="32" fillId="42" borderId="0" applyNumberFormat="0" applyBorder="0" applyAlignment="0" applyProtection="0"/>
    <xf numFmtId="0" fontId="3" fillId="34" borderId="0" applyNumberFormat="0" applyBorder="0" applyAlignment="0" applyProtection="0"/>
    <xf numFmtId="0" fontId="32" fillId="45" borderId="0" applyNumberFormat="0" applyBorder="0" applyAlignment="0" applyProtection="0"/>
    <xf numFmtId="0" fontId="33" fillId="46"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3" fillId="47" borderId="0" applyNumberFormat="0" applyBorder="0" applyAlignment="0" applyProtection="0"/>
    <xf numFmtId="0" fontId="33" fillId="48" borderId="0" applyNumberFormat="0" applyBorder="0" applyAlignment="0" applyProtection="0"/>
    <xf numFmtId="0" fontId="33" fillId="53" borderId="0" applyNumberFormat="0" applyBorder="0" applyAlignment="0" applyProtection="0"/>
    <xf numFmtId="0" fontId="34" fillId="37" borderId="0" applyNumberFormat="0" applyBorder="0" applyAlignment="0" applyProtection="0"/>
    <xf numFmtId="0" fontId="35" fillId="54" borderId="15" applyNumberFormat="0" applyAlignment="0" applyProtection="0"/>
    <xf numFmtId="0" fontId="36" fillId="55" borderId="16" applyNumberFormat="0" applyAlignment="0" applyProtection="0"/>
    <xf numFmtId="44" fontId="6" fillId="0" borderId="0" applyFont="0" applyFill="0" applyBorder="0" applyAlignment="0" applyProtection="0"/>
    <xf numFmtId="166" fontId="6" fillId="0" borderId="0" applyFill="0" applyBorder="0" applyAlignment="0" applyProtection="0"/>
    <xf numFmtId="0" fontId="37" fillId="0" borderId="0" applyNumberFormat="0" applyFill="0" applyBorder="0" applyAlignment="0" applyProtection="0"/>
    <xf numFmtId="0" fontId="38" fillId="38" borderId="0" applyNumberFormat="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0" borderId="19" applyNumberFormat="0" applyFill="0" applyAlignment="0" applyProtection="0"/>
    <xf numFmtId="0" fontId="41" fillId="0" borderId="0" applyNumberFormat="0" applyFill="0" applyBorder="0" applyAlignment="0" applyProtection="0"/>
    <xf numFmtId="0" fontId="42" fillId="41" borderId="15" applyNumberFormat="0" applyAlignment="0" applyProtection="0"/>
    <xf numFmtId="0" fontId="43" fillId="0" borderId="20" applyNumberFormat="0" applyFill="0" applyAlignment="0" applyProtection="0"/>
    <xf numFmtId="0" fontId="44" fillId="56"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6" fillId="57" borderId="21" applyNumberFormat="0" applyAlignment="0" applyProtection="0"/>
    <xf numFmtId="0" fontId="45" fillId="54" borderId="22" applyNumberFormat="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44" fontId="6" fillId="0" borderId="0" applyFont="0" applyFill="0" applyBorder="0" applyAlignment="0" applyProtection="0"/>
    <xf numFmtId="166" fontId="6" fillId="0" borderId="0" applyFill="0" applyBorder="0" applyAlignment="0" applyProtection="0"/>
    <xf numFmtId="0" fontId="6" fillId="57" borderId="21" applyNumberFormat="0" applyAlignment="0" applyProtection="0"/>
    <xf numFmtId="0" fontId="31"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3" fillId="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11" borderId="13" applyNumberFormat="0" applyFont="0" applyAlignment="0" applyProtection="0"/>
    <xf numFmtId="0" fontId="3" fillId="0" borderId="0"/>
    <xf numFmtId="0" fontId="3" fillId="0" borderId="0"/>
    <xf numFmtId="0" fontId="6" fillId="0" borderId="0"/>
    <xf numFmtId="0" fontId="49" fillId="0" borderId="0"/>
    <xf numFmtId="167" fontId="3" fillId="0" borderId="0" applyFont="0" applyFill="0" applyBorder="0" applyAlignment="0" applyProtection="0"/>
    <xf numFmtId="44" fontId="3" fillId="0" borderId="0" applyFont="0" applyFill="0" applyBorder="0" applyAlignment="0" applyProtection="0"/>
    <xf numFmtId="0" fontId="50" fillId="0" borderId="0"/>
    <xf numFmtId="0" fontId="53" fillId="0" borderId="0" applyNumberFormat="0" applyFill="0" applyBorder="0" applyAlignment="0" applyProtection="0">
      <alignment vertical="center"/>
    </xf>
  </cellStyleXfs>
  <cellXfs count="121">
    <xf numFmtId="0" fontId="0" fillId="0" borderId="0" xfId="0">
      <alignment vertical="center"/>
    </xf>
    <xf numFmtId="0" fontId="12" fillId="0" borderId="1" xfId="0" applyFont="1" applyBorder="1" applyAlignment="1">
      <alignment horizontal="center" vertical="center"/>
    </xf>
    <xf numFmtId="0" fontId="12" fillId="0" borderId="0" xfId="0" applyFont="1" applyAlignment="1">
      <alignment horizontal="center" vertical="center"/>
    </xf>
    <xf numFmtId="0" fontId="0" fillId="0" borderId="1" xfId="0" applyBorder="1" applyAlignment="1">
      <alignment horizontal="center" vertical="center"/>
    </xf>
    <xf numFmtId="0" fontId="5" fillId="0" borderId="2" xfId="0" applyFont="1" applyBorder="1" applyAlignment="1">
      <alignment horizontal="left" vertical="center" wrapText="1"/>
    </xf>
    <xf numFmtId="0" fontId="9" fillId="0" borderId="1" xfId="0" applyFont="1" applyBorder="1" applyAlignment="1">
      <alignment horizontal="center" vertical="center"/>
    </xf>
    <xf numFmtId="0" fontId="0" fillId="0" borderId="1" xfId="0" applyBorder="1">
      <alignment vertical="center"/>
    </xf>
    <xf numFmtId="164" fontId="12" fillId="0" borderId="1" xfId="0" applyNumberFormat="1" applyFont="1" applyBorder="1" applyAlignment="1">
      <alignment horizontal="center" vertical="center"/>
    </xf>
    <xf numFmtId="0" fontId="0" fillId="3" borderId="0" xfId="0" applyFill="1">
      <alignment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alignment vertical="center"/>
    </xf>
    <xf numFmtId="0" fontId="12" fillId="0" borderId="3" xfId="0" applyFont="1" applyBorder="1" applyAlignment="1">
      <alignment horizontal="center" vertical="center"/>
    </xf>
    <xf numFmtId="0" fontId="9" fillId="0" borderId="3" xfId="0" applyFont="1" applyBorder="1" applyAlignment="1">
      <alignment horizontal="center" vertical="center"/>
    </xf>
    <xf numFmtId="0" fontId="8" fillId="0" borderId="1" xfId="1" applyBorder="1">
      <alignment vertical="center"/>
    </xf>
    <xf numFmtId="0" fontId="0" fillId="0" borderId="4" xfId="0"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3" xfId="0" applyBorder="1">
      <alignment vertical="center"/>
    </xf>
    <xf numFmtId="0" fontId="7" fillId="0" borderId="1" xfId="0" applyFont="1" applyBorder="1" applyAlignment="1">
      <alignment horizontal="center" vertical="center"/>
    </xf>
    <xf numFmtId="0" fontId="8" fillId="0" borderId="1" xfId="1" applyBorder="1" applyAlignment="1">
      <alignment vertical="center" wrapText="1"/>
    </xf>
    <xf numFmtId="0" fontId="13" fillId="0" borderId="0" xfId="0" applyFont="1">
      <alignment vertical="center"/>
    </xf>
    <xf numFmtId="1" fontId="0" fillId="0" borderId="5" xfId="0" applyNumberFormat="1" applyBorder="1">
      <alignment vertical="center"/>
    </xf>
    <xf numFmtId="0" fontId="0" fillId="0" borderId="1" xfId="0" applyBorder="1" applyAlignment="1">
      <alignment vertical="center" wrapText="1"/>
    </xf>
    <xf numFmtId="1" fontId="0" fillId="3"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4" borderId="0" xfId="0" applyFill="1">
      <alignment vertical="center"/>
    </xf>
    <xf numFmtId="0" fontId="9" fillId="2" borderId="24" xfId="0" applyFont="1" applyFill="1" applyBorder="1" applyAlignment="1">
      <alignment horizontal="center" vertical="center"/>
    </xf>
    <xf numFmtId="0" fontId="0" fillId="2" borderId="24" xfId="0" applyFill="1" applyBorder="1" applyAlignment="1">
      <alignment horizontal="center" vertical="center"/>
    </xf>
    <xf numFmtId="0" fontId="6" fillId="2" borderId="24" xfId="0" applyFont="1" applyFill="1" applyBorder="1" applyAlignment="1">
      <alignment horizontal="center" vertical="center" wrapText="1"/>
    </xf>
    <xf numFmtId="1" fontId="0" fillId="2" borderId="24" xfId="0" applyNumberFormat="1" applyFill="1" applyBorder="1" applyAlignment="1">
      <alignment horizontal="center" vertical="center"/>
    </xf>
    <xf numFmtId="0" fontId="0" fillId="2" borderId="24" xfId="0" applyFill="1" applyBorder="1" applyAlignment="1">
      <alignment vertical="center"/>
    </xf>
    <xf numFmtId="0" fontId="0" fillId="2" borderId="24" xfId="0" applyFont="1" applyFill="1" applyBorder="1" applyAlignment="1">
      <alignment horizontal="center" vertical="center"/>
    </xf>
    <xf numFmtId="168" fontId="0" fillId="2" borderId="24" xfId="0" applyNumberFormat="1" applyFont="1" applyFill="1" applyBorder="1" applyAlignment="1">
      <alignment horizontal="center" vertical="center"/>
    </xf>
    <xf numFmtId="1" fontId="0" fillId="2" borderId="24" xfId="0" applyNumberFormat="1" applyFont="1" applyFill="1" applyBorder="1" applyAlignment="1">
      <alignment horizontal="center" vertical="center"/>
    </xf>
    <xf numFmtId="0" fontId="0" fillId="2" borderId="24" xfId="0" applyFont="1" applyFill="1" applyBorder="1" applyAlignment="1">
      <alignment vertical="center"/>
    </xf>
    <xf numFmtId="0" fontId="5" fillId="2" borderId="24" xfId="0" applyFont="1" applyFill="1" applyBorder="1" applyAlignment="1">
      <alignment horizontal="left" vertical="center" wrapText="1"/>
    </xf>
    <xf numFmtId="0" fontId="7" fillId="2" borderId="24" xfId="2" applyFill="1" applyBorder="1">
      <alignment vertical="center"/>
    </xf>
    <xf numFmtId="2" fontId="0" fillId="2" borderId="24" xfId="0" applyNumberFormat="1" applyFill="1" applyBorder="1" applyAlignment="1">
      <alignment horizontal="center" vertical="center"/>
    </xf>
    <xf numFmtId="2" fontId="0" fillId="2" borderId="24" xfId="0" applyNumberFormat="1" applyFill="1" applyBorder="1" applyAlignment="1">
      <alignment vertical="center"/>
    </xf>
    <xf numFmtId="1" fontId="0" fillId="2" borderId="24" xfId="0" applyNumberFormat="1" applyFill="1" applyBorder="1">
      <alignment vertical="center"/>
    </xf>
    <xf numFmtId="0" fontId="0" fillId="0" borderId="25" xfId="0" applyBorder="1" applyAlignment="1">
      <alignment horizontal="center" vertical="center"/>
    </xf>
    <xf numFmtId="0" fontId="0" fillId="0" borderId="25" xfId="0" applyBorder="1">
      <alignment vertical="center"/>
    </xf>
    <xf numFmtId="1" fontId="0" fillId="0" borderId="25" xfId="0" applyNumberFormat="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12" fillId="0" borderId="24" xfId="0" applyFont="1" applyBorder="1" applyAlignment="1">
      <alignment horizontal="center" vertical="center"/>
    </xf>
    <xf numFmtId="0" fontId="12" fillId="0" borderId="24" xfId="2" applyFont="1" applyBorder="1" applyAlignment="1">
      <alignment horizontal="center" vertical="center"/>
    </xf>
    <xf numFmtId="0" fontId="0" fillId="0" borderId="24" xfId="0" applyBorder="1">
      <alignment vertical="center"/>
    </xf>
    <xf numFmtId="0" fontId="0" fillId="0" borderId="24" xfId="0" applyBorder="1" applyAlignment="1">
      <alignment horizontal="center" vertical="center"/>
    </xf>
    <xf numFmtId="0" fontId="5" fillId="0" borderId="24" xfId="0" applyFont="1" applyBorder="1" applyAlignment="1">
      <alignment horizontal="left" vertical="center" wrapText="1"/>
    </xf>
    <xf numFmtId="0" fontId="8" fillId="0" borderId="24" xfId="1" applyBorder="1">
      <alignment vertical="center"/>
    </xf>
    <xf numFmtId="2" fontId="0" fillId="0" borderId="24" xfId="0" applyNumberFormat="1" applyBorder="1" applyAlignment="1">
      <alignment horizontal="center" vertical="center"/>
    </xf>
    <xf numFmtId="2" fontId="0" fillId="0" borderId="24" xfId="0" applyNumberFormat="1" applyBorder="1">
      <alignment vertical="center"/>
    </xf>
    <xf numFmtId="0" fontId="0" fillId="4" borderId="24" xfId="0" applyFill="1" applyBorder="1">
      <alignment vertical="center"/>
    </xf>
    <xf numFmtId="0" fontId="0" fillId="4" borderId="24" xfId="0" applyFill="1" applyBorder="1" applyAlignment="1">
      <alignment horizontal="center" vertical="center"/>
    </xf>
    <xf numFmtId="0" fontId="5" fillId="4" borderId="24" xfId="0" applyFont="1" applyFill="1" applyBorder="1" applyAlignment="1">
      <alignment horizontal="left" vertical="center" wrapText="1"/>
    </xf>
    <xf numFmtId="0" fontId="8" fillId="4" borderId="24" xfId="1" applyFill="1" applyBorder="1">
      <alignment vertical="center"/>
    </xf>
    <xf numFmtId="2" fontId="0" fillId="4" borderId="24" xfId="0" applyNumberFormat="1" applyFill="1" applyBorder="1" applyAlignment="1">
      <alignment horizontal="center" vertical="center"/>
    </xf>
    <xf numFmtId="2" fontId="0" fillId="4" borderId="24" xfId="0" applyNumberFormat="1" applyFill="1" applyBorder="1">
      <alignment vertical="center"/>
    </xf>
    <xf numFmtId="0" fontId="0" fillId="2" borderId="24" xfId="0" applyFill="1" applyBorder="1">
      <alignment vertical="center"/>
    </xf>
    <xf numFmtId="0" fontId="8" fillId="2" borderId="24" xfId="1" applyFill="1" applyBorder="1">
      <alignment vertical="center"/>
    </xf>
    <xf numFmtId="2" fontId="0" fillId="2" borderId="24" xfId="0" applyNumberFormat="1" applyFill="1" applyBorder="1">
      <alignment vertical="center"/>
    </xf>
    <xf numFmtId="0" fontId="8" fillId="2" borderId="24" xfId="3" applyFill="1" applyBorder="1">
      <alignment vertical="center"/>
    </xf>
    <xf numFmtId="0" fontId="7" fillId="0" borderId="24" xfId="2" applyBorder="1">
      <alignment vertical="center"/>
    </xf>
    <xf numFmtId="0" fontId="0" fillId="3" borderId="24" xfId="0" applyFill="1" applyBorder="1">
      <alignment vertical="center"/>
    </xf>
    <xf numFmtId="1" fontId="0" fillId="2" borderId="24" xfId="0" applyNumberFormat="1" applyFill="1" applyBorder="1" applyAlignment="1">
      <alignment horizontal="center"/>
    </xf>
    <xf numFmtId="0" fontId="14" fillId="2" borderId="24" xfId="0" applyFont="1" applyFill="1" applyBorder="1" applyAlignment="1">
      <alignment horizontal="center" vertical="center"/>
    </xf>
    <xf numFmtId="0" fontId="10" fillId="2" borderId="24" xfId="0" applyFont="1" applyFill="1" applyBorder="1">
      <alignment vertical="center"/>
    </xf>
    <xf numFmtId="1" fontId="0" fillId="2" borderId="24" xfId="0" applyNumberFormat="1" applyFill="1" applyBorder="1" applyAlignment="1"/>
    <xf numFmtId="0" fontId="10" fillId="2" borderId="24" xfId="0" applyFont="1" applyFill="1" applyBorder="1" applyAlignment="1">
      <alignment horizontal="center" vertical="center"/>
    </xf>
    <xf numFmtId="0" fontId="11" fillId="2" borderId="24" xfId="0" applyFont="1" applyFill="1" applyBorder="1">
      <alignment vertical="center"/>
    </xf>
    <xf numFmtId="0" fontId="0" fillId="2" borderId="24" xfId="0" applyFill="1" applyBorder="1" applyAlignment="1">
      <alignment vertical="center" wrapText="1"/>
    </xf>
    <xf numFmtId="0" fontId="11" fillId="2" borderId="24" xfId="2" applyFont="1" applyFill="1" applyBorder="1">
      <alignment vertical="center"/>
    </xf>
    <xf numFmtId="0" fontId="10" fillId="2" borderId="24" xfId="2" applyFont="1" applyFill="1" applyBorder="1">
      <alignment vertical="center"/>
    </xf>
    <xf numFmtId="0" fontId="7" fillId="4" borderId="24" xfId="2" applyFill="1" applyBorder="1">
      <alignment vertical="center"/>
    </xf>
    <xf numFmtId="0" fontId="8" fillId="2" borderId="24" xfId="1" applyFill="1" applyBorder="1" applyAlignment="1">
      <alignment vertical="center"/>
    </xf>
    <xf numFmtId="0" fontId="51" fillId="0" borderId="29" xfId="0" applyFont="1" applyBorder="1" applyAlignment="1">
      <alignment horizontal="center" vertical="center"/>
    </xf>
    <xf numFmtId="0" fontId="51" fillId="0" borderId="30" xfId="0" applyFont="1" applyBorder="1" applyAlignment="1">
      <alignment horizontal="center" vertical="center"/>
    </xf>
    <xf numFmtId="0" fontId="51" fillId="0" borderId="31" xfId="0" applyFont="1" applyBorder="1" applyAlignment="1">
      <alignment horizontal="center" vertical="center"/>
    </xf>
    <xf numFmtId="0" fontId="51" fillId="0" borderId="29" xfId="0" applyFont="1" applyBorder="1" applyAlignment="1">
      <alignment horizontal="center" vertical="center" wrapText="1"/>
    </xf>
    <xf numFmtId="0" fontId="0" fillId="0" borderId="32" xfId="0" applyBorder="1" applyAlignment="1">
      <alignment horizontal="center" vertical="center"/>
    </xf>
    <xf numFmtId="0" fontId="52" fillId="0" borderId="27" xfId="0" applyFont="1" applyBorder="1">
      <alignment vertical="center"/>
    </xf>
    <xf numFmtId="0" fontId="52" fillId="0" borderId="27" xfId="0" applyFont="1" applyBorder="1" applyAlignment="1">
      <alignment horizontal="center" vertical="center"/>
    </xf>
    <xf numFmtId="1" fontId="52" fillId="0" borderId="27" xfId="0" applyNumberFormat="1" applyFont="1" applyBorder="1" applyAlignment="1">
      <alignment horizontal="center" vertical="center" wrapText="1"/>
    </xf>
    <xf numFmtId="0" fontId="52" fillId="0" borderId="27" xfId="0" applyFont="1" applyBorder="1" applyAlignment="1">
      <alignment horizontal="left" vertical="center"/>
    </xf>
    <xf numFmtId="0" fontId="52" fillId="0" borderId="26" xfId="0" applyFont="1" applyBorder="1" applyAlignment="1">
      <alignment horizontal="center" vertical="center"/>
    </xf>
    <xf numFmtId="0" fontId="52" fillId="0" borderId="28" xfId="0" applyFont="1" applyBorder="1" applyAlignment="1">
      <alignment horizontal="center" vertical="center"/>
    </xf>
    <xf numFmtId="0" fontId="52" fillId="0" borderId="24" xfId="0" applyFont="1" applyBorder="1" applyAlignment="1">
      <alignment horizontal="center" vertical="center"/>
    </xf>
    <xf numFmtId="0" fontId="2" fillId="0" borderId="0" xfId="0" applyFont="1">
      <alignment vertical="center"/>
    </xf>
    <xf numFmtId="0" fontId="52" fillId="0" borderId="24" xfId="0" applyFont="1" applyBorder="1">
      <alignment vertical="center"/>
    </xf>
    <xf numFmtId="0" fontId="53" fillId="0" borderId="27" xfId="27758" applyBorder="1">
      <alignment vertical="center"/>
    </xf>
    <xf numFmtId="0" fontId="52" fillId="0" borderId="24" xfId="0" applyFont="1" applyBorder="1" applyAlignment="1">
      <alignment horizontal="left" vertical="center"/>
    </xf>
    <xf numFmtId="0" fontId="52" fillId="0" borderId="33" xfId="0" applyFont="1" applyBorder="1" applyAlignment="1">
      <alignment horizontal="center" vertical="center"/>
    </xf>
    <xf numFmtId="0" fontId="53" fillId="0" borderId="24" xfId="27758" applyBorder="1">
      <alignment vertical="center"/>
    </xf>
    <xf numFmtId="0" fontId="52" fillId="0" borderId="27" xfId="0" applyFont="1" applyBorder="1" applyAlignment="1">
      <alignment horizontal="center" vertical="center" wrapText="1"/>
    </xf>
    <xf numFmtId="0" fontId="12" fillId="0" borderId="24" xfId="0" applyFont="1" applyFill="1" applyBorder="1" applyAlignment="1">
      <alignment horizontal="center" vertical="center"/>
    </xf>
    <xf numFmtId="1" fontId="12" fillId="0" borderId="24" xfId="0" applyNumberFormat="1" applyFont="1" applyFill="1" applyBorder="1" applyAlignment="1">
      <alignment horizontal="center" vertical="center"/>
    </xf>
    <xf numFmtId="0" fontId="0" fillId="0" borderId="24" xfId="0" applyFill="1" applyBorder="1">
      <alignment vertical="center"/>
    </xf>
    <xf numFmtId="0" fontId="9" fillId="0" borderId="24" xfId="0" applyFont="1" applyFill="1" applyBorder="1" applyAlignment="1">
      <alignment horizontal="center" vertical="center"/>
    </xf>
    <xf numFmtId="0" fontId="9" fillId="0" borderId="24" xfId="0" applyFont="1" applyFill="1" applyBorder="1">
      <alignment vertical="center"/>
    </xf>
    <xf numFmtId="0" fontId="0" fillId="0" borderId="24" xfId="0" applyFill="1" applyBorder="1" applyAlignment="1">
      <alignment horizontal="center" vertical="center"/>
    </xf>
    <xf numFmtId="1" fontId="0" fillId="0" borderId="24" xfId="0" applyNumberFormat="1" applyFill="1" applyBorder="1" applyAlignment="1">
      <alignment horizontal="center" vertical="center"/>
    </xf>
    <xf numFmtId="1" fontId="0" fillId="0" borderId="24" xfId="0" applyNumberFormat="1" applyFill="1" applyBorder="1" applyAlignment="1">
      <alignment horizontal="center"/>
    </xf>
    <xf numFmtId="0" fontId="14" fillId="0" borderId="24" xfId="0" applyFont="1" applyFill="1" applyBorder="1" applyAlignment="1">
      <alignment horizontal="center" vertical="center"/>
    </xf>
    <xf numFmtId="0" fontId="10" fillId="0" borderId="24" xfId="0" applyFont="1" applyFill="1" applyBorder="1">
      <alignment vertical="center"/>
    </xf>
    <xf numFmtId="1" fontId="0" fillId="0" borderId="24" xfId="0" applyNumberFormat="1" applyFill="1" applyBorder="1" applyAlignment="1"/>
    <xf numFmtId="0" fontId="14" fillId="0" borderId="24" xfId="0" applyFont="1" applyFill="1" applyBorder="1">
      <alignment vertical="center"/>
    </xf>
    <xf numFmtId="0" fontId="0" fillId="0" borderId="24" xfId="0" applyFill="1" applyBorder="1" applyAlignment="1">
      <alignment horizontal="center"/>
    </xf>
    <xf numFmtId="1" fontId="11" fillId="0" borderId="24" xfId="0" applyNumberFormat="1" applyFont="1" applyFill="1" applyBorder="1" applyAlignment="1">
      <alignment horizontal="center" vertical="center"/>
    </xf>
    <xf numFmtId="1" fontId="51" fillId="0" borderId="29" xfId="0" applyNumberFormat="1" applyFont="1" applyFill="1" applyBorder="1" applyAlignment="1">
      <alignment horizontal="center" vertical="center"/>
    </xf>
    <xf numFmtId="0" fontId="52" fillId="0" borderId="27" xfId="0" applyFont="1" applyFill="1" applyBorder="1" applyAlignment="1">
      <alignment horizontal="center" vertical="center"/>
    </xf>
    <xf numFmtId="0" fontId="52" fillId="0" borderId="24" xfId="0" applyFont="1" applyFill="1" applyBorder="1" applyAlignment="1">
      <alignment horizontal="center" vertical="center"/>
    </xf>
    <xf numFmtId="1" fontId="0" fillId="0" borderId="0" xfId="0" applyNumberFormat="1" applyFill="1">
      <alignment vertical="center"/>
    </xf>
    <xf numFmtId="0" fontId="6" fillId="0" borderId="24" xfId="0" applyFont="1" applyBorder="1" applyAlignment="1">
      <alignment horizontal="center" vertical="center" wrapText="1"/>
    </xf>
    <xf numFmtId="0" fontId="6" fillId="4" borderId="24" xfId="0" applyFont="1" applyFill="1" applyBorder="1" applyAlignment="1">
      <alignment horizontal="center" vertical="center" wrapText="1"/>
    </xf>
    <xf numFmtId="0" fontId="0" fillId="58" borderId="0" xfId="0" applyFill="1">
      <alignment vertical="center"/>
    </xf>
    <xf numFmtId="14" fontId="0" fillId="0" borderId="0" xfId="0" applyNumberFormat="1">
      <alignment vertical="center"/>
    </xf>
    <xf numFmtId="0" fontId="10" fillId="0" borderId="0" xfId="0" applyFont="1">
      <alignment vertical="center"/>
    </xf>
    <xf numFmtId="0" fontId="8" fillId="0" borderId="24" xfId="1" applyBorder="1" applyAlignment="1">
      <alignment vertical="center" wrapText="1"/>
    </xf>
  </cellXfs>
  <cellStyles count="27759">
    <cellStyle name="20% - Accent1" xfId="20" builtinId="30" customBuiltin="1"/>
    <cellStyle name="20% - Accent1 10" xfId="22400" xr:uid="{00000000-0005-0000-0000-000001000000}"/>
    <cellStyle name="20% - Accent1 2" xfId="703" xr:uid="{00000000-0005-0000-0000-000002000000}"/>
    <cellStyle name="20% - Accent1 2 2" xfId="762" xr:uid="{00000000-0005-0000-0000-000003000000}"/>
    <cellStyle name="20% - Accent1 2 3" xfId="1369" xr:uid="{00000000-0005-0000-0000-000004000000}"/>
    <cellStyle name="20% - Accent1 2 3 2" xfId="1991" xr:uid="{00000000-0005-0000-0000-000005000000}"/>
    <cellStyle name="20% - Accent1 2 3 2 2" xfId="2618" xr:uid="{00000000-0005-0000-0000-000006000000}"/>
    <cellStyle name="20% - Accent1 2 3 2 2 2" xfId="7013" xr:uid="{00000000-0005-0000-0000-000007000000}"/>
    <cellStyle name="20% - Accent1 2 3 2 2 2 2" xfId="20212" xr:uid="{00000000-0005-0000-0000-000008000000}"/>
    <cellStyle name="20% - Accent1 2 3 2 2 3" xfId="15817" xr:uid="{00000000-0005-0000-0000-000009000000}"/>
    <cellStyle name="20% - Accent1 2 3 2 2 3 2" xfId="25565" xr:uid="{00000000-0005-0000-0000-00000A000000}"/>
    <cellStyle name="20% - Accent1 2 3 2 2 4" xfId="11422" xr:uid="{00000000-0005-0000-0000-00000B000000}"/>
    <cellStyle name="20% - Accent1 2 3 2 3" xfId="6386" xr:uid="{00000000-0005-0000-0000-00000C000000}"/>
    <cellStyle name="20% - Accent1 2 3 2 3 2" xfId="19585" xr:uid="{00000000-0005-0000-0000-00000D000000}"/>
    <cellStyle name="20% - Accent1 2 3 2 4" xfId="15190" xr:uid="{00000000-0005-0000-0000-00000E000000}"/>
    <cellStyle name="20% - Accent1 2 3 2 4 2" xfId="24938" xr:uid="{00000000-0005-0000-0000-00000F000000}"/>
    <cellStyle name="20% - Accent1 2 3 2 5" xfId="10795" xr:uid="{00000000-0005-0000-0000-000010000000}"/>
    <cellStyle name="20% - Accent1 2 3 3" xfId="2617" xr:uid="{00000000-0005-0000-0000-000011000000}"/>
    <cellStyle name="20% - Accent1 2 3 3 2" xfId="7012" xr:uid="{00000000-0005-0000-0000-000012000000}"/>
    <cellStyle name="20% - Accent1 2 3 3 2 2" xfId="20211" xr:uid="{00000000-0005-0000-0000-000013000000}"/>
    <cellStyle name="20% - Accent1 2 3 3 3" xfId="15816" xr:uid="{00000000-0005-0000-0000-000014000000}"/>
    <cellStyle name="20% - Accent1 2 3 3 3 2" xfId="25564" xr:uid="{00000000-0005-0000-0000-000015000000}"/>
    <cellStyle name="20% - Accent1 2 3 3 4" xfId="11421" xr:uid="{00000000-0005-0000-0000-000016000000}"/>
    <cellStyle name="20% - Accent1 2 3 4" xfId="5764" xr:uid="{00000000-0005-0000-0000-000017000000}"/>
    <cellStyle name="20% - Accent1 2 3 4 2" xfId="18963" xr:uid="{00000000-0005-0000-0000-000018000000}"/>
    <cellStyle name="20% - Accent1 2 3 5" xfId="14568" xr:uid="{00000000-0005-0000-0000-000019000000}"/>
    <cellStyle name="20% - Accent1 2 3 5 2" xfId="24316" xr:uid="{00000000-0005-0000-0000-00001A000000}"/>
    <cellStyle name="20% - Accent1 2 3 6" xfId="10173" xr:uid="{00000000-0005-0000-0000-00001B000000}"/>
    <cellStyle name="20% - Accent1 2 3 7" xfId="23358" xr:uid="{00000000-0005-0000-0000-00001C000000}"/>
    <cellStyle name="20% - Accent1 2 4" xfId="2616" xr:uid="{00000000-0005-0000-0000-00001D000000}"/>
    <cellStyle name="20% - Accent1 2 4 2" xfId="7011" xr:uid="{00000000-0005-0000-0000-00001E000000}"/>
    <cellStyle name="20% - Accent1 2 4 2 2" xfId="20210" xr:uid="{00000000-0005-0000-0000-00001F000000}"/>
    <cellStyle name="20% - Accent1 2 4 3" xfId="15815" xr:uid="{00000000-0005-0000-0000-000020000000}"/>
    <cellStyle name="20% - Accent1 2 4 3 2" xfId="25563" xr:uid="{00000000-0005-0000-0000-000021000000}"/>
    <cellStyle name="20% - Accent1 2 4 4" xfId="11420" xr:uid="{00000000-0005-0000-0000-000022000000}"/>
    <cellStyle name="20% - Accent1 2 5" xfId="5141" xr:uid="{00000000-0005-0000-0000-000023000000}"/>
    <cellStyle name="20% - Accent1 2 5 2" xfId="18340" xr:uid="{00000000-0005-0000-0000-000024000000}"/>
    <cellStyle name="20% - Accent1 2 6" xfId="13945" xr:uid="{00000000-0005-0000-0000-000025000000}"/>
    <cellStyle name="20% - Accent1 2 6 2" xfId="23693" xr:uid="{00000000-0005-0000-0000-000026000000}"/>
    <cellStyle name="20% - Accent1 2 7" xfId="9550" xr:uid="{00000000-0005-0000-0000-000027000000}"/>
    <cellStyle name="20% - Accent1 2 8" xfId="23071" xr:uid="{00000000-0005-0000-0000-000028000000}"/>
    <cellStyle name="20% - Accent1 3" xfId="761" xr:uid="{00000000-0005-0000-0000-000029000000}"/>
    <cellStyle name="20% - Accent1 3 2" xfId="1427" xr:uid="{00000000-0005-0000-0000-00002A000000}"/>
    <cellStyle name="20% - Accent1 3 2 2" xfId="2620" xr:uid="{00000000-0005-0000-0000-00002B000000}"/>
    <cellStyle name="20% - Accent1 3 2 2 2" xfId="7015" xr:uid="{00000000-0005-0000-0000-00002C000000}"/>
    <cellStyle name="20% - Accent1 3 2 2 2 2" xfId="20214" xr:uid="{00000000-0005-0000-0000-00002D000000}"/>
    <cellStyle name="20% - Accent1 3 2 2 3" xfId="15819" xr:uid="{00000000-0005-0000-0000-00002E000000}"/>
    <cellStyle name="20% - Accent1 3 2 2 3 2" xfId="25567" xr:uid="{00000000-0005-0000-0000-00002F000000}"/>
    <cellStyle name="20% - Accent1 3 2 2 4" xfId="11424" xr:uid="{00000000-0005-0000-0000-000030000000}"/>
    <cellStyle name="20% - Accent1 3 2 3" xfId="5822" xr:uid="{00000000-0005-0000-0000-000031000000}"/>
    <cellStyle name="20% - Accent1 3 2 3 2" xfId="19021" xr:uid="{00000000-0005-0000-0000-000032000000}"/>
    <cellStyle name="20% - Accent1 3 2 4" xfId="14626" xr:uid="{00000000-0005-0000-0000-000033000000}"/>
    <cellStyle name="20% - Accent1 3 2 4 2" xfId="24374" xr:uid="{00000000-0005-0000-0000-000034000000}"/>
    <cellStyle name="20% - Accent1 3 2 5" xfId="10231" xr:uid="{00000000-0005-0000-0000-000035000000}"/>
    <cellStyle name="20% - Accent1 3 3" xfId="1992" xr:uid="{00000000-0005-0000-0000-000036000000}"/>
    <cellStyle name="20% - Accent1 3 3 2" xfId="2621" xr:uid="{00000000-0005-0000-0000-000037000000}"/>
    <cellStyle name="20% - Accent1 3 3 2 2" xfId="7016" xr:uid="{00000000-0005-0000-0000-000038000000}"/>
    <cellStyle name="20% - Accent1 3 3 2 2 2" xfId="20215" xr:uid="{00000000-0005-0000-0000-000039000000}"/>
    <cellStyle name="20% - Accent1 3 3 2 3" xfId="15820" xr:uid="{00000000-0005-0000-0000-00003A000000}"/>
    <cellStyle name="20% - Accent1 3 3 2 3 2" xfId="25568" xr:uid="{00000000-0005-0000-0000-00003B000000}"/>
    <cellStyle name="20% - Accent1 3 3 2 4" xfId="11425" xr:uid="{00000000-0005-0000-0000-00003C000000}"/>
    <cellStyle name="20% - Accent1 3 3 3" xfId="6387" xr:uid="{00000000-0005-0000-0000-00003D000000}"/>
    <cellStyle name="20% - Accent1 3 3 3 2" xfId="19586" xr:uid="{00000000-0005-0000-0000-00003E000000}"/>
    <cellStyle name="20% - Accent1 3 3 4" xfId="15191" xr:uid="{00000000-0005-0000-0000-00003F000000}"/>
    <cellStyle name="20% - Accent1 3 3 4 2" xfId="24939" xr:uid="{00000000-0005-0000-0000-000040000000}"/>
    <cellStyle name="20% - Accent1 3 3 5" xfId="10796" xr:uid="{00000000-0005-0000-0000-000041000000}"/>
    <cellStyle name="20% - Accent1 3 4" xfId="2619" xr:uid="{00000000-0005-0000-0000-000042000000}"/>
    <cellStyle name="20% - Accent1 3 4 2" xfId="7014" xr:uid="{00000000-0005-0000-0000-000043000000}"/>
    <cellStyle name="20% - Accent1 3 4 2 2" xfId="20213" xr:uid="{00000000-0005-0000-0000-000044000000}"/>
    <cellStyle name="20% - Accent1 3 4 3" xfId="15818" xr:uid="{00000000-0005-0000-0000-000045000000}"/>
    <cellStyle name="20% - Accent1 3 4 3 2" xfId="25566" xr:uid="{00000000-0005-0000-0000-000046000000}"/>
    <cellStyle name="20% - Accent1 3 4 4" xfId="11423" xr:uid="{00000000-0005-0000-0000-000047000000}"/>
    <cellStyle name="20% - Accent1 3 5" xfId="5199" xr:uid="{00000000-0005-0000-0000-000048000000}"/>
    <cellStyle name="20% - Accent1 3 5 2" xfId="18398" xr:uid="{00000000-0005-0000-0000-000049000000}"/>
    <cellStyle name="20% - Accent1 3 6" xfId="14003" xr:uid="{00000000-0005-0000-0000-00004A000000}"/>
    <cellStyle name="20% - Accent1 3 6 2" xfId="23751" xr:uid="{00000000-0005-0000-0000-00004B000000}"/>
    <cellStyle name="20% - Accent1 3 7" xfId="9608" xr:uid="{00000000-0005-0000-0000-00004C000000}"/>
    <cellStyle name="20% - Accent1 3 8" xfId="23129" xr:uid="{00000000-0005-0000-0000-00004D000000}"/>
    <cellStyle name="20% - Accent1 4" xfId="1763" xr:uid="{00000000-0005-0000-0000-00004E000000}"/>
    <cellStyle name="20% - Accent1 4 2" xfId="2622" xr:uid="{00000000-0005-0000-0000-00004F000000}"/>
    <cellStyle name="20% - Accent1 4 2 2" xfId="7017" xr:uid="{00000000-0005-0000-0000-000050000000}"/>
    <cellStyle name="20% - Accent1 4 2 2 2" xfId="20216" xr:uid="{00000000-0005-0000-0000-000051000000}"/>
    <cellStyle name="20% - Accent1 4 2 3" xfId="15821" xr:uid="{00000000-0005-0000-0000-000052000000}"/>
    <cellStyle name="20% - Accent1 4 2 3 2" xfId="25569" xr:uid="{00000000-0005-0000-0000-000053000000}"/>
    <cellStyle name="20% - Accent1 4 2 4" xfId="11426" xr:uid="{00000000-0005-0000-0000-000054000000}"/>
    <cellStyle name="20% - Accent1 4 3" xfId="6158" xr:uid="{00000000-0005-0000-0000-000055000000}"/>
    <cellStyle name="20% - Accent1 4 3 2" xfId="19357" xr:uid="{00000000-0005-0000-0000-000056000000}"/>
    <cellStyle name="20% - Accent1 4 4" xfId="14962" xr:uid="{00000000-0005-0000-0000-000057000000}"/>
    <cellStyle name="20% - Accent1 4 4 2" xfId="24710" xr:uid="{00000000-0005-0000-0000-000058000000}"/>
    <cellStyle name="20% - Accent1 4 5" xfId="10567" xr:uid="{00000000-0005-0000-0000-000059000000}"/>
    <cellStyle name="20% - Accent1 5" xfId="1140" xr:uid="{00000000-0005-0000-0000-00005A000000}"/>
    <cellStyle name="20% - Accent1 5 2" xfId="2623" xr:uid="{00000000-0005-0000-0000-00005B000000}"/>
    <cellStyle name="20% - Accent1 5 2 2" xfId="7018" xr:uid="{00000000-0005-0000-0000-00005C000000}"/>
    <cellStyle name="20% - Accent1 5 2 2 2" xfId="20217" xr:uid="{00000000-0005-0000-0000-00005D000000}"/>
    <cellStyle name="20% - Accent1 5 2 3" xfId="15822" xr:uid="{00000000-0005-0000-0000-00005E000000}"/>
    <cellStyle name="20% - Accent1 5 2 3 2" xfId="25570" xr:uid="{00000000-0005-0000-0000-00005F000000}"/>
    <cellStyle name="20% - Accent1 5 2 4" xfId="11427" xr:uid="{00000000-0005-0000-0000-000060000000}"/>
    <cellStyle name="20% - Accent1 5 3" xfId="5535" xr:uid="{00000000-0005-0000-0000-000061000000}"/>
    <cellStyle name="20% - Accent1 5 3 2" xfId="18734" xr:uid="{00000000-0005-0000-0000-000062000000}"/>
    <cellStyle name="20% - Accent1 5 4" xfId="14339" xr:uid="{00000000-0005-0000-0000-000063000000}"/>
    <cellStyle name="20% - Accent1 5 4 2" xfId="24087" xr:uid="{00000000-0005-0000-0000-000064000000}"/>
    <cellStyle name="20% - Accent1 5 5" xfId="9944" xr:uid="{00000000-0005-0000-0000-000065000000}"/>
    <cellStyle name="20% - Accent1 6" xfId="1990" xr:uid="{00000000-0005-0000-0000-000066000000}"/>
    <cellStyle name="20% - Accent1 6 2" xfId="2624" xr:uid="{00000000-0005-0000-0000-000067000000}"/>
    <cellStyle name="20% - Accent1 6 2 2" xfId="7019" xr:uid="{00000000-0005-0000-0000-000068000000}"/>
    <cellStyle name="20% - Accent1 6 2 2 2" xfId="20218" xr:uid="{00000000-0005-0000-0000-000069000000}"/>
    <cellStyle name="20% - Accent1 6 2 3" xfId="15823" xr:uid="{00000000-0005-0000-0000-00006A000000}"/>
    <cellStyle name="20% - Accent1 6 2 3 2" xfId="25571" xr:uid="{00000000-0005-0000-0000-00006B000000}"/>
    <cellStyle name="20% - Accent1 6 2 4" xfId="11428" xr:uid="{00000000-0005-0000-0000-00006C000000}"/>
    <cellStyle name="20% - Accent1 6 3" xfId="6385" xr:uid="{00000000-0005-0000-0000-00006D000000}"/>
    <cellStyle name="20% - Accent1 6 3 2" xfId="19584" xr:uid="{00000000-0005-0000-0000-00006E000000}"/>
    <cellStyle name="20% - Accent1 6 4" xfId="15189" xr:uid="{00000000-0005-0000-0000-00006F000000}"/>
    <cellStyle name="20% - Accent1 6 4 2" xfId="24937" xr:uid="{00000000-0005-0000-0000-000070000000}"/>
    <cellStyle name="20% - Accent1 6 5" xfId="10794" xr:uid="{00000000-0005-0000-0000-000071000000}"/>
    <cellStyle name="20% - Accent1 7" xfId="4912" xr:uid="{00000000-0005-0000-0000-000072000000}"/>
    <cellStyle name="20% - Accent1 7 2" xfId="18111" xr:uid="{00000000-0005-0000-0000-000073000000}"/>
    <cellStyle name="20% - Accent1 8" xfId="9201" xr:uid="{00000000-0005-0000-0000-000074000000}"/>
    <cellStyle name="20% - Accent1 8 2" xfId="13716" xr:uid="{00000000-0005-0000-0000-000075000000}"/>
    <cellStyle name="20% - Accent1 9" xfId="9321" xr:uid="{00000000-0005-0000-0000-000076000000}"/>
    <cellStyle name="20% - Accent2" xfId="23" builtinId="34" customBuiltin="1"/>
    <cellStyle name="20% - Accent2 10" xfId="22402" xr:uid="{00000000-0005-0000-0000-000078000000}"/>
    <cellStyle name="20% - Accent2 2" xfId="705" xr:uid="{00000000-0005-0000-0000-000079000000}"/>
    <cellStyle name="20% - Accent2 2 2" xfId="764" xr:uid="{00000000-0005-0000-0000-00007A000000}"/>
    <cellStyle name="20% - Accent2 2 3" xfId="1371" xr:uid="{00000000-0005-0000-0000-00007B000000}"/>
    <cellStyle name="20% - Accent2 2 3 2" xfId="1994" xr:uid="{00000000-0005-0000-0000-00007C000000}"/>
    <cellStyle name="20% - Accent2 2 3 2 2" xfId="2627" xr:uid="{00000000-0005-0000-0000-00007D000000}"/>
    <cellStyle name="20% - Accent2 2 3 2 2 2" xfId="7022" xr:uid="{00000000-0005-0000-0000-00007E000000}"/>
    <cellStyle name="20% - Accent2 2 3 2 2 2 2" xfId="20221" xr:uid="{00000000-0005-0000-0000-00007F000000}"/>
    <cellStyle name="20% - Accent2 2 3 2 2 3" xfId="15826" xr:uid="{00000000-0005-0000-0000-000080000000}"/>
    <cellStyle name="20% - Accent2 2 3 2 2 3 2" xfId="25574" xr:uid="{00000000-0005-0000-0000-000081000000}"/>
    <cellStyle name="20% - Accent2 2 3 2 2 4" xfId="11431" xr:uid="{00000000-0005-0000-0000-000082000000}"/>
    <cellStyle name="20% - Accent2 2 3 2 3" xfId="6389" xr:uid="{00000000-0005-0000-0000-000083000000}"/>
    <cellStyle name="20% - Accent2 2 3 2 3 2" xfId="19588" xr:uid="{00000000-0005-0000-0000-000084000000}"/>
    <cellStyle name="20% - Accent2 2 3 2 4" xfId="15193" xr:uid="{00000000-0005-0000-0000-000085000000}"/>
    <cellStyle name="20% - Accent2 2 3 2 4 2" xfId="24941" xr:uid="{00000000-0005-0000-0000-000086000000}"/>
    <cellStyle name="20% - Accent2 2 3 2 5" xfId="10798" xr:uid="{00000000-0005-0000-0000-000087000000}"/>
    <cellStyle name="20% - Accent2 2 3 3" xfId="2626" xr:uid="{00000000-0005-0000-0000-000088000000}"/>
    <cellStyle name="20% - Accent2 2 3 3 2" xfId="7021" xr:uid="{00000000-0005-0000-0000-000089000000}"/>
    <cellStyle name="20% - Accent2 2 3 3 2 2" xfId="20220" xr:uid="{00000000-0005-0000-0000-00008A000000}"/>
    <cellStyle name="20% - Accent2 2 3 3 3" xfId="15825" xr:uid="{00000000-0005-0000-0000-00008B000000}"/>
    <cellStyle name="20% - Accent2 2 3 3 3 2" xfId="25573" xr:uid="{00000000-0005-0000-0000-00008C000000}"/>
    <cellStyle name="20% - Accent2 2 3 3 4" xfId="11430" xr:uid="{00000000-0005-0000-0000-00008D000000}"/>
    <cellStyle name="20% - Accent2 2 3 4" xfId="5766" xr:uid="{00000000-0005-0000-0000-00008E000000}"/>
    <cellStyle name="20% - Accent2 2 3 4 2" xfId="18965" xr:uid="{00000000-0005-0000-0000-00008F000000}"/>
    <cellStyle name="20% - Accent2 2 3 5" xfId="14570" xr:uid="{00000000-0005-0000-0000-000090000000}"/>
    <cellStyle name="20% - Accent2 2 3 5 2" xfId="24318" xr:uid="{00000000-0005-0000-0000-000091000000}"/>
    <cellStyle name="20% - Accent2 2 3 6" xfId="10175" xr:uid="{00000000-0005-0000-0000-000092000000}"/>
    <cellStyle name="20% - Accent2 2 3 7" xfId="23360" xr:uid="{00000000-0005-0000-0000-000093000000}"/>
    <cellStyle name="20% - Accent2 2 4" xfId="2625" xr:uid="{00000000-0005-0000-0000-000094000000}"/>
    <cellStyle name="20% - Accent2 2 4 2" xfId="7020" xr:uid="{00000000-0005-0000-0000-000095000000}"/>
    <cellStyle name="20% - Accent2 2 4 2 2" xfId="20219" xr:uid="{00000000-0005-0000-0000-000096000000}"/>
    <cellStyle name="20% - Accent2 2 4 3" xfId="15824" xr:uid="{00000000-0005-0000-0000-000097000000}"/>
    <cellStyle name="20% - Accent2 2 4 3 2" xfId="25572" xr:uid="{00000000-0005-0000-0000-000098000000}"/>
    <cellStyle name="20% - Accent2 2 4 4" xfId="11429" xr:uid="{00000000-0005-0000-0000-000099000000}"/>
    <cellStyle name="20% - Accent2 2 5" xfId="5143" xr:uid="{00000000-0005-0000-0000-00009A000000}"/>
    <cellStyle name="20% - Accent2 2 5 2" xfId="18342" xr:uid="{00000000-0005-0000-0000-00009B000000}"/>
    <cellStyle name="20% - Accent2 2 6" xfId="13947" xr:uid="{00000000-0005-0000-0000-00009C000000}"/>
    <cellStyle name="20% - Accent2 2 6 2" xfId="23695" xr:uid="{00000000-0005-0000-0000-00009D000000}"/>
    <cellStyle name="20% - Accent2 2 7" xfId="9552" xr:uid="{00000000-0005-0000-0000-00009E000000}"/>
    <cellStyle name="20% - Accent2 2 8" xfId="23073" xr:uid="{00000000-0005-0000-0000-00009F000000}"/>
    <cellStyle name="20% - Accent2 3" xfId="763" xr:uid="{00000000-0005-0000-0000-0000A0000000}"/>
    <cellStyle name="20% - Accent2 3 2" xfId="1428" xr:uid="{00000000-0005-0000-0000-0000A1000000}"/>
    <cellStyle name="20% - Accent2 3 2 2" xfId="2629" xr:uid="{00000000-0005-0000-0000-0000A2000000}"/>
    <cellStyle name="20% - Accent2 3 2 2 2" xfId="7024" xr:uid="{00000000-0005-0000-0000-0000A3000000}"/>
    <cellStyle name="20% - Accent2 3 2 2 2 2" xfId="20223" xr:uid="{00000000-0005-0000-0000-0000A4000000}"/>
    <cellStyle name="20% - Accent2 3 2 2 3" xfId="15828" xr:uid="{00000000-0005-0000-0000-0000A5000000}"/>
    <cellStyle name="20% - Accent2 3 2 2 3 2" xfId="25576" xr:uid="{00000000-0005-0000-0000-0000A6000000}"/>
    <cellStyle name="20% - Accent2 3 2 2 4" xfId="11433" xr:uid="{00000000-0005-0000-0000-0000A7000000}"/>
    <cellStyle name="20% - Accent2 3 2 3" xfId="5823" xr:uid="{00000000-0005-0000-0000-0000A8000000}"/>
    <cellStyle name="20% - Accent2 3 2 3 2" xfId="19022" xr:uid="{00000000-0005-0000-0000-0000A9000000}"/>
    <cellStyle name="20% - Accent2 3 2 4" xfId="14627" xr:uid="{00000000-0005-0000-0000-0000AA000000}"/>
    <cellStyle name="20% - Accent2 3 2 4 2" xfId="24375" xr:uid="{00000000-0005-0000-0000-0000AB000000}"/>
    <cellStyle name="20% - Accent2 3 2 5" xfId="10232" xr:uid="{00000000-0005-0000-0000-0000AC000000}"/>
    <cellStyle name="20% - Accent2 3 3" xfId="1995" xr:uid="{00000000-0005-0000-0000-0000AD000000}"/>
    <cellStyle name="20% - Accent2 3 3 2" xfId="2630" xr:uid="{00000000-0005-0000-0000-0000AE000000}"/>
    <cellStyle name="20% - Accent2 3 3 2 2" xfId="7025" xr:uid="{00000000-0005-0000-0000-0000AF000000}"/>
    <cellStyle name="20% - Accent2 3 3 2 2 2" xfId="20224" xr:uid="{00000000-0005-0000-0000-0000B0000000}"/>
    <cellStyle name="20% - Accent2 3 3 2 3" xfId="15829" xr:uid="{00000000-0005-0000-0000-0000B1000000}"/>
    <cellStyle name="20% - Accent2 3 3 2 3 2" xfId="25577" xr:uid="{00000000-0005-0000-0000-0000B2000000}"/>
    <cellStyle name="20% - Accent2 3 3 2 4" xfId="11434" xr:uid="{00000000-0005-0000-0000-0000B3000000}"/>
    <cellStyle name="20% - Accent2 3 3 3" xfId="6390" xr:uid="{00000000-0005-0000-0000-0000B4000000}"/>
    <cellStyle name="20% - Accent2 3 3 3 2" xfId="19589" xr:uid="{00000000-0005-0000-0000-0000B5000000}"/>
    <cellStyle name="20% - Accent2 3 3 4" xfId="15194" xr:uid="{00000000-0005-0000-0000-0000B6000000}"/>
    <cellStyle name="20% - Accent2 3 3 4 2" xfId="24942" xr:uid="{00000000-0005-0000-0000-0000B7000000}"/>
    <cellStyle name="20% - Accent2 3 3 5" xfId="10799" xr:uid="{00000000-0005-0000-0000-0000B8000000}"/>
    <cellStyle name="20% - Accent2 3 4" xfId="2628" xr:uid="{00000000-0005-0000-0000-0000B9000000}"/>
    <cellStyle name="20% - Accent2 3 4 2" xfId="7023" xr:uid="{00000000-0005-0000-0000-0000BA000000}"/>
    <cellStyle name="20% - Accent2 3 4 2 2" xfId="20222" xr:uid="{00000000-0005-0000-0000-0000BB000000}"/>
    <cellStyle name="20% - Accent2 3 4 3" xfId="15827" xr:uid="{00000000-0005-0000-0000-0000BC000000}"/>
    <cellStyle name="20% - Accent2 3 4 3 2" xfId="25575" xr:uid="{00000000-0005-0000-0000-0000BD000000}"/>
    <cellStyle name="20% - Accent2 3 4 4" xfId="11432" xr:uid="{00000000-0005-0000-0000-0000BE000000}"/>
    <cellStyle name="20% - Accent2 3 5" xfId="5200" xr:uid="{00000000-0005-0000-0000-0000BF000000}"/>
    <cellStyle name="20% - Accent2 3 5 2" xfId="18399" xr:uid="{00000000-0005-0000-0000-0000C0000000}"/>
    <cellStyle name="20% - Accent2 3 6" xfId="14004" xr:uid="{00000000-0005-0000-0000-0000C1000000}"/>
    <cellStyle name="20% - Accent2 3 6 2" xfId="23752" xr:uid="{00000000-0005-0000-0000-0000C2000000}"/>
    <cellStyle name="20% - Accent2 3 7" xfId="9609" xr:uid="{00000000-0005-0000-0000-0000C3000000}"/>
    <cellStyle name="20% - Accent2 3 8" xfId="23130" xr:uid="{00000000-0005-0000-0000-0000C4000000}"/>
    <cellStyle name="20% - Accent2 4" xfId="1765" xr:uid="{00000000-0005-0000-0000-0000C5000000}"/>
    <cellStyle name="20% - Accent2 4 2" xfId="2631" xr:uid="{00000000-0005-0000-0000-0000C6000000}"/>
    <cellStyle name="20% - Accent2 4 2 2" xfId="7026" xr:uid="{00000000-0005-0000-0000-0000C7000000}"/>
    <cellStyle name="20% - Accent2 4 2 2 2" xfId="20225" xr:uid="{00000000-0005-0000-0000-0000C8000000}"/>
    <cellStyle name="20% - Accent2 4 2 3" xfId="15830" xr:uid="{00000000-0005-0000-0000-0000C9000000}"/>
    <cellStyle name="20% - Accent2 4 2 3 2" xfId="25578" xr:uid="{00000000-0005-0000-0000-0000CA000000}"/>
    <cellStyle name="20% - Accent2 4 2 4" xfId="11435" xr:uid="{00000000-0005-0000-0000-0000CB000000}"/>
    <cellStyle name="20% - Accent2 4 3" xfId="6160" xr:uid="{00000000-0005-0000-0000-0000CC000000}"/>
    <cellStyle name="20% - Accent2 4 3 2" xfId="19359" xr:uid="{00000000-0005-0000-0000-0000CD000000}"/>
    <cellStyle name="20% - Accent2 4 4" xfId="14964" xr:uid="{00000000-0005-0000-0000-0000CE000000}"/>
    <cellStyle name="20% - Accent2 4 4 2" xfId="24712" xr:uid="{00000000-0005-0000-0000-0000CF000000}"/>
    <cellStyle name="20% - Accent2 4 5" xfId="10569" xr:uid="{00000000-0005-0000-0000-0000D0000000}"/>
    <cellStyle name="20% - Accent2 5" xfId="1142" xr:uid="{00000000-0005-0000-0000-0000D1000000}"/>
    <cellStyle name="20% - Accent2 5 2" xfId="2632" xr:uid="{00000000-0005-0000-0000-0000D2000000}"/>
    <cellStyle name="20% - Accent2 5 2 2" xfId="7027" xr:uid="{00000000-0005-0000-0000-0000D3000000}"/>
    <cellStyle name="20% - Accent2 5 2 2 2" xfId="20226" xr:uid="{00000000-0005-0000-0000-0000D4000000}"/>
    <cellStyle name="20% - Accent2 5 2 3" xfId="15831" xr:uid="{00000000-0005-0000-0000-0000D5000000}"/>
    <cellStyle name="20% - Accent2 5 2 3 2" xfId="25579" xr:uid="{00000000-0005-0000-0000-0000D6000000}"/>
    <cellStyle name="20% - Accent2 5 2 4" xfId="11436" xr:uid="{00000000-0005-0000-0000-0000D7000000}"/>
    <cellStyle name="20% - Accent2 5 3" xfId="5537" xr:uid="{00000000-0005-0000-0000-0000D8000000}"/>
    <cellStyle name="20% - Accent2 5 3 2" xfId="18736" xr:uid="{00000000-0005-0000-0000-0000D9000000}"/>
    <cellStyle name="20% - Accent2 5 4" xfId="14341" xr:uid="{00000000-0005-0000-0000-0000DA000000}"/>
    <cellStyle name="20% - Accent2 5 4 2" xfId="24089" xr:uid="{00000000-0005-0000-0000-0000DB000000}"/>
    <cellStyle name="20% - Accent2 5 5" xfId="9946" xr:uid="{00000000-0005-0000-0000-0000DC000000}"/>
    <cellStyle name="20% - Accent2 6" xfId="1993" xr:uid="{00000000-0005-0000-0000-0000DD000000}"/>
    <cellStyle name="20% - Accent2 6 2" xfId="2633" xr:uid="{00000000-0005-0000-0000-0000DE000000}"/>
    <cellStyle name="20% - Accent2 6 2 2" xfId="7028" xr:uid="{00000000-0005-0000-0000-0000DF000000}"/>
    <cellStyle name="20% - Accent2 6 2 2 2" xfId="20227" xr:uid="{00000000-0005-0000-0000-0000E0000000}"/>
    <cellStyle name="20% - Accent2 6 2 3" xfId="15832" xr:uid="{00000000-0005-0000-0000-0000E1000000}"/>
    <cellStyle name="20% - Accent2 6 2 3 2" xfId="25580" xr:uid="{00000000-0005-0000-0000-0000E2000000}"/>
    <cellStyle name="20% - Accent2 6 2 4" xfId="11437" xr:uid="{00000000-0005-0000-0000-0000E3000000}"/>
    <cellStyle name="20% - Accent2 6 3" xfId="6388" xr:uid="{00000000-0005-0000-0000-0000E4000000}"/>
    <cellStyle name="20% - Accent2 6 3 2" xfId="19587" xr:uid="{00000000-0005-0000-0000-0000E5000000}"/>
    <cellStyle name="20% - Accent2 6 4" xfId="15192" xr:uid="{00000000-0005-0000-0000-0000E6000000}"/>
    <cellStyle name="20% - Accent2 6 4 2" xfId="24940" xr:uid="{00000000-0005-0000-0000-0000E7000000}"/>
    <cellStyle name="20% - Accent2 6 5" xfId="10797" xr:uid="{00000000-0005-0000-0000-0000E8000000}"/>
    <cellStyle name="20% - Accent2 7" xfId="4914" xr:uid="{00000000-0005-0000-0000-0000E9000000}"/>
    <cellStyle name="20% - Accent2 7 2" xfId="18113" xr:uid="{00000000-0005-0000-0000-0000EA000000}"/>
    <cellStyle name="20% - Accent2 8" xfId="9203" xr:uid="{00000000-0005-0000-0000-0000EB000000}"/>
    <cellStyle name="20% - Accent2 8 2" xfId="13718" xr:uid="{00000000-0005-0000-0000-0000EC000000}"/>
    <cellStyle name="20% - Accent2 9" xfId="9323" xr:uid="{00000000-0005-0000-0000-0000ED000000}"/>
    <cellStyle name="20% - Accent3" xfId="26" builtinId="38" customBuiltin="1"/>
    <cellStyle name="20% - Accent3 10" xfId="22404" xr:uid="{00000000-0005-0000-0000-0000EF000000}"/>
    <cellStyle name="20% - Accent3 2" xfId="707" xr:uid="{00000000-0005-0000-0000-0000F0000000}"/>
    <cellStyle name="20% - Accent3 2 2" xfId="766" xr:uid="{00000000-0005-0000-0000-0000F1000000}"/>
    <cellStyle name="20% - Accent3 2 3" xfId="1373" xr:uid="{00000000-0005-0000-0000-0000F2000000}"/>
    <cellStyle name="20% - Accent3 2 3 2" xfId="1997" xr:uid="{00000000-0005-0000-0000-0000F3000000}"/>
    <cellStyle name="20% - Accent3 2 3 2 2" xfId="2636" xr:uid="{00000000-0005-0000-0000-0000F4000000}"/>
    <cellStyle name="20% - Accent3 2 3 2 2 2" xfId="7031" xr:uid="{00000000-0005-0000-0000-0000F5000000}"/>
    <cellStyle name="20% - Accent3 2 3 2 2 2 2" xfId="20230" xr:uid="{00000000-0005-0000-0000-0000F6000000}"/>
    <cellStyle name="20% - Accent3 2 3 2 2 3" xfId="15835" xr:uid="{00000000-0005-0000-0000-0000F7000000}"/>
    <cellStyle name="20% - Accent3 2 3 2 2 3 2" xfId="25583" xr:uid="{00000000-0005-0000-0000-0000F8000000}"/>
    <cellStyle name="20% - Accent3 2 3 2 2 4" xfId="11440" xr:uid="{00000000-0005-0000-0000-0000F9000000}"/>
    <cellStyle name="20% - Accent3 2 3 2 3" xfId="6392" xr:uid="{00000000-0005-0000-0000-0000FA000000}"/>
    <cellStyle name="20% - Accent3 2 3 2 3 2" xfId="19591" xr:uid="{00000000-0005-0000-0000-0000FB000000}"/>
    <cellStyle name="20% - Accent3 2 3 2 4" xfId="15196" xr:uid="{00000000-0005-0000-0000-0000FC000000}"/>
    <cellStyle name="20% - Accent3 2 3 2 4 2" xfId="24944" xr:uid="{00000000-0005-0000-0000-0000FD000000}"/>
    <cellStyle name="20% - Accent3 2 3 2 5" xfId="10801" xr:uid="{00000000-0005-0000-0000-0000FE000000}"/>
    <cellStyle name="20% - Accent3 2 3 3" xfId="2635" xr:uid="{00000000-0005-0000-0000-0000FF000000}"/>
    <cellStyle name="20% - Accent3 2 3 3 2" xfId="7030" xr:uid="{00000000-0005-0000-0000-000000010000}"/>
    <cellStyle name="20% - Accent3 2 3 3 2 2" xfId="20229" xr:uid="{00000000-0005-0000-0000-000001010000}"/>
    <cellStyle name="20% - Accent3 2 3 3 3" xfId="15834" xr:uid="{00000000-0005-0000-0000-000002010000}"/>
    <cellStyle name="20% - Accent3 2 3 3 3 2" xfId="25582" xr:uid="{00000000-0005-0000-0000-000003010000}"/>
    <cellStyle name="20% - Accent3 2 3 3 4" xfId="11439" xr:uid="{00000000-0005-0000-0000-000004010000}"/>
    <cellStyle name="20% - Accent3 2 3 4" xfId="5768" xr:uid="{00000000-0005-0000-0000-000005010000}"/>
    <cellStyle name="20% - Accent3 2 3 4 2" xfId="18967" xr:uid="{00000000-0005-0000-0000-000006010000}"/>
    <cellStyle name="20% - Accent3 2 3 5" xfId="14572" xr:uid="{00000000-0005-0000-0000-000007010000}"/>
    <cellStyle name="20% - Accent3 2 3 5 2" xfId="24320" xr:uid="{00000000-0005-0000-0000-000008010000}"/>
    <cellStyle name="20% - Accent3 2 3 6" xfId="10177" xr:uid="{00000000-0005-0000-0000-000009010000}"/>
    <cellStyle name="20% - Accent3 2 3 7" xfId="23362" xr:uid="{00000000-0005-0000-0000-00000A010000}"/>
    <cellStyle name="20% - Accent3 2 4" xfId="2634" xr:uid="{00000000-0005-0000-0000-00000B010000}"/>
    <cellStyle name="20% - Accent3 2 4 2" xfId="7029" xr:uid="{00000000-0005-0000-0000-00000C010000}"/>
    <cellStyle name="20% - Accent3 2 4 2 2" xfId="20228" xr:uid="{00000000-0005-0000-0000-00000D010000}"/>
    <cellStyle name="20% - Accent3 2 4 3" xfId="15833" xr:uid="{00000000-0005-0000-0000-00000E010000}"/>
    <cellStyle name="20% - Accent3 2 4 3 2" xfId="25581" xr:uid="{00000000-0005-0000-0000-00000F010000}"/>
    <cellStyle name="20% - Accent3 2 4 4" xfId="11438" xr:uid="{00000000-0005-0000-0000-000010010000}"/>
    <cellStyle name="20% - Accent3 2 5" xfId="5145" xr:uid="{00000000-0005-0000-0000-000011010000}"/>
    <cellStyle name="20% - Accent3 2 5 2" xfId="18344" xr:uid="{00000000-0005-0000-0000-000012010000}"/>
    <cellStyle name="20% - Accent3 2 6" xfId="13949" xr:uid="{00000000-0005-0000-0000-000013010000}"/>
    <cellStyle name="20% - Accent3 2 6 2" xfId="23697" xr:uid="{00000000-0005-0000-0000-000014010000}"/>
    <cellStyle name="20% - Accent3 2 7" xfId="9554" xr:uid="{00000000-0005-0000-0000-000015010000}"/>
    <cellStyle name="20% - Accent3 2 8" xfId="23075" xr:uid="{00000000-0005-0000-0000-000016010000}"/>
    <cellStyle name="20% - Accent3 3" xfId="765" xr:uid="{00000000-0005-0000-0000-000017010000}"/>
    <cellStyle name="20% - Accent3 3 2" xfId="1429" xr:uid="{00000000-0005-0000-0000-000018010000}"/>
    <cellStyle name="20% - Accent3 3 2 2" xfId="2638" xr:uid="{00000000-0005-0000-0000-000019010000}"/>
    <cellStyle name="20% - Accent3 3 2 2 2" xfId="7033" xr:uid="{00000000-0005-0000-0000-00001A010000}"/>
    <cellStyle name="20% - Accent3 3 2 2 2 2" xfId="20232" xr:uid="{00000000-0005-0000-0000-00001B010000}"/>
    <cellStyle name="20% - Accent3 3 2 2 3" xfId="15837" xr:uid="{00000000-0005-0000-0000-00001C010000}"/>
    <cellStyle name="20% - Accent3 3 2 2 3 2" xfId="25585" xr:uid="{00000000-0005-0000-0000-00001D010000}"/>
    <cellStyle name="20% - Accent3 3 2 2 4" xfId="11442" xr:uid="{00000000-0005-0000-0000-00001E010000}"/>
    <cellStyle name="20% - Accent3 3 2 3" xfId="5824" xr:uid="{00000000-0005-0000-0000-00001F010000}"/>
    <cellStyle name="20% - Accent3 3 2 3 2" xfId="19023" xr:uid="{00000000-0005-0000-0000-000020010000}"/>
    <cellStyle name="20% - Accent3 3 2 4" xfId="14628" xr:uid="{00000000-0005-0000-0000-000021010000}"/>
    <cellStyle name="20% - Accent3 3 2 4 2" xfId="24376" xr:uid="{00000000-0005-0000-0000-000022010000}"/>
    <cellStyle name="20% - Accent3 3 2 5" xfId="10233" xr:uid="{00000000-0005-0000-0000-000023010000}"/>
    <cellStyle name="20% - Accent3 3 3" xfId="1998" xr:uid="{00000000-0005-0000-0000-000024010000}"/>
    <cellStyle name="20% - Accent3 3 3 2" xfId="2639" xr:uid="{00000000-0005-0000-0000-000025010000}"/>
    <cellStyle name="20% - Accent3 3 3 2 2" xfId="7034" xr:uid="{00000000-0005-0000-0000-000026010000}"/>
    <cellStyle name="20% - Accent3 3 3 2 2 2" xfId="20233" xr:uid="{00000000-0005-0000-0000-000027010000}"/>
    <cellStyle name="20% - Accent3 3 3 2 3" xfId="15838" xr:uid="{00000000-0005-0000-0000-000028010000}"/>
    <cellStyle name="20% - Accent3 3 3 2 3 2" xfId="25586" xr:uid="{00000000-0005-0000-0000-000029010000}"/>
    <cellStyle name="20% - Accent3 3 3 2 4" xfId="11443" xr:uid="{00000000-0005-0000-0000-00002A010000}"/>
    <cellStyle name="20% - Accent3 3 3 3" xfId="6393" xr:uid="{00000000-0005-0000-0000-00002B010000}"/>
    <cellStyle name="20% - Accent3 3 3 3 2" xfId="19592" xr:uid="{00000000-0005-0000-0000-00002C010000}"/>
    <cellStyle name="20% - Accent3 3 3 4" xfId="15197" xr:uid="{00000000-0005-0000-0000-00002D010000}"/>
    <cellStyle name="20% - Accent3 3 3 4 2" xfId="24945" xr:uid="{00000000-0005-0000-0000-00002E010000}"/>
    <cellStyle name="20% - Accent3 3 3 5" xfId="10802" xr:uid="{00000000-0005-0000-0000-00002F010000}"/>
    <cellStyle name="20% - Accent3 3 4" xfId="2637" xr:uid="{00000000-0005-0000-0000-000030010000}"/>
    <cellStyle name="20% - Accent3 3 4 2" xfId="7032" xr:uid="{00000000-0005-0000-0000-000031010000}"/>
    <cellStyle name="20% - Accent3 3 4 2 2" xfId="20231" xr:uid="{00000000-0005-0000-0000-000032010000}"/>
    <cellStyle name="20% - Accent3 3 4 3" xfId="15836" xr:uid="{00000000-0005-0000-0000-000033010000}"/>
    <cellStyle name="20% - Accent3 3 4 3 2" xfId="25584" xr:uid="{00000000-0005-0000-0000-000034010000}"/>
    <cellStyle name="20% - Accent3 3 4 4" xfId="11441" xr:uid="{00000000-0005-0000-0000-000035010000}"/>
    <cellStyle name="20% - Accent3 3 5" xfId="5201" xr:uid="{00000000-0005-0000-0000-000036010000}"/>
    <cellStyle name="20% - Accent3 3 5 2" xfId="18400" xr:uid="{00000000-0005-0000-0000-000037010000}"/>
    <cellStyle name="20% - Accent3 3 6" xfId="14005" xr:uid="{00000000-0005-0000-0000-000038010000}"/>
    <cellStyle name="20% - Accent3 3 6 2" xfId="23753" xr:uid="{00000000-0005-0000-0000-000039010000}"/>
    <cellStyle name="20% - Accent3 3 7" xfId="9610" xr:uid="{00000000-0005-0000-0000-00003A010000}"/>
    <cellStyle name="20% - Accent3 3 8" xfId="23131" xr:uid="{00000000-0005-0000-0000-00003B010000}"/>
    <cellStyle name="20% - Accent3 4" xfId="1767" xr:uid="{00000000-0005-0000-0000-00003C010000}"/>
    <cellStyle name="20% - Accent3 4 2" xfId="2640" xr:uid="{00000000-0005-0000-0000-00003D010000}"/>
    <cellStyle name="20% - Accent3 4 2 2" xfId="7035" xr:uid="{00000000-0005-0000-0000-00003E010000}"/>
    <cellStyle name="20% - Accent3 4 2 2 2" xfId="20234" xr:uid="{00000000-0005-0000-0000-00003F010000}"/>
    <cellStyle name="20% - Accent3 4 2 3" xfId="15839" xr:uid="{00000000-0005-0000-0000-000040010000}"/>
    <cellStyle name="20% - Accent3 4 2 3 2" xfId="25587" xr:uid="{00000000-0005-0000-0000-000041010000}"/>
    <cellStyle name="20% - Accent3 4 2 4" xfId="11444" xr:uid="{00000000-0005-0000-0000-000042010000}"/>
    <cellStyle name="20% - Accent3 4 3" xfId="6162" xr:uid="{00000000-0005-0000-0000-000043010000}"/>
    <cellStyle name="20% - Accent3 4 3 2" xfId="19361" xr:uid="{00000000-0005-0000-0000-000044010000}"/>
    <cellStyle name="20% - Accent3 4 4" xfId="14966" xr:uid="{00000000-0005-0000-0000-000045010000}"/>
    <cellStyle name="20% - Accent3 4 4 2" xfId="24714" xr:uid="{00000000-0005-0000-0000-000046010000}"/>
    <cellStyle name="20% - Accent3 4 5" xfId="10571" xr:uid="{00000000-0005-0000-0000-000047010000}"/>
    <cellStyle name="20% - Accent3 5" xfId="1144" xr:uid="{00000000-0005-0000-0000-000048010000}"/>
    <cellStyle name="20% - Accent3 5 2" xfId="2641" xr:uid="{00000000-0005-0000-0000-000049010000}"/>
    <cellStyle name="20% - Accent3 5 2 2" xfId="7036" xr:uid="{00000000-0005-0000-0000-00004A010000}"/>
    <cellStyle name="20% - Accent3 5 2 2 2" xfId="20235" xr:uid="{00000000-0005-0000-0000-00004B010000}"/>
    <cellStyle name="20% - Accent3 5 2 3" xfId="15840" xr:uid="{00000000-0005-0000-0000-00004C010000}"/>
    <cellStyle name="20% - Accent3 5 2 3 2" xfId="25588" xr:uid="{00000000-0005-0000-0000-00004D010000}"/>
    <cellStyle name="20% - Accent3 5 2 4" xfId="11445" xr:uid="{00000000-0005-0000-0000-00004E010000}"/>
    <cellStyle name="20% - Accent3 5 3" xfId="5539" xr:uid="{00000000-0005-0000-0000-00004F010000}"/>
    <cellStyle name="20% - Accent3 5 3 2" xfId="18738" xr:uid="{00000000-0005-0000-0000-000050010000}"/>
    <cellStyle name="20% - Accent3 5 4" xfId="14343" xr:uid="{00000000-0005-0000-0000-000051010000}"/>
    <cellStyle name="20% - Accent3 5 4 2" xfId="24091" xr:uid="{00000000-0005-0000-0000-000052010000}"/>
    <cellStyle name="20% - Accent3 5 5" xfId="9948" xr:uid="{00000000-0005-0000-0000-000053010000}"/>
    <cellStyle name="20% - Accent3 6" xfId="1996" xr:uid="{00000000-0005-0000-0000-000054010000}"/>
    <cellStyle name="20% - Accent3 6 2" xfId="2642" xr:uid="{00000000-0005-0000-0000-000055010000}"/>
    <cellStyle name="20% - Accent3 6 2 2" xfId="7037" xr:uid="{00000000-0005-0000-0000-000056010000}"/>
    <cellStyle name="20% - Accent3 6 2 2 2" xfId="20236" xr:uid="{00000000-0005-0000-0000-000057010000}"/>
    <cellStyle name="20% - Accent3 6 2 3" xfId="15841" xr:uid="{00000000-0005-0000-0000-000058010000}"/>
    <cellStyle name="20% - Accent3 6 2 3 2" xfId="25589" xr:uid="{00000000-0005-0000-0000-000059010000}"/>
    <cellStyle name="20% - Accent3 6 2 4" xfId="11446" xr:uid="{00000000-0005-0000-0000-00005A010000}"/>
    <cellStyle name="20% - Accent3 6 3" xfId="6391" xr:uid="{00000000-0005-0000-0000-00005B010000}"/>
    <cellStyle name="20% - Accent3 6 3 2" xfId="19590" xr:uid="{00000000-0005-0000-0000-00005C010000}"/>
    <cellStyle name="20% - Accent3 6 4" xfId="15195" xr:uid="{00000000-0005-0000-0000-00005D010000}"/>
    <cellStyle name="20% - Accent3 6 4 2" xfId="24943" xr:uid="{00000000-0005-0000-0000-00005E010000}"/>
    <cellStyle name="20% - Accent3 6 5" xfId="10800" xr:uid="{00000000-0005-0000-0000-00005F010000}"/>
    <cellStyle name="20% - Accent3 7" xfId="4916" xr:uid="{00000000-0005-0000-0000-000060010000}"/>
    <cellStyle name="20% - Accent3 7 2" xfId="18115" xr:uid="{00000000-0005-0000-0000-000061010000}"/>
    <cellStyle name="20% - Accent3 8" xfId="9205" xr:uid="{00000000-0005-0000-0000-000062010000}"/>
    <cellStyle name="20% - Accent3 8 2" xfId="13720" xr:uid="{00000000-0005-0000-0000-000063010000}"/>
    <cellStyle name="20% - Accent3 9" xfId="9325" xr:uid="{00000000-0005-0000-0000-000064010000}"/>
    <cellStyle name="20% - Accent4" xfId="29" builtinId="42" customBuiltin="1"/>
    <cellStyle name="20% - Accent4 10" xfId="22406" xr:uid="{00000000-0005-0000-0000-000066010000}"/>
    <cellStyle name="20% - Accent4 2" xfId="709" xr:uid="{00000000-0005-0000-0000-000067010000}"/>
    <cellStyle name="20% - Accent4 2 2" xfId="768" xr:uid="{00000000-0005-0000-0000-000068010000}"/>
    <cellStyle name="20% - Accent4 2 3" xfId="1375" xr:uid="{00000000-0005-0000-0000-000069010000}"/>
    <cellStyle name="20% - Accent4 2 3 2" xfId="2000" xr:uid="{00000000-0005-0000-0000-00006A010000}"/>
    <cellStyle name="20% - Accent4 2 3 2 2" xfId="2645" xr:uid="{00000000-0005-0000-0000-00006B010000}"/>
    <cellStyle name="20% - Accent4 2 3 2 2 2" xfId="7040" xr:uid="{00000000-0005-0000-0000-00006C010000}"/>
    <cellStyle name="20% - Accent4 2 3 2 2 2 2" xfId="20239" xr:uid="{00000000-0005-0000-0000-00006D010000}"/>
    <cellStyle name="20% - Accent4 2 3 2 2 3" xfId="15844" xr:uid="{00000000-0005-0000-0000-00006E010000}"/>
    <cellStyle name="20% - Accent4 2 3 2 2 3 2" xfId="25592" xr:uid="{00000000-0005-0000-0000-00006F010000}"/>
    <cellStyle name="20% - Accent4 2 3 2 2 4" xfId="11449" xr:uid="{00000000-0005-0000-0000-000070010000}"/>
    <cellStyle name="20% - Accent4 2 3 2 3" xfId="6395" xr:uid="{00000000-0005-0000-0000-000071010000}"/>
    <cellStyle name="20% - Accent4 2 3 2 3 2" xfId="19594" xr:uid="{00000000-0005-0000-0000-000072010000}"/>
    <cellStyle name="20% - Accent4 2 3 2 4" xfId="15199" xr:uid="{00000000-0005-0000-0000-000073010000}"/>
    <cellStyle name="20% - Accent4 2 3 2 4 2" xfId="24947" xr:uid="{00000000-0005-0000-0000-000074010000}"/>
    <cellStyle name="20% - Accent4 2 3 2 5" xfId="10804" xr:uid="{00000000-0005-0000-0000-000075010000}"/>
    <cellStyle name="20% - Accent4 2 3 3" xfId="2644" xr:uid="{00000000-0005-0000-0000-000076010000}"/>
    <cellStyle name="20% - Accent4 2 3 3 2" xfId="7039" xr:uid="{00000000-0005-0000-0000-000077010000}"/>
    <cellStyle name="20% - Accent4 2 3 3 2 2" xfId="20238" xr:uid="{00000000-0005-0000-0000-000078010000}"/>
    <cellStyle name="20% - Accent4 2 3 3 3" xfId="15843" xr:uid="{00000000-0005-0000-0000-000079010000}"/>
    <cellStyle name="20% - Accent4 2 3 3 3 2" xfId="25591" xr:uid="{00000000-0005-0000-0000-00007A010000}"/>
    <cellStyle name="20% - Accent4 2 3 3 4" xfId="11448" xr:uid="{00000000-0005-0000-0000-00007B010000}"/>
    <cellStyle name="20% - Accent4 2 3 4" xfId="5770" xr:uid="{00000000-0005-0000-0000-00007C010000}"/>
    <cellStyle name="20% - Accent4 2 3 4 2" xfId="18969" xr:uid="{00000000-0005-0000-0000-00007D010000}"/>
    <cellStyle name="20% - Accent4 2 3 5" xfId="14574" xr:uid="{00000000-0005-0000-0000-00007E010000}"/>
    <cellStyle name="20% - Accent4 2 3 5 2" xfId="24322" xr:uid="{00000000-0005-0000-0000-00007F010000}"/>
    <cellStyle name="20% - Accent4 2 3 6" xfId="10179" xr:uid="{00000000-0005-0000-0000-000080010000}"/>
    <cellStyle name="20% - Accent4 2 3 7" xfId="23364" xr:uid="{00000000-0005-0000-0000-000081010000}"/>
    <cellStyle name="20% - Accent4 2 4" xfId="2643" xr:uid="{00000000-0005-0000-0000-000082010000}"/>
    <cellStyle name="20% - Accent4 2 4 2" xfId="7038" xr:uid="{00000000-0005-0000-0000-000083010000}"/>
    <cellStyle name="20% - Accent4 2 4 2 2" xfId="20237" xr:uid="{00000000-0005-0000-0000-000084010000}"/>
    <cellStyle name="20% - Accent4 2 4 3" xfId="15842" xr:uid="{00000000-0005-0000-0000-000085010000}"/>
    <cellStyle name="20% - Accent4 2 4 3 2" xfId="25590" xr:uid="{00000000-0005-0000-0000-000086010000}"/>
    <cellStyle name="20% - Accent4 2 4 4" xfId="11447" xr:uid="{00000000-0005-0000-0000-000087010000}"/>
    <cellStyle name="20% - Accent4 2 5" xfId="5147" xr:uid="{00000000-0005-0000-0000-000088010000}"/>
    <cellStyle name="20% - Accent4 2 5 2" xfId="18346" xr:uid="{00000000-0005-0000-0000-000089010000}"/>
    <cellStyle name="20% - Accent4 2 6" xfId="13951" xr:uid="{00000000-0005-0000-0000-00008A010000}"/>
    <cellStyle name="20% - Accent4 2 6 2" xfId="23699" xr:uid="{00000000-0005-0000-0000-00008B010000}"/>
    <cellStyle name="20% - Accent4 2 7" xfId="9556" xr:uid="{00000000-0005-0000-0000-00008C010000}"/>
    <cellStyle name="20% - Accent4 2 8" xfId="23077" xr:uid="{00000000-0005-0000-0000-00008D010000}"/>
    <cellStyle name="20% - Accent4 3" xfId="767" xr:uid="{00000000-0005-0000-0000-00008E010000}"/>
    <cellStyle name="20% - Accent4 3 2" xfId="1430" xr:uid="{00000000-0005-0000-0000-00008F010000}"/>
    <cellStyle name="20% - Accent4 3 2 2" xfId="2647" xr:uid="{00000000-0005-0000-0000-000090010000}"/>
    <cellStyle name="20% - Accent4 3 2 2 2" xfId="7042" xr:uid="{00000000-0005-0000-0000-000091010000}"/>
    <cellStyle name="20% - Accent4 3 2 2 2 2" xfId="20241" xr:uid="{00000000-0005-0000-0000-000092010000}"/>
    <cellStyle name="20% - Accent4 3 2 2 3" xfId="15846" xr:uid="{00000000-0005-0000-0000-000093010000}"/>
    <cellStyle name="20% - Accent4 3 2 2 3 2" xfId="25594" xr:uid="{00000000-0005-0000-0000-000094010000}"/>
    <cellStyle name="20% - Accent4 3 2 2 4" xfId="11451" xr:uid="{00000000-0005-0000-0000-000095010000}"/>
    <cellStyle name="20% - Accent4 3 2 3" xfId="5825" xr:uid="{00000000-0005-0000-0000-000096010000}"/>
    <cellStyle name="20% - Accent4 3 2 3 2" xfId="19024" xr:uid="{00000000-0005-0000-0000-000097010000}"/>
    <cellStyle name="20% - Accent4 3 2 4" xfId="14629" xr:uid="{00000000-0005-0000-0000-000098010000}"/>
    <cellStyle name="20% - Accent4 3 2 4 2" xfId="24377" xr:uid="{00000000-0005-0000-0000-000099010000}"/>
    <cellStyle name="20% - Accent4 3 2 5" xfId="10234" xr:uid="{00000000-0005-0000-0000-00009A010000}"/>
    <cellStyle name="20% - Accent4 3 3" xfId="2001" xr:uid="{00000000-0005-0000-0000-00009B010000}"/>
    <cellStyle name="20% - Accent4 3 3 2" xfId="2648" xr:uid="{00000000-0005-0000-0000-00009C010000}"/>
    <cellStyle name="20% - Accent4 3 3 2 2" xfId="7043" xr:uid="{00000000-0005-0000-0000-00009D010000}"/>
    <cellStyle name="20% - Accent4 3 3 2 2 2" xfId="20242" xr:uid="{00000000-0005-0000-0000-00009E010000}"/>
    <cellStyle name="20% - Accent4 3 3 2 3" xfId="15847" xr:uid="{00000000-0005-0000-0000-00009F010000}"/>
    <cellStyle name="20% - Accent4 3 3 2 3 2" xfId="25595" xr:uid="{00000000-0005-0000-0000-0000A0010000}"/>
    <cellStyle name="20% - Accent4 3 3 2 4" xfId="11452" xr:uid="{00000000-0005-0000-0000-0000A1010000}"/>
    <cellStyle name="20% - Accent4 3 3 3" xfId="6396" xr:uid="{00000000-0005-0000-0000-0000A2010000}"/>
    <cellStyle name="20% - Accent4 3 3 3 2" xfId="19595" xr:uid="{00000000-0005-0000-0000-0000A3010000}"/>
    <cellStyle name="20% - Accent4 3 3 4" xfId="15200" xr:uid="{00000000-0005-0000-0000-0000A4010000}"/>
    <cellStyle name="20% - Accent4 3 3 4 2" xfId="24948" xr:uid="{00000000-0005-0000-0000-0000A5010000}"/>
    <cellStyle name="20% - Accent4 3 3 5" xfId="10805" xr:uid="{00000000-0005-0000-0000-0000A6010000}"/>
    <cellStyle name="20% - Accent4 3 4" xfId="2646" xr:uid="{00000000-0005-0000-0000-0000A7010000}"/>
    <cellStyle name="20% - Accent4 3 4 2" xfId="7041" xr:uid="{00000000-0005-0000-0000-0000A8010000}"/>
    <cellStyle name="20% - Accent4 3 4 2 2" xfId="20240" xr:uid="{00000000-0005-0000-0000-0000A9010000}"/>
    <cellStyle name="20% - Accent4 3 4 3" xfId="15845" xr:uid="{00000000-0005-0000-0000-0000AA010000}"/>
    <cellStyle name="20% - Accent4 3 4 3 2" xfId="25593" xr:uid="{00000000-0005-0000-0000-0000AB010000}"/>
    <cellStyle name="20% - Accent4 3 4 4" xfId="11450" xr:uid="{00000000-0005-0000-0000-0000AC010000}"/>
    <cellStyle name="20% - Accent4 3 5" xfId="5202" xr:uid="{00000000-0005-0000-0000-0000AD010000}"/>
    <cellStyle name="20% - Accent4 3 5 2" xfId="18401" xr:uid="{00000000-0005-0000-0000-0000AE010000}"/>
    <cellStyle name="20% - Accent4 3 6" xfId="14006" xr:uid="{00000000-0005-0000-0000-0000AF010000}"/>
    <cellStyle name="20% - Accent4 3 6 2" xfId="23754" xr:uid="{00000000-0005-0000-0000-0000B0010000}"/>
    <cellStyle name="20% - Accent4 3 7" xfId="9611" xr:uid="{00000000-0005-0000-0000-0000B1010000}"/>
    <cellStyle name="20% - Accent4 3 8" xfId="23132" xr:uid="{00000000-0005-0000-0000-0000B2010000}"/>
    <cellStyle name="20% - Accent4 4" xfId="1769" xr:uid="{00000000-0005-0000-0000-0000B3010000}"/>
    <cellStyle name="20% - Accent4 4 2" xfId="2649" xr:uid="{00000000-0005-0000-0000-0000B4010000}"/>
    <cellStyle name="20% - Accent4 4 2 2" xfId="7044" xr:uid="{00000000-0005-0000-0000-0000B5010000}"/>
    <cellStyle name="20% - Accent4 4 2 2 2" xfId="20243" xr:uid="{00000000-0005-0000-0000-0000B6010000}"/>
    <cellStyle name="20% - Accent4 4 2 3" xfId="15848" xr:uid="{00000000-0005-0000-0000-0000B7010000}"/>
    <cellStyle name="20% - Accent4 4 2 3 2" xfId="25596" xr:uid="{00000000-0005-0000-0000-0000B8010000}"/>
    <cellStyle name="20% - Accent4 4 2 4" xfId="11453" xr:uid="{00000000-0005-0000-0000-0000B9010000}"/>
    <cellStyle name="20% - Accent4 4 3" xfId="6164" xr:uid="{00000000-0005-0000-0000-0000BA010000}"/>
    <cellStyle name="20% - Accent4 4 3 2" xfId="19363" xr:uid="{00000000-0005-0000-0000-0000BB010000}"/>
    <cellStyle name="20% - Accent4 4 4" xfId="14968" xr:uid="{00000000-0005-0000-0000-0000BC010000}"/>
    <cellStyle name="20% - Accent4 4 4 2" xfId="24716" xr:uid="{00000000-0005-0000-0000-0000BD010000}"/>
    <cellStyle name="20% - Accent4 4 5" xfId="10573" xr:uid="{00000000-0005-0000-0000-0000BE010000}"/>
    <cellStyle name="20% - Accent4 5" xfId="1146" xr:uid="{00000000-0005-0000-0000-0000BF010000}"/>
    <cellStyle name="20% - Accent4 5 2" xfId="2650" xr:uid="{00000000-0005-0000-0000-0000C0010000}"/>
    <cellStyle name="20% - Accent4 5 2 2" xfId="7045" xr:uid="{00000000-0005-0000-0000-0000C1010000}"/>
    <cellStyle name="20% - Accent4 5 2 2 2" xfId="20244" xr:uid="{00000000-0005-0000-0000-0000C2010000}"/>
    <cellStyle name="20% - Accent4 5 2 3" xfId="15849" xr:uid="{00000000-0005-0000-0000-0000C3010000}"/>
    <cellStyle name="20% - Accent4 5 2 3 2" xfId="25597" xr:uid="{00000000-0005-0000-0000-0000C4010000}"/>
    <cellStyle name="20% - Accent4 5 2 4" xfId="11454" xr:uid="{00000000-0005-0000-0000-0000C5010000}"/>
    <cellStyle name="20% - Accent4 5 3" xfId="5541" xr:uid="{00000000-0005-0000-0000-0000C6010000}"/>
    <cellStyle name="20% - Accent4 5 3 2" xfId="18740" xr:uid="{00000000-0005-0000-0000-0000C7010000}"/>
    <cellStyle name="20% - Accent4 5 4" xfId="14345" xr:uid="{00000000-0005-0000-0000-0000C8010000}"/>
    <cellStyle name="20% - Accent4 5 4 2" xfId="24093" xr:uid="{00000000-0005-0000-0000-0000C9010000}"/>
    <cellStyle name="20% - Accent4 5 5" xfId="9950" xr:uid="{00000000-0005-0000-0000-0000CA010000}"/>
    <cellStyle name="20% - Accent4 6" xfId="1999" xr:uid="{00000000-0005-0000-0000-0000CB010000}"/>
    <cellStyle name="20% - Accent4 6 2" xfId="2651" xr:uid="{00000000-0005-0000-0000-0000CC010000}"/>
    <cellStyle name="20% - Accent4 6 2 2" xfId="7046" xr:uid="{00000000-0005-0000-0000-0000CD010000}"/>
    <cellStyle name="20% - Accent4 6 2 2 2" xfId="20245" xr:uid="{00000000-0005-0000-0000-0000CE010000}"/>
    <cellStyle name="20% - Accent4 6 2 3" xfId="15850" xr:uid="{00000000-0005-0000-0000-0000CF010000}"/>
    <cellStyle name="20% - Accent4 6 2 3 2" xfId="25598" xr:uid="{00000000-0005-0000-0000-0000D0010000}"/>
    <cellStyle name="20% - Accent4 6 2 4" xfId="11455" xr:uid="{00000000-0005-0000-0000-0000D1010000}"/>
    <cellStyle name="20% - Accent4 6 3" xfId="6394" xr:uid="{00000000-0005-0000-0000-0000D2010000}"/>
    <cellStyle name="20% - Accent4 6 3 2" xfId="19593" xr:uid="{00000000-0005-0000-0000-0000D3010000}"/>
    <cellStyle name="20% - Accent4 6 4" xfId="15198" xr:uid="{00000000-0005-0000-0000-0000D4010000}"/>
    <cellStyle name="20% - Accent4 6 4 2" xfId="24946" xr:uid="{00000000-0005-0000-0000-0000D5010000}"/>
    <cellStyle name="20% - Accent4 6 5" xfId="10803" xr:uid="{00000000-0005-0000-0000-0000D6010000}"/>
    <cellStyle name="20% - Accent4 7" xfId="4918" xr:uid="{00000000-0005-0000-0000-0000D7010000}"/>
    <cellStyle name="20% - Accent4 7 2" xfId="18117" xr:uid="{00000000-0005-0000-0000-0000D8010000}"/>
    <cellStyle name="20% - Accent4 8" xfId="9207" xr:uid="{00000000-0005-0000-0000-0000D9010000}"/>
    <cellStyle name="20% - Accent4 8 2" xfId="13722" xr:uid="{00000000-0005-0000-0000-0000DA010000}"/>
    <cellStyle name="20% - Accent4 9" xfId="9327" xr:uid="{00000000-0005-0000-0000-0000DB010000}"/>
    <cellStyle name="20% - Accent5" xfId="32" builtinId="46" customBuiltin="1"/>
    <cellStyle name="20% - Accent5 10" xfId="22408" xr:uid="{00000000-0005-0000-0000-0000DD010000}"/>
    <cellStyle name="20% - Accent5 2" xfId="711" xr:uid="{00000000-0005-0000-0000-0000DE010000}"/>
    <cellStyle name="20% - Accent5 2 2" xfId="770" xr:uid="{00000000-0005-0000-0000-0000DF010000}"/>
    <cellStyle name="20% - Accent5 2 3" xfId="1377" xr:uid="{00000000-0005-0000-0000-0000E0010000}"/>
    <cellStyle name="20% - Accent5 2 3 2" xfId="2003" xr:uid="{00000000-0005-0000-0000-0000E1010000}"/>
    <cellStyle name="20% - Accent5 2 3 2 2" xfId="2654" xr:uid="{00000000-0005-0000-0000-0000E2010000}"/>
    <cellStyle name="20% - Accent5 2 3 2 2 2" xfId="7049" xr:uid="{00000000-0005-0000-0000-0000E3010000}"/>
    <cellStyle name="20% - Accent5 2 3 2 2 2 2" xfId="20248" xr:uid="{00000000-0005-0000-0000-0000E4010000}"/>
    <cellStyle name="20% - Accent5 2 3 2 2 3" xfId="15853" xr:uid="{00000000-0005-0000-0000-0000E5010000}"/>
    <cellStyle name="20% - Accent5 2 3 2 2 3 2" xfId="25601" xr:uid="{00000000-0005-0000-0000-0000E6010000}"/>
    <cellStyle name="20% - Accent5 2 3 2 2 4" xfId="11458" xr:uid="{00000000-0005-0000-0000-0000E7010000}"/>
    <cellStyle name="20% - Accent5 2 3 2 3" xfId="6398" xr:uid="{00000000-0005-0000-0000-0000E8010000}"/>
    <cellStyle name="20% - Accent5 2 3 2 3 2" xfId="19597" xr:uid="{00000000-0005-0000-0000-0000E9010000}"/>
    <cellStyle name="20% - Accent5 2 3 2 4" xfId="15202" xr:uid="{00000000-0005-0000-0000-0000EA010000}"/>
    <cellStyle name="20% - Accent5 2 3 2 4 2" xfId="24950" xr:uid="{00000000-0005-0000-0000-0000EB010000}"/>
    <cellStyle name="20% - Accent5 2 3 2 5" xfId="10807" xr:uid="{00000000-0005-0000-0000-0000EC010000}"/>
    <cellStyle name="20% - Accent5 2 3 3" xfId="2653" xr:uid="{00000000-0005-0000-0000-0000ED010000}"/>
    <cellStyle name="20% - Accent5 2 3 3 2" xfId="7048" xr:uid="{00000000-0005-0000-0000-0000EE010000}"/>
    <cellStyle name="20% - Accent5 2 3 3 2 2" xfId="20247" xr:uid="{00000000-0005-0000-0000-0000EF010000}"/>
    <cellStyle name="20% - Accent5 2 3 3 3" xfId="15852" xr:uid="{00000000-0005-0000-0000-0000F0010000}"/>
    <cellStyle name="20% - Accent5 2 3 3 3 2" xfId="25600" xr:uid="{00000000-0005-0000-0000-0000F1010000}"/>
    <cellStyle name="20% - Accent5 2 3 3 4" xfId="11457" xr:uid="{00000000-0005-0000-0000-0000F2010000}"/>
    <cellStyle name="20% - Accent5 2 3 4" xfId="5772" xr:uid="{00000000-0005-0000-0000-0000F3010000}"/>
    <cellStyle name="20% - Accent5 2 3 4 2" xfId="18971" xr:uid="{00000000-0005-0000-0000-0000F4010000}"/>
    <cellStyle name="20% - Accent5 2 3 5" xfId="14576" xr:uid="{00000000-0005-0000-0000-0000F5010000}"/>
    <cellStyle name="20% - Accent5 2 3 5 2" xfId="24324" xr:uid="{00000000-0005-0000-0000-0000F6010000}"/>
    <cellStyle name="20% - Accent5 2 3 6" xfId="10181" xr:uid="{00000000-0005-0000-0000-0000F7010000}"/>
    <cellStyle name="20% - Accent5 2 3 7" xfId="23366" xr:uid="{00000000-0005-0000-0000-0000F8010000}"/>
    <cellStyle name="20% - Accent5 2 4" xfId="2652" xr:uid="{00000000-0005-0000-0000-0000F9010000}"/>
    <cellStyle name="20% - Accent5 2 4 2" xfId="7047" xr:uid="{00000000-0005-0000-0000-0000FA010000}"/>
    <cellStyle name="20% - Accent5 2 4 2 2" xfId="20246" xr:uid="{00000000-0005-0000-0000-0000FB010000}"/>
    <cellStyle name="20% - Accent5 2 4 3" xfId="15851" xr:uid="{00000000-0005-0000-0000-0000FC010000}"/>
    <cellStyle name="20% - Accent5 2 4 3 2" xfId="25599" xr:uid="{00000000-0005-0000-0000-0000FD010000}"/>
    <cellStyle name="20% - Accent5 2 4 4" xfId="11456" xr:uid="{00000000-0005-0000-0000-0000FE010000}"/>
    <cellStyle name="20% - Accent5 2 5" xfId="5149" xr:uid="{00000000-0005-0000-0000-0000FF010000}"/>
    <cellStyle name="20% - Accent5 2 5 2" xfId="18348" xr:uid="{00000000-0005-0000-0000-000000020000}"/>
    <cellStyle name="20% - Accent5 2 6" xfId="13953" xr:uid="{00000000-0005-0000-0000-000001020000}"/>
    <cellStyle name="20% - Accent5 2 6 2" xfId="23701" xr:uid="{00000000-0005-0000-0000-000002020000}"/>
    <cellStyle name="20% - Accent5 2 7" xfId="9558" xr:uid="{00000000-0005-0000-0000-000003020000}"/>
    <cellStyle name="20% - Accent5 2 8" xfId="23079" xr:uid="{00000000-0005-0000-0000-000004020000}"/>
    <cellStyle name="20% - Accent5 3" xfId="769" xr:uid="{00000000-0005-0000-0000-000005020000}"/>
    <cellStyle name="20% - Accent5 3 2" xfId="1431" xr:uid="{00000000-0005-0000-0000-000006020000}"/>
    <cellStyle name="20% - Accent5 3 2 2" xfId="2656" xr:uid="{00000000-0005-0000-0000-000007020000}"/>
    <cellStyle name="20% - Accent5 3 2 2 2" xfId="7051" xr:uid="{00000000-0005-0000-0000-000008020000}"/>
    <cellStyle name="20% - Accent5 3 2 2 2 2" xfId="20250" xr:uid="{00000000-0005-0000-0000-000009020000}"/>
    <cellStyle name="20% - Accent5 3 2 2 3" xfId="15855" xr:uid="{00000000-0005-0000-0000-00000A020000}"/>
    <cellStyle name="20% - Accent5 3 2 2 3 2" xfId="25603" xr:uid="{00000000-0005-0000-0000-00000B020000}"/>
    <cellStyle name="20% - Accent5 3 2 2 4" xfId="11460" xr:uid="{00000000-0005-0000-0000-00000C020000}"/>
    <cellStyle name="20% - Accent5 3 2 3" xfId="5826" xr:uid="{00000000-0005-0000-0000-00000D020000}"/>
    <cellStyle name="20% - Accent5 3 2 3 2" xfId="19025" xr:uid="{00000000-0005-0000-0000-00000E020000}"/>
    <cellStyle name="20% - Accent5 3 2 4" xfId="14630" xr:uid="{00000000-0005-0000-0000-00000F020000}"/>
    <cellStyle name="20% - Accent5 3 2 4 2" xfId="24378" xr:uid="{00000000-0005-0000-0000-000010020000}"/>
    <cellStyle name="20% - Accent5 3 2 5" xfId="10235" xr:uid="{00000000-0005-0000-0000-000011020000}"/>
    <cellStyle name="20% - Accent5 3 3" xfId="2004" xr:uid="{00000000-0005-0000-0000-000012020000}"/>
    <cellStyle name="20% - Accent5 3 3 2" xfId="2657" xr:uid="{00000000-0005-0000-0000-000013020000}"/>
    <cellStyle name="20% - Accent5 3 3 2 2" xfId="7052" xr:uid="{00000000-0005-0000-0000-000014020000}"/>
    <cellStyle name="20% - Accent5 3 3 2 2 2" xfId="20251" xr:uid="{00000000-0005-0000-0000-000015020000}"/>
    <cellStyle name="20% - Accent5 3 3 2 3" xfId="15856" xr:uid="{00000000-0005-0000-0000-000016020000}"/>
    <cellStyle name="20% - Accent5 3 3 2 3 2" xfId="25604" xr:uid="{00000000-0005-0000-0000-000017020000}"/>
    <cellStyle name="20% - Accent5 3 3 2 4" xfId="11461" xr:uid="{00000000-0005-0000-0000-000018020000}"/>
    <cellStyle name="20% - Accent5 3 3 3" xfId="6399" xr:uid="{00000000-0005-0000-0000-000019020000}"/>
    <cellStyle name="20% - Accent5 3 3 3 2" xfId="19598" xr:uid="{00000000-0005-0000-0000-00001A020000}"/>
    <cellStyle name="20% - Accent5 3 3 4" xfId="15203" xr:uid="{00000000-0005-0000-0000-00001B020000}"/>
    <cellStyle name="20% - Accent5 3 3 4 2" xfId="24951" xr:uid="{00000000-0005-0000-0000-00001C020000}"/>
    <cellStyle name="20% - Accent5 3 3 5" xfId="10808" xr:uid="{00000000-0005-0000-0000-00001D020000}"/>
    <cellStyle name="20% - Accent5 3 4" xfId="2655" xr:uid="{00000000-0005-0000-0000-00001E020000}"/>
    <cellStyle name="20% - Accent5 3 4 2" xfId="7050" xr:uid="{00000000-0005-0000-0000-00001F020000}"/>
    <cellStyle name="20% - Accent5 3 4 2 2" xfId="20249" xr:uid="{00000000-0005-0000-0000-000020020000}"/>
    <cellStyle name="20% - Accent5 3 4 3" xfId="15854" xr:uid="{00000000-0005-0000-0000-000021020000}"/>
    <cellStyle name="20% - Accent5 3 4 3 2" xfId="25602" xr:uid="{00000000-0005-0000-0000-000022020000}"/>
    <cellStyle name="20% - Accent5 3 4 4" xfId="11459" xr:uid="{00000000-0005-0000-0000-000023020000}"/>
    <cellStyle name="20% - Accent5 3 5" xfId="5203" xr:uid="{00000000-0005-0000-0000-000024020000}"/>
    <cellStyle name="20% - Accent5 3 5 2" xfId="18402" xr:uid="{00000000-0005-0000-0000-000025020000}"/>
    <cellStyle name="20% - Accent5 3 6" xfId="14007" xr:uid="{00000000-0005-0000-0000-000026020000}"/>
    <cellStyle name="20% - Accent5 3 6 2" xfId="23755" xr:uid="{00000000-0005-0000-0000-000027020000}"/>
    <cellStyle name="20% - Accent5 3 7" xfId="9612" xr:uid="{00000000-0005-0000-0000-000028020000}"/>
    <cellStyle name="20% - Accent5 3 8" xfId="23133" xr:uid="{00000000-0005-0000-0000-000029020000}"/>
    <cellStyle name="20% - Accent5 4" xfId="1771" xr:uid="{00000000-0005-0000-0000-00002A020000}"/>
    <cellStyle name="20% - Accent5 4 2" xfId="2658" xr:uid="{00000000-0005-0000-0000-00002B020000}"/>
    <cellStyle name="20% - Accent5 4 2 2" xfId="7053" xr:uid="{00000000-0005-0000-0000-00002C020000}"/>
    <cellStyle name="20% - Accent5 4 2 2 2" xfId="20252" xr:uid="{00000000-0005-0000-0000-00002D020000}"/>
    <cellStyle name="20% - Accent5 4 2 3" xfId="15857" xr:uid="{00000000-0005-0000-0000-00002E020000}"/>
    <cellStyle name="20% - Accent5 4 2 3 2" xfId="25605" xr:uid="{00000000-0005-0000-0000-00002F020000}"/>
    <cellStyle name="20% - Accent5 4 2 4" xfId="11462" xr:uid="{00000000-0005-0000-0000-000030020000}"/>
    <cellStyle name="20% - Accent5 4 3" xfId="6166" xr:uid="{00000000-0005-0000-0000-000031020000}"/>
    <cellStyle name="20% - Accent5 4 3 2" xfId="19365" xr:uid="{00000000-0005-0000-0000-000032020000}"/>
    <cellStyle name="20% - Accent5 4 4" xfId="14970" xr:uid="{00000000-0005-0000-0000-000033020000}"/>
    <cellStyle name="20% - Accent5 4 4 2" xfId="24718" xr:uid="{00000000-0005-0000-0000-000034020000}"/>
    <cellStyle name="20% - Accent5 4 5" xfId="10575" xr:uid="{00000000-0005-0000-0000-000035020000}"/>
    <cellStyle name="20% - Accent5 5" xfId="1148" xr:uid="{00000000-0005-0000-0000-000036020000}"/>
    <cellStyle name="20% - Accent5 5 2" xfId="2659" xr:uid="{00000000-0005-0000-0000-000037020000}"/>
    <cellStyle name="20% - Accent5 5 2 2" xfId="7054" xr:uid="{00000000-0005-0000-0000-000038020000}"/>
    <cellStyle name="20% - Accent5 5 2 2 2" xfId="20253" xr:uid="{00000000-0005-0000-0000-000039020000}"/>
    <cellStyle name="20% - Accent5 5 2 3" xfId="15858" xr:uid="{00000000-0005-0000-0000-00003A020000}"/>
    <cellStyle name="20% - Accent5 5 2 3 2" xfId="25606" xr:uid="{00000000-0005-0000-0000-00003B020000}"/>
    <cellStyle name="20% - Accent5 5 2 4" xfId="11463" xr:uid="{00000000-0005-0000-0000-00003C020000}"/>
    <cellStyle name="20% - Accent5 5 3" xfId="5543" xr:uid="{00000000-0005-0000-0000-00003D020000}"/>
    <cellStyle name="20% - Accent5 5 3 2" xfId="18742" xr:uid="{00000000-0005-0000-0000-00003E020000}"/>
    <cellStyle name="20% - Accent5 5 4" xfId="14347" xr:uid="{00000000-0005-0000-0000-00003F020000}"/>
    <cellStyle name="20% - Accent5 5 4 2" xfId="24095" xr:uid="{00000000-0005-0000-0000-000040020000}"/>
    <cellStyle name="20% - Accent5 5 5" xfId="9952" xr:uid="{00000000-0005-0000-0000-000041020000}"/>
    <cellStyle name="20% - Accent5 6" xfId="2002" xr:uid="{00000000-0005-0000-0000-000042020000}"/>
    <cellStyle name="20% - Accent5 6 2" xfId="2660" xr:uid="{00000000-0005-0000-0000-000043020000}"/>
    <cellStyle name="20% - Accent5 6 2 2" xfId="7055" xr:uid="{00000000-0005-0000-0000-000044020000}"/>
    <cellStyle name="20% - Accent5 6 2 2 2" xfId="20254" xr:uid="{00000000-0005-0000-0000-000045020000}"/>
    <cellStyle name="20% - Accent5 6 2 3" xfId="15859" xr:uid="{00000000-0005-0000-0000-000046020000}"/>
    <cellStyle name="20% - Accent5 6 2 3 2" xfId="25607" xr:uid="{00000000-0005-0000-0000-000047020000}"/>
    <cellStyle name="20% - Accent5 6 2 4" xfId="11464" xr:uid="{00000000-0005-0000-0000-000048020000}"/>
    <cellStyle name="20% - Accent5 6 3" xfId="6397" xr:uid="{00000000-0005-0000-0000-000049020000}"/>
    <cellStyle name="20% - Accent5 6 3 2" xfId="19596" xr:uid="{00000000-0005-0000-0000-00004A020000}"/>
    <cellStyle name="20% - Accent5 6 4" xfId="15201" xr:uid="{00000000-0005-0000-0000-00004B020000}"/>
    <cellStyle name="20% - Accent5 6 4 2" xfId="24949" xr:uid="{00000000-0005-0000-0000-00004C020000}"/>
    <cellStyle name="20% - Accent5 6 5" xfId="10806" xr:uid="{00000000-0005-0000-0000-00004D020000}"/>
    <cellStyle name="20% - Accent5 7" xfId="4920" xr:uid="{00000000-0005-0000-0000-00004E020000}"/>
    <cellStyle name="20% - Accent5 7 2" xfId="18119" xr:uid="{00000000-0005-0000-0000-00004F020000}"/>
    <cellStyle name="20% - Accent5 8" xfId="9209" xr:uid="{00000000-0005-0000-0000-000050020000}"/>
    <cellStyle name="20% - Accent5 8 2" xfId="13724" xr:uid="{00000000-0005-0000-0000-000051020000}"/>
    <cellStyle name="20% - Accent5 9" xfId="9329" xr:uid="{00000000-0005-0000-0000-000052020000}"/>
    <cellStyle name="20% - Accent6" xfId="35" builtinId="50" customBuiltin="1"/>
    <cellStyle name="20% - Accent6 10" xfId="22410" xr:uid="{00000000-0005-0000-0000-000054020000}"/>
    <cellStyle name="20% - Accent6 2" xfId="713" xr:uid="{00000000-0005-0000-0000-000055020000}"/>
    <cellStyle name="20% - Accent6 2 2" xfId="772" xr:uid="{00000000-0005-0000-0000-000056020000}"/>
    <cellStyle name="20% - Accent6 2 3" xfId="1379" xr:uid="{00000000-0005-0000-0000-000057020000}"/>
    <cellStyle name="20% - Accent6 2 3 2" xfId="2006" xr:uid="{00000000-0005-0000-0000-000058020000}"/>
    <cellStyle name="20% - Accent6 2 3 2 2" xfId="2663" xr:uid="{00000000-0005-0000-0000-000059020000}"/>
    <cellStyle name="20% - Accent6 2 3 2 2 2" xfId="7058" xr:uid="{00000000-0005-0000-0000-00005A020000}"/>
    <cellStyle name="20% - Accent6 2 3 2 2 2 2" xfId="20257" xr:uid="{00000000-0005-0000-0000-00005B020000}"/>
    <cellStyle name="20% - Accent6 2 3 2 2 3" xfId="15862" xr:uid="{00000000-0005-0000-0000-00005C020000}"/>
    <cellStyle name="20% - Accent6 2 3 2 2 3 2" xfId="25610" xr:uid="{00000000-0005-0000-0000-00005D020000}"/>
    <cellStyle name="20% - Accent6 2 3 2 2 4" xfId="11467" xr:uid="{00000000-0005-0000-0000-00005E020000}"/>
    <cellStyle name="20% - Accent6 2 3 2 3" xfId="6401" xr:uid="{00000000-0005-0000-0000-00005F020000}"/>
    <cellStyle name="20% - Accent6 2 3 2 3 2" xfId="19600" xr:uid="{00000000-0005-0000-0000-000060020000}"/>
    <cellStyle name="20% - Accent6 2 3 2 4" xfId="15205" xr:uid="{00000000-0005-0000-0000-000061020000}"/>
    <cellStyle name="20% - Accent6 2 3 2 4 2" xfId="24953" xr:uid="{00000000-0005-0000-0000-000062020000}"/>
    <cellStyle name="20% - Accent6 2 3 2 5" xfId="10810" xr:uid="{00000000-0005-0000-0000-000063020000}"/>
    <cellStyle name="20% - Accent6 2 3 3" xfId="2662" xr:uid="{00000000-0005-0000-0000-000064020000}"/>
    <cellStyle name="20% - Accent6 2 3 3 2" xfId="7057" xr:uid="{00000000-0005-0000-0000-000065020000}"/>
    <cellStyle name="20% - Accent6 2 3 3 2 2" xfId="20256" xr:uid="{00000000-0005-0000-0000-000066020000}"/>
    <cellStyle name="20% - Accent6 2 3 3 3" xfId="15861" xr:uid="{00000000-0005-0000-0000-000067020000}"/>
    <cellStyle name="20% - Accent6 2 3 3 3 2" xfId="25609" xr:uid="{00000000-0005-0000-0000-000068020000}"/>
    <cellStyle name="20% - Accent6 2 3 3 4" xfId="11466" xr:uid="{00000000-0005-0000-0000-000069020000}"/>
    <cellStyle name="20% - Accent6 2 3 4" xfId="5774" xr:uid="{00000000-0005-0000-0000-00006A020000}"/>
    <cellStyle name="20% - Accent6 2 3 4 2" xfId="18973" xr:uid="{00000000-0005-0000-0000-00006B020000}"/>
    <cellStyle name="20% - Accent6 2 3 5" xfId="14578" xr:uid="{00000000-0005-0000-0000-00006C020000}"/>
    <cellStyle name="20% - Accent6 2 3 5 2" xfId="24326" xr:uid="{00000000-0005-0000-0000-00006D020000}"/>
    <cellStyle name="20% - Accent6 2 3 6" xfId="10183" xr:uid="{00000000-0005-0000-0000-00006E020000}"/>
    <cellStyle name="20% - Accent6 2 3 7" xfId="23368" xr:uid="{00000000-0005-0000-0000-00006F020000}"/>
    <cellStyle name="20% - Accent6 2 4" xfId="2661" xr:uid="{00000000-0005-0000-0000-000070020000}"/>
    <cellStyle name="20% - Accent6 2 4 2" xfId="7056" xr:uid="{00000000-0005-0000-0000-000071020000}"/>
    <cellStyle name="20% - Accent6 2 4 2 2" xfId="20255" xr:uid="{00000000-0005-0000-0000-000072020000}"/>
    <cellStyle name="20% - Accent6 2 4 3" xfId="15860" xr:uid="{00000000-0005-0000-0000-000073020000}"/>
    <cellStyle name="20% - Accent6 2 4 3 2" xfId="25608" xr:uid="{00000000-0005-0000-0000-000074020000}"/>
    <cellStyle name="20% - Accent6 2 4 4" xfId="11465" xr:uid="{00000000-0005-0000-0000-000075020000}"/>
    <cellStyle name="20% - Accent6 2 5" xfId="5151" xr:uid="{00000000-0005-0000-0000-000076020000}"/>
    <cellStyle name="20% - Accent6 2 5 2" xfId="18350" xr:uid="{00000000-0005-0000-0000-000077020000}"/>
    <cellStyle name="20% - Accent6 2 6" xfId="13955" xr:uid="{00000000-0005-0000-0000-000078020000}"/>
    <cellStyle name="20% - Accent6 2 6 2" xfId="23703" xr:uid="{00000000-0005-0000-0000-000079020000}"/>
    <cellStyle name="20% - Accent6 2 7" xfId="9560" xr:uid="{00000000-0005-0000-0000-00007A020000}"/>
    <cellStyle name="20% - Accent6 2 8" xfId="23081" xr:uid="{00000000-0005-0000-0000-00007B020000}"/>
    <cellStyle name="20% - Accent6 3" xfId="771" xr:uid="{00000000-0005-0000-0000-00007C020000}"/>
    <cellStyle name="20% - Accent6 3 2" xfId="1432" xr:uid="{00000000-0005-0000-0000-00007D020000}"/>
    <cellStyle name="20% - Accent6 3 2 2" xfId="2665" xr:uid="{00000000-0005-0000-0000-00007E020000}"/>
    <cellStyle name="20% - Accent6 3 2 2 2" xfId="7060" xr:uid="{00000000-0005-0000-0000-00007F020000}"/>
    <cellStyle name="20% - Accent6 3 2 2 2 2" xfId="20259" xr:uid="{00000000-0005-0000-0000-000080020000}"/>
    <cellStyle name="20% - Accent6 3 2 2 3" xfId="15864" xr:uid="{00000000-0005-0000-0000-000081020000}"/>
    <cellStyle name="20% - Accent6 3 2 2 3 2" xfId="25612" xr:uid="{00000000-0005-0000-0000-000082020000}"/>
    <cellStyle name="20% - Accent6 3 2 2 4" xfId="11469" xr:uid="{00000000-0005-0000-0000-000083020000}"/>
    <cellStyle name="20% - Accent6 3 2 3" xfId="5827" xr:uid="{00000000-0005-0000-0000-000084020000}"/>
    <cellStyle name="20% - Accent6 3 2 3 2" xfId="19026" xr:uid="{00000000-0005-0000-0000-000085020000}"/>
    <cellStyle name="20% - Accent6 3 2 4" xfId="14631" xr:uid="{00000000-0005-0000-0000-000086020000}"/>
    <cellStyle name="20% - Accent6 3 2 4 2" xfId="24379" xr:uid="{00000000-0005-0000-0000-000087020000}"/>
    <cellStyle name="20% - Accent6 3 2 5" xfId="10236" xr:uid="{00000000-0005-0000-0000-000088020000}"/>
    <cellStyle name="20% - Accent6 3 3" xfId="2007" xr:uid="{00000000-0005-0000-0000-000089020000}"/>
    <cellStyle name="20% - Accent6 3 3 2" xfId="2666" xr:uid="{00000000-0005-0000-0000-00008A020000}"/>
    <cellStyle name="20% - Accent6 3 3 2 2" xfId="7061" xr:uid="{00000000-0005-0000-0000-00008B020000}"/>
    <cellStyle name="20% - Accent6 3 3 2 2 2" xfId="20260" xr:uid="{00000000-0005-0000-0000-00008C020000}"/>
    <cellStyle name="20% - Accent6 3 3 2 3" xfId="15865" xr:uid="{00000000-0005-0000-0000-00008D020000}"/>
    <cellStyle name="20% - Accent6 3 3 2 3 2" xfId="25613" xr:uid="{00000000-0005-0000-0000-00008E020000}"/>
    <cellStyle name="20% - Accent6 3 3 2 4" xfId="11470" xr:uid="{00000000-0005-0000-0000-00008F020000}"/>
    <cellStyle name="20% - Accent6 3 3 3" xfId="6402" xr:uid="{00000000-0005-0000-0000-000090020000}"/>
    <cellStyle name="20% - Accent6 3 3 3 2" xfId="19601" xr:uid="{00000000-0005-0000-0000-000091020000}"/>
    <cellStyle name="20% - Accent6 3 3 4" xfId="15206" xr:uid="{00000000-0005-0000-0000-000092020000}"/>
    <cellStyle name="20% - Accent6 3 3 4 2" xfId="24954" xr:uid="{00000000-0005-0000-0000-000093020000}"/>
    <cellStyle name="20% - Accent6 3 3 5" xfId="10811" xr:uid="{00000000-0005-0000-0000-000094020000}"/>
    <cellStyle name="20% - Accent6 3 4" xfId="2664" xr:uid="{00000000-0005-0000-0000-000095020000}"/>
    <cellStyle name="20% - Accent6 3 4 2" xfId="7059" xr:uid="{00000000-0005-0000-0000-000096020000}"/>
    <cellStyle name="20% - Accent6 3 4 2 2" xfId="20258" xr:uid="{00000000-0005-0000-0000-000097020000}"/>
    <cellStyle name="20% - Accent6 3 4 3" xfId="15863" xr:uid="{00000000-0005-0000-0000-000098020000}"/>
    <cellStyle name="20% - Accent6 3 4 3 2" xfId="25611" xr:uid="{00000000-0005-0000-0000-000099020000}"/>
    <cellStyle name="20% - Accent6 3 4 4" xfId="11468" xr:uid="{00000000-0005-0000-0000-00009A020000}"/>
    <cellStyle name="20% - Accent6 3 5" xfId="5204" xr:uid="{00000000-0005-0000-0000-00009B020000}"/>
    <cellStyle name="20% - Accent6 3 5 2" xfId="18403" xr:uid="{00000000-0005-0000-0000-00009C020000}"/>
    <cellStyle name="20% - Accent6 3 6" xfId="14008" xr:uid="{00000000-0005-0000-0000-00009D020000}"/>
    <cellStyle name="20% - Accent6 3 6 2" xfId="23756" xr:uid="{00000000-0005-0000-0000-00009E020000}"/>
    <cellStyle name="20% - Accent6 3 7" xfId="9613" xr:uid="{00000000-0005-0000-0000-00009F020000}"/>
    <cellStyle name="20% - Accent6 3 8" xfId="23134" xr:uid="{00000000-0005-0000-0000-0000A0020000}"/>
    <cellStyle name="20% - Accent6 4" xfId="1773" xr:uid="{00000000-0005-0000-0000-0000A1020000}"/>
    <cellStyle name="20% - Accent6 4 2" xfId="2667" xr:uid="{00000000-0005-0000-0000-0000A2020000}"/>
    <cellStyle name="20% - Accent6 4 2 2" xfId="7062" xr:uid="{00000000-0005-0000-0000-0000A3020000}"/>
    <cellStyle name="20% - Accent6 4 2 2 2" xfId="20261" xr:uid="{00000000-0005-0000-0000-0000A4020000}"/>
    <cellStyle name="20% - Accent6 4 2 3" xfId="15866" xr:uid="{00000000-0005-0000-0000-0000A5020000}"/>
    <cellStyle name="20% - Accent6 4 2 3 2" xfId="25614" xr:uid="{00000000-0005-0000-0000-0000A6020000}"/>
    <cellStyle name="20% - Accent6 4 2 4" xfId="11471" xr:uid="{00000000-0005-0000-0000-0000A7020000}"/>
    <cellStyle name="20% - Accent6 4 3" xfId="6168" xr:uid="{00000000-0005-0000-0000-0000A8020000}"/>
    <cellStyle name="20% - Accent6 4 3 2" xfId="19367" xr:uid="{00000000-0005-0000-0000-0000A9020000}"/>
    <cellStyle name="20% - Accent6 4 4" xfId="14972" xr:uid="{00000000-0005-0000-0000-0000AA020000}"/>
    <cellStyle name="20% - Accent6 4 4 2" xfId="24720" xr:uid="{00000000-0005-0000-0000-0000AB020000}"/>
    <cellStyle name="20% - Accent6 4 5" xfId="10577" xr:uid="{00000000-0005-0000-0000-0000AC020000}"/>
    <cellStyle name="20% - Accent6 5" xfId="1150" xr:uid="{00000000-0005-0000-0000-0000AD020000}"/>
    <cellStyle name="20% - Accent6 5 2" xfId="2668" xr:uid="{00000000-0005-0000-0000-0000AE020000}"/>
    <cellStyle name="20% - Accent6 5 2 2" xfId="7063" xr:uid="{00000000-0005-0000-0000-0000AF020000}"/>
    <cellStyle name="20% - Accent6 5 2 2 2" xfId="20262" xr:uid="{00000000-0005-0000-0000-0000B0020000}"/>
    <cellStyle name="20% - Accent6 5 2 3" xfId="15867" xr:uid="{00000000-0005-0000-0000-0000B1020000}"/>
    <cellStyle name="20% - Accent6 5 2 3 2" xfId="25615" xr:uid="{00000000-0005-0000-0000-0000B2020000}"/>
    <cellStyle name="20% - Accent6 5 2 4" xfId="11472" xr:uid="{00000000-0005-0000-0000-0000B3020000}"/>
    <cellStyle name="20% - Accent6 5 3" xfId="5545" xr:uid="{00000000-0005-0000-0000-0000B4020000}"/>
    <cellStyle name="20% - Accent6 5 3 2" xfId="18744" xr:uid="{00000000-0005-0000-0000-0000B5020000}"/>
    <cellStyle name="20% - Accent6 5 4" xfId="14349" xr:uid="{00000000-0005-0000-0000-0000B6020000}"/>
    <cellStyle name="20% - Accent6 5 4 2" xfId="24097" xr:uid="{00000000-0005-0000-0000-0000B7020000}"/>
    <cellStyle name="20% - Accent6 5 5" xfId="9954" xr:uid="{00000000-0005-0000-0000-0000B8020000}"/>
    <cellStyle name="20% - Accent6 6" xfId="2005" xr:uid="{00000000-0005-0000-0000-0000B9020000}"/>
    <cellStyle name="20% - Accent6 6 2" xfId="2669" xr:uid="{00000000-0005-0000-0000-0000BA020000}"/>
    <cellStyle name="20% - Accent6 6 2 2" xfId="7064" xr:uid="{00000000-0005-0000-0000-0000BB020000}"/>
    <cellStyle name="20% - Accent6 6 2 2 2" xfId="20263" xr:uid="{00000000-0005-0000-0000-0000BC020000}"/>
    <cellStyle name="20% - Accent6 6 2 3" xfId="15868" xr:uid="{00000000-0005-0000-0000-0000BD020000}"/>
    <cellStyle name="20% - Accent6 6 2 3 2" xfId="25616" xr:uid="{00000000-0005-0000-0000-0000BE020000}"/>
    <cellStyle name="20% - Accent6 6 2 4" xfId="11473" xr:uid="{00000000-0005-0000-0000-0000BF020000}"/>
    <cellStyle name="20% - Accent6 6 3" xfId="6400" xr:uid="{00000000-0005-0000-0000-0000C0020000}"/>
    <cellStyle name="20% - Accent6 6 3 2" xfId="19599" xr:uid="{00000000-0005-0000-0000-0000C1020000}"/>
    <cellStyle name="20% - Accent6 6 4" xfId="15204" xr:uid="{00000000-0005-0000-0000-0000C2020000}"/>
    <cellStyle name="20% - Accent6 6 4 2" xfId="24952" xr:uid="{00000000-0005-0000-0000-0000C3020000}"/>
    <cellStyle name="20% - Accent6 6 5" xfId="10809" xr:uid="{00000000-0005-0000-0000-0000C4020000}"/>
    <cellStyle name="20% - Accent6 7" xfId="4922" xr:uid="{00000000-0005-0000-0000-0000C5020000}"/>
    <cellStyle name="20% - Accent6 7 2" xfId="18121" xr:uid="{00000000-0005-0000-0000-0000C6020000}"/>
    <cellStyle name="20% - Accent6 8" xfId="9211" xr:uid="{00000000-0005-0000-0000-0000C7020000}"/>
    <cellStyle name="20% - Accent6 8 2" xfId="13726" xr:uid="{00000000-0005-0000-0000-0000C8020000}"/>
    <cellStyle name="20% - Accent6 9" xfId="9331" xr:uid="{00000000-0005-0000-0000-0000C9020000}"/>
    <cellStyle name="40% - Accent1" xfId="21" builtinId="31" customBuiltin="1"/>
    <cellStyle name="40% - Accent1 10" xfId="22401" xr:uid="{00000000-0005-0000-0000-0000CB020000}"/>
    <cellStyle name="40% - Accent1 2" xfId="704" xr:uid="{00000000-0005-0000-0000-0000CC020000}"/>
    <cellStyle name="40% - Accent1 2 2" xfId="774" xr:uid="{00000000-0005-0000-0000-0000CD020000}"/>
    <cellStyle name="40% - Accent1 2 3" xfId="1370" xr:uid="{00000000-0005-0000-0000-0000CE020000}"/>
    <cellStyle name="40% - Accent1 2 3 2" xfId="2009" xr:uid="{00000000-0005-0000-0000-0000CF020000}"/>
    <cellStyle name="40% - Accent1 2 3 2 2" xfId="2672" xr:uid="{00000000-0005-0000-0000-0000D0020000}"/>
    <cellStyle name="40% - Accent1 2 3 2 2 2" xfId="7067" xr:uid="{00000000-0005-0000-0000-0000D1020000}"/>
    <cellStyle name="40% - Accent1 2 3 2 2 2 2" xfId="20266" xr:uid="{00000000-0005-0000-0000-0000D2020000}"/>
    <cellStyle name="40% - Accent1 2 3 2 2 3" xfId="15871" xr:uid="{00000000-0005-0000-0000-0000D3020000}"/>
    <cellStyle name="40% - Accent1 2 3 2 2 3 2" xfId="25619" xr:uid="{00000000-0005-0000-0000-0000D4020000}"/>
    <cellStyle name="40% - Accent1 2 3 2 2 4" xfId="11476" xr:uid="{00000000-0005-0000-0000-0000D5020000}"/>
    <cellStyle name="40% - Accent1 2 3 2 3" xfId="6404" xr:uid="{00000000-0005-0000-0000-0000D6020000}"/>
    <cellStyle name="40% - Accent1 2 3 2 3 2" xfId="19603" xr:uid="{00000000-0005-0000-0000-0000D7020000}"/>
    <cellStyle name="40% - Accent1 2 3 2 4" xfId="15208" xr:uid="{00000000-0005-0000-0000-0000D8020000}"/>
    <cellStyle name="40% - Accent1 2 3 2 4 2" xfId="24956" xr:uid="{00000000-0005-0000-0000-0000D9020000}"/>
    <cellStyle name="40% - Accent1 2 3 2 5" xfId="10813" xr:uid="{00000000-0005-0000-0000-0000DA020000}"/>
    <cellStyle name="40% - Accent1 2 3 3" xfId="2671" xr:uid="{00000000-0005-0000-0000-0000DB020000}"/>
    <cellStyle name="40% - Accent1 2 3 3 2" xfId="7066" xr:uid="{00000000-0005-0000-0000-0000DC020000}"/>
    <cellStyle name="40% - Accent1 2 3 3 2 2" xfId="20265" xr:uid="{00000000-0005-0000-0000-0000DD020000}"/>
    <cellStyle name="40% - Accent1 2 3 3 3" xfId="15870" xr:uid="{00000000-0005-0000-0000-0000DE020000}"/>
    <cellStyle name="40% - Accent1 2 3 3 3 2" xfId="25618" xr:uid="{00000000-0005-0000-0000-0000DF020000}"/>
    <cellStyle name="40% - Accent1 2 3 3 4" xfId="11475" xr:uid="{00000000-0005-0000-0000-0000E0020000}"/>
    <cellStyle name="40% - Accent1 2 3 4" xfId="5765" xr:uid="{00000000-0005-0000-0000-0000E1020000}"/>
    <cellStyle name="40% - Accent1 2 3 4 2" xfId="18964" xr:uid="{00000000-0005-0000-0000-0000E2020000}"/>
    <cellStyle name="40% - Accent1 2 3 5" xfId="14569" xr:uid="{00000000-0005-0000-0000-0000E3020000}"/>
    <cellStyle name="40% - Accent1 2 3 5 2" xfId="24317" xr:uid="{00000000-0005-0000-0000-0000E4020000}"/>
    <cellStyle name="40% - Accent1 2 3 6" xfId="10174" xr:uid="{00000000-0005-0000-0000-0000E5020000}"/>
    <cellStyle name="40% - Accent1 2 3 7" xfId="23359" xr:uid="{00000000-0005-0000-0000-0000E6020000}"/>
    <cellStyle name="40% - Accent1 2 4" xfId="2670" xr:uid="{00000000-0005-0000-0000-0000E7020000}"/>
    <cellStyle name="40% - Accent1 2 4 2" xfId="7065" xr:uid="{00000000-0005-0000-0000-0000E8020000}"/>
    <cellStyle name="40% - Accent1 2 4 2 2" xfId="20264" xr:uid="{00000000-0005-0000-0000-0000E9020000}"/>
    <cellStyle name="40% - Accent1 2 4 3" xfId="15869" xr:uid="{00000000-0005-0000-0000-0000EA020000}"/>
    <cellStyle name="40% - Accent1 2 4 3 2" xfId="25617" xr:uid="{00000000-0005-0000-0000-0000EB020000}"/>
    <cellStyle name="40% - Accent1 2 4 4" xfId="11474" xr:uid="{00000000-0005-0000-0000-0000EC020000}"/>
    <cellStyle name="40% - Accent1 2 5" xfId="5142" xr:uid="{00000000-0005-0000-0000-0000ED020000}"/>
    <cellStyle name="40% - Accent1 2 5 2" xfId="18341" xr:uid="{00000000-0005-0000-0000-0000EE020000}"/>
    <cellStyle name="40% - Accent1 2 6" xfId="13946" xr:uid="{00000000-0005-0000-0000-0000EF020000}"/>
    <cellStyle name="40% - Accent1 2 6 2" xfId="23694" xr:uid="{00000000-0005-0000-0000-0000F0020000}"/>
    <cellStyle name="40% - Accent1 2 7" xfId="9551" xr:uid="{00000000-0005-0000-0000-0000F1020000}"/>
    <cellStyle name="40% - Accent1 2 8" xfId="23072" xr:uid="{00000000-0005-0000-0000-0000F2020000}"/>
    <cellStyle name="40% - Accent1 3" xfId="773" xr:uid="{00000000-0005-0000-0000-0000F3020000}"/>
    <cellStyle name="40% - Accent1 3 2" xfId="1433" xr:uid="{00000000-0005-0000-0000-0000F4020000}"/>
    <cellStyle name="40% - Accent1 3 2 2" xfId="2674" xr:uid="{00000000-0005-0000-0000-0000F5020000}"/>
    <cellStyle name="40% - Accent1 3 2 2 2" xfId="7069" xr:uid="{00000000-0005-0000-0000-0000F6020000}"/>
    <cellStyle name="40% - Accent1 3 2 2 2 2" xfId="20268" xr:uid="{00000000-0005-0000-0000-0000F7020000}"/>
    <cellStyle name="40% - Accent1 3 2 2 3" xfId="15873" xr:uid="{00000000-0005-0000-0000-0000F8020000}"/>
    <cellStyle name="40% - Accent1 3 2 2 3 2" xfId="25621" xr:uid="{00000000-0005-0000-0000-0000F9020000}"/>
    <cellStyle name="40% - Accent1 3 2 2 4" xfId="11478" xr:uid="{00000000-0005-0000-0000-0000FA020000}"/>
    <cellStyle name="40% - Accent1 3 2 3" xfId="5828" xr:uid="{00000000-0005-0000-0000-0000FB020000}"/>
    <cellStyle name="40% - Accent1 3 2 3 2" xfId="19027" xr:uid="{00000000-0005-0000-0000-0000FC020000}"/>
    <cellStyle name="40% - Accent1 3 2 4" xfId="14632" xr:uid="{00000000-0005-0000-0000-0000FD020000}"/>
    <cellStyle name="40% - Accent1 3 2 4 2" xfId="24380" xr:uid="{00000000-0005-0000-0000-0000FE020000}"/>
    <cellStyle name="40% - Accent1 3 2 5" xfId="10237" xr:uid="{00000000-0005-0000-0000-0000FF020000}"/>
    <cellStyle name="40% - Accent1 3 3" xfId="2010" xr:uid="{00000000-0005-0000-0000-000000030000}"/>
    <cellStyle name="40% - Accent1 3 3 2" xfId="2675" xr:uid="{00000000-0005-0000-0000-000001030000}"/>
    <cellStyle name="40% - Accent1 3 3 2 2" xfId="7070" xr:uid="{00000000-0005-0000-0000-000002030000}"/>
    <cellStyle name="40% - Accent1 3 3 2 2 2" xfId="20269" xr:uid="{00000000-0005-0000-0000-000003030000}"/>
    <cellStyle name="40% - Accent1 3 3 2 3" xfId="15874" xr:uid="{00000000-0005-0000-0000-000004030000}"/>
    <cellStyle name="40% - Accent1 3 3 2 3 2" xfId="25622" xr:uid="{00000000-0005-0000-0000-000005030000}"/>
    <cellStyle name="40% - Accent1 3 3 2 4" xfId="11479" xr:uid="{00000000-0005-0000-0000-000006030000}"/>
    <cellStyle name="40% - Accent1 3 3 3" xfId="6405" xr:uid="{00000000-0005-0000-0000-000007030000}"/>
    <cellStyle name="40% - Accent1 3 3 3 2" xfId="19604" xr:uid="{00000000-0005-0000-0000-000008030000}"/>
    <cellStyle name="40% - Accent1 3 3 4" xfId="15209" xr:uid="{00000000-0005-0000-0000-000009030000}"/>
    <cellStyle name="40% - Accent1 3 3 4 2" xfId="24957" xr:uid="{00000000-0005-0000-0000-00000A030000}"/>
    <cellStyle name="40% - Accent1 3 3 5" xfId="10814" xr:uid="{00000000-0005-0000-0000-00000B030000}"/>
    <cellStyle name="40% - Accent1 3 4" xfId="2673" xr:uid="{00000000-0005-0000-0000-00000C030000}"/>
    <cellStyle name="40% - Accent1 3 4 2" xfId="7068" xr:uid="{00000000-0005-0000-0000-00000D030000}"/>
    <cellStyle name="40% - Accent1 3 4 2 2" xfId="20267" xr:uid="{00000000-0005-0000-0000-00000E030000}"/>
    <cellStyle name="40% - Accent1 3 4 3" xfId="15872" xr:uid="{00000000-0005-0000-0000-00000F030000}"/>
    <cellStyle name="40% - Accent1 3 4 3 2" xfId="25620" xr:uid="{00000000-0005-0000-0000-000010030000}"/>
    <cellStyle name="40% - Accent1 3 4 4" xfId="11477" xr:uid="{00000000-0005-0000-0000-000011030000}"/>
    <cellStyle name="40% - Accent1 3 5" xfId="5205" xr:uid="{00000000-0005-0000-0000-000012030000}"/>
    <cellStyle name="40% - Accent1 3 5 2" xfId="18404" xr:uid="{00000000-0005-0000-0000-000013030000}"/>
    <cellStyle name="40% - Accent1 3 6" xfId="14009" xr:uid="{00000000-0005-0000-0000-000014030000}"/>
    <cellStyle name="40% - Accent1 3 6 2" xfId="23757" xr:uid="{00000000-0005-0000-0000-000015030000}"/>
    <cellStyle name="40% - Accent1 3 7" xfId="9614" xr:uid="{00000000-0005-0000-0000-000016030000}"/>
    <cellStyle name="40% - Accent1 3 8" xfId="23135" xr:uid="{00000000-0005-0000-0000-000017030000}"/>
    <cellStyle name="40% - Accent1 4" xfId="1764" xr:uid="{00000000-0005-0000-0000-000018030000}"/>
    <cellStyle name="40% - Accent1 4 2" xfId="2676" xr:uid="{00000000-0005-0000-0000-000019030000}"/>
    <cellStyle name="40% - Accent1 4 2 2" xfId="7071" xr:uid="{00000000-0005-0000-0000-00001A030000}"/>
    <cellStyle name="40% - Accent1 4 2 2 2" xfId="20270" xr:uid="{00000000-0005-0000-0000-00001B030000}"/>
    <cellStyle name="40% - Accent1 4 2 3" xfId="15875" xr:uid="{00000000-0005-0000-0000-00001C030000}"/>
    <cellStyle name="40% - Accent1 4 2 3 2" xfId="25623" xr:uid="{00000000-0005-0000-0000-00001D030000}"/>
    <cellStyle name="40% - Accent1 4 2 4" xfId="11480" xr:uid="{00000000-0005-0000-0000-00001E030000}"/>
    <cellStyle name="40% - Accent1 4 3" xfId="6159" xr:uid="{00000000-0005-0000-0000-00001F030000}"/>
    <cellStyle name="40% - Accent1 4 3 2" xfId="19358" xr:uid="{00000000-0005-0000-0000-000020030000}"/>
    <cellStyle name="40% - Accent1 4 4" xfId="14963" xr:uid="{00000000-0005-0000-0000-000021030000}"/>
    <cellStyle name="40% - Accent1 4 4 2" xfId="24711" xr:uid="{00000000-0005-0000-0000-000022030000}"/>
    <cellStyle name="40% - Accent1 4 5" xfId="10568" xr:uid="{00000000-0005-0000-0000-000023030000}"/>
    <cellStyle name="40% - Accent1 5" xfId="1141" xr:uid="{00000000-0005-0000-0000-000024030000}"/>
    <cellStyle name="40% - Accent1 5 2" xfId="2677" xr:uid="{00000000-0005-0000-0000-000025030000}"/>
    <cellStyle name="40% - Accent1 5 2 2" xfId="7072" xr:uid="{00000000-0005-0000-0000-000026030000}"/>
    <cellStyle name="40% - Accent1 5 2 2 2" xfId="20271" xr:uid="{00000000-0005-0000-0000-000027030000}"/>
    <cellStyle name="40% - Accent1 5 2 3" xfId="15876" xr:uid="{00000000-0005-0000-0000-000028030000}"/>
    <cellStyle name="40% - Accent1 5 2 3 2" xfId="25624" xr:uid="{00000000-0005-0000-0000-000029030000}"/>
    <cellStyle name="40% - Accent1 5 2 4" xfId="11481" xr:uid="{00000000-0005-0000-0000-00002A030000}"/>
    <cellStyle name="40% - Accent1 5 3" xfId="5536" xr:uid="{00000000-0005-0000-0000-00002B030000}"/>
    <cellStyle name="40% - Accent1 5 3 2" xfId="18735" xr:uid="{00000000-0005-0000-0000-00002C030000}"/>
    <cellStyle name="40% - Accent1 5 4" xfId="14340" xr:uid="{00000000-0005-0000-0000-00002D030000}"/>
    <cellStyle name="40% - Accent1 5 4 2" xfId="24088" xr:uid="{00000000-0005-0000-0000-00002E030000}"/>
    <cellStyle name="40% - Accent1 5 5" xfId="9945" xr:uid="{00000000-0005-0000-0000-00002F030000}"/>
    <cellStyle name="40% - Accent1 6" xfId="2008" xr:uid="{00000000-0005-0000-0000-000030030000}"/>
    <cellStyle name="40% - Accent1 6 2" xfId="2678" xr:uid="{00000000-0005-0000-0000-000031030000}"/>
    <cellStyle name="40% - Accent1 6 2 2" xfId="7073" xr:uid="{00000000-0005-0000-0000-000032030000}"/>
    <cellStyle name="40% - Accent1 6 2 2 2" xfId="20272" xr:uid="{00000000-0005-0000-0000-000033030000}"/>
    <cellStyle name="40% - Accent1 6 2 3" xfId="15877" xr:uid="{00000000-0005-0000-0000-000034030000}"/>
    <cellStyle name="40% - Accent1 6 2 3 2" xfId="25625" xr:uid="{00000000-0005-0000-0000-000035030000}"/>
    <cellStyle name="40% - Accent1 6 2 4" xfId="11482" xr:uid="{00000000-0005-0000-0000-000036030000}"/>
    <cellStyle name="40% - Accent1 6 3" xfId="6403" xr:uid="{00000000-0005-0000-0000-000037030000}"/>
    <cellStyle name="40% - Accent1 6 3 2" xfId="19602" xr:uid="{00000000-0005-0000-0000-000038030000}"/>
    <cellStyle name="40% - Accent1 6 4" xfId="15207" xr:uid="{00000000-0005-0000-0000-000039030000}"/>
    <cellStyle name="40% - Accent1 6 4 2" xfId="24955" xr:uid="{00000000-0005-0000-0000-00003A030000}"/>
    <cellStyle name="40% - Accent1 6 5" xfId="10812" xr:uid="{00000000-0005-0000-0000-00003B030000}"/>
    <cellStyle name="40% - Accent1 7" xfId="4913" xr:uid="{00000000-0005-0000-0000-00003C030000}"/>
    <cellStyle name="40% - Accent1 7 2" xfId="18112" xr:uid="{00000000-0005-0000-0000-00003D030000}"/>
    <cellStyle name="40% - Accent1 8" xfId="9202" xr:uid="{00000000-0005-0000-0000-00003E030000}"/>
    <cellStyle name="40% - Accent1 8 2" xfId="13717" xr:uid="{00000000-0005-0000-0000-00003F030000}"/>
    <cellStyle name="40% - Accent1 9" xfId="9322" xr:uid="{00000000-0005-0000-0000-000040030000}"/>
    <cellStyle name="40% - Accent2" xfId="24" builtinId="35" customBuiltin="1"/>
    <cellStyle name="40% - Accent2 10" xfId="22403" xr:uid="{00000000-0005-0000-0000-000042030000}"/>
    <cellStyle name="40% - Accent2 2" xfId="706" xr:uid="{00000000-0005-0000-0000-000043030000}"/>
    <cellStyle name="40% - Accent2 2 2" xfId="776" xr:uid="{00000000-0005-0000-0000-000044030000}"/>
    <cellStyle name="40% - Accent2 2 3" xfId="1372" xr:uid="{00000000-0005-0000-0000-000045030000}"/>
    <cellStyle name="40% - Accent2 2 3 2" xfId="2012" xr:uid="{00000000-0005-0000-0000-000046030000}"/>
    <cellStyle name="40% - Accent2 2 3 2 2" xfId="2681" xr:uid="{00000000-0005-0000-0000-000047030000}"/>
    <cellStyle name="40% - Accent2 2 3 2 2 2" xfId="7076" xr:uid="{00000000-0005-0000-0000-000048030000}"/>
    <cellStyle name="40% - Accent2 2 3 2 2 2 2" xfId="20275" xr:uid="{00000000-0005-0000-0000-000049030000}"/>
    <cellStyle name="40% - Accent2 2 3 2 2 3" xfId="15880" xr:uid="{00000000-0005-0000-0000-00004A030000}"/>
    <cellStyle name="40% - Accent2 2 3 2 2 3 2" xfId="25628" xr:uid="{00000000-0005-0000-0000-00004B030000}"/>
    <cellStyle name="40% - Accent2 2 3 2 2 4" xfId="11485" xr:uid="{00000000-0005-0000-0000-00004C030000}"/>
    <cellStyle name="40% - Accent2 2 3 2 3" xfId="6407" xr:uid="{00000000-0005-0000-0000-00004D030000}"/>
    <cellStyle name="40% - Accent2 2 3 2 3 2" xfId="19606" xr:uid="{00000000-0005-0000-0000-00004E030000}"/>
    <cellStyle name="40% - Accent2 2 3 2 4" xfId="15211" xr:uid="{00000000-0005-0000-0000-00004F030000}"/>
    <cellStyle name="40% - Accent2 2 3 2 4 2" xfId="24959" xr:uid="{00000000-0005-0000-0000-000050030000}"/>
    <cellStyle name="40% - Accent2 2 3 2 5" xfId="10816" xr:uid="{00000000-0005-0000-0000-000051030000}"/>
    <cellStyle name="40% - Accent2 2 3 3" xfId="2680" xr:uid="{00000000-0005-0000-0000-000052030000}"/>
    <cellStyle name="40% - Accent2 2 3 3 2" xfId="7075" xr:uid="{00000000-0005-0000-0000-000053030000}"/>
    <cellStyle name="40% - Accent2 2 3 3 2 2" xfId="20274" xr:uid="{00000000-0005-0000-0000-000054030000}"/>
    <cellStyle name="40% - Accent2 2 3 3 3" xfId="15879" xr:uid="{00000000-0005-0000-0000-000055030000}"/>
    <cellStyle name="40% - Accent2 2 3 3 3 2" xfId="25627" xr:uid="{00000000-0005-0000-0000-000056030000}"/>
    <cellStyle name="40% - Accent2 2 3 3 4" xfId="11484" xr:uid="{00000000-0005-0000-0000-000057030000}"/>
    <cellStyle name="40% - Accent2 2 3 4" xfId="5767" xr:uid="{00000000-0005-0000-0000-000058030000}"/>
    <cellStyle name="40% - Accent2 2 3 4 2" xfId="18966" xr:uid="{00000000-0005-0000-0000-000059030000}"/>
    <cellStyle name="40% - Accent2 2 3 5" xfId="14571" xr:uid="{00000000-0005-0000-0000-00005A030000}"/>
    <cellStyle name="40% - Accent2 2 3 5 2" xfId="24319" xr:uid="{00000000-0005-0000-0000-00005B030000}"/>
    <cellStyle name="40% - Accent2 2 3 6" xfId="10176" xr:uid="{00000000-0005-0000-0000-00005C030000}"/>
    <cellStyle name="40% - Accent2 2 3 7" xfId="23361" xr:uid="{00000000-0005-0000-0000-00005D030000}"/>
    <cellStyle name="40% - Accent2 2 4" xfId="2679" xr:uid="{00000000-0005-0000-0000-00005E030000}"/>
    <cellStyle name="40% - Accent2 2 4 2" xfId="7074" xr:uid="{00000000-0005-0000-0000-00005F030000}"/>
    <cellStyle name="40% - Accent2 2 4 2 2" xfId="20273" xr:uid="{00000000-0005-0000-0000-000060030000}"/>
    <cellStyle name="40% - Accent2 2 4 3" xfId="15878" xr:uid="{00000000-0005-0000-0000-000061030000}"/>
    <cellStyle name="40% - Accent2 2 4 3 2" xfId="25626" xr:uid="{00000000-0005-0000-0000-000062030000}"/>
    <cellStyle name="40% - Accent2 2 4 4" xfId="11483" xr:uid="{00000000-0005-0000-0000-000063030000}"/>
    <cellStyle name="40% - Accent2 2 5" xfId="5144" xr:uid="{00000000-0005-0000-0000-000064030000}"/>
    <cellStyle name="40% - Accent2 2 5 2" xfId="18343" xr:uid="{00000000-0005-0000-0000-000065030000}"/>
    <cellStyle name="40% - Accent2 2 6" xfId="13948" xr:uid="{00000000-0005-0000-0000-000066030000}"/>
    <cellStyle name="40% - Accent2 2 6 2" xfId="23696" xr:uid="{00000000-0005-0000-0000-000067030000}"/>
    <cellStyle name="40% - Accent2 2 7" xfId="9553" xr:uid="{00000000-0005-0000-0000-000068030000}"/>
    <cellStyle name="40% - Accent2 2 8" xfId="23074" xr:uid="{00000000-0005-0000-0000-000069030000}"/>
    <cellStyle name="40% - Accent2 3" xfId="775" xr:uid="{00000000-0005-0000-0000-00006A030000}"/>
    <cellStyle name="40% - Accent2 3 2" xfId="1434" xr:uid="{00000000-0005-0000-0000-00006B030000}"/>
    <cellStyle name="40% - Accent2 3 2 2" xfId="2683" xr:uid="{00000000-0005-0000-0000-00006C030000}"/>
    <cellStyle name="40% - Accent2 3 2 2 2" xfId="7078" xr:uid="{00000000-0005-0000-0000-00006D030000}"/>
    <cellStyle name="40% - Accent2 3 2 2 2 2" xfId="20277" xr:uid="{00000000-0005-0000-0000-00006E030000}"/>
    <cellStyle name="40% - Accent2 3 2 2 3" xfId="15882" xr:uid="{00000000-0005-0000-0000-00006F030000}"/>
    <cellStyle name="40% - Accent2 3 2 2 3 2" xfId="25630" xr:uid="{00000000-0005-0000-0000-000070030000}"/>
    <cellStyle name="40% - Accent2 3 2 2 4" xfId="11487" xr:uid="{00000000-0005-0000-0000-000071030000}"/>
    <cellStyle name="40% - Accent2 3 2 3" xfId="5829" xr:uid="{00000000-0005-0000-0000-000072030000}"/>
    <cellStyle name="40% - Accent2 3 2 3 2" xfId="19028" xr:uid="{00000000-0005-0000-0000-000073030000}"/>
    <cellStyle name="40% - Accent2 3 2 4" xfId="14633" xr:uid="{00000000-0005-0000-0000-000074030000}"/>
    <cellStyle name="40% - Accent2 3 2 4 2" xfId="24381" xr:uid="{00000000-0005-0000-0000-000075030000}"/>
    <cellStyle name="40% - Accent2 3 2 5" xfId="10238" xr:uid="{00000000-0005-0000-0000-000076030000}"/>
    <cellStyle name="40% - Accent2 3 3" xfId="2013" xr:uid="{00000000-0005-0000-0000-000077030000}"/>
    <cellStyle name="40% - Accent2 3 3 2" xfId="2684" xr:uid="{00000000-0005-0000-0000-000078030000}"/>
    <cellStyle name="40% - Accent2 3 3 2 2" xfId="7079" xr:uid="{00000000-0005-0000-0000-000079030000}"/>
    <cellStyle name="40% - Accent2 3 3 2 2 2" xfId="20278" xr:uid="{00000000-0005-0000-0000-00007A030000}"/>
    <cellStyle name="40% - Accent2 3 3 2 3" xfId="15883" xr:uid="{00000000-0005-0000-0000-00007B030000}"/>
    <cellStyle name="40% - Accent2 3 3 2 3 2" xfId="25631" xr:uid="{00000000-0005-0000-0000-00007C030000}"/>
    <cellStyle name="40% - Accent2 3 3 2 4" xfId="11488" xr:uid="{00000000-0005-0000-0000-00007D030000}"/>
    <cellStyle name="40% - Accent2 3 3 3" xfId="6408" xr:uid="{00000000-0005-0000-0000-00007E030000}"/>
    <cellStyle name="40% - Accent2 3 3 3 2" xfId="19607" xr:uid="{00000000-0005-0000-0000-00007F030000}"/>
    <cellStyle name="40% - Accent2 3 3 4" xfId="15212" xr:uid="{00000000-0005-0000-0000-000080030000}"/>
    <cellStyle name="40% - Accent2 3 3 4 2" xfId="24960" xr:uid="{00000000-0005-0000-0000-000081030000}"/>
    <cellStyle name="40% - Accent2 3 3 5" xfId="10817" xr:uid="{00000000-0005-0000-0000-000082030000}"/>
    <cellStyle name="40% - Accent2 3 4" xfId="2682" xr:uid="{00000000-0005-0000-0000-000083030000}"/>
    <cellStyle name="40% - Accent2 3 4 2" xfId="7077" xr:uid="{00000000-0005-0000-0000-000084030000}"/>
    <cellStyle name="40% - Accent2 3 4 2 2" xfId="20276" xr:uid="{00000000-0005-0000-0000-000085030000}"/>
    <cellStyle name="40% - Accent2 3 4 3" xfId="15881" xr:uid="{00000000-0005-0000-0000-000086030000}"/>
    <cellStyle name="40% - Accent2 3 4 3 2" xfId="25629" xr:uid="{00000000-0005-0000-0000-000087030000}"/>
    <cellStyle name="40% - Accent2 3 4 4" xfId="11486" xr:uid="{00000000-0005-0000-0000-000088030000}"/>
    <cellStyle name="40% - Accent2 3 5" xfId="5206" xr:uid="{00000000-0005-0000-0000-000089030000}"/>
    <cellStyle name="40% - Accent2 3 5 2" xfId="18405" xr:uid="{00000000-0005-0000-0000-00008A030000}"/>
    <cellStyle name="40% - Accent2 3 6" xfId="14010" xr:uid="{00000000-0005-0000-0000-00008B030000}"/>
    <cellStyle name="40% - Accent2 3 6 2" xfId="23758" xr:uid="{00000000-0005-0000-0000-00008C030000}"/>
    <cellStyle name="40% - Accent2 3 7" xfId="9615" xr:uid="{00000000-0005-0000-0000-00008D030000}"/>
    <cellStyle name="40% - Accent2 3 8" xfId="23136" xr:uid="{00000000-0005-0000-0000-00008E030000}"/>
    <cellStyle name="40% - Accent2 4" xfId="1766" xr:uid="{00000000-0005-0000-0000-00008F030000}"/>
    <cellStyle name="40% - Accent2 4 2" xfId="2685" xr:uid="{00000000-0005-0000-0000-000090030000}"/>
    <cellStyle name="40% - Accent2 4 2 2" xfId="7080" xr:uid="{00000000-0005-0000-0000-000091030000}"/>
    <cellStyle name="40% - Accent2 4 2 2 2" xfId="20279" xr:uid="{00000000-0005-0000-0000-000092030000}"/>
    <cellStyle name="40% - Accent2 4 2 3" xfId="15884" xr:uid="{00000000-0005-0000-0000-000093030000}"/>
    <cellStyle name="40% - Accent2 4 2 3 2" xfId="25632" xr:uid="{00000000-0005-0000-0000-000094030000}"/>
    <cellStyle name="40% - Accent2 4 2 4" xfId="11489" xr:uid="{00000000-0005-0000-0000-000095030000}"/>
    <cellStyle name="40% - Accent2 4 3" xfId="6161" xr:uid="{00000000-0005-0000-0000-000096030000}"/>
    <cellStyle name="40% - Accent2 4 3 2" xfId="19360" xr:uid="{00000000-0005-0000-0000-000097030000}"/>
    <cellStyle name="40% - Accent2 4 4" xfId="14965" xr:uid="{00000000-0005-0000-0000-000098030000}"/>
    <cellStyle name="40% - Accent2 4 4 2" xfId="24713" xr:uid="{00000000-0005-0000-0000-000099030000}"/>
    <cellStyle name="40% - Accent2 4 5" xfId="10570" xr:uid="{00000000-0005-0000-0000-00009A030000}"/>
    <cellStyle name="40% - Accent2 5" xfId="1143" xr:uid="{00000000-0005-0000-0000-00009B030000}"/>
    <cellStyle name="40% - Accent2 5 2" xfId="2686" xr:uid="{00000000-0005-0000-0000-00009C030000}"/>
    <cellStyle name="40% - Accent2 5 2 2" xfId="7081" xr:uid="{00000000-0005-0000-0000-00009D030000}"/>
    <cellStyle name="40% - Accent2 5 2 2 2" xfId="20280" xr:uid="{00000000-0005-0000-0000-00009E030000}"/>
    <cellStyle name="40% - Accent2 5 2 3" xfId="15885" xr:uid="{00000000-0005-0000-0000-00009F030000}"/>
    <cellStyle name="40% - Accent2 5 2 3 2" xfId="25633" xr:uid="{00000000-0005-0000-0000-0000A0030000}"/>
    <cellStyle name="40% - Accent2 5 2 4" xfId="11490" xr:uid="{00000000-0005-0000-0000-0000A1030000}"/>
    <cellStyle name="40% - Accent2 5 3" xfId="5538" xr:uid="{00000000-0005-0000-0000-0000A2030000}"/>
    <cellStyle name="40% - Accent2 5 3 2" xfId="18737" xr:uid="{00000000-0005-0000-0000-0000A3030000}"/>
    <cellStyle name="40% - Accent2 5 4" xfId="14342" xr:uid="{00000000-0005-0000-0000-0000A4030000}"/>
    <cellStyle name="40% - Accent2 5 4 2" xfId="24090" xr:uid="{00000000-0005-0000-0000-0000A5030000}"/>
    <cellStyle name="40% - Accent2 5 5" xfId="9947" xr:uid="{00000000-0005-0000-0000-0000A6030000}"/>
    <cellStyle name="40% - Accent2 6" xfId="2011" xr:uid="{00000000-0005-0000-0000-0000A7030000}"/>
    <cellStyle name="40% - Accent2 6 2" xfId="2687" xr:uid="{00000000-0005-0000-0000-0000A8030000}"/>
    <cellStyle name="40% - Accent2 6 2 2" xfId="7082" xr:uid="{00000000-0005-0000-0000-0000A9030000}"/>
    <cellStyle name="40% - Accent2 6 2 2 2" xfId="20281" xr:uid="{00000000-0005-0000-0000-0000AA030000}"/>
    <cellStyle name="40% - Accent2 6 2 3" xfId="15886" xr:uid="{00000000-0005-0000-0000-0000AB030000}"/>
    <cellStyle name="40% - Accent2 6 2 3 2" xfId="25634" xr:uid="{00000000-0005-0000-0000-0000AC030000}"/>
    <cellStyle name="40% - Accent2 6 2 4" xfId="11491" xr:uid="{00000000-0005-0000-0000-0000AD030000}"/>
    <cellStyle name="40% - Accent2 6 3" xfId="6406" xr:uid="{00000000-0005-0000-0000-0000AE030000}"/>
    <cellStyle name="40% - Accent2 6 3 2" xfId="19605" xr:uid="{00000000-0005-0000-0000-0000AF030000}"/>
    <cellStyle name="40% - Accent2 6 4" xfId="15210" xr:uid="{00000000-0005-0000-0000-0000B0030000}"/>
    <cellStyle name="40% - Accent2 6 4 2" xfId="24958" xr:uid="{00000000-0005-0000-0000-0000B1030000}"/>
    <cellStyle name="40% - Accent2 6 5" xfId="10815" xr:uid="{00000000-0005-0000-0000-0000B2030000}"/>
    <cellStyle name="40% - Accent2 7" xfId="4915" xr:uid="{00000000-0005-0000-0000-0000B3030000}"/>
    <cellStyle name="40% - Accent2 7 2" xfId="18114" xr:uid="{00000000-0005-0000-0000-0000B4030000}"/>
    <cellStyle name="40% - Accent2 8" xfId="9204" xr:uid="{00000000-0005-0000-0000-0000B5030000}"/>
    <cellStyle name="40% - Accent2 8 2" xfId="13719" xr:uid="{00000000-0005-0000-0000-0000B6030000}"/>
    <cellStyle name="40% - Accent2 9" xfId="9324" xr:uid="{00000000-0005-0000-0000-0000B7030000}"/>
    <cellStyle name="40% - Accent3" xfId="27" builtinId="39" customBuiltin="1"/>
    <cellStyle name="40% - Accent3 10" xfId="22405" xr:uid="{00000000-0005-0000-0000-0000B9030000}"/>
    <cellStyle name="40% - Accent3 2" xfId="708" xr:uid="{00000000-0005-0000-0000-0000BA030000}"/>
    <cellStyle name="40% - Accent3 2 2" xfId="778" xr:uid="{00000000-0005-0000-0000-0000BB030000}"/>
    <cellStyle name="40% - Accent3 2 3" xfId="1374" xr:uid="{00000000-0005-0000-0000-0000BC030000}"/>
    <cellStyle name="40% - Accent3 2 3 2" xfId="2015" xr:uid="{00000000-0005-0000-0000-0000BD030000}"/>
    <cellStyle name="40% - Accent3 2 3 2 2" xfId="2690" xr:uid="{00000000-0005-0000-0000-0000BE030000}"/>
    <cellStyle name="40% - Accent3 2 3 2 2 2" xfId="7085" xr:uid="{00000000-0005-0000-0000-0000BF030000}"/>
    <cellStyle name="40% - Accent3 2 3 2 2 2 2" xfId="20284" xr:uid="{00000000-0005-0000-0000-0000C0030000}"/>
    <cellStyle name="40% - Accent3 2 3 2 2 3" xfId="15889" xr:uid="{00000000-0005-0000-0000-0000C1030000}"/>
    <cellStyle name="40% - Accent3 2 3 2 2 3 2" xfId="25637" xr:uid="{00000000-0005-0000-0000-0000C2030000}"/>
    <cellStyle name="40% - Accent3 2 3 2 2 4" xfId="11494" xr:uid="{00000000-0005-0000-0000-0000C3030000}"/>
    <cellStyle name="40% - Accent3 2 3 2 3" xfId="6410" xr:uid="{00000000-0005-0000-0000-0000C4030000}"/>
    <cellStyle name="40% - Accent3 2 3 2 3 2" xfId="19609" xr:uid="{00000000-0005-0000-0000-0000C5030000}"/>
    <cellStyle name="40% - Accent3 2 3 2 4" xfId="15214" xr:uid="{00000000-0005-0000-0000-0000C6030000}"/>
    <cellStyle name="40% - Accent3 2 3 2 4 2" xfId="24962" xr:uid="{00000000-0005-0000-0000-0000C7030000}"/>
    <cellStyle name="40% - Accent3 2 3 2 5" xfId="10819" xr:uid="{00000000-0005-0000-0000-0000C8030000}"/>
    <cellStyle name="40% - Accent3 2 3 3" xfId="2689" xr:uid="{00000000-0005-0000-0000-0000C9030000}"/>
    <cellStyle name="40% - Accent3 2 3 3 2" xfId="7084" xr:uid="{00000000-0005-0000-0000-0000CA030000}"/>
    <cellStyle name="40% - Accent3 2 3 3 2 2" xfId="20283" xr:uid="{00000000-0005-0000-0000-0000CB030000}"/>
    <cellStyle name="40% - Accent3 2 3 3 3" xfId="15888" xr:uid="{00000000-0005-0000-0000-0000CC030000}"/>
    <cellStyle name="40% - Accent3 2 3 3 3 2" xfId="25636" xr:uid="{00000000-0005-0000-0000-0000CD030000}"/>
    <cellStyle name="40% - Accent3 2 3 3 4" xfId="11493" xr:uid="{00000000-0005-0000-0000-0000CE030000}"/>
    <cellStyle name="40% - Accent3 2 3 4" xfId="5769" xr:uid="{00000000-0005-0000-0000-0000CF030000}"/>
    <cellStyle name="40% - Accent3 2 3 4 2" xfId="18968" xr:uid="{00000000-0005-0000-0000-0000D0030000}"/>
    <cellStyle name="40% - Accent3 2 3 5" xfId="14573" xr:uid="{00000000-0005-0000-0000-0000D1030000}"/>
    <cellStyle name="40% - Accent3 2 3 5 2" xfId="24321" xr:uid="{00000000-0005-0000-0000-0000D2030000}"/>
    <cellStyle name="40% - Accent3 2 3 6" xfId="10178" xr:uid="{00000000-0005-0000-0000-0000D3030000}"/>
    <cellStyle name="40% - Accent3 2 3 7" xfId="23363" xr:uid="{00000000-0005-0000-0000-0000D4030000}"/>
    <cellStyle name="40% - Accent3 2 4" xfId="2688" xr:uid="{00000000-0005-0000-0000-0000D5030000}"/>
    <cellStyle name="40% - Accent3 2 4 2" xfId="7083" xr:uid="{00000000-0005-0000-0000-0000D6030000}"/>
    <cellStyle name="40% - Accent3 2 4 2 2" xfId="20282" xr:uid="{00000000-0005-0000-0000-0000D7030000}"/>
    <cellStyle name="40% - Accent3 2 4 3" xfId="15887" xr:uid="{00000000-0005-0000-0000-0000D8030000}"/>
    <cellStyle name="40% - Accent3 2 4 3 2" xfId="25635" xr:uid="{00000000-0005-0000-0000-0000D9030000}"/>
    <cellStyle name="40% - Accent3 2 4 4" xfId="11492" xr:uid="{00000000-0005-0000-0000-0000DA030000}"/>
    <cellStyle name="40% - Accent3 2 5" xfId="5146" xr:uid="{00000000-0005-0000-0000-0000DB030000}"/>
    <cellStyle name="40% - Accent3 2 5 2" xfId="18345" xr:uid="{00000000-0005-0000-0000-0000DC030000}"/>
    <cellStyle name="40% - Accent3 2 6" xfId="13950" xr:uid="{00000000-0005-0000-0000-0000DD030000}"/>
    <cellStyle name="40% - Accent3 2 6 2" xfId="23698" xr:uid="{00000000-0005-0000-0000-0000DE030000}"/>
    <cellStyle name="40% - Accent3 2 7" xfId="9555" xr:uid="{00000000-0005-0000-0000-0000DF030000}"/>
    <cellStyle name="40% - Accent3 2 8" xfId="23076" xr:uid="{00000000-0005-0000-0000-0000E0030000}"/>
    <cellStyle name="40% - Accent3 3" xfId="777" xr:uid="{00000000-0005-0000-0000-0000E1030000}"/>
    <cellStyle name="40% - Accent3 3 2" xfId="1435" xr:uid="{00000000-0005-0000-0000-0000E2030000}"/>
    <cellStyle name="40% - Accent3 3 2 2" xfId="2692" xr:uid="{00000000-0005-0000-0000-0000E3030000}"/>
    <cellStyle name="40% - Accent3 3 2 2 2" xfId="7087" xr:uid="{00000000-0005-0000-0000-0000E4030000}"/>
    <cellStyle name="40% - Accent3 3 2 2 2 2" xfId="20286" xr:uid="{00000000-0005-0000-0000-0000E5030000}"/>
    <cellStyle name="40% - Accent3 3 2 2 3" xfId="15891" xr:uid="{00000000-0005-0000-0000-0000E6030000}"/>
    <cellStyle name="40% - Accent3 3 2 2 3 2" xfId="25639" xr:uid="{00000000-0005-0000-0000-0000E7030000}"/>
    <cellStyle name="40% - Accent3 3 2 2 4" xfId="11496" xr:uid="{00000000-0005-0000-0000-0000E8030000}"/>
    <cellStyle name="40% - Accent3 3 2 3" xfId="5830" xr:uid="{00000000-0005-0000-0000-0000E9030000}"/>
    <cellStyle name="40% - Accent3 3 2 3 2" xfId="19029" xr:uid="{00000000-0005-0000-0000-0000EA030000}"/>
    <cellStyle name="40% - Accent3 3 2 4" xfId="14634" xr:uid="{00000000-0005-0000-0000-0000EB030000}"/>
    <cellStyle name="40% - Accent3 3 2 4 2" xfId="24382" xr:uid="{00000000-0005-0000-0000-0000EC030000}"/>
    <cellStyle name="40% - Accent3 3 2 5" xfId="10239" xr:uid="{00000000-0005-0000-0000-0000ED030000}"/>
    <cellStyle name="40% - Accent3 3 3" xfId="2016" xr:uid="{00000000-0005-0000-0000-0000EE030000}"/>
    <cellStyle name="40% - Accent3 3 3 2" xfId="2693" xr:uid="{00000000-0005-0000-0000-0000EF030000}"/>
    <cellStyle name="40% - Accent3 3 3 2 2" xfId="7088" xr:uid="{00000000-0005-0000-0000-0000F0030000}"/>
    <cellStyle name="40% - Accent3 3 3 2 2 2" xfId="20287" xr:uid="{00000000-0005-0000-0000-0000F1030000}"/>
    <cellStyle name="40% - Accent3 3 3 2 3" xfId="15892" xr:uid="{00000000-0005-0000-0000-0000F2030000}"/>
    <cellStyle name="40% - Accent3 3 3 2 3 2" xfId="25640" xr:uid="{00000000-0005-0000-0000-0000F3030000}"/>
    <cellStyle name="40% - Accent3 3 3 2 4" xfId="11497" xr:uid="{00000000-0005-0000-0000-0000F4030000}"/>
    <cellStyle name="40% - Accent3 3 3 3" xfId="6411" xr:uid="{00000000-0005-0000-0000-0000F5030000}"/>
    <cellStyle name="40% - Accent3 3 3 3 2" xfId="19610" xr:uid="{00000000-0005-0000-0000-0000F6030000}"/>
    <cellStyle name="40% - Accent3 3 3 4" xfId="15215" xr:uid="{00000000-0005-0000-0000-0000F7030000}"/>
    <cellStyle name="40% - Accent3 3 3 4 2" xfId="24963" xr:uid="{00000000-0005-0000-0000-0000F8030000}"/>
    <cellStyle name="40% - Accent3 3 3 5" xfId="10820" xr:uid="{00000000-0005-0000-0000-0000F9030000}"/>
    <cellStyle name="40% - Accent3 3 4" xfId="2691" xr:uid="{00000000-0005-0000-0000-0000FA030000}"/>
    <cellStyle name="40% - Accent3 3 4 2" xfId="7086" xr:uid="{00000000-0005-0000-0000-0000FB030000}"/>
    <cellStyle name="40% - Accent3 3 4 2 2" xfId="20285" xr:uid="{00000000-0005-0000-0000-0000FC030000}"/>
    <cellStyle name="40% - Accent3 3 4 3" xfId="15890" xr:uid="{00000000-0005-0000-0000-0000FD030000}"/>
    <cellStyle name="40% - Accent3 3 4 3 2" xfId="25638" xr:uid="{00000000-0005-0000-0000-0000FE030000}"/>
    <cellStyle name="40% - Accent3 3 4 4" xfId="11495" xr:uid="{00000000-0005-0000-0000-0000FF030000}"/>
    <cellStyle name="40% - Accent3 3 5" xfId="5207" xr:uid="{00000000-0005-0000-0000-000000040000}"/>
    <cellStyle name="40% - Accent3 3 5 2" xfId="18406" xr:uid="{00000000-0005-0000-0000-000001040000}"/>
    <cellStyle name="40% - Accent3 3 6" xfId="14011" xr:uid="{00000000-0005-0000-0000-000002040000}"/>
    <cellStyle name="40% - Accent3 3 6 2" xfId="23759" xr:uid="{00000000-0005-0000-0000-000003040000}"/>
    <cellStyle name="40% - Accent3 3 7" xfId="9616" xr:uid="{00000000-0005-0000-0000-000004040000}"/>
    <cellStyle name="40% - Accent3 3 8" xfId="23137" xr:uid="{00000000-0005-0000-0000-000005040000}"/>
    <cellStyle name="40% - Accent3 4" xfId="1768" xr:uid="{00000000-0005-0000-0000-000006040000}"/>
    <cellStyle name="40% - Accent3 4 2" xfId="2694" xr:uid="{00000000-0005-0000-0000-000007040000}"/>
    <cellStyle name="40% - Accent3 4 2 2" xfId="7089" xr:uid="{00000000-0005-0000-0000-000008040000}"/>
    <cellStyle name="40% - Accent3 4 2 2 2" xfId="20288" xr:uid="{00000000-0005-0000-0000-000009040000}"/>
    <cellStyle name="40% - Accent3 4 2 3" xfId="15893" xr:uid="{00000000-0005-0000-0000-00000A040000}"/>
    <cellStyle name="40% - Accent3 4 2 3 2" xfId="25641" xr:uid="{00000000-0005-0000-0000-00000B040000}"/>
    <cellStyle name="40% - Accent3 4 2 4" xfId="11498" xr:uid="{00000000-0005-0000-0000-00000C040000}"/>
    <cellStyle name="40% - Accent3 4 3" xfId="6163" xr:uid="{00000000-0005-0000-0000-00000D040000}"/>
    <cellStyle name="40% - Accent3 4 3 2" xfId="19362" xr:uid="{00000000-0005-0000-0000-00000E040000}"/>
    <cellStyle name="40% - Accent3 4 4" xfId="14967" xr:uid="{00000000-0005-0000-0000-00000F040000}"/>
    <cellStyle name="40% - Accent3 4 4 2" xfId="24715" xr:uid="{00000000-0005-0000-0000-000010040000}"/>
    <cellStyle name="40% - Accent3 4 5" xfId="10572" xr:uid="{00000000-0005-0000-0000-000011040000}"/>
    <cellStyle name="40% - Accent3 5" xfId="1145" xr:uid="{00000000-0005-0000-0000-000012040000}"/>
    <cellStyle name="40% - Accent3 5 2" xfId="2695" xr:uid="{00000000-0005-0000-0000-000013040000}"/>
    <cellStyle name="40% - Accent3 5 2 2" xfId="7090" xr:uid="{00000000-0005-0000-0000-000014040000}"/>
    <cellStyle name="40% - Accent3 5 2 2 2" xfId="20289" xr:uid="{00000000-0005-0000-0000-000015040000}"/>
    <cellStyle name="40% - Accent3 5 2 3" xfId="15894" xr:uid="{00000000-0005-0000-0000-000016040000}"/>
    <cellStyle name="40% - Accent3 5 2 3 2" xfId="25642" xr:uid="{00000000-0005-0000-0000-000017040000}"/>
    <cellStyle name="40% - Accent3 5 2 4" xfId="11499" xr:uid="{00000000-0005-0000-0000-000018040000}"/>
    <cellStyle name="40% - Accent3 5 3" xfId="5540" xr:uid="{00000000-0005-0000-0000-000019040000}"/>
    <cellStyle name="40% - Accent3 5 3 2" xfId="18739" xr:uid="{00000000-0005-0000-0000-00001A040000}"/>
    <cellStyle name="40% - Accent3 5 4" xfId="14344" xr:uid="{00000000-0005-0000-0000-00001B040000}"/>
    <cellStyle name="40% - Accent3 5 4 2" xfId="24092" xr:uid="{00000000-0005-0000-0000-00001C040000}"/>
    <cellStyle name="40% - Accent3 5 5" xfId="9949" xr:uid="{00000000-0005-0000-0000-00001D040000}"/>
    <cellStyle name="40% - Accent3 6" xfId="2014" xr:uid="{00000000-0005-0000-0000-00001E040000}"/>
    <cellStyle name="40% - Accent3 6 2" xfId="2696" xr:uid="{00000000-0005-0000-0000-00001F040000}"/>
    <cellStyle name="40% - Accent3 6 2 2" xfId="7091" xr:uid="{00000000-0005-0000-0000-000020040000}"/>
    <cellStyle name="40% - Accent3 6 2 2 2" xfId="20290" xr:uid="{00000000-0005-0000-0000-000021040000}"/>
    <cellStyle name="40% - Accent3 6 2 3" xfId="15895" xr:uid="{00000000-0005-0000-0000-000022040000}"/>
    <cellStyle name="40% - Accent3 6 2 3 2" xfId="25643" xr:uid="{00000000-0005-0000-0000-000023040000}"/>
    <cellStyle name="40% - Accent3 6 2 4" xfId="11500" xr:uid="{00000000-0005-0000-0000-000024040000}"/>
    <cellStyle name="40% - Accent3 6 3" xfId="6409" xr:uid="{00000000-0005-0000-0000-000025040000}"/>
    <cellStyle name="40% - Accent3 6 3 2" xfId="19608" xr:uid="{00000000-0005-0000-0000-000026040000}"/>
    <cellStyle name="40% - Accent3 6 4" xfId="15213" xr:uid="{00000000-0005-0000-0000-000027040000}"/>
    <cellStyle name="40% - Accent3 6 4 2" xfId="24961" xr:uid="{00000000-0005-0000-0000-000028040000}"/>
    <cellStyle name="40% - Accent3 6 5" xfId="10818" xr:uid="{00000000-0005-0000-0000-000029040000}"/>
    <cellStyle name="40% - Accent3 7" xfId="4917" xr:uid="{00000000-0005-0000-0000-00002A040000}"/>
    <cellStyle name="40% - Accent3 7 2" xfId="18116" xr:uid="{00000000-0005-0000-0000-00002B040000}"/>
    <cellStyle name="40% - Accent3 8" xfId="9206" xr:uid="{00000000-0005-0000-0000-00002C040000}"/>
    <cellStyle name="40% - Accent3 8 2" xfId="13721" xr:uid="{00000000-0005-0000-0000-00002D040000}"/>
    <cellStyle name="40% - Accent3 9" xfId="9326" xr:uid="{00000000-0005-0000-0000-00002E040000}"/>
    <cellStyle name="40% - Accent4" xfId="30" builtinId="43" customBuiltin="1"/>
    <cellStyle name="40% - Accent4 10" xfId="22407" xr:uid="{00000000-0005-0000-0000-000030040000}"/>
    <cellStyle name="40% - Accent4 2" xfId="710" xr:uid="{00000000-0005-0000-0000-000031040000}"/>
    <cellStyle name="40% - Accent4 2 2" xfId="780" xr:uid="{00000000-0005-0000-0000-000032040000}"/>
    <cellStyle name="40% - Accent4 2 3" xfId="1376" xr:uid="{00000000-0005-0000-0000-000033040000}"/>
    <cellStyle name="40% - Accent4 2 3 2" xfId="2018" xr:uid="{00000000-0005-0000-0000-000034040000}"/>
    <cellStyle name="40% - Accent4 2 3 2 2" xfId="2699" xr:uid="{00000000-0005-0000-0000-000035040000}"/>
    <cellStyle name="40% - Accent4 2 3 2 2 2" xfId="7094" xr:uid="{00000000-0005-0000-0000-000036040000}"/>
    <cellStyle name="40% - Accent4 2 3 2 2 2 2" xfId="20293" xr:uid="{00000000-0005-0000-0000-000037040000}"/>
    <cellStyle name="40% - Accent4 2 3 2 2 3" xfId="15898" xr:uid="{00000000-0005-0000-0000-000038040000}"/>
    <cellStyle name="40% - Accent4 2 3 2 2 3 2" xfId="25646" xr:uid="{00000000-0005-0000-0000-000039040000}"/>
    <cellStyle name="40% - Accent4 2 3 2 2 4" xfId="11503" xr:uid="{00000000-0005-0000-0000-00003A040000}"/>
    <cellStyle name="40% - Accent4 2 3 2 3" xfId="6413" xr:uid="{00000000-0005-0000-0000-00003B040000}"/>
    <cellStyle name="40% - Accent4 2 3 2 3 2" xfId="19612" xr:uid="{00000000-0005-0000-0000-00003C040000}"/>
    <cellStyle name="40% - Accent4 2 3 2 4" xfId="15217" xr:uid="{00000000-0005-0000-0000-00003D040000}"/>
    <cellStyle name="40% - Accent4 2 3 2 4 2" xfId="24965" xr:uid="{00000000-0005-0000-0000-00003E040000}"/>
    <cellStyle name="40% - Accent4 2 3 2 5" xfId="10822" xr:uid="{00000000-0005-0000-0000-00003F040000}"/>
    <cellStyle name="40% - Accent4 2 3 3" xfId="2698" xr:uid="{00000000-0005-0000-0000-000040040000}"/>
    <cellStyle name="40% - Accent4 2 3 3 2" xfId="7093" xr:uid="{00000000-0005-0000-0000-000041040000}"/>
    <cellStyle name="40% - Accent4 2 3 3 2 2" xfId="20292" xr:uid="{00000000-0005-0000-0000-000042040000}"/>
    <cellStyle name="40% - Accent4 2 3 3 3" xfId="15897" xr:uid="{00000000-0005-0000-0000-000043040000}"/>
    <cellStyle name="40% - Accent4 2 3 3 3 2" xfId="25645" xr:uid="{00000000-0005-0000-0000-000044040000}"/>
    <cellStyle name="40% - Accent4 2 3 3 4" xfId="11502" xr:uid="{00000000-0005-0000-0000-000045040000}"/>
    <cellStyle name="40% - Accent4 2 3 4" xfId="5771" xr:uid="{00000000-0005-0000-0000-000046040000}"/>
    <cellStyle name="40% - Accent4 2 3 4 2" xfId="18970" xr:uid="{00000000-0005-0000-0000-000047040000}"/>
    <cellStyle name="40% - Accent4 2 3 5" xfId="14575" xr:uid="{00000000-0005-0000-0000-000048040000}"/>
    <cellStyle name="40% - Accent4 2 3 5 2" xfId="24323" xr:uid="{00000000-0005-0000-0000-000049040000}"/>
    <cellStyle name="40% - Accent4 2 3 6" xfId="10180" xr:uid="{00000000-0005-0000-0000-00004A040000}"/>
    <cellStyle name="40% - Accent4 2 3 7" xfId="23365" xr:uid="{00000000-0005-0000-0000-00004B040000}"/>
    <cellStyle name="40% - Accent4 2 4" xfId="2697" xr:uid="{00000000-0005-0000-0000-00004C040000}"/>
    <cellStyle name="40% - Accent4 2 4 2" xfId="7092" xr:uid="{00000000-0005-0000-0000-00004D040000}"/>
    <cellStyle name="40% - Accent4 2 4 2 2" xfId="20291" xr:uid="{00000000-0005-0000-0000-00004E040000}"/>
    <cellStyle name="40% - Accent4 2 4 3" xfId="15896" xr:uid="{00000000-0005-0000-0000-00004F040000}"/>
    <cellStyle name="40% - Accent4 2 4 3 2" xfId="25644" xr:uid="{00000000-0005-0000-0000-000050040000}"/>
    <cellStyle name="40% - Accent4 2 4 4" xfId="11501" xr:uid="{00000000-0005-0000-0000-000051040000}"/>
    <cellStyle name="40% - Accent4 2 5" xfId="5148" xr:uid="{00000000-0005-0000-0000-000052040000}"/>
    <cellStyle name="40% - Accent4 2 5 2" xfId="18347" xr:uid="{00000000-0005-0000-0000-000053040000}"/>
    <cellStyle name="40% - Accent4 2 6" xfId="13952" xr:uid="{00000000-0005-0000-0000-000054040000}"/>
    <cellStyle name="40% - Accent4 2 6 2" xfId="23700" xr:uid="{00000000-0005-0000-0000-000055040000}"/>
    <cellStyle name="40% - Accent4 2 7" xfId="9557" xr:uid="{00000000-0005-0000-0000-000056040000}"/>
    <cellStyle name="40% - Accent4 2 8" xfId="23078" xr:uid="{00000000-0005-0000-0000-000057040000}"/>
    <cellStyle name="40% - Accent4 3" xfId="779" xr:uid="{00000000-0005-0000-0000-000058040000}"/>
    <cellStyle name="40% - Accent4 3 2" xfId="1436" xr:uid="{00000000-0005-0000-0000-000059040000}"/>
    <cellStyle name="40% - Accent4 3 2 2" xfId="2701" xr:uid="{00000000-0005-0000-0000-00005A040000}"/>
    <cellStyle name="40% - Accent4 3 2 2 2" xfId="7096" xr:uid="{00000000-0005-0000-0000-00005B040000}"/>
    <cellStyle name="40% - Accent4 3 2 2 2 2" xfId="20295" xr:uid="{00000000-0005-0000-0000-00005C040000}"/>
    <cellStyle name="40% - Accent4 3 2 2 3" xfId="15900" xr:uid="{00000000-0005-0000-0000-00005D040000}"/>
    <cellStyle name="40% - Accent4 3 2 2 3 2" xfId="25648" xr:uid="{00000000-0005-0000-0000-00005E040000}"/>
    <cellStyle name="40% - Accent4 3 2 2 4" xfId="11505" xr:uid="{00000000-0005-0000-0000-00005F040000}"/>
    <cellStyle name="40% - Accent4 3 2 3" xfId="5831" xr:uid="{00000000-0005-0000-0000-000060040000}"/>
    <cellStyle name="40% - Accent4 3 2 3 2" xfId="19030" xr:uid="{00000000-0005-0000-0000-000061040000}"/>
    <cellStyle name="40% - Accent4 3 2 4" xfId="14635" xr:uid="{00000000-0005-0000-0000-000062040000}"/>
    <cellStyle name="40% - Accent4 3 2 4 2" xfId="24383" xr:uid="{00000000-0005-0000-0000-000063040000}"/>
    <cellStyle name="40% - Accent4 3 2 5" xfId="10240" xr:uid="{00000000-0005-0000-0000-000064040000}"/>
    <cellStyle name="40% - Accent4 3 3" xfId="2019" xr:uid="{00000000-0005-0000-0000-000065040000}"/>
    <cellStyle name="40% - Accent4 3 3 2" xfId="2702" xr:uid="{00000000-0005-0000-0000-000066040000}"/>
    <cellStyle name="40% - Accent4 3 3 2 2" xfId="7097" xr:uid="{00000000-0005-0000-0000-000067040000}"/>
    <cellStyle name="40% - Accent4 3 3 2 2 2" xfId="20296" xr:uid="{00000000-0005-0000-0000-000068040000}"/>
    <cellStyle name="40% - Accent4 3 3 2 3" xfId="15901" xr:uid="{00000000-0005-0000-0000-000069040000}"/>
    <cellStyle name="40% - Accent4 3 3 2 3 2" xfId="25649" xr:uid="{00000000-0005-0000-0000-00006A040000}"/>
    <cellStyle name="40% - Accent4 3 3 2 4" xfId="11506" xr:uid="{00000000-0005-0000-0000-00006B040000}"/>
    <cellStyle name="40% - Accent4 3 3 3" xfId="6414" xr:uid="{00000000-0005-0000-0000-00006C040000}"/>
    <cellStyle name="40% - Accent4 3 3 3 2" xfId="19613" xr:uid="{00000000-0005-0000-0000-00006D040000}"/>
    <cellStyle name="40% - Accent4 3 3 4" xfId="15218" xr:uid="{00000000-0005-0000-0000-00006E040000}"/>
    <cellStyle name="40% - Accent4 3 3 4 2" xfId="24966" xr:uid="{00000000-0005-0000-0000-00006F040000}"/>
    <cellStyle name="40% - Accent4 3 3 5" xfId="10823" xr:uid="{00000000-0005-0000-0000-000070040000}"/>
    <cellStyle name="40% - Accent4 3 4" xfId="2700" xr:uid="{00000000-0005-0000-0000-000071040000}"/>
    <cellStyle name="40% - Accent4 3 4 2" xfId="7095" xr:uid="{00000000-0005-0000-0000-000072040000}"/>
    <cellStyle name="40% - Accent4 3 4 2 2" xfId="20294" xr:uid="{00000000-0005-0000-0000-000073040000}"/>
    <cellStyle name="40% - Accent4 3 4 3" xfId="15899" xr:uid="{00000000-0005-0000-0000-000074040000}"/>
    <cellStyle name="40% - Accent4 3 4 3 2" xfId="25647" xr:uid="{00000000-0005-0000-0000-000075040000}"/>
    <cellStyle name="40% - Accent4 3 4 4" xfId="11504" xr:uid="{00000000-0005-0000-0000-000076040000}"/>
    <cellStyle name="40% - Accent4 3 5" xfId="5208" xr:uid="{00000000-0005-0000-0000-000077040000}"/>
    <cellStyle name="40% - Accent4 3 5 2" xfId="18407" xr:uid="{00000000-0005-0000-0000-000078040000}"/>
    <cellStyle name="40% - Accent4 3 6" xfId="14012" xr:uid="{00000000-0005-0000-0000-000079040000}"/>
    <cellStyle name="40% - Accent4 3 6 2" xfId="23760" xr:uid="{00000000-0005-0000-0000-00007A040000}"/>
    <cellStyle name="40% - Accent4 3 7" xfId="9617" xr:uid="{00000000-0005-0000-0000-00007B040000}"/>
    <cellStyle name="40% - Accent4 3 8" xfId="23138" xr:uid="{00000000-0005-0000-0000-00007C040000}"/>
    <cellStyle name="40% - Accent4 4" xfId="1770" xr:uid="{00000000-0005-0000-0000-00007D040000}"/>
    <cellStyle name="40% - Accent4 4 2" xfId="2703" xr:uid="{00000000-0005-0000-0000-00007E040000}"/>
    <cellStyle name="40% - Accent4 4 2 2" xfId="7098" xr:uid="{00000000-0005-0000-0000-00007F040000}"/>
    <cellStyle name="40% - Accent4 4 2 2 2" xfId="20297" xr:uid="{00000000-0005-0000-0000-000080040000}"/>
    <cellStyle name="40% - Accent4 4 2 3" xfId="15902" xr:uid="{00000000-0005-0000-0000-000081040000}"/>
    <cellStyle name="40% - Accent4 4 2 3 2" xfId="25650" xr:uid="{00000000-0005-0000-0000-000082040000}"/>
    <cellStyle name="40% - Accent4 4 2 4" xfId="11507" xr:uid="{00000000-0005-0000-0000-000083040000}"/>
    <cellStyle name="40% - Accent4 4 3" xfId="6165" xr:uid="{00000000-0005-0000-0000-000084040000}"/>
    <cellStyle name="40% - Accent4 4 3 2" xfId="19364" xr:uid="{00000000-0005-0000-0000-000085040000}"/>
    <cellStyle name="40% - Accent4 4 4" xfId="14969" xr:uid="{00000000-0005-0000-0000-000086040000}"/>
    <cellStyle name="40% - Accent4 4 4 2" xfId="24717" xr:uid="{00000000-0005-0000-0000-000087040000}"/>
    <cellStyle name="40% - Accent4 4 5" xfId="10574" xr:uid="{00000000-0005-0000-0000-000088040000}"/>
    <cellStyle name="40% - Accent4 5" xfId="1147" xr:uid="{00000000-0005-0000-0000-000089040000}"/>
    <cellStyle name="40% - Accent4 5 2" xfId="2704" xr:uid="{00000000-0005-0000-0000-00008A040000}"/>
    <cellStyle name="40% - Accent4 5 2 2" xfId="7099" xr:uid="{00000000-0005-0000-0000-00008B040000}"/>
    <cellStyle name="40% - Accent4 5 2 2 2" xfId="20298" xr:uid="{00000000-0005-0000-0000-00008C040000}"/>
    <cellStyle name="40% - Accent4 5 2 3" xfId="15903" xr:uid="{00000000-0005-0000-0000-00008D040000}"/>
    <cellStyle name="40% - Accent4 5 2 3 2" xfId="25651" xr:uid="{00000000-0005-0000-0000-00008E040000}"/>
    <cellStyle name="40% - Accent4 5 2 4" xfId="11508" xr:uid="{00000000-0005-0000-0000-00008F040000}"/>
    <cellStyle name="40% - Accent4 5 3" xfId="5542" xr:uid="{00000000-0005-0000-0000-000090040000}"/>
    <cellStyle name="40% - Accent4 5 3 2" xfId="18741" xr:uid="{00000000-0005-0000-0000-000091040000}"/>
    <cellStyle name="40% - Accent4 5 4" xfId="14346" xr:uid="{00000000-0005-0000-0000-000092040000}"/>
    <cellStyle name="40% - Accent4 5 4 2" xfId="24094" xr:uid="{00000000-0005-0000-0000-000093040000}"/>
    <cellStyle name="40% - Accent4 5 5" xfId="9951" xr:uid="{00000000-0005-0000-0000-000094040000}"/>
    <cellStyle name="40% - Accent4 6" xfId="2017" xr:uid="{00000000-0005-0000-0000-000095040000}"/>
    <cellStyle name="40% - Accent4 6 2" xfId="2705" xr:uid="{00000000-0005-0000-0000-000096040000}"/>
    <cellStyle name="40% - Accent4 6 2 2" xfId="7100" xr:uid="{00000000-0005-0000-0000-000097040000}"/>
    <cellStyle name="40% - Accent4 6 2 2 2" xfId="20299" xr:uid="{00000000-0005-0000-0000-000098040000}"/>
    <cellStyle name="40% - Accent4 6 2 3" xfId="15904" xr:uid="{00000000-0005-0000-0000-000099040000}"/>
    <cellStyle name="40% - Accent4 6 2 3 2" xfId="25652" xr:uid="{00000000-0005-0000-0000-00009A040000}"/>
    <cellStyle name="40% - Accent4 6 2 4" xfId="11509" xr:uid="{00000000-0005-0000-0000-00009B040000}"/>
    <cellStyle name="40% - Accent4 6 3" xfId="6412" xr:uid="{00000000-0005-0000-0000-00009C040000}"/>
    <cellStyle name="40% - Accent4 6 3 2" xfId="19611" xr:uid="{00000000-0005-0000-0000-00009D040000}"/>
    <cellStyle name="40% - Accent4 6 4" xfId="15216" xr:uid="{00000000-0005-0000-0000-00009E040000}"/>
    <cellStyle name="40% - Accent4 6 4 2" xfId="24964" xr:uid="{00000000-0005-0000-0000-00009F040000}"/>
    <cellStyle name="40% - Accent4 6 5" xfId="10821" xr:uid="{00000000-0005-0000-0000-0000A0040000}"/>
    <cellStyle name="40% - Accent4 7" xfId="4919" xr:uid="{00000000-0005-0000-0000-0000A1040000}"/>
    <cellStyle name="40% - Accent4 7 2" xfId="18118" xr:uid="{00000000-0005-0000-0000-0000A2040000}"/>
    <cellStyle name="40% - Accent4 8" xfId="9208" xr:uid="{00000000-0005-0000-0000-0000A3040000}"/>
    <cellStyle name="40% - Accent4 8 2" xfId="13723" xr:uid="{00000000-0005-0000-0000-0000A4040000}"/>
    <cellStyle name="40% - Accent4 9" xfId="9328" xr:uid="{00000000-0005-0000-0000-0000A5040000}"/>
    <cellStyle name="40% - Accent5" xfId="33" builtinId="47" customBuiltin="1"/>
    <cellStyle name="40% - Accent5 10" xfId="22409" xr:uid="{00000000-0005-0000-0000-0000A7040000}"/>
    <cellStyle name="40% - Accent5 2" xfId="712" xr:uid="{00000000-0005-0000-0000-0000A8040000}"/>
    <cellStyle name="40% - Accent5 2 2" xfId="782" xr:uid="{00000000-0005-0000-0000-0000A9040000}"/>
    <cellStyle name="40% - Accent5 2 3" xfId="1378" xr:uid="{00000000-0005-0000-0000-0000AA040000}"/>
    <cellStyle name="40% - Accent5 2 3 2" xfId="2021" xr:uid="{00000000-0005-0000-0000-0000AB040000}"/>
    <cellStyle name="40% - Accent5 2 3 2 2" xfId="2708" xr:uid="{00000000-0005-0000-0000-0000AC040000}"/>
    <cellStyle name="40% - Accent5 2 3 2 2 2" xfId="7103" xr:uid="{00000000-0005-0000-0000-0000AD040000}"/>
    <cellStyle name="40% - Accent5 2 3 2 2 2 2" xfId="20302" xr:uid="{00000000-0005-0000-0000-0000AE040000}"/>
    <cellStyle name="40% - Accent5 2 3 2 2 3" xfId="15907" xr:uid="{00000000-0005-0000-0000-0000AF040000}"/>
    <cellStyle name="40% - Accent5 2 3 2 2 3 2" xfId="25655" xr:uid="{00000000-0005-0000-0000-0000B0040000}"/>
    <cellStyle name="40% - Accent5 2 3 2 2 4" xfId="11512" xr:uid="{00000000-0005-0000-0000-0000B1040000}"/>
    <cellStyle name="40% - Accent5 2 3 2 3" xfId="6416" xr:uid="{00000000-0005-0000-0000-0000B2040000}"/>
    <cellStyle name="40% - Accent5 2 3 2 3 2" xfId="19615" xr:uid="{00000000-0005-0000-0000-0000B3040000}"/>
    <cellStyle name="40% - Accent5 2 3 2 4" xfId="15220" xr:uid="{00000000-0005-0000-0000-0000B4040000}"/>
    <cellStyle name="40% - Accent5 2 3 2 4 2" xfId="24968" xr:uid="{00000000-0005-0000-0000-0000B5040000}"/>
    <cellStyle name="40% - Accent5 2 3 2 5" xfId="10825" xr:uid="{00000000-0005-0000-0000-0000B6040000}"/>
    <cellStyle name="40% - Accent5 2 3 3" xfId="2707" xr:uid="{00000000-0005-0000-0000-0000B7040000}"/>
    <cellStyle name="40% - Accent5 2 3 3 2" xfId="7102" xr:uid="{00000000-0005-0000-0000-0000B8040000}"/>
    <cellStyle name="40% - Accent5 2 3 3 2 2" xfId="20301" xr:uid="{00000000-0005-0000-0000-0000B9040000}"/>
    <cellStyle name="40% - Accent5 2 3 3 3" xfId="15906" xr:uid="{00000000-0005-0000-0000-0000BA040000}"/>
    <cellStyle name="40% - Accent5 2 3 3 3 2" xfId="25654" xr:uid="{00000000-0005-0000-0000-0000BB040000}"/>
    <cellStyle name="40% - Accent5 2 3 3 4" xfId="11511" xr:uid="{00000000-0005-0000-0000-0000BC040000}"/>
    <cellStyle name="40% - Accent5 2 3 4" xfId="5773" xr:uid="{00000000-0005-0000-0000-0000BD040000}"/>
    <cellStyle name="40% - Accent5 2 3 4 2" xfId="18972" xr:uid="{00000000-0005-0000-0000-0000BE040000}"/>
    <cellStyle name="40% - Accent5 2 3 5" xfId="14577" xr:uid="{00000000-0005-0000-0000-0000BF040000}"/>
    <cellStyle name="40% - Accent5 2 3 5 2" xfId="24325" xr:uid="{00000000-0005-0000-0000-0000C0040000}"/>
    <cellStyle name="40% - Accent5 2 3 6" xfId="10182" xr:uid="{00000000-0005-0000-0000-0000C1040000}"/>
    <cellStyle name="40% - Accent5 2 3 7" xfId="23367" xr:uid="{00000000-0005-0000-0000-0000C2040000}"/>
    <cellStyle name="40% - Accent5 2 4" xfId="2706" xr:uid="{00000000-0005-0000-0000-0000C3040000}"/>
    <cellStyle name="40% - Accent5 2 4 2" xfId="7101" xr:uid="{00000000-0005-0000-0000-0000C4040000}"/>
    <cellStyle name="40% - Accent5 2 4 2 2" xfId="20300" xr:uid="{00000000-0005-0000-0000-0000C5040000}"/>
    <cellStyle name="40% - Accent5 2 4 3" xfId="15905" xr:uid="{00000000-0005-0000-0000-0000C6040000}"/>
    <cellStyle name="40% - Accent5 2 4 3 2" xfId="25653" xr:uid="{00000000-0005-0000-0000-0000C7040000}"/>
    <cellStyle name="40% - Accent5 2 4 4" xfId="11510" xr:uid="{00000000-0005-0000-0000-0000C8040000}"/>
    <cellStyle name="40% - Accent5 2 5" xfId="5150" xr:uid="{00000000-0005-0000-0000-0000C9040000}"/>
    <cellStyle name="40% - Accent5 2 5 2" xfId="18349" xr:uid="{00000000-0005-0000-0000-0000CA040000}"/>
    <cellStyle name="40% - Accent5 2 6" xfId="13954" xr:uid="{00000000-0005-0000-0000-0000CB040000}"/>
    <cellStyle name="40% - Accent5 2 6 2" xfId="23702" xr:uid="{00000000-0005-0000-0000-0000CC040000}"/>
    <cellStyle name="40% - Accent5 2 7" xfId="9559" xr:uid="{00000000-0005-0000-0000-0000CD040000}"/>
    <cellStyle name="40% - Accent5 2 8" xfId="23080" xr:uid="{00000000-0005-0000-0000-0000CE040000}"/>
    <cellStyle name="40% - Accent5 3" xfId="781" xr:uid="{00000000-0005-0000-0000-0000CF040000}"/>
    <cellStyle name="40% - Accent5 3 2" xfId="1437" xr:uid="{00000000-0005-0000-0000-0000D0040000}"/>
    <cellStyle name="40% - Accent5 3 2 2" xfId="2710" xr:uid="{00000000-0005-0000-0000-0000D1040000}"/>
    <cellStyle name="40% - Accent5 3 2 2 2" xfId="7105" xr:uid="{00000000-0005-0000-0000-0000D2040000}"/>
    <cellStyle name="40% - Accent5 3 2 2 2 2" xfId="20304" xr:uid="{00000000-0005-0000-0000-0000D3040000}"/>
    <cellStyle name="40% - Accent5 3 2 2 3" xfId="15909" xr:uid="{00000000-0005-0000-0000-0000D4040000}"/>
    <cellStyle name="40% - Accent5 3 2 2 3 2" xfId="25657" xr:uid="{00000000-0005-0000-0000-0000D5040000}"/>
    <cellStyle name="40% - Accent5 3 2 2 4" xfId="11514" xr:uid="{00000000-0005-0000-0000-0000D6040000}"/>
    <cellStyle name="40% - Accent5 3 2 3" xfId="5832" xr:uid="{00000000-0005-0000-0000-0000D7040000}"/>
    <cellStyle name="40% - Accent5 3 2 3 2" xfId="19031" xr:uid="{00000000-0005-0000-0000-0000D8040000}"/>
    <cellStyle name="40% - Accent5 3 2 4" xfId="14636" xr:uid="{00000000-0005-0000-0000-0000D9040000}"/>
    <cellStyle name="40% - Accent5 3 2 4 2" xfId="24384" xr:uid="{00000000-0005-0000-0000-0000DA040000}"/>
    <cellStyle name="40% - Accent5 3 2 5" xfId="10241" xr:uid="{00000000-0005-0000-0000-0000DB040000}"/>
    <cellStyle name="40% - Accent5 3 3" xfId="2022" xr:uid="{00000000-0005-0000-0000-0000DC040000}"/>
    <cellStyle name="40% - Accent5 3 3 2" xfId="2711" xr:uid="{00000000-0005-0000-0000-0000DD040000}"/>
    <cellStyle name="40% - Accent5 3 3 2 2" xfId="7106" xr:uid="{00000000-0005-0000-0000-0000DE040000}"/>
    <cellStyle name="40% - Accent5 3 3 2 2 2" xfId="20305" xr:uid="{00000000-0005-0000-0000-0000DF040000}"/>
    <cellStyle name="40% - Accent5 3 3 2 3" xfId="15910" xr:uid="{00000000-0005-0000-0000-0000E0040000}"/>
    <cellStyle name="40% - Accent5 3 3 2 3 2" xfId="25658" xr:uid="{00000000-0005-0000-0000-0000E1040000}"/>
    <cellStyle name="40% - Accent5 3 3 2 4" xfId="11515" xr:uid="{00000000-0005-0000-0000-0000E2040000}"/>
    <cellStyle name="40% - Accent5 3 3 3" xfId="6417" xr:uid="{00000000-0005-0000-0000-0000E3040000}"/>
    <cellStyle name="40% - Accent5 3 3 3 2" xfId="19616" xr:uid="{00000000-0005-0000-0000-0000E4040000}"/>
    <cellStyle name="40% - Accent5 3 3 4" xfId="15221" xr:uid="{00000000-0005-0000-0000-0000E5040000}"/>
    <cellStyle name="40% - Accent5 3 3 4 2" xfId="24969" xr:uid="{00000000-0005-0000-0000-0000E6040000}"/>
    <cellStyle name="40% - Accent5 3 3 5" xfId="10826" xr:uid="{00000000-0005-0000-0000-0000E7040000}"/>
    <cellStyle name="40% - Accent5 3 4" xfId="2709" xr:uid="{00000000-0005-0000-0000-0000E8040000}"/>
    <cellStyle name="40% - Accent5 3 4 2" xfId="7104" xr:uid="{00000000-0005-0000-0000-0000E9040000}"/>
    <cellStyle name="40% - Accent5 3 4 2 2" xfId="20303" xr:uid="{00000000-0005-0000-0000-0000EA040000}"/>
    <cellStyle name="40% - Accent5 3 4 3" xfId="15908" xr:uid="{00000000-0005-0000-0000-0000EB040000}"/>
    <cellStyle name="40% - Accent5 3 4 3 2" xfId="25656" xr:uid="{00000000-0005-0000-0000-0000EC040000}"/>
    <cellStyle name="40% - Accent5 3 4 4" xfId="11513" xr:uid="{00000000-0005-0000-0000-0000ED040000}"/>
    <cellStyle name="40% - Accent5 3 5" xfId="5209" xr:uid="{00000000-0005-0000-0000-0000EE040000}"/>
    <cellStyle name="40% - Accent5 3 5 2" xfId="18408" xr:uid="{00000000-0005-0000-0000-0000EF040000}"/>
    <cellStyle name="40% - Accent5 3 6" xfId="14013" xr:uid="{00000000-0005-0000-0000-0000F0040000}"/>
    <cellStyle name="40% - Accent5 3 6 2" xfId="23761" xr:uid="{00000000-0005-0000-0000-0000F1040000}"/>
    <cellStyle name="40% - Accent5 3 7" xfId="9618" xr:uid="{00000000-0005-0000-0000-0000F2040000}"/>
    <cellStyle name="40% - Accent5 3 8" xfId="23139" xr:uid="{00000000-0005-0000-0000-0000F3040000}"/>
    <cellStyle name="40% - Accent5 4" xfId="1772" xr:uid="{00000000-0005-0000-0000-0000F4040000}"/>
    <cellStyle name="40% - Accent5 4 2" xfId="2712" xr:uid="{00000000-0005-0000-0000-0000F5040000}"/>
    <cellStyle name="40% - Accent5 4 2 2" xfId="7107" xr:uid="{00000000-0005-0000-0000-0000F6040000}"/>
    <cellStyle name="40% - Accent5 4 2 2 2" xfId="20306" xr:uid="{00000000-0005-0000-0000-0000F7040000}"/>
    <cellStyle name="40% - Accent5 4 2 3" xfId="15911" xr:uid="{00000000-0005-0000-0000-0000F8040000}"/>
    <cellStyle name="40% - Accent5 4 2 3 2" xfId="25659" xr:uid="{00000000-0005-0000-0000-0000F9040000}"/>
    <cellStyle name="40% - Accent5 4 2 4" xfId="11516" xr:uid="{00000000-0005-0000-0000-0000FA040000}"/>
    <cellStyle name="40% - Accent5 4 3" xfId="6167" xr:uid="{00000000-0005-0000-0000-0000FB040000}"/>
    <cellStyle name="40% - Accent5 4 3 2" xfId="19366" xr:uid="{00000000-0005-0000-0000-0000FC040000}"/>
    <cellStyle name="40% - Accent5 4 4" xfId="14971" xr:uid="{00000000-0005-0000-0000-0000FD040000}"/>
    <cellStyle name="40% - Accent5 4 4 2" xfId="24719" xr:uid="{00000000-0005-0000-0000-0000FE040000}"/>
    <cellStyle name="40% - Accent5 4 5" xfId="10576" xr:uid="{00000000-0005-0000-0000-0000FF040000}"/>
    <cellStyle name="40% - Accent5 5" xfId="1149" xr:uid="{00000000-0005-0000-0000-000000050000}"/>
    <cellStyle name="40% - Accent5 5 2" xfId="2713" xr:uid="{00000000-0005-0000-0000-000001050000}"/>
    <cellStyle name="40% - Accent5 5 2 2" xfId="7108" xr:uid="{00000000-0005-0000-0000-000002050000}"/>
    <cellStyle name="40% - Accent5 5 2 2 2" xfId="20307" xr:uid="{00000000-0005-0000-0000-000003050000}"/>
    <cellStyle name="40% - Accent5 5 2 3" xfId="15912" xr:uid="{00000000-0005-0000-0000-000004050000}"/>
    <cellStyle name="40% - Accent5 5 2 3 2" xfId="25660" xr:uid="{00000000-0005-0000-0000-000005050000}"/>
    <cellStyle name="40% - Accent5 5 2 4" xfId="11517" xr:uid="{00000000-0005-0000-0000-000006050000}"/>
    <cellStyle name="40% - Accent5 5 3" xfId="5544" xr:uid="{00000000-0005-0000-0000-000007050000}"/>
    <cellStyle name="40% - Accent5 5 3 2" xfId="18743" xr:uid="{00000000-0005-0000-0000-000008050000}"/>
    <cellStyle name="40% - Accent5 5 4" xfId="14348" xr:uid="{00000000-0005-0000-0000-000009050000}"/>
    <cellStyle name="40% - Accent5 5 4 2" xfId="24096" xr:uid="{00000000-0005-0000-0000-00000A050000}"/>
    <cellStyle name="40% - Accent5 5 5" xfId="9953" xr:uid="{00000000-0005-0000-0000-00000B050000}"/>
    <cellStyle name="40% - Accent5 6" xfId="2020" xr:uid="{00000000-0005-0000-0000-00000C050000}"/>
    <cellStyle name="40% - Accent5 6 2" xfId="2714" xr:uid="{00000000-0005-0000-0000-00000D050000}"/>
    <cellStyle name="40% - Accent5 6 2 2" xfId="7109" xr:uid="{00000000-0005-0000-0000-00000E050000}"/>
    <cellStyle name="40% - Accent5 6 2 2 2" xfId="20308" xr:uid="{00000000-0005-0000-0000-00000F050000}"/>
    <cellStyle name="40% - Accent5 6 2 3" xfId="15913" xr:uid="{00000000-0005-0000-0000-000010050000}"/>
    <cellStyle name="40% - Accent5 6 2 3 2" xfId="25661" xr:uid="{00000000-0005-0000-0000-000011050000}"/>
    <cellStyle name="40% - Accent5 6 2 4" xfId="11518" xr:uid="{00000000-0005-0000-0000-000012050000}"/>
    <cellStyle name="40% - Accent5 6 3" xfId="6415" xr:uid="{00000000-0005-0000-0000-000013050000}"/>
    <cellStyle name="40% - Accent5 6 3 2" xfId="19614" xr:uid="{00000000-0005-0000-0000-000014050000}"/>
    <cellStyle name="40% - Accent5 6 4" xfId="15219" xr:uid="{00000000-0005-0000-0000-000015050000}"/>
    <cellStyle name="40% - Accent5 6 4 2" xfId="24967" xr:uid="{00000000-0005-0000-0000-000016050000}"/>
    <cellStyle name="40% - Accent5 6 5" xfId="10824" xr:uid="{00000000-0005-0000-0000-000017050000}"/>
    <cellStyle name="40% - Accent5 7" xfId="4921" xr:uid="{00000000-0005-0000-0000-000018050000}"/>
    <cellStyle name="40% - Accent5 7 2" xfId="18120" xr:uid="{00000000-0005-0000-0000-000019050000}"/>
    <cellStyle name="40% - Accent5 8" xfId="9210" xr:uid="{00000000-0005-0000-0000-00001A050000}"/>
    <cellStyle name="40% - Accent5 8 2" xfId="13725" xr:uid="{00000000-0005-0000-0000-00001B050000}"/>
    <cellStyle name="40% - Accent5 9" xfId="9330" xr:uid="{00000000-0005-0000-0000-00001C050000}"/>
    <cellStyle name="40% - Accent6" xfId="36" builtinId="51" customBuiltin="1"/>
    <cellStyle name="40% - Accent6 10" xfId="22411" xr:uid="{00000000-0005-0000-0000-00001E050000}"/>
    <cellStyle name="40% - Accent6 2" xfId="714" xr:uid="{00000000-0005-0000-0000-00001F050000}"/>
    <cellStyle name="40% - Accent6 2 2" xfId="784" xr:uid="{00000000-0005-0000-0000-000020050000}"/>
    <cellStyle name="40% - Accent6 2 3" xfId="1380" xr:uid="{00000000-0005-0000-0000-000021050000}"/>
    <cellStyle name="40% - Accent6 2 3 2" xfId="2024" xr:uid="{00000000-0005-0000-0000-000022050000}"/>
    <cellStyle name="40% - Accent6 2 3 2 2" xfId="2717" xr:uid="{00000000-0005-0000-0000-000023050000}"/>
    <cellStyle name="40% - Accent6 2 3 2 2 2" xfId="7112" xr:uid="{00000000-0005-0000-0000-000024050000}"/>
    <cellStyle name="40% - Accent6 2 3 2 2 2 2" xfId="20311" xr:uid="{00000000-0005-0000-0000-000025050000}"/>
    <cellStyle name="40% - Accent6 2 3 2 2 3" xfId="15916" xr:uid="{00000000-0005-0000-0000-000026050000}"/>
    <cellStyle name="40% - Accent6 2 3 2 2 3 2" xfId="25664" xr:uid="{00000000-0005-0000-0000-000027050000}"/>
    <cellStyle name="40% - Accent6 2 3 2 2 4" xfId="11521" xr:uid="{00000000-0005-0000-0000-000028050000}"/>
    <cellStyle name="40% - Accent6 2 3 2 3" xfId="6419" xr:uid="{00000000-0005-0000-0000-000029050000}"/>
    <cellStyle name="40% - Accent6 2 3 2 3 2" xfId="19618" xr:uid="{00000000-0005-0000-0000-00002A050000}"/>
    <cellStyle name="40% - Accent6 2 3 2 4" xfId="15223" xr:uid="{00000000-0005-0000-0000-00002B050000}"/>
    <cellStyle name="40% - Accent6 2 3 2 4 2" xfId="24971" xr:uid="{00000000-0005-0000-0000-00002C050000}"/>
    <cellStyle name="40% - Accent6 2 3 2 5" xfId="10828" xr:uid="{00000000-0005-0000-0000-00002D050000}"/>
    <cellStyle name="40% - Accent6 2 3 3" xfId="2716" xr:uid="{00000000-0005-0000-0000-00002E050000}"/>
    <cellStyle name="40% - Accent6 2 3 3 2" xfId="7111" xr:uid="{00000000-0005-0000-0000-00002F050000}"/>
    <cellStyle name="40% - Accent6 2 3 3 2 2" xfId="20310" xr:uid="{00000000-0005-0000-0000-000030050000}"/>
    <cellStyle name="40% - Accent6 2 3 3 3" xfId="15915" xr:uid="{00000000-0005-0000-0000-000031050000}"/>
    <cellStyle name="40% - Accent6 2 3 3 3 2" xfId="25663" xr:uid="{00000000-0005-0000-0000-000032050000}"/>
    <cellStyle name="40% - Accent6 2 3 3 4" xfId="11520" xr:uid="{00000000-0005-0000-0000-000033050000}"/>
    <cellStyle name="40% - Accent6 2 3 4" xfId="5775" xr:uid="{00000000-0005-0000-0000-000034050000}"/>
    <cellStyle name="40% - Accent6 2 3 4 2" xfId="18974" xr:uid="{00000000-0005-0000-0000-000035050000}"/>
    <cellStyle name="40% - Accent6 2 3 5" xfId="14579" xr:uid="{00000000-0005-0000-0000-000036050000}"/>
    <cellStyle name="40% - Accent6 2 3 5 2" xfId="24327" xr:uid="{00000000-0005-0000-0000-000037050000}"/>
    <cellStyle name="40% - Accent6 2 3 6" xfId="10184" xr:uid="{00000000-0005-0000-0000-000038050000}"/>
    <cellStyle name="40% - Accent6 2 3 7" xfId="23369" xr:uid="{00000000-0005-0000-0000-000039050000}"/>
    <cellStyle name="40% - Accent6 2 4" xfId="2715" xr:uid="{00000000-0005-0000-0000-00003A050000}"/>
    <cellStyle name="40% - Accent6 2 4 2" xfId="7110" xr:uid="{00000000-0005-0000-0000-00003B050000}"/>
    <cellStyle name="40% - Accent6 2 4 2 2" xfId="20309" xr:uid="{00000000-0005-0000-0000-00003C050000}"/>
    <cellStyle name="40% - Accent6 2 4 3" xfId="15914" xr:uid="{00000000-0005-0000-0000-00003D050000}"/>
    <cellStyle name="40% - Accent6 2 4 3 2" xfId="25662" xr:uid="{00000000-0005-0000-0000-00003E050000}"/>
    <cellStyle name="40% - Accent6 2 4 4" xfId="11519" xr:uid="{00000000-0005-0000-0000-00003F050000}"/>
    <cellStyle name="40% - Accent6 2 5" xfId="5152" xr:uid="{00000000-0005-0000-0000-000040050000}"/>
    <cellStyle name="40% - Accent6 2 5 2" xfId="18351" xr:uid="{00000000-0005-0000-0000-000041050000}"/>
    <cellStyle name="40% - Accent6 2 6" xfId="13956" xr:uid="{00000000-0005-0000-0000-000042050000}"/>
    <cellStyle name="40% - Accent6 2 6 2" xfId="23704" xr:uid="{00000000-0005-0000-0000-000043050000}"/>
    <cellStyle name="40% - Accent6 2 7" xfId="9561" xr:uid="{00000000-0005-0000-0000-000044050000}"/>
    <cellStyle name="40% - Accent6 2 8" xfId="23082" xr:uid="{00000000-0005-0000-0000-000045050000}"/>
    <cellStyle name="40% - Accent6 3" xfId="783" xr:uid="{00000000-0005-0000-0000-000046050000}"/>
    <cellStyle name="40% - Accent6 3 2" xfId="1438" xr:uid="{00000000-0005-0000-0000-000047050000}"/>
    <cellStyle name="40% - Accent6 3 2 2" xfId="2719" xr:uid="{00000000-0005-0000-0000-000048050000}"/>
    <cellStyle name="40% - Accent6 3 2 2 2" xfId="7114" xr:uid="{00000000-0005-0000-0000-000049050000}"/>
    <cellStyle name="40% - Accent6 3 2 2 2 2" xfId="20313" xr:uid="{00000000-0005-0000-0000-00004A050000}"/>
    <cellStyle name="40% - Accent6 3 2 2 3" xfId="15918" xr:uid="{00000000-0005-0000-0000-00004B050000}"/>
    <cellStyle name="40% - Accent6 3 2 2 3 2" xfId="25666" xr:uid="{00000000-0005-0000-0000-00004C050000}"/>
    <cellStyle name="40% - Accent6 3 2 2 4" xfId="11523" xr:uid="{00000000-0005-0000-0000-00004D050000}"/>
    <cellStyle name="40% - Accent6 3 2 3" xfId="5833" xr:uid="{00000000-0005-0000-0000-00004E050000}"/>
    <cellStyle name="40% - Accent6 3 2 3 2" xfId="19032" xr:uid="{00000000-0005-0000-0000-00004F050000}"/>
    <cellStyle name="40% - Accent6 3 2 4" xfId="14637" xr:uid="{00000000-0005-0000-0000-000050050000}"/>
    <cellStyle name="40% - Accent6 3 2 4 2" xfId="24385" xr:uid="{00000000-0005-0000-0000-000051050000}"/>
    <cellStyle name="40% - Accent6 3 2 5" xfId="10242" xr:uid="{00000000-0005-0000-0000-000052050000}"/>
    <cellStyle name="40% - Accent6 3 3" xfId="2025" xr:uid="{00000000-0005-0000-0000-000053050000}"/>
    <cellStyle name="40% - Accent6 3 3 2" xfId="2720" xr:uid="{00000000-0005-0000-0000-000054050000}"/>
    <cellStyle name="40% - Accent6 3 3 2 2" xfId="7115" xr:uid="{00000000-0005-0000-0000-000055050000}"/>
    <cellStyle name="40% - Accent6 3 3 2 2 2" xfId="20314" xr:uid="{00000000-0005-0000-0000-000056050000}"/>
    <cellStyle name="40% - Accent6 3 3 2 3" xfId="15919" xr:uid="{00000000-0005-0000-0000-000057050000}"/>
    <cellStyle name="40% - Accent6 3 3 2 3 2" xfId="25667" xr:uid="{00000000-0005-0000-0000-000058050000}"/>
    <cellStyle name="40% - Accent6 3 3 2 4" xfId="11524" xr:uid="{00000000-0005-0000-0000-000059050000}"/>
    <cellStyle name="40% - Accent6 3 3 3" xfId="6420" xr:uid="{00000000-0005-0000-0000-00005A050000}"/>
    <cellStyle name="40% - Accent6 3 3 3 2" xfId="19619" xr:uid="{00000000-0005-0000-0000-00005B050000}"/>
    <cellStyle name="40% - Accent6 3 3 4" xfId="15224" xr:uid="{00000000-0005-0000-0000-00005C050000}"/>
    <cellStyle name="40% - Accent6 3 3 4 2" xfId="24972" xr:uid="{00000000-0005-0000-0000-00005D050000}"/>
    <cellStyle name="40% - Accent6 3 3 5" xfId="10829" xr:uid="{00000000-0005-0000-0000-00005E050000}"/>
    <cellStyle name="40% - Accent6 3 4" xfId="2718" xr:uid="{00000000-0005-0000-0000-00005F050000}"/>
    <cellStyle name="40% - Accent6 3 4 2" xfId="7113" xr:uid="{00000000-0005-0000-0000-000060050000}"/>
    <cellStyle name="40% - Accent6 3 4 2 2" xfId="20312" xr:uid="{00000000-0005-0000-0000-000061050000}"/>
    <cellStyle name="40% - Accent6 3 4 3" xfId="15917" xr:uid="{00000000-0005-0000-0000-000062050000}"/>
    <cellStyle name="40% - Accent6 3 4 3 2" xfId="25665" xr:uid="{00000000-0005-0000-0000-000063050000}"/>
    <cellStyle name="40% - Accent6 3 4 4" xfId="11522" xr:uid="{00000000-0005-0000-0000-000064050000}"/>
    <cellStyle name="40% - Accent6 3 5" xfId="5210" xr:uid="{00000000-0005-0000-0000-000065050000}"/>
    <cellStyle name="40% - Accent6 3 5 2" xfId="18409" xr:uid="{00000000-0005-0000-0000-000066050000}"/>
    <cellStyle name="40% - Accent6 3 6" xfId="14014" xr:uid="{00000000-0005-0000-0000-000067050000}"/>
    <cellStyle name="40% - Accent6 3 6 2" xfId="23762" xr:uid="{00000000-0005-0000-0000-000068050000}"/>
    <cellStyle name="40% - Accent6 3 7" xfId="9619" xr:uid="{00000000-0005-0000-0000-000069050000}"/>
    <cellStyle name="40% - Accent6 3 8" xfId="23140" xr:uid="{00000000-0005-0000-0000-00006A050000}"/>
    <cellStyle name="40% - Accent6 4" xfId="1774" xr:uid="{00000000-0005-0000-0000-00006B050000}"/>
    <cellStyle name="40% - Accent6 4 2" xfId="2721" xr:uid="{00000000-0005-0000-0000-00006C050000}"/>
    <cellStyle name="40% - Accent6 4 2 2" xfId="7116" xr:uid="{00000000-0005-0000-0000-00006D050000}"/>
    <cellStyle name="40% - Accent6 4 2 2 2" xfId="20315" xr:uid="{00000000-0005-0000-0000-00006E050000}"/>
    <cellStyle name="40% - Accent6 4 2 3" xfId="15920" xr:uid="{00000000-0005-0000-0000-00006F050000}"/>
    <cellStyle name="40% - Accent6 4 2 3 2" xfId="25668" xr:uid="{00000000-0005-0000-0000-000070050000}"/>
    <cellStyle name="40% - Accent6 4 2 4" xfId="11525" xr:uid="{00000000-0005-0000-0000-000071050000}"/>
    <cellStyle name="40% - Accent6 4 3" xfId="6169" xr:uid="{00000000-0005-0000-0000-000072050000}"/>
    <cellStyle name="40% - Accent6 4 3 2" xfId="19368" xr:uid="{00000000-0005-0000-0000-000073050000}"/>
    <cellStyle name="40% - Accent6 4 4" xfId="14973" xr:uid="{00000000-0005-0000-0000-000074050000}"/>
    <cellStyle name="40% - Accent6 4 4 2" xfId="24721" xr:uid="{00000000-0005-0000-0000-000075050000}"/>
    <cellStyle name="40% - Accent6 4 5" xfId="10578" xr:uid="{00000000-0005-0000-0000-000076050000}"/>
    <cellStyle name="40% - Accent6 5" xfId="1151" xr:uid="{00000000-0005-0000-0000-000077050000}"/>
    <cellStyle name="40% - Accent6 5 2" xfId="2722" xr:uid="{00000000-0005-0000-0000-000078050000}"/>
    <cellStyle name="40% - Accent6 5 2 2" xfId="7117" xr:uid="{00000000-0005-0000-0000-000079050000}"/>
    <cellStyle name="40% - Accent6 5 2 2 2" xfId="20316" xr:uid="{00000000-0005-0000-0000-00007A050000}"/>
    <cellStyle name="40% - Accent6 5 2 3" xfId="15921" xr:uid="{00000000-0005-0000-0000-00007B050000}"/>
    <cellStyle name="40% - Accent6 5 2 3 2" xfId="25669" xr:uid="{00000000-0005-0000-0000-00007C050000}"/>
    <cellStyle name="40% - Accent6 5 2 4" xfId="11526" xr:uid="{00000000-0005-0000-0000-00007D050000}"/>
    <cellStyle name="40% - Accent6 5 3" xfId="5546" xr:uid="{00000000-0005-0000-0000-00007E050000}"/>
    <cellStyle name="40% - Accent6 5 3 2" xfId="18745" xr:uid="{00000000-0005-0000-0000-00007F050000}"/>
    <cellStyle name="40% - Accent6 5 4" xfId="14350" xr:uid="{00000000-0005-0000-0000-000080050000}"/>
    <cellStyle name="40% - Accent6 5 4 2" xfId="24098" xr:uid="{00000000-0005-0000-0000-000081050000}"/>
    <cellStyle name="40% - Accent6 5 5" xfId="9955" xr:uid="{00000000-0005-0000-0000-000082050000}"/>
    <cellStyle name="40% - Accent6 6" xfId="2023" xr:uid="{00000000-0005-0000-0000-000083050000}"/>
    <cellStyle name="40% - Accent6 6 2" xfId="2723" xr:uid="{00000000-0005-0000-0000-000084050000}"/>
    <cellStyle name="40% - Accent6 6 2 2" xfId="7118" xr:uid="{00000000-0005-0000-0000-000085050000}"/>
    <cellStyle name="40% - Accent6 6 2 2 2" xfId="20317" xr:uid="{00000000-0005-0000-0000-000086050000}"/>
    <cellStyle name="40% - Accent6 6 2 3" xfId="15922" xr:uid="{00000000-0005-0000-0000-000087050000}"/>
    <cellStyle name="40% - Accent6 6 2 3 2" xfId="25670" xr:uid="{00000000-0005-0000-0000-000088050000}"/>
    <cellStyle name="40% - Accent6 6 2 4" xfId="11527" xr:uid="{00000000-0005-0000-0000-000089050000}"/>
    <cellStyle name="40% - Accent6 6 3" xfId="6418" xr:uid="{00000000-0005-0000-0000-00008A050000}"/>
    <cellStyle name="40% - Accent6 6 3 2" xfId="19617" xr:uid="{00000000-0005-0000-0000-00008B050000}"/>
    <cellStyle name="40% - Accent6 6 4" xfId="15222" xr:uid="{00000000-0005-0000-0000-00008C050000}"/>
    <cellStyle name="40% - Accent6 6 4 2" xfId="24970" xr:uid="{00000000-0005-0000-0000-00008D050000}"/>
    <cellStyle name="40% - Accent6 6 5" xfId="10827" xr:uid="{00000000-0005-0000-0000-00008E050000}"/>
    <cellStyle name="40% - Accent6 7" xfId="4923" xr:uid="{00000000-0005-0000-0000-00008F050000}"/>
    <cellStyle name="40% - Accent6 7 2" xfId="18122" xr:uid="{00000000-0005-0000-0000-000090050000}"/>
    <cellStyle name="40% - Accent6 8" xfId="9212" xr:uid="{00000000-0005-0000-0000-000091050000}"/>
    <cellStyle name="40% - Accent6 8 2" xfId="13727" xr:uid="{00000000-0005-0000-0000-000092050000}"/>
    <cellStyle name="40% - Accent6 9" xfId="9332" xr:uid="{00000000-0005-0000-0000-000093050000}"/>
    <cellStyle name="60% - Accent1 2" xfId="785" xr:uid="{00000000-0005-0000-0000-000095050000}"/>
    <cellStyle name="60% - Accent1 3" xfId="41" xr:uid="{00000000-0005-0000-0000-0000BC050000}"/>
    <cellStyle name="60% - Accent2 2" xfId="786" xr:uid="{00000000-0005-0000-0000-000097050000}"/>
    <cellStyle name="60% - Accent2 3" xfId="42" xr:uid="{00000000-0005-0000-0000-0000BE050000}"/>
    <cellStyle name="60% - Accent3 2" xfId="787" xr:uid="{00000000-0005-0000-0000-000099050000}"/>
    <cellStyle name="60% - Accent3 3" xfId="43" xr:uid="{00000000-0005-0000-0000-0000C0050000}"/>
    <cellStyle name="60% - Accent4 2" xfId="788" xr:uid="{00000000-0005-0000-0000-00009B050000}"/>
    <cellStyle name="60% - Accent4 3" xfId="44" xr:uid="{00000000-0005-0000-0000-0000C2050000}"/>
    <cellStyle name="60% - Accent5 2" xfId="789" xr:uid="{00000000-0005-0000-0000-00009D050000}"/>
    <cellStyle name="60% - Accent5 3" xfId="45" xr:uid="{00000000-0005-0000-0000-0000C4050000}"/>
    <cellStyle name="60% - Accent6 2" xfId="790" xr:uid="{00000000-0005-0000-0000-00009F050000}"/>
    <cellStyle name="60% - Accent6 3" xfId="46" xr:uid="{00000000-0005-0000-0000-0000C6050000}"/>
    <cellStyle name="Accent1" xfId="19" builtinId="29" customBuiltin="1"/>
    <cellStyle name="Accent1 2" xfId="791" xr:uid="{00000000-0005-0000-0000-0000A1050000}"/>
    <cellStyle name="Accent2" xfId="22" builtinId="33" customBuiltin="1"/>
    <cellStyle name="Accent2 2" xfId="792" xr:uid="{00000000-0005-0000-0000-0000A3050000}"/>
    <cellStyle name="Accent3" xfId="25" builtinId="37" customBuiltin="1"/>
    <cellStyle name="Accent3 2" xfId="793" xr:uid="{00000000-0005-0000-0000-0000A5050000}"/>
    <cellStyle name="Accent4" xfId="28" builtinId="41" customBuiltin="1"/>
    <cellStyle name="Accent4 2" xfId="794" xr:uid="{00000000-0005-0000-0000-0000A7050000}"/>
    <cellStyle name="Accent5" xfId="31" builtinId="45" customBuiltin="1"/>
    <cellStyle name="Accent5 2" xfId="795" xr:uid="{00000000-0005-0000-0000-0000A9050000}"/>
    <cellStyle name="Accent6" xfId="34" builtinId="49" customBuiltin="1"/>
    <cellStyle name="Accent6 2" xfId="796" xr:uid="{00000000-0005-0000-0000-0000AB050000}"/>
    <cellStyle name="Bad" xfId="10" builtinId="27" customBuiltin="1"/>
    <cellStyle name="Bad 2" xfId="797" xr:uid="{00000000-0005-0000-0000-0000AD050000}"/>
    <cellStyle name="Calculation" xfId="13" builtinId="22" customBuiltin="1"/>
    <cellStyle name="Calculation 2" xfId="798" xr:uid="{00000000-0005-0000-0000-0000AF050000}"/>
    <cellStyle name="Check Cell" xfId="15" builtinId="23" customBuiltin="1"/>
    <cellStyle name="Check Cell 2" xfId="799" xr:uid="{00000000-0005-0000-0000-0000B1050000}"/>
    <cellStyle name="Currency 2" xfId="62" xr:uid="{00000000-0005-0000-0000-0000B3050000}"/>
    <cellStyle name="Currency 2 2" xfId="63" xr:uid="{00000000-0005-0000-0000-0000B4050000}"/>
    <cellStyle name="Currency 2 2 2" xfId="64" xr:uid="{00000000-0005-0000-0000-0000B5050000}"/>
    <cellStyle name="Currency 2 2 2 2" xfId="528" xr:uid="{00000000-0005-0000-0000-0000B6050000}"/>
    <cellStyle name="Currency 2 2 2 2 2" xfId="22580" xr:uid="{00000000-0005-0000-0000-0000B7050000}"/>
    <cellStyle name="Currency 2 2 2 3" xfId="22415" xr:uid="{00000000-0005-0000-0000-0000B8050000}"/>
    <cellStyle name="Currency 2 2 3" xfId="527" xr:uid="{00000000-0005-0000-0000-0000B9050000}"/>
    <cellStyle name="Currency 2 2 3 2" xfId="22579" xr:uid="{00000000-0005-0000-0000-0000BA050000}"/>
    <cellStyle name="Currency 2 2 4" xfId="22414" xr:uid="{00000000-0005-0000-0000-0000BB050000}"/>
    <cellStyle name="Currency 2 3" xfId="526" xr:uid="{00000000-0005-0000-0000-0000BC050000}"/>
    <cellStyle name="Currency 2 3 2" xfId="22578" xr:uid="{00000000-0005-0000-0000-0000BD050000}"/>
    <cellStyle name="Currency 2 4" xfId="800" xr:uid="{00000000-0005-0000-0000-0000BE050000}"/>
    <cellStyle name="Currency 2 4 2" xfId="22741" xr:uid="{00000000-0005-0000-0000-0000BF050000}"/>
    <cellStyle name="Currency 2 5" xfId="801" xr:uid="{00000000-0005-0000-0000-0000C0050000}"/>
    <cellStyle name="Currency 2 5 2" xfId="22742" xr:uid="{00000000-0005-0000-0000-0000C1050000}"/>
    <cellStyle name="Currency 2 6" xfId="22413" xr:uid="{00000000-0005-0000-0000-0000C2050000}"/>
    <cellStyle name="Currency 3" xfId="65" xr:uid="{00000000-0005-0000-0000-0000C3050000}"/>
    <cellStyle name="Currency 3 2" xfId="66" xr:uid="{00000000-0005-0000-0000-0000C4050000}"/>
    <cellStyle name="Currency 3 2 2" xfId="530" xr:uid="{00000000-0005-0000-0000-0000C5050000}"/>
    <cellStyle name="Currency 3 2 2 2" xfId="22582" xr:uid="{00000000-0005-0000-0000-0000C6050000}"/>
    <cellStyle name="Currency 3 2 3" xfId="22417" xr:uid="{00000000-0005-0000-0000-0000C7050000}"/>
    <cellStyle name="Currency 3 3" xfId="529" xr:uid="{00000000-0005-0000-0000-0000C8050000}"/>
    <cellStyle name="Currency 3 3 2" xfId="22581" xr:uid="{00000000-0005-0000-0000-0000C9050000}"/>
    <cellStyle name="Currency 3 4" xfId="22416" xr:uid="{00000000-0005-0000-0000-0000CA050000}"/>
    <cellStyle name="Currency 4" xfId="67" xr:uid="{00000000-0005-0000-0000-0000CB050000}"/>
    <cellStyle name="Currency 4 2" xfId="68" xr:uid="{00000000-0005-0000-0000-0000CC050000}"/>
    <cellStyle name="Currency 4 2 2" xfId="532" xr:uid="{00000000-0005-0000-0000-0000CD050000}"/>
    <cellStyle name="Currency 4 2 2 2" xfId="22584" xr:uid="{00000000-0005-0000-0000-0000CE050000}"/>
    <cellStyle name="Currency 4 2 3" xfId="22419" xr:uid="{00000000-0005-0000-0000-0000CF050000}"/>
    <cellStyle name="Currency 4 3" xfId="531" xr:uid="{00000000-0005-0000-0000-0000D0050000}"/>
    <cellStyle name="Currency 4 3 2" xfId="22583" xr:uid="{00000000-0005-0000-0000-0000D1050000}"/>
    <cellStyle name="Currency 4 4" xfId="22418" xr:uid="{00000000-0005-0000-0000-0000D2050000}"/>
    <cellStyle name="Currency 5" xfId="69" xr:uid="{00000000-0005-0000-0000-0000D3050000}"/>
    <cellStyle name="Currency 5 2" xfId="70" xr:uid="{00000000-0005-0000-0000-0000D4050000}"/>
    <cellStyle name="Currency 5 2 2" xfId="534" xr:uid="{00000000-0005-0000-0000-0000D5050000}"/>
    <cellStyle name="Currency 5 2 2 2" xfId="22586" xr:uid="{00000000-0005-0000-0000-0000D6050000}"/>
    <cellStyle name="Currency 5 2 3" xfId="22421" xr:uid="{00000000-0005-0000-0000-0000D7050000}"/>
    <cellStyle name="Currency 5 3" xfId="533" xr:uid="{00000000-0005-0000-0000-0000D8050000}"/>
    <cellStyle name="Currency 5 3 2" xfId="22585" xr:uid="{00000000-0005-0000-0000-0000D9050000}"/>
    <cellStyle name="Currency 5 4" xfId="22420" xr:uid="{00000000-0005-0000-0000-0000DA050000}"/>
    <cellStyle name="Currency 6" xfId="27755" xr:uid="{00000000-0005-0000-0000-0000DB050000}"/>
    <cellStyle name="Currency 7" xfId="27756" xr:uid="{00000000-0005-0000-0000-0000D1050000}"/>
    <cellStyle name="Explanatory Text" xfId="17" builtinId="53" customBuiltin="1"/>
    <cellStyle name="Explanatory Text 2" xfId="802" xr:uid="{00000000-0005-0000-0000-0000DD050000}"/>
    <cellStyle name="Good" xfId="9" builtinId="26" customBuiltin="1"/>
    <cellStyle name="Good 2" xfId="803" xr:uid="{00000000-0005-0000-0000-0000DF050000}"/>
    <cellStyle name="Heading 1" xfId="5" builtinId="16" customBuiltin="1"/>
    <cellStyle name="Heading 1 2" xfId="804" xr:uid="{00000000-0005-0000-0000-0000E1050000}"/>
    <cellStyle name="Heading 2" xfId="6" builtinId="17" customBuiltin="1"/>
    <cellStyle name="Heading 2 2" xfId="805" xr:uid="{00000000-0005-0000-0000-0000E3050000}"/>
    <cellStyle name="Heading 3" xfId="7" builtinId="18" customBuiltin="1"/>
    <cellStyle name="Heading 3 2" xfId="806" xr:uid="{00000000-0005-0000-0000-0000E5050000}"/>
    <cellStyle name="Heading 4" xfId="8" builtinId="19" customBuiltin="1"/>
    <cellStyle name="Heading 4 2" xfId="807" xr:uid="{00000000-0005-0000-0000-0000E7050000}"/>
    <cellStyle name="Hyperlink" xfId="1" builtinId="8"/>
    <cellStyle name="Hyperlink 2" xfId="3" xr:uid="{00000000-0005-0000-0000-000001000000}"/>
    <cellStyle name="Hyperlink 3" xfId="27758" xr:uid="{C893341E-F508-40F9-B8E1-EED5C2DE990C}"/>
    <cellStyle name="Input" xfId="11" builtinId="20" customBuiltin="1"/>
    <cellStyle name="Input 2" xfId="808" xr:uid="{00000000-0005-0000-0000-0000E9050000}"/>
    <cellStyle name="Linked Cell" xfId="14" builtinId="24" customBuiltin="1"/>
    <cellStyle name="Linked Cell 2" xfId="809" xr:uid="{00000000-0005-0000-0000-0000EB050000}"/>
    <cellStyle name="Neutral 2" xfId="810" xr:uid="{00000000-0005-0000-0000-0000ED050000}"/>
    <cellStyle name="Neutral 3" xfId="39" xr:uid="{00000000-0005-0000-0000-000003060000}"/>
    <cellStyle name="Normal" xfId="0" builtinId="0"/>
    <cellStyle name="Normal 10" xfId="715" xr:uid="{00000000-0005-0000-0000-0000EF050000}"/>
    <cellStyle name="Normal 10 10" xfId="1381" xr:uid="{00000000-0005-0000-0000-0000F0050000}"/>
    <cellStyle name="Normal 10 10 2" xfId="2725" xr:uid="{00000000-0005-0000-0000-0000F1050000}"/>
    <cellStyle name="Normal 10 10 2 2" xfId="7120" xr:uid="{00000000-0005-0000-0000-0000F2050000}"/>
    <cellStyle name="Normal 10 10 2 2 2" xfId="20319" xr:uid="{00000000-0005-0000-0000-0000F3050000}"/>
    <cellStyle name="Normal 10 10 2 3" xfId="15924" xr:uid="{00000000-0005-0000-0000-0000F4050000}"/>
    <cellStyle name="Normal 10 10 2 3 2" xfId="25672" xr:uid="{00000000-0005-0000-0000-0000F5050000}"/>
    <cellStyle name="Normal 10 10 2 4" xfId="11529" xr:uid="{00000000-0005-0000-0000-0000F6050000}"/>
    <cellStyle name="Normal 10 10 3" xfId="5776" xr:uid="{00000000-0005-0000-0000-0000F7050000}"/>
    <cellStyle name="Normal 10 10 3 2" xfId="18975" xr:uid="{00000000-0005-0000-0000-0000F8050000}"/>
    <cellStyle name="Normal 10 10 4" xfId="14580" xr:uid="{00000000-0005-0000-0000-0000F9050000}"/>
    <cellStyle name="Normal 10 10 4 2" xfId="24328" xr:uid="{00000000-0005-0000-0000-0000FA050000}"/>
    <cellStyle name="Normal 10 10 5" xfId="10185" xr:uid="{00000000-0005-0000-0000-0000FB050000}"/>
    <cellStyle name="Normal 10 11" xfId="2026" xr:uid="{00000000-0005-0000-0000-0000FC050000}"/>
    <cellStyle name="Normal 10 11 2" xfId="2726" xr:uid="{00000000-0005-0000-0000-0000FD050000}"/>
    <cellStyle name="Normal 10 11 2 2" xfId="7121" xr:uid="{00000000-0005-0000-0000-0000FE050000}"/>
    <cellStyle name="Normal 10 11 2 2 2" xfId="20320" xr:uid="{00000000-0005-0000-0000-0000FF050000}"/>
    <cellStyle name="Normal 10 11 2 3" xfId="15925" xr:uid="{00000000-0005-0000-0000-000000060000}"/>
    <cellStyle name="Normal 10 11 2 3 2" xfId="25673" xr:uid="{00000000-0005-0000-0000-000001060000}"/>
    <cellStyle name="Normal 10 11 2 4" xfId="11530" xr:uid="{00000000-0005-0000-0000-000002060000}"/>
    <cellStyle name="Normal 10 11 3" xfId="6421" xr:uid="{00000000-0005-0000-0000-000003060000}"/>
    <cellStyle name="Normal 10 11 3 2" xfId="19620" xr:uid="{00000000-0005-0000-0000-000004060000}"/>
    <cellStyle name="Normal 10 11 4" xfId="15225" xr:uid="{00000000-0005-0000-0000-000005060000}"/>
    <cellStyle name="Normal 10 11 4 2" xfId="24973" xr:uid="{00000000-0005-0000-0000-000006060000}"/>
    <cellStyle name="Normal 10 11 5" xfId="10830" xr:uid="{00000000-0005-0000-0000-000007060000}"/>
    <cellStyle name="Normal 10 12" xfId="2724" xr:uid="{00000000-0005-0000-0000-000008060000}"/>
    <cellStyle name="Normal 10 12 2" xfId="7119" xr:uid="{00000000-0005-0000-0000-000009060000}"/>
    <cellStyle name="Normal 10 12 2 2" xfId="20318" xr:uid="{00000000-0005-0000-0000-00000A060000}"/>
    <cellStyle name="Normal 10 12 3" xfId="15923" xr:uid="{00000000-0005-0000-0000-00000B060000}"/>
    <cellStyle name="Normal 10 12 3 2" xfId="25671" xr:uid="{00000000-0005-0000-0000-00000C060000}"/>
    <cellStyle name="Normal 10 12 4" xfId="11528" xr:uid="{00000000-0005-0000-0000-00000D060000}"/>
    <cellStyle name="Normal 10 13" xfId="5153" xr:uid="{00000000-0005-0000-0000-00000E060000}"/>
    <cellStyle name="Normal 10 13 2" xfId="18352" xr:uid="{00000000-0005-0000-0000-00000F060000}"/>
    <cellStyle name="Normal 10 14" xfId="13957" xr:uid="{00000000-0005-0000-0000-000010060000}"/>
    <cellStyle name="Normal 10 14 2" xfId="23705" xr:uid="{00000000-0005-0000-0000-000011060000}"/>
    <cellStyle name="Normal 10 15" xfId="9562" xr:uid="{00000000-0005-0000-0000-000012060000}"/>
    <cellStyle name="Normal 10 16" xfId="23083" xr:uid="{00000000-0005-0000-0000-000013060000}"/>
    <cellStyle name="Normal 10 2" xfId="54" xr:uid="{00000000-0005-0000-0000-000014060000}"/>
    <cellStyle name="Normal 10 2 10" xfId="2027" xr:uid="{00000000-0005-0000-0000-000015060000}"/>
    <cellStyle name="Normal 10 2 10 2" xfId="2727" xr:uid="{00000000-0005-0000-0000-000016060000}"/>
    <cellStyle name="Normal 10 2 10 2 2" xfId="7122" xr:uid="{00000000-0005-0000-0000-000017060000}"/>
    <cellStyle name="Normal 10 2 10 2 2 2" xfId="20321" xr:uid="{00000000-0005-0000-0000-000018060000}"/>
    <cellStyle name="Normal 10 2 10 2 3" xfId="15926" xr:uid="{00000000-0005-0000-0000-000019060000}"/>
    <cellStyle name="Normal 10 2 10 2 3 2" xfId="25674" xr:uid="{00000000-0005-0000-0000-00001A060000}"/>
    <cellStyle name="Normal 10 2 10 2 4" xfId="11531" xr:uid="{00000000-0005-0000-0000-00001B060000}"/>
    <cellStyle name="Normal 10 2 10 3" xfId="6422" xr:uid="{00000000-0005-0000-0000-00001C060000}"/>
    <cellStyle name="Normal 10 2 10 3 2" xfId="19621" xr:uid="{00000000-0005-0000-0000-00001D060000}"/>
    <cellStyle name="Normal 10 2 10 4" xfId="15226" xr:uid="{00000000-0005-0000-0000-00001E060000}"/>
    <cellStyle name="Normal 10 2 10 4 2" xfId="24974" xr:uid="{00000000-0005-0000-0000-00001F060000}"/>
    <cellStyle name="Normal 10 2 10 5" xfId="10831" xr:uid="{00000000-0005-0000-0000-000020060000}"/>
    <cellStyle name="Normal 10 2 11" xfId="2613" xr:uid="{00000000-0005-0000-0000-000021060000}"/>
    <cellStyle name="Normal 10 2 11 2" xfId="7008" xr:uid="{00000000-0005-0000-0000-000022060000}"/>
    <cellStyle name="Normal 10 2 11 2 2" xfId="20207" xr:uid="{00000000-0005-0000-0000-000023060000}"/>
    <cellStyle name="Normal 10 2 11 3" xfId="15812" xr:uid="{00000000-0005-0000-0000-000024060000}"/>
    <cellStyle name="Normal 10 2 11 3 2" xfId="25560" xr:uid="{00000000-0005-0000-0000-000025060000}"/>
    <cellStyle name="Normal 10 2 11 4" xfId="11417" xr:uid="{00000000-0005-0000-0000-000026060000}"/>
    <cellStyle name="Normal 10 2 12" xfId="4809" xr:uid="{00000000-0005-0000-0000-000027060000}"/>
    <cellStyle name="Normal 10 2 12 2" xfId="18008" xr:uid="{00000000-0005-0000-0000-000028060000}"/>
    <cellStyle name="Normal 10 2 13" xfId="13613" xr:uid="{00000000-0005-0000-0000-000029060000}"/>
    <cellStyle name="Normal 10 2 13 2" xfId="23374" xr:uid="{00000000-0005-0000-0000-00002A060000}"/>
    <cellStyle name="Normal 10 2 14" xfId="9218" xr:uid="{00000000-0005-0000-0000-00002B060000}"/>
    <cellStyle name="Normal 10 2 15" xfId="22751" xr:uid="{00000000-0005-0000-0000-00002C060000}"/>
    <cellStyle name="Normal 10 2 2" xfId="61" xr:uid="{00000000-0005-0000-0000-00002D060000}"/>
    <cellStyle name="Normal 10 2 2 10" xfId="4816" xr:uid="{00000000-0005-0000-0000-00002E060000}"/>
    <cellStyle name="Normal 10 2 2 10 2" xfId="18015" xr:uid="{00000000-0005-0000-0000-00002F060000}"/>
    <cellStyle name="Normal 10 2 2 11" xfId="13620" xr:uid="{00000000-0005-0000-0000-000030060000}"/>
    <cellStyle name="Normal 10 2 2 11 2" xfId="23380" xr:uid="{00000000-0005-0000-0000-000031060000}"/>
    <cellStyle name="Normal 10 2 2 12" xfId="9225" xr:uid="{00000000-0005-0000-0000-000032060000}"/>
    <cellStyle name="Normal 10 2 2 13" xfId="22758" xr:uid="{00000000-0005-0000-0000-000033060000}"/>
    <cellStyle name="Normal 10 2 2 2" xfId="320" xr:uid="{00000000-0005-0000-0000-000034060000}"/>
    <cellStyle name="Normal 10 2 2 2 10" xfId="13715" xr:uid="{00000000-0005-0000-0000-000035060000}"/>
    <cellStyle name="Normal 10 2 2 2 10 2" xfId="23475" xr:uid="{00000000-0005-0000-0000-000036060000}"/>
    <cellStyle name="Normal 10 2 2 2 11" xfId="9320" xr:uid="{00000000-0005-0000-0000-000037060000}"/>
    <cellStyle name="Normal 10 2 2 2 12" xfId="22853" xr:uid="{00000000-0005-0000-0000-000038060000}"/>
    <cellStyle name="Normal 10 2 2 2 2" xfId="700" xr:uid="{00000000-0005-0000-0000-000039060000}"/>
    <cellStyle name="Normal 10 2 2 2 2 10" xfId="23068" xr:uid="{00000000-0005-0000-0000-00003A060000}"/>
    <cellStyle name="Normal 10 2 2 2 2 2" xfId="814" xr:uid="{00000000-0005-0000-0000-00003B060000}"/>
    <cellStyle name="Normal 10 2 2 2 2 2 2" xfId="1442" xr:uid="{00000000-0005-0000-0000-00003C060000}"/>
    <cellStyle name="Normal 10 2 2 2 2 2 2 2" xfId="2732" xr:uid="{00000000-0005-0000-0000-00003D060000}"/>
    <cellStyle name="Normal 10 2 2 2 2 2 2 2 2" xfId="7127" xr:uid="{00000000-0005-0000-0000-00003E060000}"/>
    <cellStyle name="Normal 10 2 2 2 2 2 2 2 2 2" xfId="20326" xr:uid="{00000000-0005-0000-0000-00003F060000}"/>
    <cellStyle name="Normal 10 2 2 2 2 2 2 2 3" xfId="15931" xr:uid="{00000000-0005-0000-0000-000040060000}"/>
    <cellStyle name="Normal 10 2 2 2 2 2 2 2 3 2" xfId="25679" xr:uid="{00000000-0005-0000-0000-000041060000}"/>
    <cellStyle name="Normal 10 2 2 2 2 2 2 2 4" xfId="11536" xr:uid="{00000000-0005-0000-0000-000042060000}"/>
    <cellStyle name="Normal 10 2 2 2 2 2 2 3" xfId="5837" xr:uid="{00000000-0005-0000-0000-000043060000}"/>
    <cellStyle name="Normal 10 2 2 2 2 2 2 3 2" xfId="19036" xr:uid="{00000000-0005-0000-0000-000044060000}"/>
    <cellStyle name="Normal 10 2 2 2 2 2 2 4" xfId="14641" xr:uid="{00000000-0005-0000-0000-000045060000}"/>
    <cellStyle name="Normal 10 2 2 2 2 2 2 4 2" xfId="24389" xr:uid="{00000000-0005-0000-0000-000046060000}"/>
    <cellStyle name="Normal 10 2 2 2 2 2 2 5" xfId="10246" xr:uid="{00000000-0005-0000-0000-000047060000}"/>
    <cellStyle name="Normal 10 2 2 2 2 2 3" xfId="2031" xr:uid="{00000000-0005-0000-0000-000048060000}"/>
    <cellStyle name="Normal 10 2 2 2 2 2 3 2" xfId="2733" xr:uid="{00000000-0005-0000-0000-000049060000}"/>
    <cellStyle name="Normal 10 2 2 2 2 2 3 2 2" xfId="7128" xr:uid="{00000000-0005-0000-0000-00004A060000}"/>
    <cellStyle name="Normal 10 2 2 2 2 2 3 2 2 2" xfId="20327" xr:uid="{00000000-0005-0000-0000-00004B060000}"/>
    <cellStyle name="Normal 10 2 2 2 2 2 3 2 3" xfId="15932" xr:uid="{00000000-0005-0000-0000-00004C060000}"/>
    <cellStyle name="Normal 10 2 2 2 2 2 3 2 3 2" xfId="25680" xr:uid="{00000000-0005-0000-0000-00004D060000}"/>
    <cellStyle name="Normal 10 2 2 2 2 2 3 2 4" xfId="11537" xr:uid="{00000000-0005-0000-0000-00004E060000}"/>
    <cellStyle name="Normal 10 2 2 2 2 2 3 3" xfId="6426" xr:uid="{00000000-0005-0000-0000-00004F060000}"/>
    <cellStyle name="Normal 10 2 2 2 2 2 3 3 2" xfId="19625" xr:uid="{00000000-0005-0000-0000-000050060000}"/>
    <cellStyle name="Normal 10 2 2 2 2 2 3 4" xfId="15230" xr:uid="{00000000-0005-0000-0000-000051060000}"/>
    <cellStyle name="Normal 10 2 2 2 2 2 3 4 2" xfId="24978" xr:uid="{00000000-0005-0000-0000-000052060000}"/>
    <cellStyle name="Normal 10 2 2 2 2 2 3 5" xfId="10835" xr:uid="{00000000-0005-0000-0000-000053060000}"/>
    <cellStyle name="Normal 10 2 2 2 2 2 4" xfId="2731" xr:uid="{00000000-0005-0000-0000-000054060000}"/>
    <cellStyle name="Normal 10 2 2 2 2 2 4 2" xfId="7126" xr:uid="{00000000-0005-0000-0000-000055060000}"/>
    <cellStyle name="Normal 10 2 2 2 2 2 4 2 2" xfId="20325" xr:uid="{00000000-0005-0000-0000-000056060000}"/>
    <cellStyle name="Normal 10 2 2 2 2 2 4 3" xfId="15930" xr:uid="{00000000-0005-0000-0000-000057060000}"/>
    <cellStyle name="Normal 10 2 2 2 2 2 4 3 2" xfId="25678" xr:uid="{00000000-0005-0000-0000-000058060000}"/>
    <cellStyle name="Normal 10 2 2 2 2 2 4 4" xfId="11535" xr:uid="{00000000-0005-0000-0000-000059060000}"/>
    <cellStyle name="Normal 10 2 2 2 2 2 5" xfId="5214" xr:uid="{00000000-0005-0000-0000-00005A060000}"/>
    <cellStyle name="Normal 10 2 2 2 2 2 5 2" xfId="18413" xr:uid="{00000000-0005-0000-0000-00005B060000}"/>
    <cellStyle name="Normal 10 2 2 2 2 2 6" xfId="14018" xr:uid="{00000000-0005-0000-0000-00005C060000}"/>
    <cellStyle name="Normal 10 2 2 2 2 2 6 2" xfId="23766" xr:uid="{00000000-0005-0000-0000-00005D060000}"/>
    <cellStyle name="Normal 10 2 2 2 2 2 7" xfId="9623" xr:uid="{00000000-0005-0000-0000-00005E060000}"/>
    <cellStyle name="Normal 10 2 2 2 2 2 8" xfId="23144" xr:uid="{00000000-0005-0000-0000-00005F060000}"/>
    <cellStyle name="Normal 10 2 2 2 2 3" xfId="1989" xr:uid="{00000000-0005-0000-0000-000060060000}"/>
    <cellStyle name="Normal 10 2 2 2 2 3 2" xfId="2734" xr:uid="{00000000-0005-0000-0000-000061060000}"/>
    <cellStyle name="Normal 10 2 2 2 2 3 2 2" xfId="7129" xr:uid="{00000000-0005-0000-0000-000062060000}"/>
    <cellStyle name="Normal 10 2 2 2 2 3 2 2 2" xfId="20328" xr:uid="{00000000-0005-0000-0000-000063060000}"/>
    <cellStyle name="Normal 10 2 2 2 2 3 2 3" xfId="15933" xr:uid="{00000000-0005-0000-0000-000064060000}"/>
    <cellStyle name="Normal 10 2 2 2 2 3 2 3 2" xfId="25681" xr:uid="{00000000-0005-0000-0000-000065060000}"/>
    <cellStyle name="Normal 10 2 2 2 2 3 2 4" xfId="11538" xr:uid="{00000000-0005-0000-0000-000066060000}"/>
    <cellStyle name="Normal 10 2 2 2 2 3 3" xfId="6384" xr:uid="{00000000-0005-0000-0000-000067060000}"/>
    <cellStyle name="Normal 10 2 2 2 2 3 3 2" xfId="19583" xr:uid="{00000000-0005-0000-0000-000068060000}"/>
    <cellStyle name="Normal 10 2 2 2 2 3 4" xfId="15188" xr:uid="{00000000-0005-0000-0000-000069060000}"/>
    <cellStyle name="Normal 10 2 2 2 2 3 4 2" xfId="24936" xr:uid="{00000000-0005-0000-0000-00006A060000}"/>
    <cellStyle name="Normal 10 2 2 2 2 3 5" xfId="10793" xr:uid="{00000000-0005-0000-0000-00006B060000}"/>
    <cellStyle name="Normal 10 2 2 2 2 4" xfId="1366" xr:uid="{00000000-0005-0000-0000-00006C060000}"/>
    <cellStyle name="Normal 10 2 2 2 2 4 2" xfId="2735" xr:uid="{00000000-0005-0000-0000-00006D060000}"/>
    <cellStyle name="Normal 10 2 2 2 2 4 2 2" xfId="7130" xr:uid="{00000000-0005-0000-0000-00006E060000}"/>
    <cellStyle name="Normal 10 2 2 2 2 4 2 2 2" xfId="20329" xr:uid="{00000000-0005-0000-0000-00006F060000}"/>
    <cellStyle name="Normal 10 2 2 2 2 4 2 3" xfId="15934" xr:uid="{00000000-0005-0000-0000-000070060000}"/>
    <cellStyle name="Normal 10 2 2 2 2 4 2 3 2" xfId="25682" xr:uid="{00000000-0005-0000-0000-000071060000}"/>
    <cellStyle name="Normal 10 2 2 2 2 4 2 4" xfId="11539" xr:uid="{00000000-0005-0000-0000-000072060000}"/>
    <cellStyle name="Normal 10 2 2 2 2 4 3" xfId="5761" xr:uid="{00000000-0005-0000-0000-000073060000}"/>
    <cellStyle name="Normal 10 2 2 2 2 4 3 2" xfId="18960" xr:uid="{00000000-0005-0000-0000-000074060000}"/>
    <cellStyle name="Normal 10 2 2 2 2 4 4" xfId="14565" xr:uid="{00000000-0005-0000-0000-000075060000}"/>
    <cellStyle name="Normal 10 2 2 2 2 4 4 2" xfId="24313" xr:uid="{00000000-0005-0000-0000-000076060000}"/>
    <cellStyle name="Normal 10 2 2 2 2 4 5" xfId="10170" xr:uid="{00000000-0005-0000-0000-000077060000}"/>
    <cellStyle name="Normal 10 2 2 2 2 5" xfId="2030" xr:uid="{00000000-0005-0000-0000-000078060000}"/>
    <cellStyle name="Normal 10 2 2 2 2 5 2" xfId="2736" xr:uid="{00000000-0005-0000-0000-000079060000}"/>
    <cellStyle name="Normal 10 2 2 2 2 5 2 2" xfId="7131" xr:uid="{00000000-0005-0000-0000-00007A060000}"/>
    <cellStyle name="Normal 10 2 2 2 2 5 2 2 2" xfId="20330" xr:uid="{00000000-0005-0000-0000-00007B060000}"/>
    <cellStyle name="Normal 10 2 2 2 2 5 2 3" xfId="15935" xr:uid="{00000000-0005-0000-0000-00007C060000}"/>
    <cellStyle name="Normal 10 2 2 2 2 5 2 3 2" xfId="25683" xr:uid="{00000000-0005-0000-0000-00007D060000}"/>
    <cellStyle name="Normal 10 2 2 2 2 5 2 4" xfId="11540" xr:uid="{00000000-0005-0000-0000-00007E060000}"/>
    <cellStyle name="Normal 10 2 2 2 2 5 3" xfId="6425" xr:uid="{00000000-0005-0000-0000-00007F060000}"/>
    <cellStyle name="Normal 10 2 2 2 2 5 3 2" xfId="19624" xr:uid="{00000000-0005-0000-0000-000080060000}"/>
    <cellStyle name="Normal 10 2 2 2 2 5 4" xfId="15229" xr:uid="{00000000-0005-0000-0000-000081060000}"/>
    <cellStyle name="Normal 10 2 2 2 2 5 4 2" xfId="24977" xr:uid="{00000000-0005-0000-0000-000082060000}"/>
    <cellStyle name="Normal 10 2 2 2 2 5 5" xfId="10834" xr:uid="{00000000-0005-0000-0000-000083060000}"/>
    <cellStyle name="Normal 10 2 2 2 2 6" xfId="2730" xr:uid="{00000000-0005-0000-0000-000084060000}"/>
    <cellStyle name="Normal 10 2 2 2 2 6 2" xfId="7125" xr:uid="{00000000-0005-0000-0000-000085060000}"/>
    <cellStyle name="Normal 10 2 2 2 2 6 2 2" xfId="20324" xr:uid="{00000000-0005-0000-0000-000086060000}"/>
    <cellStyle name="Normal 10 2 2 2 2 6 3" xfId="15929" xr:uid="{00000000-0005-0000-0000-000087060000}"/>
    <cellStyle name="Normal 10 2 2 2 2 6 3 2" xfId="25677" xr:uid="{00000000-0005-0000-0000-000088060000}"/>
    <cellStyle name="Normal 10 2 2 2 2 6 4" xfId="11534" xr:uid="{00000000-0005-0000-0000-000089060000}"/>
    <cellStyle name="Normal 10 2 2 2 2 7" xfId="5138" xr:uid="{00000000-0005-0000-0000-00008A060000}"/>
    <cellStyle name="Normal 10 2 2 2 2 7 2" xfId="18337" xr:uid="{00000000-0005-0000-0000-00008B060000}"/>
    <cellStyle name="Normal 10 2 2 2 2 8" xfId="13942" xr:uid="{00000000-0005-0000-0000-00008C060000}"/>
    <cellStyle name="Normal 10 2 2 2 2 8 2" xfId="23690" xr:uid="{00000000-0005-0000-0000-00008D060000}"/>
    <cellStyle name="Normal 10 2 2 2 2 9" xfId="9547" xr:uid="{00000000-0005-0000-0000-00008E060000}"/>
    <cellStyle name="Normal 10 2 2 2 3" xfId="427" xr:uid="{00000000-0005-0000-0000-00008F060000}"/>
    <cellStyle name="Normal 10 2 2 2 3 2" xfId="1881" xr:uid="{00000000-0005-0000-0000-000090060000}"/>
    <cellStyle name="Normal 10 2 2 2 3 2 2" xfId="2738" xr:uid="{00000000-0005-0000-0000-000091060000}"/>
    <cellStyle name="Normal 10 2 2 2 3 2 2 2" xfId="7133" xr:uid="{00000000-0005-0000-0000-000092060000}"/>
    <cellStyle name="Normal 10 2 2 2 3 2 2 2 2" xfId="20332" xr:uid="{00000000-0005-0000-0000-000093060000}"/>
    <cellStyle name="Normal 10 2 2 2 3 2 2 3" xfId="15937" xr:uid="{00000000-0005-0000-0000-000094060000}"/>
    <cellStyle name="Normal 10 2 2 2 3 2 2 3 2" xfId="25685" xr:uid="{00000000-0005-0000-0000-000095060000}"/>
    <cellStyle name="Normal 10 2 2 2 3 2 2 4" xfId="11542" xr:uid="{00000000-0005-0000-0000-000096060000}"/>
    <cellStyle name="Normal 10 2 2 2 3 2 3" xfId="6276" xr:uid="{00000000-0005-0000-0000-000097060000}"/>
    <cellStyle name="Normal 10 2 2 2 3 2 3 2" xfId="19475" xr:uid="{00000000-0005-0000-0000-000098060000}"/>
    <cellStyle name="Normal 10 2 2 2 3 2 4" xfId="15080" xr:uid="{00000000-0005-0000-0000-000099060000}"/>
    <cellStyle name="Normal 10 2 2 2 3 2 4 2" xfId="24828" xr:uid="{00000000-0005-0000-0000-00009A060000}"/>
    <cellStyle name="Normal 10 2 2 2 3 2 5" xfId="10685" xr:uid="{00000000-0005-0000-0000-00009B060000}"/>
    <cellStyle name="Normal 10 2 2 2 3 3" xfId="1258" xr:uid="{00000000-0005-0000-0000-00009C060000}"/>
    <cellStyle name="Normal 10 2 2 2 3 3 2" xfId="2739" xr:uid="{00000000-0005-0000-0000-00009D060000}"/>
    <cellStyle name="Normal 10 2 2 2 3 3 2 2" xfId="7134" xr:uid="{00000000-0005-0000-0000-00009E060000}"/>
    <cellStyle name="Normal 10 2 2 2 3 3 2 2 2" xfId="20333" xr:uid="{00000000-0005-0000-0000-00009F060000}"/>
    <cellStyle name="Normal 10 2 2 2 3 3 2 3" xfId="15938" xr:uid="{00000000-0005-0000-0000-0000A0060000}"/>
    <cellStyle name="Normal 10 2 2 2 3 3 2 3 2" xfId="25686" xr:uid="{00000000-0005-0000-0000-0000A1060000}"/>
    <cellStyle name="Normal 10 2 2 2 3 3 2 4" xfId="11543" xr:uid="{00000000-0005-0000-0000-0000A2060000}"/>
    <cellStyle name="Normal 10 2 2 2 3 3 3" xfId="5653" xr:uid="{00000000-0005-0000-0000-0000A3060000}"/>
    <cellStyle name="Normal 10 2 2 2 3 3 3 2" xfId="18852" xr:uid="{00000000-0005-0000-0000-0000A4060000}"/>
    <cellStyle name="Normal 10 2 2 2 3 3 4" xfId="14457" xr:uid="{00000000-0005-0000-0000-0000A5060000}"/>
    <cellStyle name="Normal 10 2 2 2 3 3 4 2" xfId="24205" xr:uid="{00000000-0005-0000-0000-0000A6060000}"/>
    <cellStyle name="Normal 10 2 2 2 3 3 5" xfId="10062" xr:uid="{00000000-0005-0000-0000-0000A7060000}"/>
    <cellStyle name="Normal 10 2 2 2 3 4" xfId="2032" xr:uid="{00000000-0005-0000-0000-0000A8060000}"/>
    <cellStyle name="Normal 10 2 2 2 3 4 2" xfId="2740" xr:uid="{00000000-0005-0000-0000-0000A9060000}"/>
    <cellStyle name="Normal 10 2 2 2 3 4 2 2" xfId="7135" xr:uid="{00000000-0005-0000-0000-0000AA060000}"/>
    <cellStyle name="Normal 10 2 2 2 3 4 2 2 2" xfId="20334" xr:uid="{00000000-0005-0000-0000-0000AB060000}"/>
    <cellStyle name="Normal 10 2 2 2 3 4 2 3" xfId="15939" xr:uid="{00000000-0005-0000-0000-0000AC060000}"/>
    <cellStyle name="Normal 10 2 2 2 3 4 2 3 2" xfId="25687" xr:uid="{00000000-0005-0000-0000-0000AD060000}"/>
    <cellStyle name="Normal 10 2 2 2 3 4 2 4" xfId="11544" xr:uid="{00000000-0005-0000-0000-0000AE060000}"/>
    <cellStyle name="Normal 10 2 2 2 3 4 3" xfId="6427" xr:uid="{00000000-0005-0000-0000-0000AF060000}"/>
    <cellStyle name="Normal 10 2 2 2 3 4 3 2" xfId="19626" xr:uid="{00000000-0005-0000-0000-0000B0060000}"/>
    <cellStyle name="Normal 10 2 2 2 3 4 4" xfId="15231" xr:uid="{00000000-0005-0000-0000-0000B1060000}"/>
    <cellStyle name="Normal 10 2 2 2 3 4 4 2" xfId="24979" xr:uid="{00000000-0005-0000-0000-0000B2060000}"/>
    <cellStyle name="Normal 10 2 2 2 3 4 5" xfId="10836" xr:uid="{00000000-0005-0000-0000-0000B3060000}"/>
    <cellStyle name="Normal 10 2 2 2 3 5" xfId="2737" xr:uid="{00000000-0005-0000-0000-0000B4060000}"/>
    <cellStyle name="Normal 10 2 2 2 3 5 2" xfId="7132" xr:uid="{00000000-0005-0000-0000-0000B5060000}"/>
    <cellStyle name="Normal 10 2 2 2 3 5 2 2" xfId="20331" xr:uid="{00000000-0005-0000-0000-0000B6060000}"/>
    <cellStyle name="Normal 10 2 2 2 3 5 3" xfId="15936" xr:uid="{00000000-0005-0000-0000-0000B7060000}"/>
    <cellStyle name="Normal 10 2 2 2 3 5 3 2" xfId="25684" xr:uid="{00000000-0005-0000-0000-0000B8060000}"/>
    <cellStyle name="Normal 10 2 2 2 3 5 4" xfId="11541" xr:uid="{00000000-0005-0000-0000-0000B9060000}"/>
    <cellStyle name="Normal 10 2 2 2 3 6" xfId="5030" xr:uid="{00000000-0005-0000-0000-0000BA060000}"/>
    <cellStyle name="Normal 10 2 2 2 3 6 2" xfId="18229" xr:uid="{00000000-0005-0000-0000-0000BB060000}"/>
    <cellStyle name="Normal 10 2 2 2 3 7" xfId="13834" xr:uid="{00000000-0005-0000-0000-0000BC060000}"/>
    <cellStyle name="Normal 10 2 2 2 3 7 2" xfId="23582" xr:uid="{00000000-0005-0000-0000-0000BD060000}"/>
    <cellStyle name="Normal 10 2 2 2 3 8" xfId="9439" xr:uid="{00000000-0005-0000-0000-0000BE060000}"/>
    <cellStyle name="Normal 10 2 2 2 3 9" xfId="22960" xr:uid="{00000000-0005-0000-0000-0000BF060000}"/>
    <cellStyle name="Normal 10 2 2 2 4" xfId="813" xr:uid="{00000000-0005-0000-0000-0000C0060000}"/>
    <cellStyle name="Normal 10 2 2 2 4 2" xfId="1441" xr:uid="{00000000-0005-0000-0000-0000C1060000}"/>
    <cellStyle name="Normal 10 2 2 2 4 2 2" xfId="2742" xr:uid="{00000000-0005-0000-0000-0000C2060000}"/>
    <cellStyle name="Normal 10 2 2 2 4 2 2 2" xfId="7137" xr:uid="{00000000-0005-0000-0000-0000C3060000}"/>
    <cellStyle name="Normal 10 2 2 2 4 2 2 2 2" xfId="20336" xr:uid="{00000000-0005-0000-0000-0000C4060000}"/>
    <cellStyle name="Normal 10 2 2 2 4 2 2 3" xfId="15941" xr:uid="{00000000-0005-0000-0000-0000C5060000}"/>
    <cellStyle name="Normal 10 2 2 2 4 2 2 3 2" xfId="25689" xr:uid="{00000000-0005-0000-0000-0000C6060000}"/>
    <cellStyle name="Normal 10 2 2 2 4 2 2 4" xfId="11546" xr:uid="{00000000-0005-0000-0000-0000C7060000}"/>
    <cellStyle name="Normal 10 2 2 2 4 2 3" xfId="5836" xr:uid="{00000000-0005-0000-0000-0000C8060000}"/>
    <cellStyle name="Normal 10 2 2 2 4 2 3 2" xfId="19035" xr:uid="{00000000-0005-0000-0000-0000C9060000}"/>
    <cellStyle name="Normal 10 2 2 2 4 2 4" xfId="14640" xr:uid="{00000000-0005-0000-0000-0000CA060000}"/>
    <cellStyle name="Normal 10 2 2 2 4 2 4 2" xfId="24388" xr:uid="{00000000-0005-0000-0000-0000CB060000}"/>
    <cellStyle name="Normal 10 2 2 2 4 2 5" xfId="10245" xr:uid="{00000000-0005-0000-0000-0000CC060000}"/>
    <cellStyle name="Normal 10 2 2 2 4 3" xfId="2033" xr:uid="{00000000-0005-0000-0000-0000CD060000}"/>
    <cellStyle name="Normal 10 2 2 2 4 3 2" xfId="2743" xr:uid="{00000000-0005-0000-0000-0000CE060000}"/>
    <cellStyle name="Normal 10 2 2 2 4 3 2 2" xfId="7138" xr:uid="{00000000-0005-0000-0000-0000CF060000}"/>
    <cellStyle name="Normal 10 2 2 2 4 3 2 2 2" xfId="20337" xr:uid="{00000000-0005-0000-0000-0000D0060000}"/>
    <cellStyle name="Normal 10 2 2 2 4 3 2 3" xfId="15942" xr:uid="{00000000-0005-0000-0000-0000D1060000}"/>
    <cellStyle name="Normal 10 2 2 2 4 3 2 3 2" xfId="25690" xr:uid="{00000000-0005-0000-0000-0000D2060000}"/>
    <cellStyle name="Normal 10 2 2 2 4 3 2 4" xfId="11547" xr:uid="{00000000-0005-0000-0000-0000D3060000}"/>
    <cellStyle name="Normal 10 2 2 2 4 3 3" xfId="6428" xr:uid="{00000000-0005-0000-0000-0000D4060000}"/>
    <cellStyle name="Normal 10 2 2 2 4 3 3 2" xfId="19627" xr:uid="{00000000-0005-0000-0000-0000D5060000}"/>
    <cellStyle name="Normal 10 2 2 2 4 3 4" xfId="15232" xr:uid="{00000000-0005-0000-0000-0000D6060000}"/>
    <cellStyle name="Normal 10 2 2 2 4 3 4 2" xfId="24980" xr:uid="{00000000-0005-0000-0000-0000D7060000}"/>
    <cellStyle name="Normal 10 2 2 2 4 3 5" xfId="10837" xr:uid="{00000000-0005-0000-0000-0000D8060000}"/>
    <cellStyle name="Normal 10 2 2 2 4 4" xfId="2741" xr:uid="{00000000-0005-0000-0000-0000D9060000}"/>
    <cellStyle name="Normal 10 2 2 2 4 4 2" xfId="7136" xr:uid="{00000000-0005-0000-0000-0000DA060000}"/>
    <cellStyle name="Normal 10 2 2 2 4 4 2 2" xfId="20335" xr:uid="{00000000-0005-0000-0000-0000DB060000}"/>
    <cellStyle name="Normal 10 2 2 2 4 4 3" xfId="15940" xr:uid="{00000000-0005-0000-0000-0000DC060000}"/>
    <cellStyle name="Normal 10 2 2 2 4 4 3 2" xfId="25688" xr:uid="{00000000-0005-0000-0000-0000DD060000}"/>
    <cellStyle name="Normal 10 2 2 2 4 4 4" xfId="11545" xr:uid="{00000000-0005-0000-0000-0000DE060000}"/>
    <cellStyle name="Normal 10 2 2 2 4 5" xfId="5213" xr:uid="{00000000-0005-0000-0000-0000DF060000}"/>
    <cellStyle name="Normal 10 2 2 2 4 5 2" xfId="18412" xr:uid="{00000000-0005-0000-0000-0000E0060000}"/>
    <cellStyle name="Normal 10 2 2 2 4 6" xfId="14017" xr:uid="{00000000-0005-0000-0000-0000E1060000}"/>
    <cellStyle name="Normal 10 2 2 2 4 6 2" xfId="23765" xr:uid="{00000000-0005-0000-0000-0000E2060000}"/>
    <cellStyle name="Normal 10 2 2 2 4 7" xfId="9622" xr:uid="{00000000-0005-0000-0000-0000E3060000}"/>
    <cellStyle name="Normal 10 2 2 2 4 8" xfId="23143" xr:uid="{00000000-0005-0000-0000-0000E4060000}"/>
    <cellStyle name="Normal 10 2 2 2 5" xfId="1762" xr:uid="{00000000-0005-0000-0000-0000E5060000}"/>
    <cellStyle name="Normal 10 2 2 2 5 2" xfId="2744" xr:uid="{00000000-0005-0000-0000-0000E6060000}"/>
    <cellStyle name="Normal 10 2 2 2 5 2 2" xfId="7139" xr:uid="{00000000-0005-0000-0000-0000E7060000}"/>
    <cellStyle name="Normal 10 2 2 2 5 2 2 2" xfId="20338" xr:uid="{00000000-0005-0000-0000-0000E8060000}"/>
    <cellStyle name="Normal 10 2 2 2 5 2 3" xfId="15943" xr:uid="{00000000-0005-0000-0000-0000E9060000}"/>
    <cellStyle name="Normal 10 2 2 2 5 2 3 2" xfId="25691" xr:uid="{00000000-0005-0000-0000-0000EA060000}"/>
    <cellStyle name="Normal 10 2 2 2 5 2 4" xfId="11548" xr:uid="{00000000-0005-0000-0000-0000EB060000}"/>
    <cellStyle name="Normal 10 2 2 2 5 3" xfId="6157" xr:uid="{00000000-0005-0000-0000-0000EC060000}"/>
    <cellStyle name="Normal 10 2 2 2 5 3 2" xfId="19356" xr:uid="{00000000-0005-0000-0000-0000ED060000}"/>
    <cellStyle name="Normal 10 2 2 2 5 4" xfId="14961" xr:uid="{00000000-0005-0000-0000-0000EE060000}"/>
    <cellStyle name="Normal 10 2 2 2 5 4 2" xfId="24709" xr:uid="{00000000-0005-0000-0000-0000EF060000}"/>
    <cellStyle name="Normal 10 2 2 2 5 5" xfId="10566" xr:uid="{00000000-0005-0000-0000-0000F0060000}"/>
    <cellStyle name="Normal 10 2 2 2 6" xfId="1139" xr:uid="{00000000-0005-0000-0000-0000F1060000}"/>
    <cellStyle name="Normal 10 2 2 2 6 2" xfId="2745" xr:uid="{00000000-0005-0000-0000-0000F2060000}"/>
    <cellStyle name="Normal 10 2 2 2 6 2 2" xfId="7140" xr:uid="{00000000-0005-0000-0000-0000F3060000}"/>
    <cellStyle name="Normal 10 2 2 2 6 2 2 2" xfId="20339" xr:uid="{00000000-0005-0000-0000-0000F4060000}"/>
    <cellStyle name="Normal 10 2 2 2 6 2 3" xfId="15944" xr:uid="{00000000-0005-0000-0000-0000F5060000}"/>
    <cellStyle name="Normal 10 2 2 2 6 2 3 2" xfId="25692" xr:uid="{00000000-0005-0000-0000-0000F6060000}"/>
    <cellStyle name="Normal 10 2 2 2 6 2 4" xfId="11549" xr:uid="{00000000-0005-0000-0000-0000F7060000}"/>
    <cellStyle name="Normal 10 2 2 2 6 3" xfId="5534" xr:uid="{00000000-0005-0000-0000-0000F8060000}"/>
    <cellStyle name="Normal 10 2 2 2 6 3 2" xfId="18733" xr:uid="{00000000-0005-0000-0000-0000F9060000}"/>
    <cellStyle name="Normal 10 2 2 2 6 4" xfId="14338" xr:uid="{00000000-0005-0000-0000-0000FA060000}"/>
    <cellStyle name="Normal 10 2 2 2 6 4 2" xfId="24086" xr:uid="{00000000-0005-0000-0000-0000FB060000}"/>
    <cellStyle name="Normal 10 2 2 2 6 5" xfId="9943" xr:uid="{00000000-0005-0000-0000-0000FC060000}"/>
    <cellStyle name="Normal 10 2 2 2 7" xfId="2029" xr:uid="{00000000-0005-0000-0000-0000FD060000}"/>
    <cellStyle name="Normal 10 2 2 2 7 2" xfId="2746" xr:uid="{00000000-0005-0000-0000-0000FE060000}"/>
    <cellStyle name="Normal 10 2 2 2 7 2 2" xfId="7141" xr:uid="{00000000-0005-0000-0000-0000FF060000}"/>
    <cellStyle name="Normal 10 2 2 2 7 2 2 2" xfId="20340" xr:uid="{00000000-0005-0000-0000-000000070000}"/>
    <cellStyle name="Normal 10 2 2 2 7 2 3" xfId="15945" xr:uid="{00000000-0005-0000-0000-000001070000}"/>
    <cellStyle name="Normal 10 2 2 2 7 2 3 2" xfId="25693" xr:uid="{00000000-0005-0000-0000-000002070000}"/>
    <cellStyle name="Normal 10 2 2 2 7 2 4" xfId="11550" xr:uid="{00000000-0005-0000-0000-000003070000}"/>
    <cellStyle name="Normal 10 2 2 2 7 3" xfId="6424" xr:uid="{00000000-0005-0000-0000-000004070000}"/>
    <cellStyle name="Normal 10 2 2 2 7 3 2" xfId="19623" xr:uid="{00000000-0005-0000-0000-000005070000}"/>
    <cellStyle name="Normal 10 2 2 2 7 4" xfId="15228" xr:uid="{00000000-0005-0000-0000-000006070000}"/>
    <cellStyle name="Normal 10 2 2 2 7 4 2" xfId="24976" xr:uid="{00000000-0005-0000-0000-000007070000}"/>
    <cellStyle name="Normal 10 2 2 2 7 5" xfId="10833" xr:uid="{00000000-0005-0000-0000-000008070000}"/>
    <cellStyle name="Normal 10 2 2 2 8" xfId="2729" xr:uid="{00000000-0005-0000-0000-000009070000}"/>
    <cellStyle name="Normal 10 2 2 2 8 2" xfId="7124" xr:uid="{00000000-0005-0000-0000-00000A070000}"/>
    <cellStyle name="Normal 10 2 2 2 8 2 2" xfId="20323" xr:uid="{00000000-0005-0000-0000-00000B070000}"/>
    <cellStyle name="Normal 10 2 2 2 8 3" xfId="15928" xr:uid="{00000000-0005-0000-0000-00000C070000}"/>
    <cellStyle name="Normal 10 2 2 2 8 3 2" xfId="25676" xr:uid="{00000000-0005-0000-0000-00000D070000}"/>
    <cellStyle name="Normal 10 2 2 2 8 4" xfId="11533" xr:uid="{00000000-0005-0000-0000-00000E070000}"/>
    <cellStyle name="Normal 10 2 2 2 9" xfId="4911" xr:uid="{00000000-0005-0000-0000-00000F070000}"/>
    <cellStyle name="Normal 10 2 2 2 9 2" xfId="18110" xr:uid="{00000000-0005-0000-0000-000010070000}"/>
    <cellStyle name="Normal 10 2 2 3" xfId="431" xr:uid="{00000000-0005-0000-0000-000011070000}"/>
    <cellStyle name="Normal 10 2 2 3 10" xfId="22963" xr:uid="{00000000-0005-0000-0000-000012070000}"/>
    <cellStyle name="Normal 10 2 2 3 2" xfId="815" xr:uid="{00000000-0005-0000-0000-000013070000}"/>
    <cellStyle name="Normal 10 2 2 3 2 2" xfId="1443" xr:uid="{00000000-0005-0000-0000-000014070000}"/>
    <cellStyle name="Normal 10 2 2 3 2 2 2" xfId="2749" xr:uid="{00000000-0005-0000-0000-000015070000}"/>
    <cellStyle name="Normal 10 2 2 3 2 2 2 2" xfId="7144" xr:uid="{00000000-0005-0000-0000-000016070000}"/>
    <cellStyle name="Normal 10 2 2 3 2 2 2 2 2" xfId="20343" xr:uid="{00000000-0005-0000-0000-000017070000}"/>
    <cellStyle name="Normal 10 2 2 3 2 2 2 3" xfId="15948" xr:uid="{00000000-0005-0000-0000-000018070000}"/>
    <cellStyle name="Normal 10 2 2 3 2 2 2 3 2" xfId="25696" xr:uid="{00000000-0005-0000-0000-000019070000}"/>
    <cellStyle name="Normal 10 2 2 3 2 2 2 4" xfId="11553" xr:uid="{00000000-0005-0000-0000-00001A070000}"/>
    <cellStyle name="Normal 10 2 2 3 2 2 3" xfId="5838" xr:uid="{00000000-0005-0000-0000-00001B070000}"/>
    <cellStyle name="Normal 10 2 2 3 2 2 3 2" xfId="19037" xr:uid="{00000000-0005-0000-0000-00001C070000}"/>
    <cellStyle name="Normal 10 2 2 3 2 2 4" xfId="14642" xr:uid="{00000000-0005-0000-0000-00001D070000}"/>
    <cellStyle name="Normal 10 2 2 3 2 2 4 2" xfId="24390" xr:uid="{00000000-0005-0000-0000-00001E070000}"/>
    <cellStyle name="Normal 10 2 2 3 2 2 5" xfId="10247" xr:uid="{00000000-0005-0000-0000-00001F070000}"/>
    <cellStyle name="Normal 10 2 2 3 2 3" xfId="2035" xr:uid="{00000000-0005-0000-0000-000020070000}"/>
    <cellStyle name="Normal 10 2 2 3 2 3 2" xfId="2750" xr:uid="{00000000-0005-0000-0000-000021070000}"/>
    <cellStyle name="Normal 10 2 2 3 2 3 2 2" xfId="7145" xr:uid="{00000000-0005-0000-0000-000022070000}"/>
    <cellStyle name="Normal 10 2 2 3 2 3 2 2 2" xfId="20344" xr:uid="{00000000-0005-0000-0000-000023070000}"/>
    <cellStyle name="Normal 10 2 2 3 2 3 2 3" xfId="15949" xr:uid="{00000000-0005-0000-0000-000024070000}"/>
    <cellStyle name="Normal 10 2 2 3 2 3 2 3 2" xfId="25697" xr:uid="{00000000-0005-0000-0000-000025070000}"/>
    <cellStyle name="Normal 10 2 2 3 2 3 2 4" xfId="11554" xr:uid="{00000000-0005-0000-0000-000026070000}"/>
    <cellStyle name="Normal 10 2 2 3 2 3 3" xfId="6430" xr:uid="{00000000-0005-0000-0000-000027070000}"/>
    <cellStyle name="Normal 10 2 2 3 2 3 3 2" xfId="19629" xr:uid="{00000000-0005-0000-0000-000028070000}"/>
    <cellStyle name="Normal 10 2 2 3 2 3 4" xfId="15234" xr:uid="{00000000-0005-0000-0000-000029070000}"/>
    <cellStyle name="Normal 10 2 2 3 2 3 4 2" xfId="24982" xr:uid="{00000000-0005-0000-0000-00002A070000}"/>
    <cellStyle name="Normal 10 2 2 3 2 3 5" xfId="10839" xr:uid="{00000000-0005-0000-0000-00002B070000}"/>
    <cellStyle name="Normal 10 2 2 3 2 4" xfId="2748" xr:uid="{00000000-0005-0000-0000-00002C070000}"/>
    <cellStyle name="Normal 10 2 2 3 2 4 2" xfId="7143" xr:uid="{00000000-0005-0000-0000-00002D070000}"/>
    <cellStyle name="Normal 10 2 2 3 2 4 2 2" xfId="20342" xr:uid="{00000000-0005-0000-0000-00002E070000}"/>
    <cellStyle name="Normal 10 2 2 3 2 4 3" xfId="15947" xr:uid="{00000000-0005-0000-0000-00002F070000}"/>
    <cellStyle name="Normal 10 2 2 3 2 4 3 2" xfId="25695" xr:uid="{00000000-0005-0000-0000-000030070000}"/>
    <cellStyle name="Normal 10 2 2 3 2 4 4" xfId="11552" xr:uid="{00000000-0005-0000-0000-000031070000}"/>
    <cellStyle name="Normal 10 2 2 3 2 5" xfId="5215" xr:uid="{00000000-0005-0000-0000-000032070000}"/>
    <cellStyle name="Normal 10 2 2 3 2 5 2" xfId="18414" xr:uid="{00000000-0005-0000-0000-000033070000}"/>
    <cellStyle name="Normal 10 2 2 3 2 6" xfId="14019" xr:uid="{00000000-0005-0000-0000-000034070000}"/>
    <cellStyle name="Normal 10 2 2 3 2 6 2" xfId="23767" xr:uid="{00000000-0005-0000-0000-000035070000}"/>
    <cellStyle name="Normal 10 2 2 3 2 7" xfId="9624" xr:uid="{00000000-0005-0000-0000-000036070000}"/>
    <cellStyle name="Normal 10 2 2 3 2 8" xfId="23145" xr:uid="{00000000-0005-0000-0000-000037070000}"/>
    <cellStyle name="Normal 10 2 2 3 3" xfId="1884" xr:uid="{00000000-0005-0000-0000-000038070000}"/>
    <cellStyle name="Normal 10 2 2 3 3 2" xfId="2751" xr:uid="{00000000-0005-0000-0000-000039070000}"/>
    <cellStyle name="Normal 10 2 2 3 3 2 2" xfId="7146" xr:uid="{00000000-0005-0000-0000-00003A070000}"/>
    <cellStyle name="Normal 10 2 2 3 3 2 2 2" xfId="20345" xr:uid="{00000000-0005-0000-0000-00003B070000}"/>
    <cellStyle name="Normal 10 2 2 3 3 2 3" xfId="15950" xr:uid="{00000000-0005-0000-0000-00003C070000}"/>
    <cellStyle name="Normal 10 2 2 3 3 2 3 2" xfId="25698" xr:uid="{00000000-0005-0000-0000-00003D070000}"/>
    <cellStyle name="Normal 10 2 2 3 3 2 4" xfId="11555" xr:uid="{00000000-0005-0000-0000-00003E070000}"/>
    <cellStyle name="Normal 10 2 2 3 3 3" xfId="6279" xr:uid="{00000000-0005-0000-0000-00003F070000}"/>
    <cellStyle name="Normal 10 2 2 3 3 3 2" xfId="19478" xr:uid="{00000000-0005-0000-0000-000040070000}"/>
    <cellStyle name="Normal 10 2 2 3 3 4" xfId="15083" xr:uid="{00000000-0005-0000-0000-000041070000}"/>
    <cellStyle name="Normal 10 2 2 3 3 4 2" xfId="24831" xr:uid="{00000000-0005-0000-0000-000042070000}"/>
    <cellStyle name="Normal 10 2 2 3 3 5" xfId="10688" xr:uid="{00000000-0005-0000-0000-000043070000}"/>
    <cellStyle name="Normal 10 2 2 3 4" xfId="1261" xr:uid="{00000000-0005-0000-0000-000044070000}"/>
    <cellStyle name="Normal 10 2 2 3 4 2" xfId="2752" xr:uid="{00000000-0005-0000-0000-000045070000}"/>
    <cellStyle name="Normal 10 2 2 3 4 2 2" xfId="7147" xr:uid="{00000000-0005-0000-0000-000046070000}"/>
    <cellStyle name="Normal 10 2 2 3 4 2 2 2" xfId="20346" xr:uid="{00000000-0005-0000-0000-000047070000}"/>
    <cellStyle name="Normal 10 2 2 3 4 2 3" xfId="15951" xr:uid="{00000000-0005-0000-0000-000048070000}"/>
    <cellStyle name="Normal 10 2 2 3 4 2 3 2" xfId="25699" xr:uid="{00000000-0005-0000-0000-000049070000}"/>
    <cellStyle name="Normal 10 2 2 3 4 2 4" xfId="11556" xr:uid="{00000000-0005-0000-0000-00004A070000}"/>
    <cellStyle name="Normal 10 2 2 3 4 3" xfId="5656" xr:uid="{00000000-0005-0000-0000-00004B070000}"/>
    <cellStyle name="Normal 10 2 2 3 4 3 2" xfId="18855" xr:uid="{00000000-0005-0000-0000-00004C070000}"/>
    <cellStyle name="Normal 10 2 2 3 4 4" xfId="14460" xr:uid="{00000000-0005-0000-0000-00004D070000}"/>
    <cellStyle name="Normal 10 2 2 3 4 4 2" xfId="24208" xr:uid="{00000000-0005-0000-0000-00004E070000}"/>
    <cellStyle name="Normal 10 2 2 3 4 5" xfId="10065" xr:uid="{00000000-0005-0000-0000-00004F070000}"/>
    <cellStyle name="Normal 10 2 2 3 5" xfId="2034" xr:uid="{00000000-0005-0000-0000-000050070000}"/>
    <cellStyle name="Normal 10 2 2 3 5 2" xfId="2753" xr:uid="{00000000-0005-0000-0000-000051070000}"/>
    <cellStyle name="Normal 10 2 2 3 5 2 2" xfId="7148" xr:uid="{00000000-0005-0000-0000-000052070000}"/>
    <cellStyle name="Normal 10 2 2 3 5 2 2 2" xfId="20347" xr:uid="{00000000-0005-0000-0000-000053070000}"/>
    <cellStyle name="Normal 10 2 2 3 5 2 3" xfId="15952" xr:uid="{00000000-0005-0000-0000-000054070000}"/>
    <cellStyle name="Normal 10 2 2 3 5 2 3 2" xfId="25700" xr:uid="{00000000-0005-0000-0000-000055070000}"/>
    <cellStyle name="Normal 10 2 2 3 5 2 4" xfId="11557" xr:uid="{00000000-0005-0000-0000-000056070000}"/>
    <cellStyle name="Normal 10 2 2 3 5 3" xfId="6429" xr:uid="{00000000-0005-0000-0000-000057070000}"/>
    <cellStyle name="Normal 10 2 2 3 5 3 2" xfId="19628" xr:uid="{00000000-0005-0000-0000-000058070000}"/>
    <cellStyle name="Normal 10 2 2 3 5 4" xfId="15233" xr:uid="{00000000-0005-0000-0000-000059070000}"/>
    <cellStyle name="Normal 10 2 2 3 5 4 2" xfId="24981" xr:uid="{00000000-0005-0000-0000-00005A070000}"/>
    <cellStyle name="Normal 10 2 2 3 5 5" xfId="10838" xr:uid="{00000000-0005-0000-0000-00005B070000}"/>
    <cellStyle name="Normal 10 2 2 3 6" xfId="2747" xr:uid="{00000000-0005-0000-0000-00005C070000}"/>
    <cellStyle name="Normal 10 2 2 3 6 2" xfId="7142" xr:uid="{00000000-0005-0000-0000-00005D070000}"/>
    <cellStyle name="Normal 10 2 2 3 6 2 2" xfId="20341" xr:uid="{00000000-0005-0000-0000-00005E070000}"/>
    <cellStyle name="Normal 10 2 2 3 6 3" xfId="15946" xr:uid="{00000000-0005-0000-0000-00005F070000}"/>
    <cellStyle name="Normal 10 2 2 3 6 3 2" xfId="25694" xr:uid="{00000000-0005-0000-0000-000060070000}"/>
    <cellStyle name="Normal 10 2 2 3 6 4" xfId="11551" xr:uid="{00000000-0005-0000-0000-000061070000}"/>
    <cellStyle name="Normal 10 2 2 3 7" xfId="5033" xr:uid="{00000000-0005-0000-0000-000062070000}"/>
    <cellStyle name="Normal 10 2 2 3 7 2" xfId="18232" xr:uid="{00000000-0005-0000-0000-000063070000}"/>
    <cellStyle name="Normal 10 2 2 3 8" xfId="13837" xr:uid="{00000000-0005-0000-0000-000064070000}"/>
    <cellStyle name="Normal 10 2 2 3 8 2" xfId="23585" xr:uid="{00000000-0005-0000-0000-000065070000}"/>
    <cellStyle name="Normal 10 2 2 3 9" xfId="9442" xr:uid="{00000000-0005-0000-0000-000066070000}"/>
    <cellStyle name="Normal 10 2 2 4" xfId="332" xr:uid="{00000000-0005-0000-0000-000067070000}"/>
    <cellStyle name="Normal 10 2 2 4 2" xfId="1786" xr:uid="{00000000-0005-0000-0000-000068070000}"/>
    <cellStyle name="Normal 10 2 2 4 2 2" xfId="2755" xr:uid="{00000000-0005-0000-0000-000069070000}"/>
    <cellStyle name="Normal 10 2 2 4 2 2 2" xfId="7150" xr:uid="{00000000-0005-0000-0000-00006A070000}"/>
    <cellStyle name="Normal 10 2 2 4 2 2 2 2" xfId="20349" xr:uid="{00000000-0005-0000-0000-00006B070000}"/>
    <cellStyle name="Normal 10 2 2 4 2 2 3" xfId="15954" xr:uid="{00000000-0005-0000-0000-00006C070000}"/>
    <cellStyle name="Normal 10 2 2 4 2 2 3 2" xfId="25702" xr:uid="{00000000-0005-0000-0000-00006D070000}"/>
    <cellStyle name="Normal 10 2 2 4 2 2 4" xfId="11559" xr:uid="{00000000-0005-0000-0000-00006E070000}"/>
    <cellStyle name="Normal 10 2 2 4 2 3" xfId="6181" xr:uid="{00000000-0005-0000-0000-00006F070000}"/>
    <cellStyle name="Normal 10 2 2 4 2 3 2" xfId="19380" xr:uid="{00000000-0005-0000-0000-000070070000}"/>
    <cellStyle name="Normal 10 2 2 4 2 4" xfId="14985" xr:uid="{00000000-0005-0000-0000-000071070000}"/>
    <cellStyle name="Normal 10 2 2 4 2 4 2" xfId="24733" xr:uid="{00000000-0005-0000-0000-000072070000}"/>
    <cellStyle name="Normal 10 2 2 4 2 5" xfId="10590" xr:uid="{00000000-0005-0000-0000-000073070000}"/>
    <cellStyle name="Normal 10 2 2 4 3" xfId="1163" xr:uid="{00000000-0005-0000-0000-000074070000}"/>
    <cellStyle name="Normal 10 2 2 4 3 2" xfId="2756" xr:uid="{00000000-0005-0000-0000-000075070000}"/>
    <cellStyle name="Normal 10 2 2 4 3 2 2" xfId="7151" xr:uid="{00000000-0005-0000-0000-000076070000}"/>
    <cellStyle name="Normal 10 2 2 4 3 2 2 2" xfId="20350" xr:uid="{00000000-0005-0000-0000-000077070000}"/>
    <cellStyle name="Normal 10 2 2 4 3 2 3" xfId="15955" xr:uid="{00000000-0005-0000-0000-000078070000}"/>
    <cellStyle name="Normal 10 2 2 4 3 2 3 2" xfId="25703" xr:uid="{00000000-0005-0000-0000-000079070000}"/>
    <cellStyle name="Normal 10 2 2 4 3 2 4" xfId="11560" xr:uid="{00000000-0005-0000-0000-00007A070000}"/>
    <cellStyle name="Normal 10 2 2 4 3 3" xfId="5558" xr:uid="{00000000-0005-0000-0000-00007B070000}"/>
    <cellStyle name="Normal 10 2 2 4 3 3 2" xfId="18757" xr:uid="{00000000-0005-0000-0000-00007C070000}"/>
    <cellStyle name="Normal 10 2 2 4 3 4" xfId="14362" xr:uid="{00000000-0005-0000-0000-00007D070000}"/>
    <cellStyle name="Normal 10 2 2 4 3 4 2" xfId="24110" xr:uid="{00000000-0005-0000-0000-00007E070000}"/>
    <cellStyle name="Normal 10 2 2 4 3 5" xfId="9967" xr:uid="{00000000-0005-0000-0000-00007F070000}"/>
    <cellStyle name="Normal 10 2 2 4 4" xfId="2036" xr:uid="{00000000-0005-0000-0000-000080070000}"/>
    <cellStyle name="Normal 10 2 2 4 4 2" xfId="2757" xr:uid="{00000000-0005-0000-0000-000081070000}"/>
    <cellStyle name="Normal 10 2 2 4 4 2 2" xfId="7152" xr:uid="{00000000-0005-0000-0000-000082070000}"/>
    <cellStyle name="Normal 10 2 2 4 4 2 2 2" xfId="20351" xr:uid="{00000000-0005-0000-0000-000083070000}"/>
    <cellStyle name="Normal 10 2 2 4 4 2 3" xfId="15956" xr:uid="{00000000-0005-0000-0000-000084070000}"/>
    <cellStyle name="Normal 10 2 2 4 4 2 3 2" xfId="25704" xr:uid="{00000000-0005-0000-0000-000085070000}"/>
    <cellStyle name="Normal 10 2 2 4 4 2 4" xfId="11561" xr:uid="{00000000-0005-0000-0000-000086070000}"/>
    <cellStyle name="Normal 10 2 2 4 4 3" xfId="6431" xr:uid="{00000000-0005-0000-0000-000087070000}"/>
    <cellStyle name="Normal 10 2 2 4 4 3 2" xfId="19630" xr:uid="{00000000-0005-0000-0000-000088070000}"/>
    <cellStyle name="Normal 10 2 2 4 4 4" xfId="15235" xr:uid="{00000000-0005-0000-0000-000089070000}"/>
    <cellStyle name="Normal 10 2 2 4 4 4 2" xfId="24983" xr:uid="{00000000-0005-0000-0000-00008A070000}"/>
    <cellStyle name="Normal 10 2 2 4 4 5" xfId="10840" xr:uid="{00000000-0005-0000-0000-00008B070000}"/>
    <cellStyle name="Normal 10 2 2 4 5" xfId="2754" xr:uid="{00000000-0005-0000-0000-00008C070000}"/>
    <cellStyle name="Normal 10 2 2 4 5 2" xfId="7149" xr:uid="{00000000-0005-0000-0000-00008D070000}"/>
    <cellStyle name="Normal 10 2 2 4 5 2 2" xfId="20348" xr:uid="{00000000-0005-0000-0000-00008E070000}"/>
    <cellStyle name="Normal 10 2 2 4 5 3" xfId="15953" xr:uid="{00000000-0005-0000-0000-00008F070000}"/>
    <cellStyle name="Normal 10 2 2 4 5 3 2" xfId="25701" xr:uid="{00000000-0005-0000-0000-000090070000}"/>
    <cellStyle name="Normal 10 2 2 4 5 4" xfId="11558" xr:uid="{00000000-0005-0000-0000-000091070000}"/>
    <cellStyle name="Normal 10 2 2 4 6" xfId="4935" xr:uid="{00000000-0005-0000-0000-000092070000}"/>
    <cellStyle name="Normal 10 2 2 4 6 2" xfId="18134" xr:uid="{00000000-0005-0000-0000-000093070000}"/>
    <cellStyle name="Normal 10 2 2 4 7" xfId="13739" xr:uid="{00000000-0005-0000-0000-000094070000}"/>
    <cellStyle name="Normal 10 2 2 4 7 2" xfId="23487" xr:uid="{00000000-0005-0000-0000-000095070000}"/>
    <cellStyle name="Normal 10 2 2 4 8" xfId="9344" xr:uid="{00000000-0005-0000-0000-000096070000}"/>
    <cellStyle name="Normal 10 2 2 4 9" xfId="22865" xr:uid="{00000000-0005-0000-0000-000097070000}"/>
    <cellStyle name="Normal 10 2 2 5" xfId="812" xr:uid="{00000000-0005-0000-0000-000098070000}"/>
    <cellStyle name="Normal 10 2 2 5 2" xfId="1440" xr:uid="{00000000-0005-0000-0000-000099070000}"/>
    <cellStyle name="Normal 10 2 2 5 2 2" xfId="2759" xr:uid="{00000000-0005-0000-0000-00009A070000}"/>
    <cellStyle name="Normal 10 2 2 5 2 2 2" xfId="7154" xr:uid="{00000000-0005-0000-0000-00009B070000}"/>
    <cellStyle name="Normal 10 2 2 5 2 2 2 2" xfId="20353" xr:uid="{00000000-0005-0000-0000-00009C070000}"/>
    <cellStyle name="Normal 10 2 2 5 2 2 3" xfId="15958" xr:uid="{00000000-0005-0000-0000-00009D070000}"/>
    <cellStyle name="Normal 10 2 2 5 2 2 3 2" xfId="25706" xr:uid="{00000000-0005-0000-0000-00009E070000}"/>
    <cellStyle name="Normal 10 2 2 5 2 2 4" xfId="11563" xr:uid="{00000000-0005-0000-0000-00009F070000}"/>
    <cellStyle name="Normal 10 2 2 5 2 3" xfId="5835" xr:uid="{00000000-0005-0000-0000-0000A0070000}"/>
    <cellStyle name="Normal 10 2 2 5 2 3 2" xfId="19034" xr:uid="{00000000-0005-0000-0000-0000A1070000}"/>
    <cellStyle name="Normal 10 2 2 5 2 4" xfId="14639" xr:uid="{00000000-0005-0000-0000-0000A2070000}"/>
    <cellStyle name="Normal 10 2 2 5 2 4 2" xfId="24387" xr:uid="{00000000-0005-0000-0000-0000A3070000}"/>
    <cellStyle name="Normal 10 2 2 5 2 5" xfId="10244" xr:uid="{00000000-0005-0000-0000-0000A4070000}"/>
    <cellStyle name="Normal 10 2 2 5 3" xfId="2037" xr:uid="{00000000-0005-0000-0000-0000A5070000}"/>
    <cellStyle name="Normal 10 2 2 5 3 2" xfId="2760" xr:uid="{00000000-0005-0000-0000-0000A6070000}"/>
    <cellStyle name="Normal 10 2 2 5 3 2 2" xfId="7155" xr:uid="{00000000-0005-0000-0000-0000A7070000}"/>
    <cellStyle name="Normal 10 2 2 5 3 2 2 2" xfId="20354" xr:uid="{00000000-0005-0000-0000-0000A8070000}"/>
    <cellStyle name="Normal 10 2 2 5 3 2 3" xfId="15959" xr:uid="{00000000-0005-0000-0000-0000A9070000}"/>
    <cellStyle name="Normal 10 2 2 5 3 2 3 2" xfId="25707" xr:uid="{00000000-0005-0000-0000-0000AA070000}"/>
    <cellStyle name="Normal 10 2 2 5 3 2 4" xfId="11564" xr:uid="{00000000-0005-0000-0000-0000AB070000}"/>
    <cellStyle name="Normal 10 2 2 5 3 3" xfId="6432" xr:uid="{00000000-0005-0000-0000-0000AC070000}"/>
    <cellStyle name="Normal 10 2 2 5 3 3 2" xfId="19631" xr:uid="{00000000-0005-0000-0000-0000AD070000}"/>
    <cellStyle name="Normal 10 2 2 5 3 4" xfId="15236" xr:uid="{00000000-0005-0000-0000-0000AE070000}"/>
    <cellStyle name="Normal 10 2 2 5 3 4 2" xfId="24984" xr:uid="{00000000-0005-0000-0000-0000AF070000}"/>
    <cellStyle name="Normal 10 2 2 5 3 5" xfId="10841" xr:uid="{00000000-0005-0000-0000-0000B0070000}"/>
    <cellStyle name="Normal 10 2 2 5 4" xfId="2758" xr:uid="{00000000-0005-0000-0000-0000B1070000}"/>
    <cellStyle name="Normal 10 2 2 5 4 2" xfId="7153" xr:uid="{00000000-0005-0000-0000-0000B2070000}"/>
    <cellStyle name="Normal 10 2 2 5 4 2 2" xfId="20352" xr:uid="{00000000-0005-0000-0000-0000B3070000}"/>
    <cellStyle name="Normal 10 2 2 5 4 3" xfId="15957" xr:uid="{00000000-0005-0000-0000-0000B4070000}"/>
    <cellStyle name="Normal 10 2 2 5 4 3 2" xfId="25705" xr:uid="{00000000-0005-0000-0000-0000B5070000}"/>
    <cellStyle name="Normal 10 2 2 5 4 4" xfId="11562" xr:uid="{00000000-0005-0000-0000-0000B6070000}"/>
    <cellStyle name="Normal 10 2 2 5 5" xfId="5212" xr:uid="{00000000-0005-0000-0000-0000B7070000}"/>
    <cellStyle name="Normal 10 2 2 5 5 2" xfId="18411" xr:uid="{00000000-0005-0000-0000-0000B8070000}"/>
    <cellStyle name="Normal 10 2 2 5 6" xfId="14016" xr:uid="{00000000-0005-0000-0000-0000B9070000}"/>
    <cellStyle name="Normal 10 2 2 5 6 2" xfId="23764" xr:uid="{00000000-0005-0000-0000-0000BA070000}"/>
    <cellStyle name="Normal 10 2 2 5 7" xfId="9621" xr:uid="{00000000-0005-0000-0000-0000BB070000}"/>
    <cellStyle name="Normal 10 2 2 5 8" xfId="23142" xr:uid="{00000000-0005-0000-0000-0000BC070000}"/>
    <cellStyle name="Normal 10 2 2 6" xfId="1667" xr:uid="{00000000-0005-0000-0000-0000BD070000}"/>
    <cellStyle name="Normal 10 2 2 6 2" xfId="2761" xr:uid="{00000000-0005-0000-0000-0000BE070000}"/>
    <cellStyle name="Normal 10 2 2 6 2 2" xfId="7156" xr:uid="{00000000-0005-0000-0000-0000BF070000}"/>
    <cellStyle name="Normal 10 2 2 6 2 2 2" xfId="20355" xr:uid="{00000000-0005-0000-0000-0000C0070000}"/>
    <cellStyle name="Normal 10 2 2 6 2 3" xfId="15960" xr:uid="{00000000-0005-0000-0000-0000C1070000}"/>
    <cellStyle name="Normal 10 2 2 6 2 3 2" xfId="25708" xr:uid="{00000000-0005-0000-0000-0000C2070000}"/>
    <cellStyle name="Normal 10 2 2 6 2 4" xfId="11565" xr:uid="{00000000-0005-0000-0000-0000C3070000}"/>
    <cellStyle name="Normal 10 2 2 6 3" xfId="6062" xr:uid="{00000000-0005-0000-0000-0000C4070000}"/>
    <cellStyle name="Normal 10 2 2 6 3 2" xfId="19261" xr:uid="{00000000-0005-0000-0000-0000C5070000}"/>
    <cellStyle name="Normal 10 2 2 6 4" xfId="14866" xr:uid="{00000000-0005-0000-0000-0000C6070000}"/>
    <cellStyle name="Normal 10 2 2 6 4 2" xfId="24614" xr:uid="{00000000-0005-0000-0000-0000C7070000}"/>
    <cellStyle name="Normal 10 2 2 6 5" xfId="10471" xr:uid="{00000000-0005-0000-0000-0000C8070000}"/>
    <cellStyle name="Normal 10 2 2 7" xfId="1044" xr:uid="{00000000-0005-0000-0000-0000C9070000}"/>
    <cellStyle name="Normal 10 2 2 7 2" xfId="2762" xr:uid="{00000000-0005-0000-0000-0000CA070000}"/>
    <cellStyle name="Normal 10 2 2 7 2 2" xfId="7157" xr:uid="{00000000-0005-0000-0000-0000CB070000}"/>
    <cellStyle name="Normal 10 2 2 7 2 2 2" xfId="20356" xr:uid="{00000000-0005-0000-0000-0000CC070000}"/>
    <cellStyle name="Normal 10 2 2 7 2 3" xfId="15961" xr:uid="{00000000-0005-0000-0000-0000CD070000}"/>
    <cellStyle name="Normal 10 2 2 7 2 3 2" xfId="25709" xr:uid="{00000000-0005-0000-0000-0000CE070000}"/>
    <cellStyle name="Normal 10 2 2 7 2 4" xfId="11566" xr:uid="{00000000-0005-0000-0000-0000CF070000}"/>
    <cellStyle name="Normal 10 2 2 7 3" xfId="5439" xr:uid="{00000000-0005-0000-0000-0000D0070000}"/>
    <cellStyle name="Normal 10 2 2 7 3 2" xfId="18638" xr:uid="{00000000-0005-0000-0000-0000D1070000}"/>
    <cellStyle name="Normal 10 2 2 7 4" xfId="14243" xr:uid="{00000000-0005-0000-0000-0000D2070000}"/>
    <cellStyle name="Normal 10 2 2 7 4 2" xfId="23991" xr:uid="{00000000-0005-0000-0000-0000D3070000}"/>
    <cellStyle name="Normal 10 2 2 7 5" xfId="9848" xr:uid="{00000000-0005-0000-0000-0000D4070000}"/>
    <cellStyle name="Normal 10 2 2 8" xfId="2028" xr:uid="{00000000-0005-0000-0000-0000D5070000}"/>
    <cellStyle name="Normal 10 2 2 8 2" xfId="2763" xr:uid="{00000000-0005-0000-0000-0000D6070000}"/>
    <cellStyle name="Normal 10 2 2 8 2 2" xfId="7158" xr:uid="{00000000-0005-0000-0000-0000D7070000}"/>
    <cellStyle name="Normal 10 2 2 8 2 2 2" xfId="20357" xr:uid="{00000000-0005-0000-0000-0000D8070000}"/>
    <cellStyle name="Normal 10 2 2 8 2 3" xfId="15962" xr:uid="{00000000-0005-0000-0000-0000D9070000}"/>
    <cellStyle name="Normal 10 2 2 8 2 3 2" xfId="25710" xr:uid="{00000000-0005-0000-0000-0000DA070000}"/>
    <cellStyle name="Normal 10 2 2 8 2 4" xfId="11567" xr:uid="{00000000-0005-0000-0000-0000DB070000}"/>
    <cellStyle name="Normal 10 2 2 8 3" xfId="6423" xr:uid="{00000000-0005-0000-0000-0000DC070000}"/>
    <cellStyle name="Normal 10 2 2 8 3 2" xfId="19622" xr:uid="{00000000-0005-0000-0000-0000DD070000}"/>
    <cellStyle name="Normal 10 2 2 8 4" xfId="15227" xr:uid="{00000000-0005-0000-0000-0000DE070000}"/>
    <cellStyle name="Normal 10 2 2 8 4 2" xfId="24975" xr:uid="{00000000-0005-0000-0000-0000DF070000}"/>
    <cellStyle name="Normal 10 2 2 8 5" xfId="10832" xr:uid="{00000000-0005-0000-0000-0000E0070000}"/>
    <cellStyle name="Normal 10 2 2 9" xfId="2728" xr:uid="{00000000-0005-0000-0000-0000E1070000}"/>
    <cellStyle name="Normal 10 2 2 9 2" xfId="7123" xr:uid="{00000000-0005-0000-0000-0000E2070000}"/>
    <cellStyle name="Normal 10 2 2 9 2 2" xfId="20322" xr:uid="{00000000-0005-0000-0000-0000E3070000}"/>
    <cellStyle name="Normal 10 2 2 9 3" xfId="15927" xr:uid="{00000000-0005-0000-0000-0000E4070000}"/>
    <cellStyle name="Normal 10 2 2 9 3 2" xfId="25675" xr:uid="{00000000-0005-0000-0000-0000E5070000}"/>
    <cellStyle name="Normal 10 2 2 9 4" xfId="11532" xr:uid="{00000000-0005-0000-0000-0000E6070000}"/>
    <cellStyle name="Normal 10 2 3" xfId="313" xr:uid="{00000000-0005-0000-0000-0000E7070000}"/>
    <cellStyle name="Normal 10 2 3 10" xfId="13708" xr:uid="{00000000-0005-0000-0000-0000E8070000}"/>
    <cellStyle name="Normal 10 2 3 10 2" xfId="23468" xr:uid="{00000000-0005-0000-0000-0000E9070000}"/>
    <cellStyle name="Normal 10 2 3 11" xfId="9313" xr:uid="{00000000-0005-0000-0000-0000EA070000}"/>
    <cellStyle name="Normal 10 2 3 12" xfId="22846" xr:uid="{00000000-0005-0000-0000-0000EB070000}"/>
    <cellStyle name="Normal 10 2 3 2" xfId="693" xr:uid="{00000000-0005-0000-0000-0000EC070000}"/>
    <cellStyle name="Normal 10 2 3 2 10" xfId="23061" xr:uid="{00000000-0005-0000-0000-0000ED070000}"/>
    <cellStyle name="Normal 10 2 3 2 2" xfId="817" xr:uid="{00000000-0005-0000-0000-0000EE070000}"/>
    <cellStyle name="Normal 10 2 3 2 2 2" xfId="1445" xr:uid="{00000000-0005-0000-0000-0000EF070000}"/>
    <cellStyle name="Normal 10 2 3 2 2 2 2" xfId="2766" xr:uid="{00000000-0005-0000-0000-0000F0070000}"/>
    <cellStyle name="Normal 10 2 3 2 2 2 2 2" xfId="7161" xr:uid="{00000000-0005-0000-0000-0000F1070000}"/>
    <cellStyle name="Normal 10 2 3 2 2 2 2 2 2" xfId="20360" xr:uid="{00000000-0005-0000-0000-0000F2070000}"/>
    <cellStyle name="Normal 10 2 3 2 2 2 2 3" xfId="15965" xr:uid="{00000000-0005-0000-0000-0000F3070000}"/>
    <cellStyle name="Normal 10 2 3 2 2 2 2 3 2" xfId="25713" xr:uid="{00000000-0005-0000-0000-0000F4070000}"/>
    <cellStyle name="Normal 10 2 3 2 2 2 2 4" xfId="11570" xr:uid="{00000000-0005-0000-0000-0000F5070000}"/>
    <cellStyle name="Normal 10 2 3 2 2 2 3" xfId="5840" xr:uid="{00000000-0005-0000-0000-0000F6070000}"/>
    <cellStyle name="Normal 10 2 3 2 2 2 3 2" xfId="19039" xr:uid="{00000000-0005-0000-0000-0000F7070000}"/>
    <cellStyle name="Normal 10 2 3 2 2 2 4" xfId="14644" xr:uid="{00000000-0005-0000-0000-0000F8070000}"/>
    <cellStyle name="Normal 10 2 3 2 2 2 4 2" xfId="24392" xr:uid="{00000000-0005-0000-0000-0000F9070000}"/>
    <cellStyle name="Normal 10 2 3 2 2 2 5" xfId="10249" xr:uid="{00000000-0005-0000-0000-0000FA070000}"/>
    <cellStyle name="Normal 10 2 3 2 2 3" xfId="2040" xr:uid="{00000000-0005-0000-0000-0000FB070000}"/>
    <cellStyle name="Normal 10 2 3 2 2 3 2" xfId="2767" xr:uid="{00000000-0005-0000-0000-0000FC070000}"/>
    <cellStyle name="Normal 10 2 3 2 2 3 2 2" xfId="7162" xr:uid="{00000000-0005-0000-0000-0000FD070000}"/>
    <cellStyle name="Normal 10 2 3 2 2 3 2 2 2" xfId="20361" xr:uid="{00000000-0005-0000-0000-0000FE070000}"/>
    <cellStyle name="Normal 10 2 3 2 2 3 2 3" xfId="15966" xr:uid="{00000000-0005-0000-0000-0000FF070000}"/>
    <cellStyle name="Normal 10 2 3 2 2 3 2 3 2" xfId="25714" xr:uid="{00000000-0005-0000-0000-000000080000}"/>
    <cellStyle name="Normal 10 2 3 2 2 3 2 4" xfId="11571" xr:uid="{00000000-0005-0000-0000-000001080000}"/>
    <cellStyle name="Normal 10 2 3 2 2 3 3" xfId="6435" xr:uid="{00000000-0005-0000-0000-000002080000}"/>
    <cellStyle name="Normal 10 2 3 2 2 3 3 2" xfId="19634" xr:uid="{00000000-0005-0000-0000-000003080000}"/>
    <cellStyle name="Normal 10 2 3 2 2 3 4" xfId="15239" xr:uid="{00000000-0005-0000-0000-000004080000}"/>
    <cellStyle name="Normal 10 2 3 2 2 3 4 2" xfId="24987" xr:uid="{00000000-0005-0000-0000-000005080000}"/>
    <cellStyle name="Normal 10 2 3 2 2 3 5" xfId="10844" xr:uid="{00000000-0005-0000-0000-000006080000}"/>
    <cellStyle name="Normal 10 2 3 2 2 4" xfId="2765" xr:uid="{00000000-0005-0000-0000-000007080000}"/>
    <cellStyle name="Normal 10 2 3 2 2 4 2" xfId="7160" xr:uid="{00000000-0005-0000-0000-000008080000}"/>
    <cellStyle name="Normal 10 2 3 2 2 4 2 2" xfId="20359" xr:uid="{00000000-0005-0000-0000-000009080000}"/>
    <cellStyle name="Normal 10 2 3 2 2 4 3" xfId="15964" xr:uid="{00000000-0005-0000-0000-00000A080000}"/>
    <cellStyle name="Normal 10 2 3 2 2 4 3 2" xfId="25712" xr:uid="{00000000-0005-0000-0000-00000B080000}"/>
    <cellStyle name="Normal 10 2 3 2 2 4 4" xfId="11569" xr:uid="{00000000-0005-0000-0000-00000C080000}"/>
    <cellStyle name="Normal 10 2 3 2 2 5" xfId="5217" xr:uid="{00000000-0005-0000-0000-00000D080000}"/>
    <cellStyle name="Normal 10 2 3 2 2 5 2" xfId="18416" xr:uid="{00000000-0005-0000-0000-00000E080000}"/>
    <cellStyle name="Normal 10 2 3 2 2 6" xfId="14021" xr:uid="{00000000-0005-0000-0000-00000F080000}"/>
    <cellStyle name="Normal 10 2 3 2 2 6 2" xfId="23769" xr:uid="{00000000-0005-0000-0000-000010080000}"/>
    <cellStyle name="Normal 10 2 3 2 2 7" xfId="9626" xr:uid="{00000000-0005-0000-0000-000011080000}"/>
    <cellStyle name="Normal 10 2 3 2 2 8" xfId="23147" xr:uid="{00000000-0005-0000-0000-000012080000}"/>
    <cellStyle name="Normal 10 2 3 2 3" xfId="1982" xr:uid="{00000000-0005-0000-0000-000013080000}"/>
    <cellStyle name="Normal 10 2 3 2 3 2" xfId="2768" xr:uid="{00000000-0005-0000-0000-000014080000}"/>
    <cellStyle name="Normal 10 2 3 2 3 2 2" xfId="7163" xr:uid="{00000000-0005-0000-0000-000015080000}"/>
    <cellStyle name="Normal 10 2 3 2 3 2 2 2" xfId="20362" xr:uid="{00000000-0005-0000-0000-000016080000}"/>
    <cellStyle name="Normal 10 2 3 2 3 2 3" xfId="15967" xr:uid="{00000000-0005-0000-0000-000017080000}"/>
    <cellStyle name="Normal 10 2 3 2 3 2 3 2" xfId="25715" xr:uid="{00000000-0005-0000-0000-000018080000}"/>
    <cellStyle name="Normal 10 2 3 2 3 2 4" xfId="11572" xr:uid="{00000000-0005-0000-0000-000019080000}"/>
    <cellStyle name="Normal 10 2 3 2 3 3" xfId="6377" xr:uid="{00000000-0005-0000-0000-00001A080000}"/>
    <cellStyle name="Normal 10 2 3 2 3 3 2" xfId="19576" xr:uid="{00000000-0005-0000-0000-00001B080000}"/>
    <cellStyle name="Normal 10 2 3 2 3 4" xfId="15181" xr:uid="{00000000-0005-0000-0000-00001C080000}"/>
    <cellStyle name="Normal 10 2 3 2 3 4 2" xfId="24929" xr:uid="{00000000-0005-0000-0000-00001D080000}"/>
    <cellStyle name="Normal 10 2 3 2 3 5" xfId="10786" xr:uid="{00000000-0005-0000-0000-00001E080000}"/>
    <cellStyle name="Normal 10 2 3 2 4" xfId="1359" xr:uid="{00000000-0005-0000-0000-00001F080000}"/>
    <cellStyle name="Normal 10 2 3 2 4 2" xfId="2769" xr:uid="{00000000-0005-0000-0000-000020080000}"/>
    <cellStyle name="Normal 10 2 3 2 4 2 2" xfId="7164" xr:uid="{00000000-0005-0000-0000-000021080000}"/>
    <cellStyle name="Normal 10 2 3 2 4 2 2 2" xfId="20363" xr:uid="{00000000-0005-0000-0000-000022080000}"/>
    <cellStyle name="Normal 10 2 3 2 4 2 3" xfId="15968" xr:uid="{00000000-0005-0000-0000-000023080000}"/>
    <cellStyle name="Normal 10 2 3 2 4 2 3 2" xfId="25716" xr:uid="{00000000-0005-0000-0000-000024080000}"/>
    <cellStyle name="Normal 10 2 3 2 4 2 4" xfId="11573" xr:uid="{00000000-0005-0000-0000-000025080000}"/>
    <cellStyle name="Normal 10 2 3 2 4 3" xfId="5754" xr:uid="{00000000-0005-0000-0000-000026080000}"/>
    <cellStyle name="Normal 10 2 3 2 4 3 2" xfId="18953" xr:uid="{00000000-0005-0000-0000-000027080000}"/>
    <cellStyle name="Normal 10 2 3 2 4 4" xfId="14558" xr:uid="{00000000-0005-0000-0000-000028080000}"/>
    <cellStyle name="Normal 10 2 3 2 4 4 2" xfId="24306" xr:uid="{00000000-0005-0000-0000-000029080000}"/>
    <cellStyle name="Normal 10 2 3 2 4 5" xfId="10163" xr:uid="{00000000-0005-0000-0000-00002A080000}"/>
    <cellStyle name="Normal 10 2 3 2 5" xfId="2039" xr:uid="{00000000-0005-0000-0000-00002B080000}"/>
    <cellStyle name="Normal 10 2 3 2 5 2" xfId="2770" xr:uid="{00000000-0005-0000-0000-00002C080000}"/>
    <cellStyle name="Normal 10 2 3 2 5 2 2" xfId="7165" xr:uid="{00000000-0005-0000-0000-00002D080000}"/>
    <cellStyle name="Normal 10 2 3 2 5 2 2 2" xfId="20364" xr:uid="{00000000-0005-0000-0000-00002E080000}"/>
    <cellStyle name="Normal 10 2 3 2 5 2 3" xfId="15969" xr:uid="{00000000-0005-0000-0000-00002F080000}"/>
    <cellStyle name="Normal 10 2 3 2 5 2 3 2" xfId="25717" xr:uid="{00000000-0005-0000-0000-000030080000}"/>
    <cellStyle name="Normal 10 2 3 2 5 2 4" xfId="11574" xr:uid="{00000000-0005-0000-0000-000031080000}"/>
    <cellStyle name="Normal 10 2 3 2 5 3" xfId="6434" xr:uid="{00000000-0005-0000-0000-000032080000}"/>
    <cellStyle name="Normal 10 2 3 2 5 3 2" xfId="19633" xr:uid="{00000000-0005-0000-0000-000033080000}"/>
    <cellStyle name="Normal 10 2 3 2 5 4" xfId="15238" xr:uid="{00000000-0005-0000-0000-000034080000}"/>
    <cellStyle name="Normal 10 2 3 2 5 4 2" xfId="24986" xr:uid="{00000000-0005-0000-0000-000035080000}"/>
    <cellStyle name="Normal 10 2 3 2 5 5" xfId="10843" xr:uid="{00000000-0005-0000-0000-000036080000}"/>
    <cellStyle name="Normal 10 2 3 2 6" xfId="2764" xr:uid="{00000000-0005-0000-0000-000037080000}"/>
    <cellStyle name="Normal 10 2 3 2 6 2" xfId="7159" xr:uid="{00000000-0005-0000-0000-000038080000}"/>
    <cellStyle name="Normal 10 2 3 2 6 2 2" xfId="20358" xr:uid="{00000000-0005-0000-0000-000039080000}"/>
    <cellStyle name="Normal 10 2 3 2 6 3" xfId="15963" xr:uid="{00000000-0005-0000-0000-00003A080000}"/>
    <cellStyle name="Normal 10 2 3 2 6 3 2" xfId="25711" xr:uid="{00000000-0005-0000-0000-00003B080000}"/>
    <cellStyle name="Normal 10 2 3 2 6 4" xfId="11568" xr:uid="{00000000-0005-0000-0000-00003C080000}"/>
    <cellStyle name="Normal 10 2 3 2 7" xfId="5131" xr:uid="{00000000-0005-0000-0000-00003D080000}"/>
    <cellStyle name="Normal 10 2 3 2 7 2" xfId="18330" xr:uid="{00000000-0005-0000-0000-00003E080000}"/>
    <cellStyle name="Normal 10 2 3 2 8" xfId="13935" xr:uid="{00000000-0005-0000-0000-00003F080000}"/>
    <cellStyle name="Normal 10 2 3 2 8 2" xfId="23683" xr:uid="{00000000-0005-0000-0000-000040080000}"/>
    <cellStyle name="Normal 10 2 3 2 9" xfId="9540" xr:uid="{00000000-0005-0000-0000-000041080000}"/>
    <cellStyle name="Normal 10 2 3 3" xfId="420" xr:uid="{00000000-0005-0000-0000-000042080000}"/>
    <cellStyle name="Normal 10 2 3 3 2" xfId="1874" xr:uid="{00000000-0005-0000-0000-000043080000}"/>
    <cellStyle name="Normal 10 2 3 3 2 2" xfId="2772" xr:uid="{00000000-0005-0000-0000-000044080000}"/>
    <cellStyle name="Normal 10 2 3 3 2 2 2" xfId="7167" xr:uid="{00000000-0005-0000-0000-000045080000}"/>
    <cellStyle name="Normal 10 2 3 3 2 2 2 2" xfId="20366" xr:uid="{00000000-0005-0000-0000-000046080000}"/>
    <cellStyle name="Normal 10 2 3 3 2 2 3" xfId="15971" xr:uid="{00000000-0005-0000-0000-000047080000}"/>
    <cellStyle name="Normal 10 2 3 3 2 2 3 2" xfId="25719" xr:uid="{00000000-0005-0000-0000-000048080000}"/>
    <cellStyle name="Normal 10 2 3 3 2 2 4" xfId="11576" xr:uid="{00000000-0005-0000-0000-000049080000}"/>
    <cellStyle name="Normal 10 2 3 3 2 3" xfId="6269" xr:uid="{00000000-0005-0000-0000-00004A080000}"/>
    <cellStyle name="Normal 10 2 3 3 2 3 2" xfId="19468" xr:uid="{00000000-0005-0000-0000-00004B080000}"/>
    <cellStyle name="Normal 10 2 3 3 2 4" xfId="15073" xr:uid="{00000000-0005-0000-0000-00004C080000}"/>
    <cellStyle name="Normal 10 2 3 3 2 4 2" xfId="24821" xr:uid="{00000000-0005-0000-0000-00004D080000}"/>
    <cellStyle name="Normal 10 2 3 3 2 5" xfId="10678" xr:uid="{00000000-0005-0000-0000-00004E080000}"/>
    <cellStyle name="Normal 10 2 3 3 3" xfId="1251" xr:uid="{00000000-0005-0000-0000-00004F080000}"/>
    <cellStyle name="Normal 10 2 3 3 3 2" xfId="2773" xr:uid="{00000000-0005-0000-0000-000050080000}"/>
    <cellStyle name="Normal 10 2 3 3 3 2 2" xfId="7168" xr:uid="{00000000-0005-0000-0000-000051080000}"/>
    <cellStyle name="Normal 10 2 3 3 3 2 2 2" xfId="20367" xr:uid="{00000000-0005-0000-0000-000052080000}"/>
    <cellStyle name="Normal 10 2 3 3 3 2 3" xfId="15972" xr:uid="{00000000-0005-0000-0000-000053080000}"/>
    <cellStyle name="Normal 10 2 3 3 3 2 3 2" xfId="25720" xr:uid="{00000000-0005-0000-0000-000054080000}"/>
    <cellStyle name="Normal 10 2 3 3 3 2 4" xfId="11577" xr:uid="{00000000-0005-0000-0000-000055080000}"/>
    <cellStyle name="Normal 10 2 3 3 3 3" xfId="5646" xr:uid="{00000000-0005-0000-0000-000056080000}"/>
    <cellStyle name="Normal 10 2 3 3 3 3 2" xfId="18845" xr:uid="{00000000-0005-0000-0000-000057080000}"/>
    <cellStyle name="Normal 10 2 3 3 3 4" xfId="14450" xr:uid="{00000000-0005-0000-0000-000058080000}"/>
    <cellStyle name="Normal 10 2 3 3 3 4 2" xfId="24198" xr:uid="{00000000-0005-0000-0000-000059080000}"/>
    <cellStyle name="Normal 10 2 3 3 3 5" xfId="10055" xr:uid="{00000000-0005-0000-0000-00005A080000}"/>
    <cellStyle name="Normal 10 2 3 3 4" xfId="2041" xr:uid="{00000000-0005-0000-0000-00005B080000}"/>
    <cellStyle name="Normal 10 2 3 3 4 2" xfId="2774" xr:uid="{00000000-0005-0000-0000-00005C080000}"/>
    <cellStyle name="Normal 10 2 3 3 4 2 2" xfId="7169" xr:uid="{00000000-0005-0000-0000-00005D080000}"/>
    <cellStyle name="Normal 10 2 3 3 4 2 2 2" xfId="20368" xr:uid="{00000000-0005-0000-0000-00005E080000}"/>
    <cellStyle name="Normal 10 2 3 3 4 2 3" xfId="15973" xr:uid="{00000000-0005-0000-0000-00005F080000}"/>
    <cellStyle name="Normal 10 2 3 3 4 2 3 2" xfId="25721" xr:uid="{00000000-0005-0000-0000-000060080000}"/>
    <cellStyle name="Normal 10 2 3 3 4 2 4" xfId="11578" xr:uid="{00000000-0005-0000-0000-000061080000}"/>
    <cellStyle name="Normal 10 2 3 3 4 3" xfId="6436" xr:uid="{00000000-0005-0000-0000-000062080000}"/>
    <cellStyle name="Normal 10 2 3 3 4 3 2" xfId="19635" xr:uid="{00000000-0005-0000-0000-000063080000}"/>
    <cellStyle name="Normal 10 2 3 3 4 4" xfId="15240" xr:uid="{00000000-0005-0000-0000-000064080000}"/>
    <cellStyle name="Normal 10 2 3 3 4 4 2" xfId="24988" xr:uid="{00000000-0005-0000-0000-000065080000}"/>
    <cellStyle name="Normal 10 2 3 3 4 5" xfId="10845" xr:uid="{00000000-0005-0000-0000-000066080000}"/>
    <cellStyle name="Normal 10 2 3 3 5" xfId="2771" xr:uid="{00000000-0005-0000-0000-000067080000}"/>
    <cellStyle name="Normal 10 2 3 3 5 2" xfId="7166" xr:uid="{00000000-0005-0000-0000-000068080000}"/>
    <cellStyle name="Normal 10 2 3 3 5 2 2" xfId="20365" xr:uid="{00000000-0005-0000-0000-000069080000}"/>
    <cellStyle name="Normal 10 2 3 3 5 3" xfId="15970" xr:uid="{00000000-0005-0000-0000-00006A080000}"/>
    <cellStyle name="Normal 10 2 3 3 5 3 2" xfId="25718" xr:uid="{00000000-0005-0000-0000-00006B080000}"/>
    <cellStyle name="Normal 10 2 3 3 5 4" xfId="11575" xr:uid="{00000000-0005-0000-0000-00006C080000}"/>
    <cellStyle name="Normal 10 2 3 3 6" xfId="5023" xr:uid="{00000000-0005-0000-0000-00006D080000}"/>
    <cellStyle name="Normal 10 2 3 3 6 2" xfId="18222" xr:uid="{00000000-0005-0000-0000-00006E080000}"/>
    <cellStyle name="Normal 10 2 3 3 7" xfId="13827" xr:uid="{00000000-0005-0000-0000-00006F080000}"/>
    <cellStyle name="Normal 10 2 3 3 7 2" xfId="23575" xr:uid="{00000000-0005-0000-0000-000070080000}"/>
    <cellStyle name="Normal 10 2 3 3 8" xfId="9432" xr:uid="{00000000-0005-0000-0000-000071080000}"/>
    <cellStyle name="Normal 10 2 3 3 9" xfId="22953" xr:uid="{00000000-0005-0000-0000-000072080000}"/>
    <cellStyle name="Normal 10 2 3 4" xfId="816" xr:uid="{00000000-0005-0000-0000-000073080000}"/>
    <cellStyle name="Normal 10 2 3 4 2" xfId="1444" xr:uid="{00000000-0005-0000-0000-000074080000}"/>
    <cellStyle name="Normal 10 2 3 4 2 2" xfId="2776" xr:uid="{00000000-0005-0000-0000-000075080000}"/>
    <cellStyle name="Normal 10 2 3 4 2 2 2" xfId="7171" xr:uid="{00000000-0005-0000-0000-000076080000}"/>
    <cellStyle name="Normal 10 2 3 4 2 2 2 2" xfId="20370" xr:uid="{00000000-0005-0000-0000-000077080000}"/>
    <cellStyle name="Normal 10 2 3 4 2 2 3" xfId="15975" xr:uid="{00000000-0005-0000-0000-000078080000}"/>
    <cellStyle name="Normal 10 2 3 4 2 2 3 2" xfId="25723" xr:uid="{00000000-0005-0000-0000-000079080000}"/>
    <cellStyle name="Normal 10 2 3 4 2 2 4" xfId="11580" xr:uid="{00000000-0005-0000-0000-00007A080000}"/>
    <cellStyle name="Normal 10 2 3 4 2 3" xfId="5839" xr:uid="{00000000-0005-0000-0000-00007B080000}"/>
    <cellStyle name="Normal 10 2 3 4 2 3 2" xfId="19038" xr:uid="{00000000-0005-0000-0000-00007C080000}"/>
    <cellStyle name="Normal 10 2 3 4 2 4" xfId="14643" xr:uid="{00000000-0005-0000-0000-00007D080000}"/>
    <cellStyle name="Normal 10 2 3 4 2 4 2" xfId="24391" xr:uid="{00000000-0005-0000-0000-00007E080000}"/>
    <cellStyle name="Normal 10 2 3 4 2 5" xfId="10248" xr:uid="{00000000-0005-0000-0000-00007F080000}"/>
    <cellStyle name="Normal 10 2 3 4 3" xfId="2042" xr:uid="{00000000-0005-0000-0000-000080080000}"/>
    <cellStyle name="Normal 10 2 3 4 3 2" xfId="2777" xr:uid="{00000000-0005-0000-0000-000081080000}"/>
    <cellStyle name="Normal 10 2 3 4 3 2 2" xfId="7172" xr:uid="{00000000-0005-0000-0000-000082080000}"/>
    <cellStyle name="Normal 10 2 3 4 3 2 2 2" xfId="20371" xr:uid="{00000000-0005-0000-0000-000083080000}"/>
    <cellStyle name="Normal 10 2 3 4 3 2 3" xfId="15976" xr:uid="{00000000-0005-0000-0000-000084080000}"/>
    <cellStyle name="Normal 10 2 3 4 3 2 3 2" xfId="25724" xr:uid="{00000000-0005-0000-0000-000085080000}"/>
    <cellStyle name="Normal 10 2 3 4 3 2 4" xfId="11581" xr:uid="{00000000-0005-0000-0000-000086080000}"/>
    <cellStyle name="Normal 10 2 3 4 3 3" xfId="6437" xr:uid="{00000000-0005-0000-0000-000087080000}"/>
    <cellStyle name="Normal 10 2 3 4 3 3 2" xfId="19636" xr:uid="{00000000-0005-0000-0000-000088080000}"/>
    <cellStyle name="Normal 10 2 3 4 3 4" xfId="15241" xr:uid="{00000000-0005-0000-0000-000089080000}"/>
    <cellStyle name="Normal 10 2 3 4 3 4 2" xfId="24989" xr:uid="{00000000-0005-0000-0000-00008A080000}"/>
    <cellStyle name="Normal 10 2 3 4 3 5" xfId="10846" xr:uid="{00000000-0005-0000-0000-00008B080000}"/>
    <cellStyle name="Normal 10 2 3 4 4" xfId="2775" xr:uid="{00000000-0005-0000-0000-00008C080000}"/>
    <cellStyle name="Normal 10 2 3 4 4 2" xfId="7170" xr:uid="{00000000-0005-0000-0000-00008D080000}"/>
    <cellStyle name="Normal 10 2 3 4 4 2 2" xfId="20369" xr:uid="{00000000-0005-0000-0000-00008E080000}"/>
    <cellStyle name="Normal 10 2 3 4 4 3" xfId="15974" xr:uid="{00000000-0005-0000-0000-00008F080000}"/>
    <cellStyle name="Normal 10 2 3 4 4 3 2" xfId="25722" xr:uid="{00000000-0005-0000-0000-000090080000}"/>
    <cellStyle name="Normal 10 2 3 4 4 4" xfId="11579" xr:uid="{00000000-0005-0000-0000-000091080000}"/>
    <cellStyle name="Normal 10 2 3 4 5" xfId="5216" xr:uid="{00000000-0005-0000-0000-000092080000}"/>
    <cellStyle name="Normal 10 2 3 4 5 2" xfId="18415" xr:uid="{00000000-0005-0000-0000-000093080000}"/>
    <cellStyle name="Normal 10 2 3 4 6" xfId="14020" xr:uid="{00000000-0005-0000-0000-000094080000}"/>
    <cellStyle name="Normal 10 2 3 4 6 2" xfId="23768" xr:uid="{00000000-0005-0000-0000-000095080000}"/>
    <cellStyle name="Normal 10 2 3 4 7" xfId="9625" xr:uid="{00000000-0005-0000-0000-000096080000}"/>
    <cellStyle name="Normal 10 2 3 4 8" xfId="23146" xr:uid="{00000000-0005-0000-0000-000097080000}"/>
    <cellStyle name="Normal 10 2 3 5" xfId="1755" xr:uid="{00000000-0005-0000-0000-000098080000}"/>
    <cellStyle name="Normal 10 2 3 5 2" xfId="2778" xr:uid="{00000000-0005-0000-0000-000099080000}"/>
    <cellStyle name="Normal 10 2 3 5 2 2" xfId="7173" xr:uid="{00000000-0005-0000-0000-00009A080000}"/>
    <cellStyle name="Normal 10 2 3 5 2 2 2" xfId="20372" xr:uid="{00000000-0005-0000-0000-00009B080000}"/>
    <cellStyle name="Normal 10 2 3 5 2 3" xfId="15977" xr:uid="{00000000-0005-0000-0000-00009C080000}"/>
    <cellStyle name="Normal 10 2 3 5 2 3 2" xfId="25725" xr:uid="{00000000-0005-0000-0000-00009D080000}"/>
    <cellStyle name="Normal 10 2 3 5 2 4" xfId="11582" xr:uid="{00000000-0005-0000-0000-00009E080000}"/>
    <cellStyle name="Normal 10 2 3 5 3" xfId="6150" xr:uid="{00000000-0005-0000-0000-00009F080000}"/>
    <cellStyle name="Normal 10 2 3 5 3 2" xfId="19349" xr:uid="{00000000-0005-0000-0000-0000A0080000}"/>
    <cellStyle name="Normal 10 2 3 5 4" xfId="14954" xr:uid="{00000000-0005-0000-0000-0000A1080000}"/>
    <cellStyle name="Normal 10 2 3 5 4 2" xfId="24702" xr:uid="{00000000-0005-0000-0000-0000A2080000}"/>
    <cellStyle name="Normal 10 2 3 5 5" xfId="10559" xr:uid="{00000000-0005-0000-0000-0000A3080000}"/>
    <cellStyle name="Normal 10 2 3 6" xfId="1132" xr:uid="{00000000-0005-0000-0000-0000A4080000}"/>
    <cellStyle name="Normal 10 2 3 6 2" xfId="2779" xr:uid="{00000000-0005-0000-0000-0000A5080000}"/>
    <cellStyle name="Normal 10 2 3 6 2 2" xfId="7174" xr:uid="{00000000-0005-0000-0000-0000A6080000}"/>
    <cellStyle name="Normal 10 2 3 6 2 2 2" xfId="20373" xr:uid="{00000000-0005-0000-0000-0000A7080000}"/>
    <cellStyle name="Normal 10 2 3 6 2 3" xfId="15978" xr:uid="{00000000-0005-0000-0000-0000A8080000}"/>
    <cellStyle name="Normal 10 2 3 6 2 3 2" xfId="25726" xr:uid="{00000000-0005-0000-0000-0000A9080000}"/>
    <cellStyle name="Normal 10 2 3 6 2 4" xfId="11583" xr:uid="{00000000-0005-0000-0000-0000AA080000}"/>
    <cellStyle name="Normal 10 2 3 6 3" xfId="5527" xr:uid="{00000000-0005-0000-0000-0000AB080000}"/>
    <cellStyle name="Normal 10 2 3 6 3 2" xfId="18726" xr:uid="{00000000-0005-0000-0000-0000AC080000}"/>
    <cellStyle name="Normal 10 2 3 6 4" xfId="14331" xr:uid="{00000000-0005-0000-0000-0000AD080000}"/>
    <cellStyle name="Normal 10 2 3 6 4 2" xfId="24079" xr:uid="{00000000-0005-0000-0000-0000AE080000}"/>
    <cellStyle name="Normal 10 2 3 6 5" xfId="9936" xr:uid="{00000000-0005-0000-0000-0000AF080000}"/>
    <cellStyle name="Normal 10 2 3 7" xfId="2038" xr:uid="{00000000-0005-0000-0000-0000B0080000}"/>
    <cellStyle name="Normal 10 2 3 7 2" xfId="2780" xr:uid="{00000000-0005-0000-0000-0000B1080000}"/>
    <cellStyle name="Normal 10 2 3 7 2 2" xfId="7175" xr:uid="{00000000-0005-0000-0000-0000B2080000}"/>
    <cellStyle name="Normal 10 2 3 7 2 2 2" xfId="20374" xr:uid="{00000000-0005-0000-0000-0000B3080000}"/>
    <cellStyle name="Normal 10 2 3 7 2 3" xfId="15979" xr:uid="{00000000-0005-0000-0000-0000B4080000}"/>
    <cellStyle name="Normal 10 2 3 7 2 3 2" xfId="25727" xr:uid="{00000000-0005-0000-0000-0000B5080000}"/>
    <cellStyle name="Normal 10 2 3 7 2 4" xfId="11584" xr:uid="{00000000-0005-0000-0000-0000B6080000}"/>
    <cellStyle name="Normal 10 2 3 7 3" xfId="6433" xr:uid="{00000000-0005-0000-0000-0000B7080000}"/>
    <cellStyle name="Normal 10 2 3 7 3 2" xfId="19632" xr:uid="{00000000-0005-0000-0000-0000B8080000}"/>
    <cellStyle name="Normal 10 2 3 7 4" xfId="15237" xr:uid="{00000000-0005-0000-0000-0000B9080000}"/>
    <cellStyle name="Normal 10 2 3 7 4 2" xfId="24985" xr:uid="{00000000-0005-0000-0000-0000BA080000}"/>
    <cellStyle name="Normal 10 2 3 7 5" xfId="10842" xr:uid="{00000000-0005-0000-0000-0000BB080000}"/>
    <cellStyle name="Normal 10 2 3 8" xfId="2615" xr:uid="{00000000-0005-0000-0000-0000BC080000}"/>
    <cellStyle name="Normal 10 2 3 8 2" xfId="7010" xr:uid="{00000000-0005-0000-0000-0000BD080000}"/>
    <cellStyle name="Normal 10 2 3 8 2 2" xfId="20209" xr:uid="{00000000-0005-0000-0000-0000BE080000}"/>
    <cellStyle name="Normal 10 2 3 8 3" xfId="15814" xr:uid="{00000000-0005-0000-0000-0000BF080000}"/>
    <cellStyle name="Normal 10 2 3 8 3 2" xfId="25562" xr:uid="{00000000-0005-0000-0000-0000C0080000}"/>
    <cellStyle name="Normal 10 2 3 8 4" xfId="11419" xr:uid="{00000000-0005-0000-0000-0000C1080000}"/>
    <cellStyle name="Normal 10 2 3 9" xfId="4904" xr:uid="{00000000-0005-0000-0000-0000C2080000}"/>
    <cellStyle name="Normal 10 2 3 9 2" xfId="18103" xr:uid="{00000000-0005-0000-0000-0000C3080000}"/>
    <cellStyle name="Normal 10 2 4" xfId="430" xr:uid="{00000000-0005-0000-0000-0000C4080000}"/>
    <cellStyle name="Normal 10 2 4 10" xfId="22962" xr:uid="{00000000-0005-0000-0000-0000C5080000}"/>
    <cellStyle name="Normal 10 2 4 2" xfId="818" xr:uid="{00000000-0005-0000-0000-0000C6080000}"/>
    <cellStyle name="Normal 10 2 4 2 2" xfId="1446" xr:uid="{00000000-0005-0000-0000-0000C7080000}"/>
    <cellStyle name="Normal 10 2 4 2 2 2" xfId="2783" xr:uid="{00000000-0005-0000-0000-0000C8080000}"/>
    <cellStyle name="Normal 10 2 4 2 2 2 2" xfId="7178" xr:uid="{00000000-0005-0000-0000-0000C9080000}"/>
    <cellStyle name="Normal 10 2 4 2 2 2 2 2" xfId="20377" xr:uid="{00000000-0005-0000-0000-0000CA080000}"/>
    <cellStyle name="Normal 10 2 4 2 2 2 3" xfId="15982" xr:uid="{00000000-0005-0000-0000-0000CB080000}"/>
    <cellStyle name="Normal 10 2 4 2 2 2 3 2" xfId="25730" xr:uid="{00000000-0005-0000-0000-0000CC080000}"/>
    <cellStyle name="Normal 10 2 4 2 2 2 4" xfId="11587" xr:uid="{00000000-0005-0000-0000-0000CD080000}"/>
    <cellStyle name="Normal 10 2 4 2 2 3" xfId="5841" xr:uid="{00000000-0005-0000-0000-0000CE080000}"/>
    <cellStyle name="Normal 10 2 4 2 2 3 2" xfId="19040" xr:uid="{00000000-0005-0000-0000-0000CF080000}"/>
    <cellStyle name="Normal 10 2 4 2 2 4" xfId="14645" xr:uid="{00000000-0005-0000-0000-0000D0080000}"/>
    <cellStyle name="Normal 10 2 4 2 2 4 2" xfId="24393" xr:uid="{00000000-0005-0000-0000-0000D1080000}"/>
    <cellStyle name="Normal 10 2 4 2 2 5" xfId="10250" xr:uid="{00000000-0005-0000-0000-0000D2080000}"/>
    <cellStyle name="Normal 10 2 4 2 3" xfId="2044" xr:uid="{00000000-0005-0000-0000-0000D3080000}"/>
    <cellStyle name="Normal 10 2 4 2 3 2" xfId="2784" xr:uid="{00000000-0005-0000-0000-0000D4080000}"/>
    <cellStyle name="Normal 10 2 4 2 3 2 2" xfId="7179" xr:uid="{00000000-0005-0000-0000-0000D5080000}"/>
    <cellStyle name="Normal 10 2 4 2 3 2 2 2" xfId="20378" xr:uid="{00000000-0005-0000-0000-0000D6080000}"/>
    <cellStyle name="Normal 10 2 4 2 3 2 3" xfId="15983" xr:uid="{00000000-0005-0000-0000-0000D7080000}"/>
    <cellStyle name="Normal 10 2 4 2 3 2 3 2" xfId="25731" xr:uid="{00000000-0005-0000-0000-0000D8080000}"/>
    <cellStyle name="Normal 10 2 4 2 3 2 4" xfId="11588" xr:uid="{00000000-0005-0000-0000-0000D9080000}"/>
    <cellStyle name="Normal 10 2 4 2 3 3" xfId="6439" xr:uid="{00000000-0005-0000-0000-0000DA080000}"/>
    <cellStyle name="Normal 10 2 4 2 3 3 2" xfId="19638" xr:uid="{00000000-0005-0000-0000-0000DB080000}"/>
    <cellStyle name="Normal 10 2 4 2 3 4" xfId="15243" xr:uid="{00000000-0005-0000-0000-0000DC080000}"/>
    <cellStyle name="Normal 10 2 4 2 3 4 2" xfId="24991" xr:uid="{00000000-0005-0000-0000-0000DD080000}"/>
    <cellStyle name="Normal 10 2 4 2 3 5" xfId="10848" xr:uid="{00000000-0005-0000-0000-0000DE080000}"/>
    <cellStyle name="Normal 10 2 4 2 4" xfId="2782" xr:uid="{00000000-0005-0000-0000-0000DF080000}"/>
    <cellStyle name="Normal 10 2 4 2 4 2" xfId="7177" xr:uid="{00000000-0005-0000-0000-0000E0080000}"/>
    <cellStyle name="Normal 10 2 4 2 4 2 2" xfId="20376" xr:uid="{00000000-0005-0000-0000-0000E1080000}"/>
    <cellStyle name="Normal 10 2 4 2 4 3" xfId="15981" xr:uid="{00000000-0005-0000-0000-0000E2080000}"/>
    <cellStyle name="Normal 10 2 4 2 4 3 2" xfId="25729" xr:uid="{00000000-0005-0000-0000-0000E3080000}"/>
    <cellStyle name="Normal 10 2 4 2 4 4" xfId="11586" xr:uid="{00000000-0005-0000-0000-0000E4080000}"/>
    <cellStyle name="Normal 10 2 4 2 5" xfId="5218" xr:uid="{00000000-0005-0000-0000-0000E5080000}"/>
    <cellStyle name="Normal 10 2 4 2 5 2" xfId="18417" xr:uid="{00000000-0005-0000-0000-0000E6080000}"/>
    <cellStyle name="Normal 10 2 4 2 6" xfId="14022" xr:uid="{00000000-0005-0000-0000-0000E7080000}"/>
    <cellStyle name="Normal 10 2 4 2 6 2" xfId="23770" xr:uid="{00000000-0005-0000-0000-0000E8080000}"/>
    <cellStyle name="Normal 10 2 4 2 7" xfId="9627" xr:uid="{00000000-0005-0000-0000-0000E9080000}"/>
    <cellStyle name="Normal 10 2 4 2 8" xfId="23148" xr:uid="{00000000-0005-0000-0000-0000EA080000}"/>
    <cellStyle name="Normal 10 2 4 3" xfId="1883" xr:uid="{00000000-0005-0000-0000-0000EB080000}"/>
    <cellStyle name="Normal 10 2 4 3 2" xfId="2785" xr:uid="{00000000-0005-0000-0000-0000EC080000}"/>
    <cellStyle name="Normal 10 2 4 3 2 2" xfId="7180" xr:uid="{00000000-0005-0000-0000-0000ED080000}"/>
    <cellStyle name="Normal 10 2 4 3 2 2 2" xfId="20379" xr:uid="{00000000-0005-0000-0000-0000EE080000}"/>
    <cellStyle name="Normal 10 2 4 3 2 3" xfId="15984" xr:uid="{00000000-0005-0000-0000-0000EF080000}"/>
    <cellStyle name="Normal 10 2 4 3 2 3 2" xfId="25732" xr:uid="{00000000-0005-0000-0000-0000F0080000}"/>
    <cellStyle name="Normal 10 2 4 3 2 4" xfId="11589" xr:uid="{00000000-0005-0000-0000-0000F1080000}"/>
    <cellStyle name="Normal 10 2 4 3 3" xfId="6278" xr:uid="{00000000-0005-0000-0000-0000F2080000}"/>
    <cellStyle name="Normal 10 2 4 3 3 2" xfId="19477" xr:uid="{00000000-0005-0000-0000-0000F3080000}"/>
    <cellStyle name="Normal 10 2 4 3 4" xfId="15082" xr:uid="{00000000-0005-0000-0000-0000F4080000}"/>
    <cellStyle name="Normal 10 2 4 3 4 2" xfId="24830" xr:uid="{00000000-0005-0000-0000-0000F5080000}"/>
    <cellStyle name="Normal 10 2 4 3 5" xfId="10687" xr:uid="{00000000-0005-0000-0000-0000F6080000}"/>
    <cellStyle name="Normal 10 2 4 4" xfId="1260" xr:uid="{00000000-0005-0000-0000-0000F7080000}"/>
    <cellStyle name="Normal 10 2 4 4 2" xfId="2786" xr:uid="{00000000-0005-0000-0000-0000F8080000}"/>
    <cellStyle name="Normal 10 2 4 4 2 2" xfId="7181" xr:uid="{00000000-0005-0000-0000-0000F9080000}"/>
    <cellStyle name="Normal 10 2 4 4 2 2 2" xfId="20380" xr:uid="{00000000-0005-0000-0000-0000FA080000}"/>
    <cellStyle name="Normal 10 2 4 4 2 3" xfId="15985" xr:uid="{00000000-0005-0000-0000-0000FB080000}"/>
    <cellStyle name="Normal 10 2 4 4 2 3 2" xfId="25733" xr:uid="{00000000-0005-0000-0000-0000FC080000}"/>
    <cellStyle name="Normal 10 2 4 4 2 4" xfId="11590" xr:uid="{00000000-0005-0000-0000-0000FD080000}"/>
    <cellStyle name="Normal 10 2 4 4 3" xfId="5655" xr:uid="{00000000-0005-0000-0000-0000FE080000}"/>
    <cellStyle name="Normal 10 2 4 4 3 2" xfId="18854" xr:uid="{00000000-0005-0000-0000-0000FF080000}"/>
    <cellStyle name="Normal 10 2 4 4 4" xfId="14459" xr:uid="{00000000-0005-0000-0000-000000090000}"/>
    <cellStyle name="Normal 10 2 4 4 4 2" xfId="24207" xr:uid="{00000000-0005-0000-0000-000001090000}"/>
    <cellStyle name="Normal 10 2 4 4 5" xfId="10064" xr:uid="{00000000-0005-0000-0000-000002090000}"/>
    <cellStyle name="Normal 10 2 4 5" xfId="2043" xr:uid="{00000000-0005-0000-0000-000003090000}"/>
    <cellStyle name="Normal 10 2 4 5 2" xfId="2787" xr:uid="{00000000-0005-0000-0000-000004090000}"/>
    <cellStyle name="Normal 10 2 4 5 2 2" xfId="7182" xr:uid="{00000000-0005-0000-0000-000005090000}"/>
    <cellStyle name="Normal 10 2 4 5 2 2 2" xfId="20381" xr:uid="{00000000-0005-0000-0000-000006090000}"/>
    <cellStyle name="Normal 10 2 4 5 2 3" xfId="15986" xr:uid="{00000000-0005-0000-0000-000007090000}"/>
    <cellStyle name="Normal 10 2 4 5 2 3 2" xfId="25734" xr:uid="{00000000-0005-0000-0000-000008090000}"/>
    <cellStyle name="Normal 10 2 4 5 2 4" xfId="11591" xr:uid="{00000000-0005-0000-0000-000009090000}"/>
    <cellStyle name="Normal 10 2 4 5 3" xfId="6438" xr:uid="{00000000-0005-0000-0000-00000A090000}"/>
    <cellStyle name="Normal 10 2 4 5 3 2" xfId="19637" xr:uid="{00000000-0005-0000-0000-00000B090000}"/>
    <cellStyle name="Normal 10 2 4 5 4" xfId="15242" xr:uid="{00000000-0005-0000-0000-00000C090000}"/>
    <cellStyle name="Normal 10 2 4 5 4 2" xfId="24990" xr:uid="{00000000-0005-0000-0000-00000D090000}"/>
    <cellStyle name="Normal 10 2 4 5 5" xfId="10847" xr:uid="{00000000-0005-0000-0000-00000E090000}"/>
    <cellStyle name="Normal 10 2 4 6" xfId="2781" xr:uid="{00000000-0005-0000-0000-00000F090000}"/>
    <cellStyle name="Normal 10 2 4 6 2" xfId="7176" xr:uid="{00000000-0005-0000-0000-000010090000}"/>
    <cellStyle name="Normal 10 2 4 6 2 2" xfId="20375" xr:uid="{00000000-0005-0000-0000-000011090000}"/>
    <cellStyle name="Normal 10 2 4 6 3" xfId="15980" xr:uid="{00000000-0005-0000-0000-000012090000}"/>
    <cellStyle name="Normal 10 2 4 6 3 2" xfId="25728" xr:uid="{00000000-0005-0000-0000-000013090000}"/>
    <cellStyle name="Normal 10 2 4 6 4" xfId="11585" xr:uid="{00000000-0005-0000-0000-000014090000}"/>
    <cellStyle name="Normal 10 2 4 7" xfId="5032" xr:uid="{00000000-0005-0000-0000-000015090000}"/>
    <cellStyle name="Normal 10 2 4 7 2" xfId="18231" xr:uid="{00000000-0005-0000-0000-000016090000}"/>
    <cellStyle name="Normal 10 2 4 8" xfId="13836" xr:uid="{00000000-0005-0000-0000-000017090000}"/>
    <cellStyle name="Normal 10 2 4 8 2" xfId="23584" xr:uid="{00000000-0005-0000-0000-000018090000}"/>
    <cellStyle name="Normal 10 2 4 9" xfId="9441" xr:uid="{00000000-0005-0000-0000-000019090000}"/>
    <cellStyle name="Normal 10 2 5" xfId="325" xr:uid="{00000000-0005-0000-0000-00001A090000}"/>
    <cellStyle name="Normal 10 2 5 2" xfId="1779" xr:uid="{00000000-0005-0000-0000-00001B090000}"/>
    <cellStyle name="Normal 10 2 5 2 2" xfId="2789" xr:uid="{00000000-0005-0000-0000-00001C090000}"/>
    <cellStyle name="Normal 10 2 5 2 2 2" xfId="7184" xr:uid="{00000000-0005-0000-0000-00001D090000}"/>
    <cellStyle name="Normal 10 2 5 2 2 2 2" xfId="20383" xr:uid="{00000000-0005-0000-0000-00001E090000}"/>
    <cellStyle name="Normal 10 2 5 2 2 3" xfId="15988" xr:uid="{00000000-0005-0000-0000-00001F090000}"/>
    <cellStyle name="Normal 10 2 5 2 2 3 2" xfId="25736" xr:uid="{00000000-0005-0000-0000-000020090000}"/>
    <cellStyle name="Normal 10 2 5 2 2 4" xfId="11593" xr:uid="{00000000-0005-0000-0000-000021090000}"/>
    <cellStyle name="Normal 10 2 5 2 3" xfId="6174" xr:uid="{00000000-0005-0000-0000-000022090000}"/>
    <cellStyle name="Normal 10 2 5 2 3 2" xfId="19373" xr:uid="{00000000-0005-0000-0000-000023090000}"/>
    <cellStyle name="Normal 10 2 5 2 4" xfId="14978" xr:uid="{00000000-0005-0000-0000-000024090000}"/>
    <cellStyle name="Normal 10 2 5 2 4 2" xfId="24726" xr:uid="{00000000-0005-0000-0000-000025090000}"/>
    <cellStyle name="Normal 10 2 5 2 5" xfId="10583" xr:uid="{00000000-0005-0000-0000-000026090000}"/>
    <cellStyle name="Normal 10 2 5 3" xfId="1156" xr:uid="{00000000-0005-0000-0000-000027090000}"/>
    <cellStyle name="Normal 10 2 5 3 2" xfId="2790" xr:uid="{00000000-0005-0000-0000-000028090000}"/>
    <cellStyle name="Normal 10 2 5 3 2 2" xfId="7185" xr:uid="{00000000-0005-0000-0000-000029090000}"/>
    <cellStyle name="Normal 10 2 5 3 2 2 2" xfId="20384" xr:uid="{00000000-0005-0000-0000-00002A090000}"/>
    <cellStyle name="Normal 10 2 5 3 2 3" xfId="15989" xr:uid="{00000000-0005-0000-0000-00002B090000}"/>
    <cellStyle name="Normal 10 2 5 3 2 3 2" xfId="25737" xr:uid="{00000000-0005-0000-0000-00002C090000}"/>
    <cellStyle name="Normal 10 2 5 3 2 4" xfId="11594" xr:uid="{00000000-0005-0000-0000-00002D090000}"/>
    <cellStyle name="Normal 10 2 5 3 3" xfId="5551" xr:uid="{00000000-0005-0000-0000-00002E090000}"/>
    <cellStyle name="Normal 10 2 5 3 3 2" xfId="18750" xr:uid="{00000000-0005-0000-0000-00002F090000}"/>
    <cellStyle name="Normal 10 2 5 3 4" xfId="14355" xr:uid="{00000000-0005-0000-0000-000030090000}"/>
    <cellStyle name="Normal 10 2 5 3 4 2" xfId="24103" xr:uid="{00000000-0005-0000-0000-000031090000}"/>
    <cellStyle name="Normal 10 2 5 3 5" xfId="9960" xr:uid="{00000000-0005-0000-0000-000032090000}"/>
    <cellStyle name="Normal 10 2 5 4" xfId="2045" xr:uid="{00000000-0005-0000-0000-000033090000}"/>
    <cellStyle name="Normal 10 2 5 4 2" xfId="2791" xr:uid="{00000000-0005-0000-0000-000034090000}"/>
    <cellStyle name="Normal 10 2 5 4 2 2" xfId="7186" xr:uid="{00000000-0005-0000-0000-000035090000}"/>
    <cellStyle name="Normal 10 2 5 4 2 2 2" xfId="20385" xr:uid="{00000000-0005-0000-0000-000036090000}"/>
    <cellStyle name="Normal 10 2 5 4 2 3" xfId="15990" xr:uid="{00000000-0005-0000-0000-000037090000}"/>
    <cellStyle name="Normal 10 2 5 4 2 3 2" xfId="25738" xr:uid="{00000000-0005-0000-0000-000038090000}"/>
    <cellStyle name="Normal 10 2 5 4 2 4" xfId="11595" xr:uid="{00000000-0005-0000-0000-000039090000}"/>
    <cellStyle name="Normal 10 2 5 4 3" xfId="6440" xr:uid="{00000000-0005-0000-0000-00003A090000}"/>
    <cellStyle name="Normal 10 2 5 4 3 2" xfId="19639" xr:uid="{00000000-0005-0000-0000-00003B090000}"/>
    <cellStyle name="Normal 10 2 5 4 4" xfId="15244" xr:uid="{00000000-0005-0000-0000-00003C090000}"/>
    <cellStyle name="Normal 10 2 5 4 4 2" xfId="24992" xr:uid="{00000000-0005-0000-0000-00003D090000}"/>
    <cellStyle name="Normal 10 2 5 4 5" xfId="10849" xr:uid="{00000000-0005-0000-0000-00003E090000}"/>
    <cellStyle name="Normal 10 2 5 5" xfId="2788" xr:uid="{00000000-0005-0000-0000-00003F090000}"/>
    <cellStyle name="Normal 10 2 5 5 2" xfId="7183" xr:uid="{00000000-0005-0000-0000-000040090000}"/>
    <cellStyle name="Normal 10 2 5 5 2 2" xfId="20382" xr:uid="{00000000-0005-0000-0000-000041090000}"/>
    <cellStyle name="Normal 10 2 5 5 3" xfId="15987" xr:uid="{00000000-0005-0000-0000-000042090000}"/>
    <cellStyle name="Normal 10 2 5 5 3 2" xfId="25735" xr:uid="{00000000-0005-0000-0000-000043090000}"/>
    <cellStyle name="Normal 10 2 5 5 4" xfId="11592" xr:uid="{00000000-0005-0000-0000-000044090000}"/>
    <cellStyle name="Normal 10 2 5 6" xfId="4928" xr:uid="{00000000-0005-0000-0000-000045090000}"/>
    <cellStyle name="Normal 10 2 5 6 2" xfId="18127" xr:uid="{00000000-0005-0000-0000-000046090000}"/>
    <cellStyle name="Normal 10 2 5 7" xfId="13732" xr:uid="{00000000-0005-0000-0000-000047090000}"/>
    <cellStyle name="Normal 10 2 5 7 2" xfId="23480" xr:uid="{00000000-0005-0000-0000-000048090000}"/>
    <cellStyle name="Normal 10 2 5 8" xfId="9337" xr:uid="{00000000-0005-0000-0000-000049090000}"/>
    <cellStyle name="Normal 10 2 5 9" xfId="22858" xr:uid="{00000000-0005-0000-0000-00004A090000}"/>
    <cellStyle name="Normal 10 2 6" xfId="716" xr:uid="{00000000-0005-0000-0000-00004B090000}"/>
    <cellStyle name="Normal 10 2 6 2" xfId="1382" xr:uid="{00000000-0005-0000-0000-00004C090000}"/>
    <cellStyle name="Normal 10 2 6 2 2" xfId="2793" xr:uid="{00000000-0005-0000-0000-00004D090000}"/>
    <cellStyle name="Normal 10 2 6 2 2 2" xfId="7188" xr:uid="{00000000-0005-0000-0000-00004E090000}"/>
    <cellStyle name="Normal 10 2 6 2 2 2 2" xfId="20387" xr:uid="{00000000-0005-0000-0000-00004F090000}"/>
    <cellStyle name="Normal 10 2 6 2 2 3" xfId="15992" xr:uid="{00000000-0005-0000-0000-000050090000}"/>
    <cellStyle name="Normal 10 2 6 2 2 3 2" xfId="25740" xr:uid="{00000000-0005-0000-0000-000051090000}"/>
    <cellStyle name="Normal 10 2 6 2 2 4" xfId="11597" xr:uid="{00000000-0005-0000-0000-000052090000}"/>
    <cellStyle name="Normal 10 2 6 2 3" xfId="5777" xr:uid="{00000000-0005-0000-0000-000053090000}"/>
    <cellStyle name="Normal 10 2 6 2 3 2" xfId="18976" xr:uid="{00000000-0005-0000-0000-000054090000}"/>
    <cellStyle name="Normal 10 2 6 2 4" xfId="14581" xr:uid="{00000000-0005-0000-0000-000055090000}"/>
    <cellStyle name="Normal 10 2 6 2 4 2" xfId="24329" xr:uid="{00000000-0005-0000-0000-000056090000}"/>
    <cellStyle name="Normal 10 2 6 2 5" xfId="10186" xr:uid="{00000000-0005-0000-0000-000057090000}"/>
    <cellStyle name="Normal 10 2 6 3" xfId="2046" xr:uid="{00000000-0005-0000-0000-000058090000}"/>
    <cellStyle name="Normal 10 2 6 3 2" xfId="2794" xr:uid="{00000000-0005-0000-0000-000059090000}"/>
    <cellStyle name="Normal 10 2 6 3 2 2" xfId="7189" xr:uid="{00000000-0005-0000-0000-00005A090000}"/>
    <cellStyle name="Normal 10 2 6 3 2 2 2" xfId="20388" xr:uid="{00000000-0005-0000-0000-00005B090000}"/>
    <cellStyle name="Normal 10 2 6 3 2 3" xfId="15993" xr:uid="{00000000-0005-0000-0000-00005C090000}"/>
    <cellStyle name="Normal 10 2 6 3 2 3 2" xfId="25741" xr:uid="{00000000-0005-0000-0000-00005D090000}"/>
    <cellStyle name="Normal 10 2 6 3 2 4" xfId="11598" xr:uid="{00000000-0005-0000-0000-00005E090000}"/>
    <cellStyle name="Normal 10 2 6 3 3" xfId="6441" xr:uid="{00000000-0005-0000-0000-00005F090000}"/>
    <cellStyle name="Normal 10 2 6 3 3 2" xfId="19640" xr:uid="{00000000-0005-0000-0000-000060090000}"/>
    <cellStyle name="Normal 10 2 6 3 4" xfId="15245" xr:uid="{00000000-0005-0000-0000-000061090000}"/>
    <cellStyle name="Normal 10 2 6 3 4 2" xfId="24993" xr:uid="{00000000-0005-0000-0000-000062090000}"/>
    <cellStyle name="Normal 10 2 6 3 5" xfId="10850" xr:uid="{00000000-0005-0000-0000-000063090000}"/>
    <cellStyle name="Normal 10 2 6 4" xfId="2792" xr:uid="{00000000-0005-0000-0000-000064090000}"/>
    <cellStyle name="Normal 10 2 6 4 2" xfId="7187" xr:uid="{00000000-0005-0000-0000-000065090000}"/>
    <cellStyle name="Normal 10 2 6 4 2 2" xfId="20386" xr:uid="{00000000-0005-0000-0000-000066090000}"/>
    <cellStyle name="Normal 10 2 6 4 3" xfId="15991" xr:uid="{00000000-0005-0000-0000-000067090000}"/>
    <cellStyle name="Normal 10 2 6 4 3 2" xfId="25739" xr:uid="{00000000-0005-0000-0000-000068090000}"/>
    <cellStyle name="Normal 10 2 6 4 4" xfId="11596" xr:uid="{00000000-0005-0000-0000-000069090000}"/>
    <cellStyle name="Normal 10 2 6 5" xfId="5154" xr:uid="{00000000-0005-0000-0000-00006A090000}"/>
    <cellStyle name="Normal 10 2 6 5 2" xfId="18353" xr:uid="{00000000-0005-0000-0000-00006B090000}"/>
    <cellStyle name="Normal 10 2 6 6" xfId="13958" xr:uid="{00000000-0005-0000-0000-00006C090000}"/>
    <cellStyle name="Normal 10 2 6 6 2" xfId="23706" xr:uid="{00000000-0005-0000-0000-00006D090000}"/>
    <cellStyle name="Normal 10 2 6 7" xfId="9563" xr:uid="{00000000-0005-0000-0000-00006E090000}"/>
    <cellStyle name="Normal 10 2 6 8" xfId="23084" xr:uid="{00000000-0005-0000-0000-00006F090000}"/>
    <cellStyle name="Normal 10 2 7" xfId="811" xr:uid="{00000000-0005-0000-0000-000070090000}"/>
    <cellStyle name="Normal 10 2 7 2" xfId="1439" xr:uid="{00000000-0005-0000-0000-000071090000}"/>
    <cellStyle name="Normal 10 2 7 2 2" xfId="2796" xr:uid="{00000000-0005-0000-0000-000072090000}"/>
    <cellStyle name="Normal 10 2 7 2 2 2" xfId="7191" xr:uid="{00000000-0005-0000-0000-000073090000}"/>
    <cellStyle name="Normal 10 2 7 2 2 2 2" xfId="20390" xr:uid="{00000000-0005-0000-0000-000074090000}"/>
    <cellStyle name="Normal 10 2 7 2 2 3" xfId="15995" xr:uid="{00000000-0005-0000-0000-000075090000}"/>
    <cellStyle name="Normal 10 2 7 2 2 3 2" xfId="25743" xr:uid="{00000000-0005-0000-0000-000076090000}"/>
    <cellStyle name="Normal 10 2 7 2 2 4" xfId="11600" xr:uid="{00000000-0005-0000-0000-000077090000}"/>
    <cellStyle name="Normal 10 2 7 2 3" xfId="5834" xr:uid="{00000000-0005-0000-0000-000078090000}"/>
    <cellStyle name="Normal 10 2 7 2 3 2" xfId="19033" xr:uid="{00000000-0005-0000-0000-000079090000}"/>
    <cellStyle name="Normal 10 2 7 2 4" xfId="14638" xr:uid="{00000000-0005-0000-0000-00007A090000}"/>
    <cellStyle name="Normal 10 2 7 2 4 2" xfId="24386" xr:uid="{00000000-0005-0000-0000-00007B090000}"/>
    <cellStyle name="Normal 10 2 7 2 5" xfId="10243" xr:uid="{00000000-0005-0000-0000-00007C090000}"/>
    <cellStyle name="Normal 10 2 7 3" xfId="2047" xr:uid="{00000000-0005-0000-0000-00007D090000}"/>
    <cellStyle name="Normal 10 2 7 3 2" xfId="2797" xr:uid="{00000000-0005-0000-0000-00007E090000}"/>
    <cellStyle name="Normal 10 2 7 3 2 2" xfId="7192" xr:uid="{00000000-0005-0000-0000-00007F090000}"/>
    <cellStyle name="Normal 10 2 7 3 2 2 2" xfId="20391" xr:uid="{00000000-0005-0000-0000-000080090000}"/>
    <cellStyle name="Normal 10 2 7 3 2 3" xfId="15996" xr:uid="{00000000-0005-0000-0000-000081090000}"/>
    <cellStyle name="Normal 10 2 7 3 2 3 2" xfId="25744" xr:uid="{00000000-0005-0000-0000-000082090000}"/>
    <cellStyle name="Normal 10 2 7 3 2 4" xfId="11601" xr:uid="{00000000-0005-0000-0000-000083090000}"/>
    <cellStyle name="Normal 10 2 7 3 3" xfId="6442" xr:uid="{00000000-0005-0000-0000-000084090000}"/>
    <cellStyle name="Normal 10 2 7 3 3 2" xfId="19641" xr:uid="{00000000-0005-0000-0000-000085090000}"/>
    <cellStyle name="Normal 10 2 7 3 4" xfId="15246" xr:uid="{00000000-0005-0000-0000-000086090000}"/>
    <cellStyle name="Normal 10 2 7 3 4 2" xfId="24994" xr:uid="{00000000-0005-0000-0000-000087090000}"/>
    <cellStyle name="Normal 10 2 7 3 5" xfId="10851" xr:uid="{00000000-0005-0000-0000-000088090000}"/>
    <cellStyle name="Normal 10 2 7 4" xfId="2795" xr:uid="{00000000-0005-0000-0000-000089090000}"/>
    <cellStyle name="Normal 10 2 7 4 2" xfId="7190" xr:uid="{00000000-0005-0000-0000-00008A090000}"/>
    <cellStyle name="Normal 10 2 7 4 2 2" xfId="20389" xr:uid="{00000000-0005-0000-0000-00008B090000}"/>
    <cellStyle name="Normal 10 2 7 4 3" xfId="15994" xr:uid="{00000000-0005-0000-0000-00008C090000}"/>
    <cellStyle name="Normal 10 2 7 4 3 2" xfId="25742" xr:uid="{00000000-0005-0000-0000-00008D090000}"/>
    <cellStyle name="Normal 10 2 7 4 4" xfId="11599" xr:uid="{00000000-0005-0000-0000-00008E090000}"/>
    <cellStyle name="Normal 10 2 7 5" xfId="5211" xr:uid="{00000000-0005-0000-0000-00008F090000}"/>
    <cellStyle name="Normal 10 2 7 5 2" xfId="18410" xr:uid="{00000000-0005-0000-0000-000090090000}"/>
    <cellStyle name="Normal 10 2 7 6" xfId="14015" xr:uid="{00000000-0005-0000-0000-000091090000}"/>
    <cellStyle name="Normal 10 2 7 6 2" xfId="23763" xr:uid="{00000000-0005-0000-0000-000092090000}"/>
    <cellStyle name="Normal 10 2 7 7" xfId="9620" xr:uid="{00000000-0005-0000-0000-000093090000}"/>
    <cellStyle name="Normal 10 2 7 8" xfId="23141" xr:uid="{00000000-0005-0000-0000-000094090000}"/>
    <cellStyle name="Normal 10 2 8" xfId="1660" xr:uid="{00000000-0005-0000-0000-000095090000}"/>
    <cellStyle name="Normal 10 2 8 2" xfId="2798" xr:uid="{00000000-0005-0000-0000-000096090000}"/>
    <cellStyle name="Normal 10 2 8 2 2" xfId="7193" xr:uid="{00000000-0005-0000-0000-000097090000}"/>
    <cellStyle name="Normal 10 2 8 2 2 2" xfId="20392" xr:uid="{00000000-0005-0000-0000-000098090000}"/>
    <cellStyle name="Normal 10 2 8 2 3" xfId="15997" xr:uid="{00000000-0005-0000-0000-000099090000}"/>
    <cellStyle name="Normal 10 2 8 2 3 2" xfId="25745" xr:uid="{00000000-0005-0000-0000-00009A090000}"/>
    <cellStyle name="Normal 10 2 8 2 4" xfId="11602" xr:uid="{00000000-0005-0000-0000-00009B090000}"/>
    <cellStyle name="Normal 10 2 8 3" xfId="6055" xr:uid="{00000000-0005-0000-0000-00009C090000}"/>
    <cellStyle name="Normal 10 2 8 3 2" xfId="19254" xr:uid="{00000000-0005-0000-0000-00009D090000}"/>
    <cellStyle name="Normal 10 2 8 4" xfId="14859" xr:uid="{00000000-0005-0000-0000-00009E090000}"/>
    <cellStyle name="Normal 10 2 8 4 2" xfId="24607" xr:uid="{00000000-0005-0000-0000-00009F090000}"/>
    <cellStyle name="Normal 10 2 8 5" xfId="10464" xr:uid="{00000000-0005-0000-0000-0000A0090000}"/>
    <cellStyle name="Normal 10 2 9" xfId="1037" xr:uid="{00000000-0005-0000-0000-0000A1090000}"/>
    <cellStyle name="Normal 10 2 9 2" xfId="2799" xr:uid="{00000000-0005-0000-0000-0000A2090000}"/>
    <cellStyle name="Normal 10 2 9 2 2" xfId="7194" xr:uid="{00000000-0005-0000-0000-0000A3090000}"/>
    <cellStyle name="Normal 10 2 9 2 2 2" xfId="20393" xr:uid="{00000000-0005-0000-0000-0000A4090000}"/>
    <cellStyle name="Normal 10 2 9 2 3" xfId="15998" xr:uid="{00000000-0005-0000-0000-0000A5090000}"/>
    <cellStyle name="Normal 10 2 9 2 3 2" xfId="25746" xr:uid="{00000000-0005-0000-0000-0000A6090000}"/>
    <cellStyle name="Normal 10 2 9 2 4" xfId="11603" xr:uid="{00000000-0005-0000-0000-0000A7090000}"/>
    <cellStyle name="Normal 10 2 9 3" xfId="5432" xr:uid="{00000000-0005-0000-0000-0000A8090000}"/>
    <cellStyle name="Normal 10 2 9 3 2" xfId="18631" xr:uid="{00000000-0005-0000-0000-0000A9090000}"/>
    <cellStyle name="Normal 10 2 9 4" xfId="14236" xr:uid="{00000000-0005-0000-0000-0000AA090000}"/>
    <cellStyle name="Normal 10 2 9 4 2" xfId="23984" xr:uid="{00000000-0005-0000-0000-0000AB090000}"/>
    <cellStyle name="Normal 10 2 9 5" xfId="9841" xr:uid="{00000000-0005-0000-0000-0000AC090000}"/>
    <cellStyle name="Normal 10 3" xfId="71" xr:uid="{00000000-0005-0000-0000-0000AD090000}"/>
    <cellStyle name="Normal 10 3 10" xfId="2800" xr:uid="{00000000-0005-0000-0000-0000AE090000}"/>
    <cellStyle name="Normal 10 3 10 2" xfId="7195" xr:uid="{00000000-0005-0000-0000-0000AF090000}"/>
    <cellStyle name="Normal 10 3 10 2 2" xfId="20394" xr:uid="{00000000-0005-0000-0000-0000B0090000}"/>
    <cellStyle name="Normal 10 3 10 3" xfId="15999" xr:uid="{00000000-0005-0000-0000-0000B1090000}"/>
    <cellStyle name="Normal 10 3 10 3 2" xfId="25747" xr:uid="{00000000-0005-0000-0000-0000B2090000}"/>
    <cellStyle name="Normal 10 3 10 4" xfId="11604" xr:uid="{00000000-0005-0000-0000-0000B3090000}"/>
    <cellStyle name="Normal 10 3 11" xfId="4817" xr:uid="{00000000-0005-0000-0000-0000B4090000}"/>
    <cellStyle name="Normal 10 3 11 2" xfId="18016" xr:uid="{00000000-0005-0000-0000-0000B5090000}"/>
    <cellStyle name="Normal 10 3 12" xfId="13621" xr:uid="{00000000-0005-0000-0000-0000B6090000}"/>
    <cellStyle name="Normal 10 3 12 2" xfId="23381" xr:uid="{00000000-0005-0000-0000-0000B7090000}"/>
    <cellStyle name="Normal 10 3 13" xfId="9226" xr:uid="{00000000-0005-0000-0000-0000B8090000}"/>
    <cellStyle name="Normal 10 3 14" xfId="22759" xr:uid="{00000000-0005-0000-0000-0000B9090000}"/>
    <cellStyle name="Normal 10 3 2" xfId="72" xr:uid="{00000000-0005-0000-0000-0000BA090000}"/>
    <cellStyle name="Normal 10 3 2 10" xfId="13622" xr:uid="{00000000-0005-0000-0000-0000BB090000}"/>
    <cellStyle name="Normal 10 3 2 10 2" xfId="23382" xr:uid="{00000000-0005-0000-0000-0000BC090000}"/>
    <cellStyle name="Normal 10 3 2 11" xfId="9227" xr:uid="{00000000-0005-0000-0000-0000BD090000}"/>
    <cellStyle name="Normal 10 3 2 12" xfId="22760" xr:uid="{00000000-0005-0000-0000-0000BE090000}"/>
    <cellStyle name="Normal 10 3 2 2" xfId="433" xr:uid="{00000000-0005-0000-0000-0000BF090000}"/>
    <cellStyle name="Normal 10 3 2 2 10" xfId="22965" xr:uid="{00000000-0005-0000-0000-0000C0090000}"/>
    <cellStyle name="Normal 10 3 2 2 2" xfId="821" xr:uid="{00000000-0005-0000-0000-0000C1090000}"/>
    <cellStyle name="Normal 10 3 2 2 2 2" xfId="1449" xr:uid="{00000000-0005-0000-0000-0000C2090000}"/>
    <cellStyle name="Normal 10 3 2 2 2 2 2" xfId="2804" xr:uid="{00000000-0005-0000-0000-0000C3090000}"/>
    <cellStyle name="Normal 10 3 2 2 2 2 2 2" xfId="7199" xr:uid="{00000000-0005-0000-0000-0000C4090000}"/>
    <cellStyle name="Normal 10 3 2 2 2 2 2 2 2" xfId="20398" xr:uid="{00000000-0005-0000-0000-0000C5090000}"/>
    <cellStyle name="Normal 10 3 2 2 2 2 2 3" xfId="16003" xr:uid="{00000000-0005-0000-0000-0000C6090000}"/>
    <cellStyle name="Normal 10 3 2 2 2 2 2 3 2" xfId="25751" xr:uid="{00000000-0005-0000-0000-0000C7090000}"/>
    <cellStyle name="Normal 10 3 2 2 2 2 2 4" xfId="11608" xr:uid="{00000000-0005-0000-0000-0000C8090000}"/>
    <cellStyle name="Normal 10 3 2 2 2 2 3" xfId="5844" xr:uid="{00000000-0005-0000-0000-0000C9090000}"/>
    <cellStyle name="Normal 10 3 2 2 2 2 3 2" xfId="19043" xr:uid="{00000000-0005-0000-0000-0000CA090000}"/>
    <cellStyle name="Normal 10 3 2 2 2 2 4" xfId="14648" xr:uid="{00000000-0005-0000-0000-0000CB090000}"/>
    <cellStyle name="Normal 10 3 2 2 2 2 4 2" xfId="24396" xr:uid="{00000000-0005-0000-0000-0000CC090000}"/>
    <cellStyle name="Normal 10 3 2 2 2 2 5" xfId="10253" xr:uid="{00000000-0005-0000-0000-0000CD090000}"/>
    <cellStyle name="Normal 10 3 2 2 2 3" xfId="2051" xr:uid="{00000000-0005-0000-0000-0000CE090000}"/>
    <cellStyle name="Normal 10 3 2 2 2 3 2" xfId="2805" xr:uid="{00000000-0005-0000-0000-0000CF090000}"/>
    <cellStyle name="Normal 10 3 2 2 2 3 2 2" xfId="7200" xr:uid="{00000000-0005-0000-0000-0000D0090000}"/>
    <cellStyle name="Normal 10 3 2 2 2 3 2 2 2" xfId="20399" xr:uid="{00000000-0005-0000-0000-0000D1090000}"/>
    <cellStyle name="Normal 10 3 2 2 2 3 2 3" xfId="16004" xr:uid="{00000000-0005-0000-0000-0000D2090000}"/>
    <cellStyle name="Normal 10 3 2 2 2 3 2 3 2" xfId="25752" xr:uid="{00000000-0005-0000-0000-0000D3090000}"/>
    <cellStyle name="Normal 10 3 2 2 2 3 2 4" xfId="11609" xr:uid="{00000000-0005-0000-0000-0000D4090000}"/>
    <cellStyle name="Normal 10 3 2 2 2 3 3" xfId="6446" xr:uid="{00000000-0005-0000-0000-0000D5090000}"/>
    <cellStyle name="Normal 10 3 2 2 2 3 3 2" xfId="19645" xr:uid="{00000000-0005-0000-0000-0000D6090000}"/>
    <cellStyle name="Normal 10 3 2 2 2 3 4" xfId="15250" xr:uid="{00000000-0005-0000-0000-0000D7090000}"/>
    <cellStyle name="Normal 10 3 2 2 2 3 4 2" xfId="24998" xr:uid="{00000000-0005-0000-0000-0000D8090000}"/>
    <cellStyle name="Normal 10 3 2 2 2 3 5" xfId="10855" xr:uid="{00000000-0005-0000-0000-0000D9090000}"/>
    <cellStyle name="Normal 10 3 2 2 2 4" xfId="2803" xr:uid="{00000000-0005-0000-0000-0000DA090000}"/>
    <cellStyle name="Normal 10 3 2 2 2 4 2" xfId="7198" xr:uid="{00000000-0005-0000-0000-0000DB090000}"/>
    <cellStyle name="Normal 10 3 2 2 2 4 2 2" xfId="20397" xr:uid="{00000000-0005-0000-0000-0000DC090000}"/>
    <cellStyle name="Normal 10 3 2 2 2 4 3" xfId="16002" xr:uid="{00000000-0005-0000-0000-0000DD090000}"/>
    <cellStyle name="Normal 10 3 2 2 2 4 3 2" xfId="25750" xr:uid="{00000000-0005-0000-0000-0000DE090000}"/>
    <cellStyle name="Normal 10 3 2 2 2 4 4" xfId="11607" xr:uid="{00000000-0005-0000-0000-0000DF090000}"/>
    <cellStyle name="Normal 10 3 2 2 2 5" xfId="5221" xr:uid="{00000000-0005-0000-0000-0000E0090000}"/>
    <cellStyle name="Normal 10 3 2 2 2 5 2" xfId="18420" xr:uid="{00000000-0005-0000-0000-0000E1090000}"/>
    <cellStyle name="Normal 10 3 2 2 2 6" xfId="14025" xr:uid="{00000000-0005-0000-0000-0000E2090000}"/>
    <cellStyle name="Normal 10 3 2 2 2 6 2" xfId="23773" xr:uid="{00000000-0005-0000-0000-0000E3090000}"/>
    <cellStyle name="Normal 10 3 2 2 2 7" xfId="9630" xr:uid="{00000000-0005-0000-0000-0000E4090000}"/>
    <cellStyle name="Normal 10 3 2 2 2 8" xfId="23151" xr:uid="{00000000-0005-0000-0000-0000E5090000}"/>
    <cellStyle name="Normal 10 3 2 2 3" xfId="1886" xr:uid="{00000000-0005-0000-0000-0000E6090000}"/>
    <cellStyle name="Normal 10 3 2 2 3 2" xfId="2806" xr:uid="{00000000-0005-0000-0000-0000E7090000}"/>
    <cellStyle name="Normal 10 3 2 2 3 2 2" xfId="7201" xr:uid="{00000000-0005-0000-0000-0000E8090000}"/>
    <cellStyle name="Normal 10 3 2 2 3 2 2 2" xfId="20400" xr:uid="{00000000-0005-0000-0000-0000E9090000}"/>
    <cellStyle name="Normal 10 3 2 2 3 2 3" xfId="16005" xr:uid="{00000000-0005-0000-0000-0000EA090000}"/>
    <cellStyle name="Normal 10 3 2 2 3 2 3 2" xfId="25753" xr:uid="{00000000-0005-0000-0000-0000EB090000}"/>
    <cellStyle name="Normal 10 3 2 2 3 2 4" xfId="11610" xr:uid="{00000000-0005-0000-0000-0000EC090000}"/>
    <cellStyle name="Normal 10 3 2 2 3 3" xfId="6281" xr:uid="{00000000-0005-0000-0000-0000ED090000}"/>
    <cellStyle name="Normal 10 3 2 2 3 3 2" xfId="19480" xr:uid="{00000000-0005-0000-0000-0000EE090000}"/>
    <cellStyle name="Normal 10 3 2 2 3 4" xfId="15085" xr:uid="{00000000-0005-0000-0000-0000EF090000}"/>
    <cellStyle name="Normal 10 3 2 2 3 4 2" xfId="24833" xr:uid="{00000000-0005-0000-0000-0000F0090000}"/>
    <cellStyle name="Normal 10 3 2 2 3 5" xfId="10690" xr:uid="{00000000-0005-0000-0000-0000F1090000}"/>
    <cellStyle name="Normal 10 3 2 2 4" xfId="1263" xr:uid="{00000000-0005-0000-0000-0000F2090000}"/>
    <cellStyle name="Normal 10 3 2 2 4 2" xfId="2807" xr:uid="{00000000-0005-0000-0000-0000F3090000}"/>
    <cellStyle name="Normal 10 3 2 2 4 2 2" xfId="7202" xr:uid="{00000000-0005-0000-0000-0000F4090000}"/>
    <cellStyle name="Normal 10 3 2 2 4 2 2 2" xfId="20401" xr:uid="{00000000-0005-0000-0000-0000F5090000}"/>
    <cellStyle name="Normal 10 3 2 2 4 2 3" xfId="16006" xr:uid="{00000000-0005-0000-0000-0000F6090000}"/>
    <cellStyle name="Normal 10 3 2 2 4 2 3 2" xfId="25754" xr:uid="{00000000-0005-0000-0000-0000F7090000}"/>
    <cellStyle name="Normal 10 3 2 2 4 2 4" xfId="11611" xr:uid="{00000000-0005-0000-0000-0000F8090000}"/>
    <cellStyle name="Normal 10 3 2 2 4 3" xfId="5658" xr:uid="{00000000-0005-0000-0000-0000F9090000}"/>
    <cellStyle name="Normal 10 3 2 2 4 3 2" xfId="18857" xr:uid="{00000000-0005-0000-0000-0000FA090000}"/>
    <cellStyle name="Normal 10 3 2 2 4 4" xfId="14462" xr:uid="{00000000-0005-0000-0000-0000FB090000}"/>
    <cellStyle name="Normal 10 3 2 2 4 4 2" xfId="24210" xr:uid="{00000000-0005-0000-0000-0000FC090000}"/>
    <cellStyle name="Normal 10 3 2 2 4 5" xfId="10067" xr:uid="{00000000-0005-0000-0000-0000FD090000}"/>
    <cellStyle name="Normal 10 3 2 2 5" xfId="2050" xr:uid="{00000000-0005-0000-0000-0000FE090000}"/>
    <cellStyle name="Normal 10 3 2 2 5 2" xfId="2808" xr:uid="{00000000-0005-0000-0000-0000FF090000}"/>
    <cellStyle name="Normal 10 3 2 2 5 2 2" xfId="7203" xr:uid="{00000000-0005-0000-0000-0000000A0000}"/>
    <cellStyle name="Normal 10 3 2 2 5 2 2 2" xfId="20402" xr:uid="{00000000-0005-0000-0000-0000010A0000}"/>
    <cellStyle name="Normal 10 3 2 2 5 2 3" xfId="16007" xr:uid="{00000000-0005-0000-0000-0000020A0000}"/>
    <cellStyle name="Normal 10 3 2 2 5 2 3 2" xfId="25755" xr:uid="{00000000-0005-0000-0000-0000030A0000}"/>
    <cellStyle name="Normal 10 3 2 2 5 2 4" xfId="11612" xr:uid="{00000000-0005-0000-0000-0000040A0000}"/>
    <cellStyle name="Normal 10 3 2 2 5 3" xfId="6445" xr:uid="{00000000-0005-0000-0000-0000050A0000}"/>
    <cellStyle name="Normal 10 3 2 2 5 3 2" xfId="19644" xr:uid="{00000000-0005-0000-0000-0000060A0000}"/>
    <cellStyle name="Normal 10 3 2 2 5 4" xfId="15249" xr:uid="{00000000-0005-0000-0000-0000070A0000}"/>
    <cellStyle name="Normal 10 3 2 2 5 4 2" xfId="24997" xr:uid="{00000000-0005-0000-0000-0000080A0000}"/>
    <cellStyle name="Normal 10 3 2 2 5 5" xfId="10854" xr:uid="{00000000-0005-0000-0000-0000090A0000}"/>
    <cellStyle name="Normal 10 3 2 2 6" xfId="2802" xr:uid="{00000000-0005-0000-0000-00000A0A0000}"/>
    <cellStyle name="Normal 10 3 2 2 6 2" xfId="7197" xr:uid="{00000000-0005-0000-0000-00000B0A0000}"/>
    <cellStyle name="Normal 10 3 2 2 6 2 2" xfId="20396" xr:uid="{00000000-0005-0000-0000-00000C0A0000}"/>
    <cellStyle name="Normal 10 3 2 2 6 3" xfId="16001" xr:uid="{00000000-0005-0000-0000-00000D0A0000}"/>
    <cellStyle name="Normal 10 3 2 2 6 3 2" xfId="25749" xr:uid="{00000000-0005-0000-0000-00000E0A0000}"/>
    <cellStyle name="Normal 10 3 2 2 6 4" xfId="11606" xr:uid="{00000000-0005-0000-0000-00000F0A0000}"/>
    <cellStyle name="Normal 10 3 2 2 7" xfId="5035" xr:uid="{00000000-0005-0000-0000-0000100A0000}"/>
    <cellStyle name="Normal 10 3 2 2 7 2" xfId="18234" xr:uid="{00000000-0005-0000-0000-0000110A0000}"/>
    <cellStyle name="Normal 10 3 2 2 8" xfId="13839" xr:uid="{00000000-0005-0000-0000-0000120A0000}"/>
    <cellStyle name="Normal 10 3 2 2 8 2" xfId="23587" xr:uid="{00000000-0005-0000-0000-0000130A0000}"/>
    <cellStyle name="Normal 10 3 2 2 9" xfId="9444" xr:uid="{00000000-0005-0000-0000-0000140A0000}"/>
    <cellStyle name="Normal 10 3 2 3" xfId="334" xr:uid="{00000000-0005-0000-0000-0000150A0000}"/>
    <cellStyle name="Normal 10 3 2 3 2" xfId="1788" xr:uid="{00000000-0005-0000-0000-0000160A0000}"/>
    <cellStyle name="Normal 10 3 2 3 2 2" xfId="2810" xr:uid="{00000000-0005-0000-0000-0000170A0000}"/>
    <cellStyle name="Normal 10 3 2 3 2 2 2" xfId="7205" xr:uid="{00000000-0005-0000-0000-0000180A0000}"/>
    <cellStyle name="Normal 10 3 2 3 2 2 2 2" xfId="20404" xr:uid="{00000000-0005-0000-0000-0000190A0000}"/>
    <cellStyle name="Normal 10 3 2 3 2 2 3" xfId="16009" xr:uid="{00000000-0005-0000-0000-00001A0A0000}"/>
    <cellStyle name="Normal 10 3 2 3 2 2 3 2" xfId="25757" xr:uid="{00000000-0005-0000-0000-00001B0A0000}"/>
    <cellStyle name="Normal 10 3 2 3 2 2 4" xfId="11614" xr:uid="{00000000-0005-0000-0000-00001C0A0000}"/>
    <cellStyle name="Normal 10 3 2 3 2 3" xfId="6183" xr:uid="{00000000-0005-0000-0000-00001D0A0000}"/>
    <cellStyle name="Normal 10 3 2 3 2 3 2" xfId="19382" xr:uid="{00000000-0005-0000-0000-00001E0A0000}"/>
    <cellStyle name="Normal 10 3 2 3 2 4" xfId="14987" xr:uid="{00000000-0005-0000-0000-00001F0A0000}"/>
    <cellStyle name="Normal 10 3 2 3 2 4 2" xfId="24735" xr:uid="{00000000-0005-0000-0000-0000200A0000}"/>
    <cellStyle name="Normal 10 3 2 3 2 5" xfId="10592" xr:uid="{00000000-0005-0000-0000-0000210A0000}"/>
    <cellStyle name="Normal 10 3 2 3 3" xfId="1165" xr:uid="{00000000-0005-0000-0000-0000220A0000}"/>
    <cellStyle name="Normal 10 3 2 3 3 2" xfId="2811" xr:uid="{00000000-0005-0000-0000-0000230A0000}"/>
    <cellStyle name="Normal 10 3 2 3 3 2 2" xfId="7206" xr:uid="{00000000-0005-0000-0000-0000240A0000}"/>
    <cellStyle name="Normal 10 3 2 3 3 2 2 2" xfId="20405" xr:uid="{00000000-0005-0000-0000-0000250A0000}"/>
    <cellStyle name="Normal 10 3 2 3 3 2 3" xfId="16010" xr:uid="{00000000-0005-0000-0000-0000260A0000}"/>
    <cellStyle name="Normal 10 3 2 3 3 2 3 2" xfId="25758" xr:uid="{00000000-0005-0000-0000-0000270A0000}"/>
    <cellStyle name="Normal 10 3 2 3 3 2 4" xfId="11615" xr:uid="{00000000-0005-0000-0000-0000280A0000}"/>
    <cellStyle name="Normal 10 3 2 3 3 3" xfId="5560" xr:uid="{00000000-0005-0000-0000-0000290A0000}"/>
    <cellStyle name="Normal 10 3 2 3 3 3 2" xfId="18759" xr:uid="{00000000-0005-0000-0000-00002A0A0000}"/>
    <cellStyle name="Normal 10 3 2 3 3 4" xfId="14364" xr:uid="{00000000-0005-0000-0000-00002B0A0000}"/>
    <cellStyle name="Normal 10 3 2 3 3 4 2" xfId="24112" xr:uid="{00000000-0005-0000-0000-00002C0A0000}"/>
    <cellStyle name="Normal 10 3 2 3 3 5" xfId="9969" xr:uid="{00000000-0005-0000-0000-00002D0A0000}"/>
    <cellStyle name="Normal 10 3 2 3 4" xfId="2052" xr:uid="{00000000-0005-0000-0000-00002E0A0000}"/>
    <cellStyle name="Normal 10 3 2 3 4 2" xfId="2812" xr:uid="{00000000-0005-0000-0000-00002F0A0000}"/>
    <cellStyle name="Normal 10 3 2 3 4 2 2" xfId="7207" xr:uid="{00000000-0005-0000-0000-0000300A0000}"/>
    <cellStyle name="Normal 10 3 2 3 4 2 2 2" xfId="20406" xr:uid="{00000000-0005-0000-0000-0000310A0000}"/>
    <cellStyle name="Normal 10 3 2 3 4 2 3" xfId="16011" xr:uid="{00000000-0005-0000-0000-0000320A0000}"/>
    <cellStyle name="Normal 10 3 2 3 4 2 3 2" xfId="25759" xr:uid="{00000000-0005-0000-0000-0000330A0000}"/>
    <cellStyle name="Normal 10 3 2 3 4 2 4" xfId="11616" xr:uid="{00000000-0005-0000-0000-0000340A0000}"/>
    <cellStyle name="Normal 10 3 2 3 4 3" xfId="6447" xr:uid="{00000000-0005-0000-0000-0000350A0000}"/>
    <cellStyle name="Normal 10 3 2 3 4 3 2" xfId="19646" xr:uid="{00000000-0005-0000-0000-0000360A0000}"/>
    <cellStyle name="Normal 10 3 2 3 4 4" xfId="15251" xr:uid="{00000000-0005-0000-0000-0000370A0000}"/>
    <cellStyle name="Normal 10 3 2 3 4 4 2" xfId="24999" xr:uid="{00000000-0005-0000-0000-0000380A0000}"/>
    <cellStyle name="Normal 10 3 2 3 4 5" xfId="10856" xr:uid="{00000000-0005-0000-0000-0000390A0000}"/>
    <cellStyle name="Normal 10 3 2 3 5" xfId="2809" xr:uid="{00000000-0005-0000-0000-00003A0A0000}"/>
    <cellStyle name="Normal 10 3 2 3 5 2" xfId="7204" xr:uid="{00000000-0005-0000-0000-00003B0A0000}"/>
    <cellStyle name="Normal 10 3 2 3 5 2 2" xfId="20403" xr:uid="{00000000-0005-0000-0000-00003C0A0000}"/>
    <cellStyle name="Normal 10 3 2 3 5 3" xfId="16008" xr:uid="{00000000-0005-0000-0000-00003D0A0000}"/>
    <cellStyle name="Normal 10 3 2 3 5 3 2" xfId="25756" xr:uid="{00000000-0005-0000-0000-00003E0A0000}"/>
    <cellStyle name="Normal 10 3 2 3 5 4" xfId="11613" xr:uid="{00000000-0005-0000-0000-00003F0A0000}"/>
    <cellStyle name="Normal 10 3 2 3 6" xfId="4937" xr:uid="{00000000-0005-0000-0000-0000400A0000}"/>
    <cellStyle name="Normal 10 3 2 3 6 2" xfId="18136" xr:uid="{00000000-0005-0000-0000-0000410A0000}"/>
    <cellStyle name="Normal 10 3 2 3 7" xfId="13741" xr:uid="{00000000-0005-0000-0000-0000420A0000}"/>
    <cellStyle name="Normal 10 3 2 3 7 2" xfId="23489" xr:uid="{00000000-0005-0000-0000-0000430A0000}"/>
    <cellStyle name="Normal 10 3 2 3 8" xfId="9346" xr:uid="{00000000-0005-0000-0000-0000440A0000}"/>
    <cellStyle name="Normal 10 3 2 3 9" xfId="22867" xr:uid="{00000000-0005-0000-0000-0000450A0000}"/>
    <cellStyle name="Normal 10 3 2 4" xfId="820" xr:uid="{00000000-0005-0000-0000-0000460A0000}"/>
    <cellStyle name="Normal 10 3 2 4 2" xfId="1448" xr:uid="{00000000-0005-0000-0000-0000470A0000}"/>
    <cellStyle name="Normal 10 3 2 4 2 2" xfId="2814" xr:uid="{00000000-0005-0000-0000-0000480A0000}"/>
    <cellStyle name="Normal 10 3 2 4 2 2 2" xfId="7209" xr:uid="{00000000-0005-0000-0000-0000490A0000}"/>
    <cellStyle name="Normal 10 3 2 4 2 2 2 2" xfId="20408" xr:uid="{00000000-0005-0000-0000-00004A0A0000}"/>
    <cellStyle name="Normal 10 3 2 4 2 2 3" xfId="16013" xr:uid="{00000000-0005-0000-0000-00004B0A0000}"/>
    <cellStyle name="Normal 10 3 2 4 2 2 3 2" xfId="25761" xr:uid="{00000000-0005-0000-0000-00004C0A0000}"/>
    <cellStyle name="Normal 10 3 2 4 2 2 4" xfId="11618" xr:uid="{00000000-0005-0000-0000-00004D0A0000}"/>
    <cellStyle name="Normal 10 3 2 4 2 3" xfId="5843" xr:uid="{00000000-0005-0000-0000-00004E0A0000}"/>
    <cellStyle name="Normal 10 3 2 4 2 3 2" xfId="19042" xr:uid="{00000000-0005-0000-0000-00004F0A0000}"/>
    <cellStyle name="Normal 10 3 2 4 2 4" xfId="14647" xr:uid="{00000000-0005-0000-0000-0000500A0000}"/>
    <cellStyle name="Normal 10 3 2 4 2 4 2" xfId="24395" xr:uid="{00000000-0005-0000-0000-0000510A0000}"/>
    <cellStyle name="Normal 10 3 2 4 2 5" xfId="10252" xr:uid="{00000000-0005-0000-0000-0000520A0000}"/>
    <cellStyle name="Normal 10 3 2 4 3" xfId="2053" xr:uid="{00000000-0005-0000-0000-0000530A0000}"/>
    <cellStyle name="Normal 10 3 2 4 3 2" xfId="2815" xr:uid="{00000000-0005-0000-0000-0000540A0000}"/>
    <cellStyle name="Normal 10 3 2 4 3 2 2" xfId="7210" xr:uid="{00000000-0005-0000-0000-0000550A0000}"/>
    <cellStyle name="Normal 10 3 2 4 3 2 2 2" xfId="20409" xr:uid="{00000000-0005-0000-0000-0000560A0000}"/>
    <cellStyle name="Normal 10 3 2 4 3 2 3" xfId="16014" xr:uid="{00000000-0005-0000-0000-0000570A0000}"/>
    <cellStyle name="Normal 10 3 2 4 3 2 3 2" xfId="25762" xr:uid="{00000000-0005-0000-0000-0000580A0000}"/>
    <cellStyle name="Normal 10 3 2 4 3 2 4" xfId="11619" xr:uid="{00000000-0005-0000-0000-0000590A0000}"/>
    <cellStyle name="Normal 10 3 2 4 3 3" xfId="6448" xr:uid="{00000000-0005-0000-0000-00005A0A0000}"/>
    <cellStyle name="Normal 10 3 2 4 3 3 2" xfId="19647" xr:uid="{00000000-0005-0000-0000-00005B0A0000}"/>
    <cellStyle name="Normal 10 3 2 4 3 4" xfId="15252" xr:uid="{00000000-0005-0000-0000-00005C0A0000}"/>
    <cellStyle name="Normal 10 3 2 4 3 4 2" xfId="25000" xr:uid="{00000000-0005-0000-0000-00005D0A0000}"/>
    <cellStyle name="Normal 10 3 2 4 3 5" xfId="10857" xr:uid="{00000000-0005-0000-0000-00005E0A0000}"/>
    <cellStyle name="Normal 10 3 2 4 4" xfId="2813" xr:uid="{00000000-0005-0000-0000-00005F0A0000}"/>
    <cellStyle name="Normal 10 3 2 4 4 2" xfId="7208" xr:uid="{00000000-0005-0000-0000-0000600A0000}"/>
    <cellStyle name="Normal 10 3 2 4 4 2 2" xfId="20407" xr:uid="{00000000-0005-0000-0000-0000610A0000}"/>
    <cellStyle name="Normal 10 3 2 4 4 3" xfId="16012" xr:uid="{00000000-0005-0000-0000-0000620A0000}"/>
    <cellStyle name="Normal 10 3 2 4 4 3 2" xfId="25760" xr:uid="{00000000-0005-0000-0000-0000630A0000}"/>
    <cellStyle name="Normal 10 3 2 4 4 4" xfId="11617" xr:uid="{00000000-0005-0000-0000-0000640A0000}"/>
    <cellStyle name="Normal 10 3 2 4 5" xfId="5220" xr:uid="{00000000-0005-0000-0000-0000650A0000}"/>
    <cellStyle name="Normal 10 3 2 4 5 2" xfId="18419" xr:uid="{00000000-0005-0000-0000-0000660A0000}"/>
    <cellStyle name="Normal 10 3 2 4 6" xfId="14024" xr:uid="{00000000-0005-0000-0000-0000670A0000}"/>
    <cellStyle name="Normal 10 3 2 4 6 2" xfId="23772" xr:uid="{00000000-0005-0000-0000-0000680A0000}"/>
    <cellStyle name="Normal 10 3 2 4 7" xfId="9629" xr:uid="{00000000-0005-0000-0000-0000690A0000}"/>
    <cellStyle name="Normal 10 3 2 4 8" xfId="23150" xr:uid="{00000000-0005-0000-0000-00006A0A0000}"/>
    <cellStyle name="Normal 10 3 2 5" xfId="1669" xr:uid="{00000000-0005-0000-0000-00006B0A0000}"/>
    <cellStyle name="Normal 10 3 2 5 2" xfId="2816" xr:uid="{00000000-0005-0000-0000-00006C0A0000}"/>
    <cellStyle name="Normal 10 3 2 5 2 2" xfId="7211" xr:uid="{00000000-0005-0000-0000-00006D0A0000}"/>
    <cellStyle name="Normal 10 3 2 5 2 2 2" xfId="20410" xr:uid="{00000000-0005-0000-0000-00006E0A0000}"/>
    <cellStyle name="Normal 10 3 2 5 2 3" xfId="16015" xr:uid="{00000000-0005-0000-0000-00006F0A0000}"/>
    <cellStyle name="Normal 10 3 2 5 2 3 2" xfId="25763" xr:uid="{00000000-0005-0000-0000-0000700A0000}"/>
    <cellStyle name="Normal 10 3 2 5 2 4" xfId="11620" xr:uid="{00000000-0005-0000-0000-0000710A0000}"/>
    <cellStyle name="Normal 10 3 2 5 3" xfId="6064" xr:uid="{00000000-0005-0000-0000-0000720A0000}"/>
    <cellStyle name="Normal 10 3 2 5 3 2" xfId="19263" xr:uid="{00000000-0005-0000-0000-0000730A0000}"/>
    <cellStyle name="Normal 10 3 2 5 4" xfId="14868" xr:uid="{00000000-0005-0000-0000-0000740A0000}"/>
    <cellStyle name="Normal 10 3 2 5 4 2" xfId="24616" xr:uid="{00000000-0005-0000-0000-0000750A0000}"/>
    <cellStyle name="Normal 10 3 2 5 5" xfId="10473" xr:uid="{00000000-0005-0000-0000-0000760A0000}"/>
    <cellStyle name="Normal 10 3 2 6" xfId="1046" xr:uid="{00000000-0005-0000-0000-0000770A0000}"/>
    <cellStyle name="Normal 10 3 2 6 2" xfId="2817" xr:uid="{00000000-0005-0000-0000-0000780A0000}"/>
    <cellStyle name="Normal 10 3 2 6 2 2" xfId="7212" xr:uid="{00000000-0005-0000-0000-0000790A0000}"/>
    <cellStyle name="Normal 10 3 2 6 2 2 2" xfId="20411" xr:uid="{00000000-0005-0000-0000-00007A0A0000}"/>
    <cellStyle name="Normal 10 3 2 6 2 3" xfId="16016" xr:uid="{00000000-0005-0000-0000-00007B0A0000}"/>
    <cellStyle name="Normal 10 3 2 6 2 3 2" xfId="25764" xr:uid="{00000000-0005-0000-0000-00007C0A0000}"/>
    <cellStyle name="Normal 10 3 2 6 2 4" xfId="11621" xr:uid="{00000000-0005-0000-0000-00007D0A0000}"/>
    <cellStyle name="Normal 10 3 2 6 3" xfId="5441" xr:uid="{00000000-0005-0000-0000-00007E0A0000}"/>
    <cellStyle name="Normal 10 3 2 6 3 2" xfId="18640" xr:uid="{00000000-0005-0000-0000-00007F0A0000}"/>
    <cellStyle name="Normal 10 3 2 6 4" xfId="14245" xr:uid="{00000000-0005-0000-0000-0000800A0000}"/>
    <cellStyle name="Normal 10 3 2 6 4 2" xfId="23993" xr:uid="{00000000-0005-0000-0000-0000810A0000}"/>
    <cellStyle name="Normal 10 3 2 6 5" xfId="9850" xr:uid="{00000000-0005-0000-0000-0000820A0000}"/>
    <cellStyle name="Normal 10 3 2 7" xfId="2049" xr:uid="{00000000-0005-0000-0000-0000830A0000}"/>
    <cellStyle name="Normal 10 3 2 7 2" xfId="2818" xr:uid="{00000000-0005-0000-0000-0000840A0000}"/>
    <cellStyle name="Normal 10 3 2 7 2 2" xfId="7213" xr:uid="{00000000-0005-0000-0000-0000850A0000}"/>
    <cellStyle name="Normal 10 3 2 7 2 2 2" xfId="20412" xr:uid="{00000000-0005-0000-0000-0000860A0000}"/>
    <cellStyle name="Normal 10 3 2 7 2 3" xfId="16017" xr:uid="{00000000-0005-0000-0000-0000870A0000}"/>
    <cellStyle name="Normal 10 3 2 7 2 3 2" xfId="25765" xr:uid="{00000000-0005-0000-0000-0000880A0000}"/>
    <cellStyle name="Normal 10 3 2 7 2 4" xfId="11622" xr:uid="{00000000-0005-0000-0000-0000890A0000}"/>
    <cellStyle name="Normal 10 3 2 7 3" xfId="6444" xr:uid="{00000000-0005-0000-0000-00008A0A0000}"/>
    <cellStyle name="Normal 10 3 2 7 3 2" xfId="19643" xr:uid="{00000000-0005-0000-0000-00008B0A0000}"/>
    <cellStyle name="Normal 10 3 2 7 4" xfId="15248" xr:uid="{00000000-0005-0000-0000-00008C0A0000}"/>
    <cellStyle name="Normal 10 3 2 7 4 2" xfId="24996" xr:uid="{00000000-0005-0000-0000-00008D0A0000}"/>
    <cellStyle name="Normal 10 3 2 7 5" xfId="10853" xr:uid="{00000000-0005-0000-0000-00008E0A0000}"/>
    <cellStyle name="Normal 10 3 2 8" xfId="2801" xr:uid="{00000000-0005-0000-0000-00008F0A0000}"/>
    <cellStyle name="Normal 10 3 2 8 2" xfId="7196" xr:uid="{00000000-0005-0000-0000-0000900A0000}"/>
    <cellStyle name="Normal 10 3 2 8 2 2" xfId="20395" xr:uid="{00000000-0005-0000-0000-0000910A0000}"/>
    <cellStyle name="Normal 10 3 2 8 3" xfId="16000" xr:uid="{00000000-0005-0000-0000-0000920A0000}"/>
    <cellStyle name="Normal 10 3 2 8 3 2" xfId="25748" xr:uid="{00000000-0005-0000-0000-0000930A0000}"/>
    <cellStyle name="Normal 10 3 2 8 4" xfId="11605" xr:uid="{00000000-0005-0000-0000-0000940A0000}"/>
    <cellStyle name="Normal 10 3 2 9" xfId="4818" xr:uid="{00000000-0005-0000-0000-0000950A0000}"/>
    <cellStyle name="Normal 10 3 2 9 2" xfId="18017" xr:uid="{00000000-0005-0000-0000-0000960A0000}"/>
    <cellStyle name="Normal 10 3 3" xfId="432" xr:uid="{00000000-0005-0000-0000-0000970A0000}"/>
    <cellStyle name="Normal 10 3 3 10" xfId="22964" xr:uid="{00000000-0005-0000-0000-0000980A0000}"/>
    <cellStyle name="Normal 10 3 3 2" xfId="822" xr:uid="{00000000-0005-0000-0000-0000990A0000}"/>
    <cellStyle name="Normal 10 3 3 2 2" xfId="1450" xr:uid="{00000000-0005-0000-0000-00009A0A0000}"/>
    <cellStyle name="Normal 10 3 3 2 2 2" xfId="2821" xr:uid="{00000000-0005-0000-0000-00009B0A0000}"/>
    <cellStyle name="Normal 10 3 3 2 2 2 2" xfId="7216" xr:uid="{00000000-0005-0000-0000-00009C0A0000}"/>
    <cellStyle name="Normal 10 3 3 2 2 2 2 2" xfId="20415" xr:uid="{00000000-0005-0000-0000-00009D0A0000}"/>
    <cellStyle name="Normal 10 3 3 2 2 2 3" xfId="16020" xr:uid="{00000000-0005-0000-0000-00009E0A0000}"/>
    <cellStyle name="Normal 10 3 3 2 2 2 3 2" xfId="25768" xr:uid="{00000000-0005-0000-0000-00009F0A0000}"/>
    <cellStyle name="Normal 10 3 3 2 2 2 4" xfId="11625" xr:uid="{00000000-0005-0000-0000-0000A00A0000}"/>
    <cellStyle name="Normal 10 3 3 2 2 3" xfId="5845" xr:uid="{00000000-0005-0000-0000-0000A10A0000}"/>
    <cellStyle name="Normal 10 3 3 2 2 3 2" xfId="19044" xr:uid="{00000000-0005-0000-0000-0000A20A0000}"/>
    <cellStyle name="Normal 10 3 3 2 2 4" xfId="14649" xr:uid="{00000000-0005-0000-0000-0000A30A0000}"/>
    <cellStyle name="Normal 10 3 3 2 2 4 2" xfId="24397" xr:uid="{00000000-0005-0000-0000-0000A40A0000}"/>
    <cellStyle name="Normal 10 3 3 2 2 5" xfId="10254" xr:uid="{00000000-0005-0000-0000-0000A50A0000}"/>
    <cellStyle name="Normal 10 3 3 2 3" xfId="2055" xr:uid="{00000000-0005-0000-0000-0000A60A0000}"/>
    <cellStyle name="Normal 10 3 3 2 3 2" xfId="2822" xr:uid="{00000000-0005-0000-0000-0000A70A0000}"/>
    <cellStyle name="Normal 10 3 3 2 3 2 2" xfId="7217" xr:uid="{00000000-0005-0000-0000-0000A80A0000}"/>
    <cellStyle name="Normal 10 3 3 2 3 2 2 2" xfId="20416" xr:uid="{00000000-0005-0000-0000-0000A90A0000}"/>
    <cellStyle name="Normal 10 3 3 2 3 2 3" xfId="16021" xr:uid="{00000000-0005-0000-0000-0000AA0A0000}"/>
    <cellStyle name="Normal 10 3 3 2 3 2 3 2" xfId="25769" xr:uid="{00000000-0005-0000-0000-0000AB0A0000}"/>
    <cellStyle name="Normal 10 3 3 2 3 2 4" xfId="11626" xr:uid="{00000000-0005-0000-0000-0000AC0A0000}"/>
    <cellStyle name="Normal 10 3 3 2 3 3" xfId="6450" xr:uid="{00000000-0005-0000-0000-0000AD0A0000}"/>
    <cellStyle name="Normal 10 3 3 2 3 3 2" xfId="19649" xr:uid="{00000000-0005-0000-0000-0000AE0A0000}"/>
    <cellStyle name="Normal 10 3 3 2 3 4" xfId="15254" xr:uid="{00000000-0005-0000-0000-0000AF0A0000}"/>
    <cellStyle name="Normal 10 3 3 2 3 4 2" xfId="25002" xr:uid="{00000000-0005-0000-0000-0000B00A0000}"/>
    <cellStyle name="Normal 10 3 3 2 3 5" xfId="10859" xr:uid="{00000000-0005-0000-0000-0000B10A0000}"/>
    <cellStyle name="Normal 10 3 3 2 4" xfId="2820" xr:uid="{00000000-0005-0000-0000-0000B20A0000}"/>
    <cellStyle name="Normal 10 3 3 2 4 2" xfId="7215" xr:uid="{00000000-0005-0000-0000-0000B30A0000}"/>
    <cellStyle name="Normal 10 3 3 2 4 2 2" xfId="20414" xr:uid="{00000000-0005-0000-0000-0000B40A0000}"/>
    <cellStyle name="Normal 10 3 3 2 4 3" xfId="16019" xr:uid="{00000000-0005-0000-0000-0000B50A0000}"/>
    <cellStyle name="Normal 10 3 3 2 4 3 2" xfId="25767" xr:uid="{00000000-0005-0000-0000-0000B60A0000}"/>
    <cellStyle name="Normal 10 3 3 2 4 4" xfId="11624" xr:uid="{00000000-0005-0000-0000-0000B70A0000}"/>
    <cellStyle name="Normal 10 3 3 2 5" xfId="5222" xr:uid="{00000000-0005-0000-0000-0000B80A0000}"/>
    <cellStyle name="Normal 10 3 3 2 5 2" xfId="18421" xr:uid="{00000000-0005-0000-0000-0000B90A0000}"/>
    <cellStyle name="Normal 10 3 3 2 6" xfId="14026" xr:uid="{00000000-0005-0000-0000-0000BA0A0000}"/>
    <cellStyle name="Normal 10 3 3 2 6 2" xfId="23774" xr:uid="{00000000-0005-0000-0000-0000BB0A0000}"/>
    <cellStyle name="Normal 10 3 3 2 7" xfId="9631" xr:uid="{00000000-0005-0000-0000-0000BC0A0000}"/>
    <cellStyle name="Normal 10 3 3 2 8" xfId="23152" xr:uid="{00000000-0005-0000-0000-0000BD0A0000}"/>
    <cellStyle name="Normal 10 3 3 3" xfId="1885" xr:uid="{00000000-0005-0000-0000-0000BE0A0000}"/>
    <cellStyle name="Normal 10 3 3 3 2" xfId="2823" xr:uid="{00000000-0005-0000-0000-0000BF0A0000}"/>
    <cellStyle name="Normal 10 3 3 3 2 2" xfId="7218" xr:uid="{00000000-0005-0000-0000-0000C00A0000}"/>
    <cellStyle name="Normal 10 3 3 3 2 2 2" xfId="20417" xr:uid="{00000000-0005-0000-0000-0000C10A0000}"/>
    <cellStyle name="Normal 10 3 3 3 2 3" xfId="16022" xr:uid="{00000000-0005-0000-0000-0000C20A0000}"/>
    <cellStyle name="Normal 10 3 3 3 2 3 2" xfId="25770" xr:uid="{00000000-0005-0000-0000-0000C30A0000}"/>
    <cellStyle name="Normal 10 3 3 3 2 4" xfId="11627" xr:uid="{00000000-0005-0000-0000-0000C40A0000}"/>
    <cellStyle name="Normal 10 3 3 3 3" xfId="6280" xr:uid="{00000000-0005-0000-0000-0000C50A0000}"/>
    <cellStyle name="Normal 10 3 3 3 3 2" xfId="19479" xr:uid="{00000000-0005-0000-0000-0000C60A0000}"/>
    <cellStyle name="Normal 10 3 3 3 4" xfId="15084" xr:uid="{00000000-0005-0000-0000-0000C70A0000}"/>
    <cellStyle name="Normal 10 3 3 3 4 2" xfId="24832" xr:uid="{00000000-0005-0000-0000-0000C80A0000}"/>
    <cellStyle name="Normal 10 3 3 3 5" xfId="10689" xr:uid="{00000000-0005-0000-0000-0000C90A0000}"/>
    <cellStyle name="Normal 10 3 3 4" xfId="1262" xr:uid="{00000000-0005-0000-0000-0000CA0A0000}"/>
    <cellStyle name="Normal 10 3 3 4 2" xfId="2824" xr:uid="{00000000-0005-0000-0000-0000CB0A0000}"/>
    <cellStyle name="Normal 10 3 3 4 2 2" xfId="7219" xr:uid="{00000000-0005-0000-0000-0000CC0A0000}"/>
    <cellStyle name="Normal 10 3 3 4 2 2 2" xfId="20418" xr:uid="{00000000-0005-0000-0000-0000CD0A0000}"/>
    <cellStyle name="Normal 10 3 3 4 2 3" xfId="16023" xr:uid="{00000000-0005-0000-0000-0000CE0A0000}"/>
    <cellStyle name="Normal 10 3 3 4 2 3 2" xfId="25771" xr:uid="{00000000-0005-0000-0000-0000CF0A0000}"/>
    <cellStyle name="Normal 10 3 3 4 2 4" xfId="11628" xr:uid="{00000000-0005-0000-0000-0000D00A0000}"/>
    <cellStyle name="Normal 10 3 3 4 3" xfId="5657" xr:uid="{00000000-0005-0000-0000-0000D10A0000}"/>
    <cellStyle name="Normal 10 3 3 4 3 2" xfId="18856" xr:uid="{00000000-0005-0000-0000-0000D20A0000}"/>
    <cellStyle name="Normal 10 3 3 4 4" xfId="14461" xr:uid="{00000000-0005-0000-0000-0000D30A0000}"/>
    <cellStyle name="Normal 10 3 3 4 4 2" xfId="24209" xr:uid="{00000000-0005-0000-0000-0000D40A0000}"/>
    <cellStyle name="Normal 10 3 3 4 5" xfId="10066" xr:uid="{00000000-0005-0000-0000-0000D50A0000}"/>
    <cellStyle name="Normal 10 3 3 5" xfId="2054" xr:uid="{00000000-0005-0000-0000-0000D60A0000}"/>
    <cellStyle name="Normal 10 3 3 5 2" xfId="2825" xr:uid="{00000000-0005-0000-0000-0000D70A0000}"/>
    <cellStyle name="Normal 10 3 3 5 2 2" xfId="7220" xr:uid="{00000000-0005-0000-0000-0000D80A0000}"/>
    <cellStyle name="Normal 10 3 3 5 2 2 2" xfId="20419" xr:uid="{00000000-0005-0000-0000-0000D90A0000}"/>
    <cellStyle name="Normal 10 3 3 5 2 3" xfId="16024" xr:uid="{00000000-0005-0000-0000-0000DA0A0000}"/>
    <cellStyle name="Normal 10 3 3 5 2 3 2" xfId="25772" xr:uid="{00000000-0005-0000-0000-0000DB0A0000}"/>
    <cellStyle name="Normal 10 3 3 5 2 4" xfId="11629" xr:uid="{00000000-0005-0000-0000-0000DC0A0000}"/>
    <cellStyle name="Normal 10 3 3 5 3" xfId="6449" xr:uid="{00000000-0005-0000-0000-0000DD0A0000}"/>
    <cellStyle name="Normal 10 3 3 5 3 2" xfId="19648" xr:uid="{00000000-0005-0000-0000-0000DE0A0000}"/>
    <cellStyle name="Normal 10 3 3 5 4" xfId="15253" xr:uid="{00000000-0005-0000-0000-0000DF0A0000}"/>
    <cellStyle name="Normal 10 3 3 5 4 2" xfId="25001" xr:uid="{00000000-0005-0000-0000-0000E00A0000}"/>
    <cellStyle name="Normal 10 3 3 5 5" xfId="10858" xr:uid="{00000000-0005-0000-0000-0000E10A0000}"/>
    <cellStyle name="Normal 10 3 3 6" xfId="2819" xr:uid="{00000000-0005-0000-0000-0000E20A0000}"/>
    <cellStyle name="Normal 10 3 3 6 2" xfId="7214" xr:uid="{00000000-0005-0000-0000-0000E30A0000}"/>
    <cellStyle name="Normal 10 3 3 6 2 2" xfId="20413" xr:uid="{00000000-0005-0000-0000-0000E40A0000}"/>
    <cellStyle name="Normal 10 3 3 6 3" xfId="16018" xr:uid="{00000000-0005-0000-0000-0000E50A0000}"/>
    <cellStyle name="Normal 10 3 3 6 3 2" xfId="25766" xr:uid="{00000000-0005-0000-0000-0000E60A0000}"/>
    <cellStyle name="Normal 10 3 3 6 4" xfId="11623" xr:uid="{00000000-0005-0000-0000-0000E70A0000}"/>
    <cellStyle name="Normal 10 3 3 7" xfId="5034" xr:uid="{00000000-0005-0000-0000-0000E80A0000}"/>
    <cellStyle name="Normal 10 3 3 7 2" xfId="18233" xr:uid="{00000000-0005-0000-0000-0000E90A0000}"/>
    <cellStyle name="Normal 10 3 3 8" xfId="13838" xr:uid="{00000000-0005-0000-0000-0000EA0A0000}"/>
    <cellStyle name="Normal 10 3 3 8 2" xfId="23586" xr:uid="{00000000-0005-0000-0000-0000EB0A0000}"/>
    <cellStyle name="Normal 10 3 3 9" xfId="9443" xr:uid="{00000000-0005-0000-0000-0000EC0A0000}"/>
    <cellStyle name="Normal 10 3 4" xfId="333" xr:uid="{00000000-0005-0000-0000-0000ED0A0000}"/>
    <cellStyle name="Normal 10 3 4 2" xfId="1787" xr:uid="{00000000-0005-0000-0000-0000EE0A0000}"/>
    <cellStyle name="Normal 10 3 4 2 2" xfId="2827" xr:uid="{00000000-0005-0000-0000-0000EF0A0000}"/>
    <cellStyle name="Normal 10 3 4 2 2 2" xfId="7222" xr:uid="{00000000-0005-0000-0000-0000F00A0000}"/>
    <cellStyle name="Normal 10 3 4 2 2 2 2" xfId="20421" xr:uid="{00000000-0005-0000-0000-0000F10A0000}"/>
    <cellStyle name="Normal 10 3 4 2 2 3" xfId="16026" xr:uid="{00000000-0005-0000-0000-0000F20A0000}"/>
    <cellStyle name="Normal 10 3 4 2 2 3 2" xfId="25774" xr:uid="{00000000-0005-0000-0000-0000F30A0000}"/>
    <cellStyle name="Normal 10 3 4 2 2 4" xfId="11631" xr:uid="{00000000-0005-0000-0000-0000F40A0000}"/>
    <cellStyle name="Normal 10 3 4 2 3" xfId="6182" xr:uid="{00000000-0005-0000-0000-0000F50A0000}"/>
    <cellStyle name="Normal 10 3 4 2 3 2" xfId="19381" xr:uid="{00000000-0005-0000-0000-0000F60A0000}"/>
    <cellStyle name="Normal 10 3 4 2 4" xfId="14986" xr:uid="{00000000-0005-0000-0000-0000F70A0000}"/>
    <cellStyle name="Normal 10 3 4 2 4 2" xfId="24734" xr:uid="{00000000-0005-0000-0000-0000F80A0000}"/>
    <cellStyle name="Normal 10 3 4 2 5" xfId="10591" xr:uid="{00000000-0005-0000-0000-0000F90A0000}"/>
    <cellStyle name="Normal 10 3 4 3" xfId="1164" xr:uid="{00000000-0005-0000-0000-0000FA0A0000}"/>
    <cellStyle name="Normal 10 3 4 3 2" xfId="2828" xr:uid="{00000000-0005-0000-0000-0000FB0A0000}"/>
    <cellStyle name="Normal 10 3 4 3 2 2" xfId="7223" xr:uid="{00000000-0005-0000-0000-0000FC0A0000}"/>
    <cellStyle name="Normal 10 3 4 3 2 2 2" xfId="20422" xr:uid="{00000000-0005-0000-0000-0000FD0A0000}"/>
    <cellStyle name="Normal 10 3 4 3 2 3" xfId="16027" xr:uid="{00000000-0005-0000-0000-0000FE0A0000}"/>
    <cellStyle name="Normal 10 3 4 3 2 3 2" xfId="25775" xr:uid="{00000000-0005-0000-0000-0000FF0A0000}"/>
    <cellStyle name="Normal 10 3 4 3 2 4" xfId="11632" xr:uid="{00000000-0005-0000-0000-0000000B0000}"/>
    <cellStyle name="Normal 10 3 4 3 3" xfId="5559" xr:uid="{00000000-0005-0000-0000-0000010B0000}"/>
    <cellStyle name="Normal 10 3 4 3 3 2" xfId="18758" xr:uid="{00000000-0005-0000-0000-0000020B0000}"/>
    <cellStyle name="Normal 10 3 4 3 4" xfId="14363" xr:uid="{00000000-0005-0000-0000-0000030B0000}"/>
    <cellStyle name="Normal 10 3 4 3 4 2" xfId="24111" xr:uid="{00000000-0005-0000-0000-0000040B0000}"/>
    <cellStyle name="Normal 10 3 4 3 5" xfId="9968" xr:uid="{00000000-0005-0000-0000-0000050B0000}"/>
    <cellStyle name="Normal 10 3 4 4" xfId="2056" xr:uid="{00000000-0005-0000-0000-0000060B0000}"/>
    <cellStyle name="Normal 10 3 4 4 2" xfId="2829" xr:uid="{00000000-0005-0000-0000-0000070B0000}"/>
    <cellStyle name="Normal 10 3 4 4 2 2" xfId="7224" xr:uid="{00000000-0005-0000-0000-0000080B0000}"/>
    <cellStyle name="Normal 10 3 4 4 2 2 2" xfId="20423" xr:uid="{00000000-0005-0000-0000-0000090B0000}"/>
    <cellStyle name="Normal 10 3 4 4 2 3" xfId="16028" xr:uid="{00000000-0005-0000-0000-00000A0B0000}"/>
    <cellStyle name="Normal 10 3 4 4 2 3 2" xfId="25776" xr:uid="{00000000-0005-0000-0000-00000B0B0000}"/>
    <cellStyle name="Normal 10 3 4 4 2 4" xfId="11633" xr:uid="{00000000-0005-0000-0000-00000C0B0000}"/>
    <cellStyle name="Normal 10 3 4 4 3" xfId="6451" xr:uid="{00000000-0005-0000-0000-00000D0B0000}"/>
    <cellStyle name="Normal 10 3 4 4 3 2" xfId="19650" xr:uid="{00000000-0005-0000-0000-00000E0B0000}"/>
    <cellStyle name="Normal 10 3 4 4 4" xfId="15255" xr:uid="{00000000-0005-0000-0000-00000F0B0000}"/>
    <cellStyle name="Normal 10 3 4 4 4 2" xfId="25003" xr:uid="{00000000-0005-0000-0000-0000100B0000}"/>
    <cellStyle name="Normal 10 3 4 4 5" xfId="10860" xr:uid="{00000000-0005-0000-0000-0000110B0000}"/>
    <cellStyle name="Normal 10 3 4 5" xfId="2826" xr:uid="{00000000-0005-0000-0000-0000120B0000}"/>
    <cellStyle name="Normal 10 3 4 5 2" xfId="7221" xr:uid="{00000000-0005-0000-0000-0000130B0000}"/>
    <cellStyle name="Normal 10 3 4 5 2 2" xfId="20420" xr:uid="{00000000-0005-0000-0000-0000140B0000}"/>
    <cellStyle name="Normal 10 3 4 5 3" xfId="16025" xr:uid="{00000000-0005-0000-0000-0000150B0000}"/>
    <cellStyle name="Normal 10 3 4 5 3 2" xfId="25773" xr:uid="{00000000-0005-0000-0000-0000160B0000}"/>
    <cellStyle name="Normal 10 3 4 5 4" xfId="11630" xr:uid="{00000000-0005-0000-0000-0000170B0000}"/>
    <cellStyle name="Normal 10 3 4 6" xfId="4936" xr:uid="{00000000-0005-0000-0000-0000180B0000}"/>
    <cellStyle name="Normal 10 3 4 6 2" xfId="18135" xr:uid="{00000000-0005-0000-0000-0000190B0000}"/>
    <cellStyle name="Normal 10 3 4 7" xfId="13740" xr:uid="{00000000-0005-0000-0000-00001A0B0000}"/>
    <cellStyle name="Normal 10 3 4 7 2" xfId="23488" xr:uid="{00000000-0005-0000-0000-00001B0B0000}"/>
    <cellStyle name="Normal 10 3 4 8" xfId="9345" xr:uid="{00000000-0005-0000-0000-00001C0B0000}"/>
    <cellStyle name="Normal 10 3 4 9" xfId="22866" xr:uid="{00000000-0005-0000-0000-00001D0B0000}"/>
    <cellStyle name="Normal 10 3 5" xfId="717" xr:uid="{00000000-0005-0000-0000-00001E0B0000}"/>
    <cellStyle name="Normal 10 3 5 2" xfId="1383" xr:uid="{00000000-0005-0000-0000-00001F0B0000}"/>
    <cellStyle name="Normal 10 3 5 2 2" xfId="2831" xr:uid="{00000000-0005-0000-0000-0000200B0000}"/>
    <cellStyle name="Normal 10 3 5 2 2 2" xfId="7226" xr:uid="{00000000-0005-0000-0000-0000210B0000}"/>
    <cellStyle name="Normal 10 3 5 2 2 2 2" xfId="20425" xr:uid="{00000000-0005-0000-0000-0000220B0000}"/>
    <cellStyle name="Normal 10 3 5 2 2 3" xfId="16030" xr:uid="{00000000-0005-0000-0000-0000230B0000}"/>
    <cellStyle name="Normal 10 3 5 2 2 3 2" xfId="25778" xr:uid="{00000000-0005-0000-0000-0000240B0000}"/>
    <cellStyle name="Normal 10 3 5 2 2 4" xfId="11635" xr:uid="{00000000-0005-0000-0000-0000250B0000}"/>
    <cellStyle name="Normal 10 3 5 2 3" xfId="5778" xr:uid="{00000000-0005-0000-0000-0000260B0000}"/>
    <cellStyle name="Normal 10 3 5 2 3 2" xfId="18977" xr:uid="{00000000-0005-0000-0000-0000270B0000}"/>
    <cellStyle name="Normal 10 3 5 2 4" xfId="14582" xr:uid="{00000000-0005-0000-0000-0000280B0000}"/>
    <cellStyle name="Normal 10 3 5 2 4 2" xfId="24330" xr:uid="{00000000-0005-0000-0000-0000290B0000}"/>
    <cellStyle name="Normal 10 3 5 2 5" xfId="10187" xr:uid="{00000000-0005-0000-0000-00002A0B0000}"/>
    <cellStyle name="Normal 10 3 5 3" xfId="2057" xr:uid="{00000000-0005-0000-0000-00002B0B0000}"/>
    <cellStyle name="Normal 10 3 5 3 2" xfId="2832" xr:uid="{00000000-0005-0000-0000-00002C0B0000}"/>
    <cellStyle name="Normal 10 3 5 3 2 2" xfId="7227" xr:uid="{00000000-0005-0000-0000-00002D0B0000}"/>
    <cellStyle name="Normal 10 3 5 3 2 2 2" xfId="20426" xr:uid="{00000000-0005-0000-0000-00002E0B0000}"/>
    <cellStyle name="Normal 10 3 5 3 2 3" xfId="16031" xr:uid="{00000000-0005-0000-0000-00002F0B0000}"/>
    <cellStyle name="Normal 10 3 5 3 2 3 2" xfId="25779" xr:uid="{00000000-0005-0000-0000-0000300B0000}"/>
    <cellStyle name="Normal 10 3 5 3 2 4" xfId="11636" xr:uid="{00000000-0005-0000-0000-0000310B0000}"/>
    <cellStyle name="Normal 10 3 5 3 3" xfId="6452" xr:uid="{00000000-0005-0000-0000-0000320B0000}"/>
    <cellStyle name="Normal 10 3 5 3 3 2" xfId="19651" xr:uid="{00000000-0005-0000-0000-0000330B0000}"/>
    <cellStyle name="Normal 10 3 5 3 4" xfId="15256" xr:uid="{00000000-0005-0000-0000-0000340B0000}"/>
    <cellStyle name="Normal 10 3 5 3 4 2" xfId="25004" xr:uid="{00000000-0005-0000-0000-0000350B0000}"/>
    <cellStyle name="Normal 10 3 5 3 5" xfId="10861" xr:uid="{00000000-0005-0000-0000-0000360B0000}"/>
    <cellStyle name="Normal 10 3 5 4" xfId="2830" xr:uid="{00000000-0005-0000-0000-0000370B0000}"/>
    <cellStyle name="Normal 10 3 5 4 2" xfId="7225" xr:uid="{00000000-0005-0000-0000-0000380B0000}"/>
    <cellStyle name="Normal 10 3 5 4 2 2" xfId="20424" xr:uid="{00000000-0005-0000-0000-0000390B0000}"/>
    <cellStyle name="Normal 10 3 5 4 3" xfId="16029" xr:uid="{00000000-0005-0000-0000-00003A0B0000}"/>
    <cellStyle name="Normal 10 3 5 4 3 2" xfId="25777" xr:uid="{00000000-0005-0000-0000-00003B0B0000}"/>
    <cellStyle name="Normal 10 3 5 4 4" xfId="11634" xr:uid="{00000000-0005-0000-0000-00003C0B0000}"/>
    <cellStyle name="Normal 10 3 5 5" xfId="5155" xr:uid="{00000000-0005-0000-0000-00003D0B0000}"/>
    <cellStyle name="Normal 10 3 5 5 2" xfId="18354" xr:uid="{00000000-0005-0000-0000-00003E0B0000}"/>
    <cellStyle name="Normal 10 3 5 6" xfId="13959" xr:uid="{00000000-0005-0000-0000-00003F0B0000}"/>
    <cellStyle name="Normal 10 3 5 6 2" xfId="23707" xr:uid="{00000000-0005-0000-0000-0000400B0000}"/>
    <cellStyle name="Normal 10 3 5 7" xfId="9564" xr:uid="{00000000-0005-0000-0000-0000410B0000}"/>
    <cellStyle name="Normal 10 3 5 8" xfId="23085" xr:uid="{00000000-0005-0000-0000-0000420B0000}"/>
    <cellStyle name="Normal 10 3 6" xfId="819" xr:uid="{00000000-0005-0000-0000-0000430B0000}"/>
    <cellStyle name="Normal 10 3 6 2" xfId="1447" xr:uid="{00000000-0005-0000-0000-0000440B0000}"/>
    <cellStyle name="Normal 10 3 6 2 2" xfId="2834" xr:uid="{00000000-0005-0000-0000-0000450B0000}"/>
    <cellStyle name="Normal 10 3 6 2 2 2" xfId="7229" xr:uid="{00000000-0005-0000-0000-0000460B0000}"/>
    <cellStyle name="Normal 10 3 6 2 2 2 2" xfId="20428" xr:uid="{00000000-0005-0000-0000-0000470B0000}"/>
    <cellStyle name="Normal 10 3 6 2 2 3" xfId="16033" xr:uid="{00000000-0005-0000-0000-0000480B0000}"/>
    <cellStyle name="Normal 10 3 6 2 2 3 2" xfId="25781" xr:uid="{00000000-0005-0000-0000-0000490B0000}"/>
    <cellStyle name="Normal 10 3 6 2 2 4" xfId="11638" xr:uid="{00000000-0005-0000-0000-00004A0B0000}"/>
    <cellStyle name="Normal 10 3 6 2 3" xfId="5842" xr:uid="{00000000-0005-0000-0000-00004B0B0000}"/>
    <cellStyle name="Normal 10 3 6 2 3 2" xfId="19041" xr:uid="{00000000-0005-0000-0000-00004C0B0000}"/>
    <cellStyle name="Normal 10 3 6 2 4" xfId="14646" xr:uid="{00000000-0005-0000-0000-00004D0B0000}"/>
    <cellStyle name="Normal 10 3 6 2 4 2" xfId="24394" xr:uid="{00000000-0005-0000-0000-00004E0B0000}"/>
    <cellStyle name="Normal 10 3 6 2 5" xfId="10251" xr:uid="{00000000-0005-0000-0000-00004F0B0000}"/>
    <cellStyle name="Normal 10 3 6 3" xfId="2058" xr:uid="{00000000-0005-0000-0000-0000500B0000}"/>
    <cellStyle name="Normal 10 3 6 3 2" xfId="2835" xr:uid="{00000000-0005-0000-0000-0000510B0000}"/>
    <cellStyle name="Normal 10 3 6 3 2 2" xfId="7230" xr:uid="{00000000-0005-0000-0000-0000520B0000}"/>
    <cellStyle name="Normal 10 3 6 3 2 2 2" xfId="20429" xr:uid="{00000000-0005-0000-0000-0000530B0000}"/>
    <cellStyle name="Normal 10 3 6 3 2 3" xfId="16034" xr:uid="{00000000-0005-0000-0000-0000540B0000}"/>
    <cellStyle name="Normal 10 3 6 3 2 3 2" xfId="25782" xr:uid="{00000000-0005-0000-0000-0000550B0000}"/>
    <cellStyle name="Normal 10 3 6 3 2 4" xfId="11639" xr:uid="{00000000-0005-0000-0000-0000560B0000}"/>
    <cellStyle name="Normal 10 3 6 3 3" xfId="6453" xr:uid="{00000000-0005-0000-0000-0000570B0000}"/>
    <cellStyle name="Normal 10 3 6 3 3 2" xfId="19652" xr:uid="{00000000-0005-0000-0000-0000580B0000}"/>
    <cellStyle name="Normal 10 3 6 3 4" xfId="15257" xr:uid="{00000000-0005-0000-0000-0000590B0000}"/>
    <cellStyle name="Normal 10 3 6 3 4 2" xfId="25005" xr:uid="{00000000-0005-0000-0000-00005A0B0000}"/>
    <cellStyle name="Normal 10 3 6 3 5" xfId="10862" xr:uid="{00000000-0005-0000-0000-00005B0B0000}"/>
    <cellStyle name="Normal 10 3 6 4" xfId="2833" xr:uid="{00000000-0005-0000-0000-00005C0B0000}"/>
    <cellStyle name="Normal 10 3 6 4 2" xfId="7228" xr:uid="{00000000-0005-0000-0000-00005D0B0000}"/>
    <cellStyle name="Normal 10 3 6 4 2 2" xfId="20427" xr:uid="{00000000-0005-0000-0000-00005E0B0000}"/>
    <cellStyle name="Normal 10 3 6 4 3" xfId="16032" xr:uid="{00000000-0005-0000-0000-00005F0B0000}"/>
    <cellStyle name="Normal 10 3 6 4 3 2" xfId="25780" xr:uid="{00000000-0005-0000-0000-0000600B0000}"/>
    <cellStyle name="Normal 10 3 6 4 4" xfId="11637" xr:uid="{00000000-0005-0000-0000-0000610B0000}"/>
    <cellStyle name="Normal 10 3 6 5" xfId="5219" xr:uid="{00000000-0005-0000-0000-0000620B0000}"/>
    <cellStyle name="Normal 10 3 6 5 2" xfId="18418" xr:uid="{00000000-0005-0000-0000-0000630B0000}"/>
    <cellStyle name="Normal 10 3 6 6" xfId="14023" xr:uid="{00000000-0005-0000-0000-0000640B0000}"/>
    <cellStyle name="Normal 10 3 6 6 2" xfId="23771" xr:uid="{00000000-0005-0000-0000-0000650B0000}"/>
    <cellStyle name="Normal 10 3 6 7" xfId="9628" xr:uid="{00000000-0005-0000-0000-0000660B0000}"/>
    <cellStyle name="Normal 10 3 6 8" xfId="23149" xr:uid="{00000000-0005-0000-0000-0000670B0000}"/>
    <cellStyle name="Normal 10 3 7" xfId="1668" xr:uid="{00000000-0005-0000-0000-0000680B0000}"/>
    <cellStyle name="Normal 10 3 7 2" xfId="2836" xr:uid="{00000000-0005-0000-0000-0000690B0000}"/>
    <cellStyle name="Normal 10 3 7 2 2" xfId="7231" xr:uid="{00000000-0005-0000-0000-00006A0B0000}"/>
    <cellStyle name="Normal 10 3 7 2 2 2" xfId="20430" xr:uid="{00000000-0005-0000-0000-00006B0B0000}"/>
    <cellStyle name="Normal 10 3 7 2 3" xfId="16035" xr:uid="{00000000-0005-0000-0000-00006C0B0000}"/>
    <cellStyle name="Normal 10 3 7 2 3 2" xfId="25783" xr:uid="{00000000-0005-0000-0000-00006D0B0000}"/>
    <cellStyle name="Normal 10 3 7 2 4" xfId="11640" xr:uid="{00000000-0005-0000-0000-00006E0B0000}"/>
    <cellStyle name="Normal 10 3 7 3" xfId="6063" xr:uid="{00000000-0005-0000-0000-00006F0B0000}"/>
    <cellStyle name="Normal 10 3 7 3 2" xfId="19262" xr:uid="{00000000-0005-0000-0000-0000700B0000}"/>
    <cellStyle name="Normal 10 3 7 4" xfId="14867" xr:uid="{00000000-0005-0000-0000-0000710B0000}"/>
    <cellStyle name="Normal 10 3 7 4 2" xfId="24615" xr:uid="{00000000-0005-0000-0000-0000720B0000}"/>
    <cellStyle name="Normal 10 3 7 5" xfId="10472" xr:uid="{00000000-0005-0000-0000-0000730B0000}"/>
    <cellStyle name="Normal 10 3 8" xfId="1045" xr:uid="{00000000-0005-0000-0000-0000740B0000}"/>
    <cellStyle name="Normal 10 3 8 2" xfId="2837" xr:uid="{00000000-0005-0000-0000-0000750B0000}"/>
    <cellStyle name="Normal 10 3 8 2 2" xfId="7232" xr:uid="{00000000-0005-0000-0000-0000760B0000}"/>
    <cellStyle name="Normal 10 3 8 2 2 2" xfId="20431" xr:uid="{00000000-0005-0000-0000-0000770B0000}"/>
    <cellStyle name="Normal 10 3 8 2 3" xfId="16036" xr:uid="{00000000-0005-0000-0000-0000780B0000}"/>
    <cellStyle name="Normal 10 3 8 2 3 2" xfId="25784" xr:uid="{00000000-0005-0000-0000-0000790B0000}"/>
    <cellStyle name="Normal 10 3 8 2 4" xfId="11641" xr:uid="{00000000-0005-0000-0000-00007A0B0000}"/>
    <cellStyle name="Normal 10 3 8 3" xfId="5440" xr:uid="{00000000-0005-0000-0000-00007B0B0000}"/>
    <cellStyle name="Normal 10 3 8 3 2" xfId="18639" xr:uid="{00000000-0005-0000-0000-00007C0B0000}"/>
    <cellStyle name="Normal 10 3 8 4" xfId="14244" xr:uid="{00000000-0005-0000-0000-00007D0B0000}"/>
    <cellStyle name="Normal 10 3 8 4 2" xfId="23992" xr:uid="{00000000-0005-0000-0000-00007E0B0000}"/>
    <cellStyle name="Normal 10 3 8 5" xfId="9849" xr:uid="{00000000-0005-0000-0000-00007F0B0000}"/>
    <cellStyle name="Normal 10 3 9" xfId="2048" xr:uid="{00000000-0005-0000-0000-0000800B0000}"/>
    <cellStyle name="Normal 10 3 9 2" xfId="2838" xr:uid="{00000000-0005-0000-0000-0000810B0000}"/>
    <cellStyle name="Normal 10 3 9 2 2" xfId="7233" xr:uid="{00000000-0005-0000-0000-0000820B0000}"/>
    <cellStyle name="Normal 10 3 9 2 2 2" xfId="20432" xr:uid="{00000000-0005-0000-0000-0000830B0000}"/>
    <cellStyle name="Normal 10 3 9 2 3" xfId="16037" xr:uid="{00000000-0005-0000-0000-0000840B0000}"/>
    <cellStyle name="Normal 10 3 9 2 3 2" xfId="25785" xr:uid="{00000000-0005-0000-0000-0000850B0000}"/>
    <cellStyle name="Normal 10 3 9 2 4" xfId="11642" xr:uid="{00000000-0005-0000-0000-0000860B0000}"/>
    <cellStyle name="Normal 10 3 9 3" xfId="6443" xr:uid="{00000000-0005-0000-0000-0000870B0000}"/>
    <cellStyle name="Normal 10 3 9 3 2" xfId="19642" xr:uid="{00000000-0005-0000-0000-0000880B0000}"/>
    <cellStyle name="Normal 10 3 9 4" xfId="15247" xr:uid="{00000000-0005-0000-0000-0000890B0000}"/>
    <cellStyle name="Normal 10 3 9 4 2" xfId="24995" xr:uid="{00000000-0005-0000-0000-00008A0B0000}"/>
    <cellStyle name="Normal 10 3 9 5" xfId="10852" xr:uid="{00000000-0005-0000-0000-00008B0B0000}"/>
    <cellStyle name="Normal 10 4" xfId="73" xr:uid="{00000000-0005-0000-0000-00008C0B0000}"/>
    <cellStyle name="Normal 10 4 10" xfId="2839" xr:uid="{00000000-0005-0000-0000-00008D0B0000}"/>
    <cellStyle name="Normal 10 4 10 2" xfId="7234" xr:uid="{00000000-0005-0000-0000-00008E0B0000}"/>
    <cellStyle name="Normal 10 4 10 2 2" xfId="20433" xr:uid="{00000000-0005-0000-0000-00008F0B0000}"/>
    <cellStyle name="Normal 10 4 10 3" xfId="16038" xr:uid="{00000000-0005-0000-0000-0000900B0000}"/>
    <cellStyle name="Normal 10 4 10 3 2" xfId="25786" xr:uid="{00000000-0005-0000-0000-0000910B0000}"/>
    <cellStyle name="Normal 10 4 10 4" xfId="11643" xr:uid="{00000000-0005-0000-0000-0000920B0000}"/>
    <cellStyle name="Normal 10 4 11" xfId="4819" xr:uid="{00000000-0005-0000-0000-0000930B0000}"/>
    <cellStyle name="Normal 10 4 11 2" xfId="18018" xr:uid="{00000000-0005-0000-0000-0000940B0000}"/>
    <cellStyle name="Normal 10 4 12" xfId="13623" xr:uid="{00000000-0005-0000-0000-0000950B0000}"/>
    <cellStyle name="Normal 10 4 12 2" xfId="23383" xr:uid="{00000000-0005-0000-0000-0000960B0000}"/>
    <cellStyle name="Normal 10 4 13" xfId="9228" xr:uid="{00000000-0005-0000-0000-0000970B0000}"/>
    <cellStyle name="Normal 10 4 14" xfId="22761" xr:uid="{00000000-0005-0000-0000-0000980B0000}"/>
    <cellStyle name="Normal 10 4 2" xfId="74" xr:uid="{00000000-0005-0000-0000-0000990B0000}"/>
    <cellStyle name="Normal 10 4 2 10" xfId="13624" xr:uid="{00000000-0005-0000-0000-00009A0B0000}"/>
    <cellStyle name="Normal 10 4 2 10 2" xfId="23384" xr:uid="{00000000-0005-0000-0000-00009B0B0000}"/>
    <cellStyle name="Normal 10 4 2 11" xfId="9229" xr:uid="{00000000-0005-0000-0000-00009C0B0000}"/>
    <cellStyle name="Normal 10 4 2 12" xfId="22762" xr:uid="{00000000-0005-0000-0000-00009D0B0000}"/>
    <cellStyle name="Normal 10 4 2 2" xfId="435" xr:uid="{00000000-0005-0000-0000-00009E0B0000}"/>
    <cellStyle name="Normal 10 4 2 2 10" xfId="22967" xr:uid="{00000000-0005-0000-0000-00009F0B0000}"/>
    <cellStyle name="Normal 10 4 2 2 2" xfId="825" xr:uid="{00000000-0005-0000-0000-0000A00B0000}"/>
    <cellStyle name="Normal 10 4 2 2 2 2" xfId="1453" xr:uid="{00000000-0005-0000-0000-0000A10B0000}"/>
    <cellStyle name="Normal 10 4 2 2 2 2 2" xfId="2843" xr:uid="{00000000-0005-0000-0000-0000A20B0000}"/>
    <cellStyle name="Normal 10 4 2 2 2 2 2 2" xfId="7238" xr:uid="{00000000-0005-0000-0000-0000A30B0000}"/>
    <cellStyle name="Normal 10 4 2 2 2 2 2 2 2" xfId="20437" xr:uid="{00000000-0005-0000-0000-0000A40B0000}"/>
    <cellStyle name="Normal 10 4 2 2 2 2 2 3" xfId="16042" xr:uid="{00000000-0005-0000-0000-0000A50B0000}"/>
    <cellStyle name="Normal 10 4 2 2 2 2 2 3 2" xfId="25790" xr:uid="{00000000-0005-0000-0000-0000A60B0000}"/>
    <cellStyle name="Normal 10 4 2 2 2 2 2 4" xfId="11647" xr:uid="{00000000-0005-0000-0000-0000A70B0000}"/>
    <cellStyle name="Normal 10 4 2 2 2 2 3" xfId="5848" xr:uid="{00000000-0005-0000-0000-0000A80B0000}"/>
    <cellStyle name="Normal 10 4 2 2 2 2 3 2" xfId="19047" xr:uid="{00000000-0005-0000-0000-0000A90B0000}"/>
    <cellStyle name="Normal 10 4 2 2 2 2 4" xfId="14652" xr:uid="{00000000-0005-0000-0000-0000AA0B0000}"/>
    <cellStyle name="Normal 10 4 2 2 2 2 4 2" xfId="24400" xr:uid="{00000000-0005-0000-0000-0000AB0B0000}"/>
    <cellStyle name="Normal 10 4 2 2 2 2 5" xfId="10257" xr:uid="{00000000-0005-0000-0000-0000AC0B0000}"/>
    <cellStyle name="Normal 10 4 2 2 2 3" xfId="2062" xr:uid="{00000000-0005-0000-0000-0000AD0B0000}"/>
    <cellStyle name="Normal 10 4 2 2 2 3 2" xfId="2844" xr:uid="{00000000-0005-0000-0000-0000AE0B0000}"/>
    <cellStyle name="Normal 10 4 2 2 2 3 2 2" xfId="7239" xr:uid="{00000000-0005-0000-0000-0000AF0B0000}"/>
    <cellStyle name="Normal 10 4 2 2 2 3 2 2 2" xfId="20438" xr:uid="{00000000-0005-0000-0000-0000B00B0000}"/>
    <cellStyle name="Normal 10 4 2 2 2 3 2 3" xfId="16043" xr:uid="{00000000-0005-0000-0000-0000B10B0000}"/>
    <cellStyle name="Normal 10 4 2 2 2 3 2 3 2" xfId="25791" xr:uid="{00000000-0005-0000-0000-0000B20B0000}"/>
    <cellStyle name="Normal 10 4 2 2 2 3 2 4" xfId="11648" xr:uid="{00000000-0005-0000-0000-0000B30B0000}"/>
    <cellStyle name="Normal 10 4 2 2 2 3 3" xfId="6457" xr:uid="{00000000-0005-0000-0000-0000B40B0000}"/>
    <cellStyle name="Normal 10 4 2 2 2 3 3 2" xfId="19656" xr:uid="{00000000-0005-0000-0000-0000B50B0000}"/>
    <cellStyle name="Normal 10 4 2 2 2 3 4" xfId="15261" xr:uid="{00000000-0005-0000-0000-0000B60B0000}"/>
    <cellStyle name="Normal 10 4 2 2 2 3 4 2" xfId="25009" xr:uid="{00000000-0005-0000-0000-0000B70B0000}"/>
    <cellStyle name="Normal 10 4 2 2 2 3 5" xfId="10866" xr:uid="{00000000-0005-0000-0000-0000B80B0000}"/>
    <cellStyle name="Normal 10 4 2 2 2 4" xfId="2842" xr:uid="{00000000-0005-0000-0000-0000B90B0000}"/>
    <cellStyle name="Normal 10 4 2 2 2 4 2" xfId="7237" xr:uid="{00000000-0005-0000-0000-0000BA0B0000}"/>
    <cellStyle name="Normal 10 4 2 2 2 4 2 2" xfId="20436" xr:uid="{00000000-0005-0000-0000-0000BB0B0000}"/>
    <cellStyle name="Normal 10 4 2 2 2 4 3" xfId="16041" xr:uid="{00000000-0005-0000-0000-0000BC0B0000}"/>
    <cellStyle name="Normal 10 4 2 2 2 4 3 2" xfId="25789" xr:uid="{00000000-0005-0000-0000-0000BD0B0000}"/>
    <cellStyle name="Normal 10 4 2 2 2 4 4" xfId="11646" xr:uid="{00000000-0005-0000-0000-0000BE0B0000}"/>
    <cellStyle name="Normal 10 4 2 2 2 5" xfId="5225" xr:uid="{00000000-0005-0000-0000-0000BF0B0000}"/>
    <cellStyle name="Normal 10 4 2 2 2 5 2" xfId="18424" xr:uid="{00000000-0005-0000-0000-0000C00B0000}"/>
    <cellStyle name="Normal 10 4 2 2 2 6" xfId="14029" xr:uid="{00000000-0005-0000-0000-0000C10B0000}"/>
    <cellStyle name="Normal 10 4 2 2 2 6 2" xfId="23777" xr:uid="{00000000-0005-0000-0000-0000C20B0000}"/>
    <cellStyle name="Normal 10 4 2 2 2 7" xfId="9634" xr:uid="{00000000-0005-0000-0000-0000C30B0000}"/>
    <cellStyle name="Normal 10 4 2 2 2 8" xfId="23155" xr:uid="{00000000-0005-0000-0000-0000C40B0000}"/>
    <cellStyle name="Normal 10 4 2 2 3" xfId="1888" xr:uid="{00000000-0005-0000-0000-0000C50B0000}"/>
    <cellStyle name="Normal 10 4 2 2 3 2" xfId="2845" xr:uid="{00000000-0005-0000-0000-0000C60B0000}"/>
    <cellStyle name="Normal 10 4 2 2 3 2 2" xfId="7240" xr:uid="{00000000-0005-0000-0000-0000C70B0000}"/>
    <cellStyle name="Normal 10 4 2 2 3 2 2 2" xfId="20439" xr:uid="{00000000-0005-0000-0000-0000C80B0000}"/>
    <cellStyle name="Normal 10 4 2 2 3 2 3" xfId="16044" xr:uid="{00000000-0005-0000-0000-0000C90B0000}"/>
    <cellStyle name="Normal 10 4 2 2 3 2 3 2" xfId="25792" xr:uid="{00000000-0005-0000-0000-0000CA0B0000}"/>
    <cellStyle name="Normal 10 4 2 2 3 2 4" xfId="11649" xr:uid="{00000000-0005-0000-0000-0000CB0B0000}"/>
    <cellStyle name="Normal 10 4 2 2 3 3" xfId="6283" xr:uid="{00000000-0005-0000-0000-0000CC0B0000}"/>
    <cellStyle name="Normal 10 4 2 2 3 3 2" xfId="19482" xr:uid="{00000000-0005-0000-0000-0000CD0B0000}"/>
    <cellStyle name="Normal 10 4 2 2 3 4" xfId="15087" xr:uid="{00000000-0005-0000-0000-0000CE0B0000}"/>
    <cellStyle name="Normal 10 4 2 2 3 4 2" xfId="24835" xr:uid="{00000000-0005-0000-0000-0000CF0B0000}"/>
    <cellStyle name="Normal 10 4 2 2 3 5" xfId="10692" xr:uid="{00000000-0005-0000-0000-0000D00B0000}"/>
    <cellStyle name="Normal 10 4 2 2 4" xfId="1265" xr:uid="{00000000-0005-0000-0000-0000D10B0000}"/>
    <cellStyle name="Normal 10 4 2 2 4 2" xfId="2846" xr:uid="{00000000-0005-0000-0000-0000D20B0000}"/>
    <cellStyle name="Normal 10 4 2 2 4 2 2" xfId="7241" xr:uid="{00000000-0005-0000-0000-0000D30B0000}"/>
    <cellStyle name="Normal 10 4 2 2 4 2 2 2" xfId="20440" xr:uid="{00000000-0005-0000-0000-0000D40B0000}"/>
    <cellStyle name="Normal 10 4 2 2 4 2 3" xfId="16045" xr:uid="{00000000-0005-0000-0000-0000D50B0000}"/>
    <cellStyle name="Normal 10 4 2 2 4 2 3 2" xfId="25793" xr:uid="{00000000-0005-0000-0000-0000D60B0000}"/>
    <cellStyle name="Normal 10 4 2 2 4 2 4" xfId="11650" xr:uid="{00000000-0005-0000-0000-0000D70B0000}"/>
    <cellStyle name="Normal 10 4 2 2 4 3" xfId="5660" xr:uid="{00000000-0005-0000-0000-0000D80B0000}"/>
    <cellStyle name="Normal 10 4 2 2 4 3 2" xfId="18859" xr:uid="{00000000-0005-0000-0000-0000D90B0000}"/>
    <cellStyle name="Normal 10 4 2 2 4 4" xfId="14464" xr:uid="{00000000-0005-0000-0000-0000DA0B0000}"/>
    <cellStyle name="Normal 10 4 2 2 4 4 2" xfId="24212" xr:uid="{00000000-0005-0000-0000-0000DB0B0000}"/>
    <cellStyle name="Normal 10 4 2 2 4 5" xfId="10069" xr:uid="{00000000-0005-0000-0000-0000DC0B0000}"/>
    <cellStyle name="Normal 10 4 2 2 5" xfId="2061" xr:uid="{00000000-0005-0000-0000-0000DD0B0000}"/>
    <cellStyle name="Normal 10 4 2 2 5 2" xfId="2847" xr:uid="{00000000-0005-0000-0000-0000DE0B0000}"/>
    <cellStyle name="Normal 10 4 2 2 5 2 2" xfId="7242" xr:uid="{00000000-0005-0000-0000-0000DF0B0000}"/>
    <cellStyle name="Normal 10 4 2 2 5 2 2 2" xfId="20441" xr:uid="{00000000-0005-0000-0000-0000E00B0000}"/>
    <cellStyle name="Normal 10 4 2 2 5 2 3" xfId="16046" xr:uid="{00000000-0005-0000-0000-0000E10B0000}"/>
    <cellStyle name="Normal 10 4 2 2 5 2 3 2" xfId="25794" xr:uid="{00000000-0005-0000-0000-0000E20B0000}"/>
    <cellStyle name="Normal 10 4 2 2 5 2 4" xfId="11651" xr:uid="{00000000-0005-0000-0000-0000E30B0000}"/>
    <cellStyle name="Normal 10 4 2 2 5 3" xfId="6456" xr:uid="{00000000-0005-0000-0000-0000E40B0000}"/>
    <cellStyle name="Normal 10 4 2 2 5 3 2" xfId="19655" xr:uid="{00000000-0005-0000-0000-0000E50B0000}"/>
    <cellStyle name="Normal 10 4 2 2 5 4" xfId="15260" xr:uid="{00000000-0005-0000-0000-0000E60B0000}"/>
    <cellStyle name="Normal 10 4 2 2 5 4 2" xfId="25008" xr:uid="{00000000-0005-0000-0000-0000E70B0000}"/>
    <cellStyle name="Normal 10 4 2 2 5 5" xfId="10865" xr:uid="{00000000-0005-0000-0000-0000E80B0000}"/>
    <cellStyle name="Normal 10 4 2 2 6" xfId="2841" xr:uid="{00000000-0005-0000-0000-0000E90B0000}"/>
    <cellStyle name="Normal 10 4 2 2 6 2" xfId="7236" xr:uid="{00000000-0005-0000-0000-0000EA0B0000}"/>
    <cellStyle name="Normal 10 4 2 2 6 2 2" xfId="20435" xr:uid="{00000000-0005-0000-0000-0000EB0B0000}"/>
    <cellStyle name="Normal 10 4 2 2 6 3" xfId="16040" xr:uid="{00000000-0005-0000-0000-0000EC0B0000}"/>
    <cellStyle name="Normal 10 4 2 2 6 3 2" xfId="25788" xr:uid="{00000000-0005-0000-0000-0000ED0B0000}"/>
    <cellStyle name="Normal 10 4 2 2 6 4" xfId="11645" xr:uid="{00000000-0005-0000-0000-0000EE0B0000}"/>
    <cellStyle name="Normal 10 4 2 2 7" xfId="5037" xr:uid="{00000000-0005-0000-0000-0000EF0B0000}"/>
    <cellStyle name="Normal 10 4 2 2 7 2" xfId="18236" xr:uid="{00000000-0005-0000-0000-0000F00B0000}"/>
    <cellStyle name="Normal 10 4 2 2 8" xfId="13841" xr:uid="{00000000-0005-0000-0000-0000F10B0000}"/>
    <cellStyle name="Normal 10 4 2 2 8 2" xfId="23589" xr:uid="{00000000-0005-0000-0000-0000F20B0000}"/>
    <cellStyle name="Normal 10 4 2 2 9" xfId="9446" xr:uid="{00000000-0005-0000-0000-0000F30B0000}"/>
    <cellStyle name="Normal 10 4 2 3" xfId="336" xr:uid="{00000000-0005-0000-0000-0000F40B0000}"/>
    <cellStyle name="Normal 10 4 2 3 2" xfId="1790" xr:uid="{00000000-0005-0000-0000-0000F50B0000}"/>
    <cellStyle name="Normal 10 4 2 3 2 2" xfId="2849" xr:uid="{00000000-0005-0000-0000-0000F60B0000}"/>
    <cellStyle name="Normal 10 4 2 3 2 2 2" xfId="7244" xr:uid="{00000000-0005-0000-0000-0000F70B0000}"/>
    <cellStyle name="Normal 10 4 2 3 2 2 2 2" xfId="20443" xr:uid="{00000000-0005-0000-0000-0000F80B0000}"/>
    <cellStyle name="Normal 10 4 2 3 2 2 3" xfId="16048" xr:uid="{00000000-0005-0000-0000-0000F90B0000}"/>
    <cellStyle name="Normal 10 4 2 3 2 2 3 2" xfId="25796" xr:uid="{00000000-0005-0000-0000-0000FA0B0000}"/>
    <cellStyle name="Normal 10 4 2 3 2 2 4" xfId="11653" xr:uid="{00000000-0005-0000-0000-0000FB0B0000}"/>
    <cellStyle name="Normal 10 4 2 3 2 3" xfId="6185" xr:uid="{00000000-0005-0000-0000-0000FC0B0000}"/>
    <cellStyle name="Normal 10 4 2 3 2 3 2" xfId="19384" xr:uid="{00000000-0005-0000-0000-0000FD0B0000}"/>
    <cellStyle name="Normal 10 4 2 3 2 4" xfId="14989" xr:uid="{00000000-0005-0000-0000-0000FE0B0000}"/>
    <cellStyle name="Normal 10 4 2 3 2 4 2" xfId="24737" xr:uid="{00000000-0005-0000-0000-0000FF0B0000}"/>
    <cellStyle name="Normal 10 4 2 3 2 5" xfId="10594" xr:uid="{00000000-0005-0000-0000-0000000C0000}"/>
    <cellStyle name="Normal 10 4 2 3 3" xfId="1167" xr:uid="{00000000-0005-0000-0000-0000010C0000}"/>
    <cellStyle name="Normal 10 4 2 3 3 2" xfId="2850" xr:uid="{00000000-0005-0000-0000-0000020C0000}"/>
    <cellStyle name="Normal 10 4 2 3 3 2 2" xfId="7245" xr:uid="{00000000-0005-0000-0000-0000030C0000}"/>
    <cellStyle name="Normal 10 4 2 3 3 2 2 2" xfId="20444" xr:uid="{00000000-0005-0000-0000-0000040C0000}"/>
    <cellStyle name="Normal 10 4 2 3 3 2 3" xfId="16049" xr:uid="{00000000-0005-0000-0000-0000050C0000}"/>
    <cellStyle name="Normal 10 4 2 3 3 2 3 2" xfId="25797" xr:uid="{00000000-0005-0000-0000-0000060C0000}"/>
    <cellStyle name="Normal 10 4 2 3 3 2 4" xfId="11654" xr:uid="{00000000-0005-0000-0000-0000070C0000}"/>
    <cellStyle name="Normal 10 4 2 3 3 3" xfId="5562" xr:uid="{00000000-0005-0000-0000-0000080C0000}"/>
    <cellStyle name="Normal 10 4 2 3 3 3 2" xfId="18761" xr:uid="{00000000-0005-0000-0000-0000090C0000}"/>
    <cellStyle name="Normal 10 4 2 3 3 4" xfId="14366" xr:uid="{00000000-0005-0000-0000-00000A0C0000}"/>
    <cellStyle name="Normal 10 4 2 3 3 4 2" xfId="24114" xr:uid="{00000000-0005-0000-0000-00000B0C0000}"/>
    <cellStyle name="Normal 10 4 2 3 3 5" xfId="9971" xr:uid="{00000000-0005-0000-0000-00000C0C0000}"/>
    <cellStyle name="Normal 10 4 2 3 4" xfId="2063" xr:uid="{00000000-0005-0000-0000-00000D0C0000}"/>
    <cellStyle name="Normal 10 4 2 3 4 2" xfId="2851" xr:uid="{00000000-0005-0000-0000-00000E0C0000}"/>
    <cellStyle name="Normal 10 4 2 3 4 2 2" xfId="7246" xr:uid="{00000000-0005-0000-0000-00000F0C0000}"/>
    <cellStyle name="Normal 10 4 2 3 4 2 2 2" xfId="20445" xr:uid="{00000000-0005-0000-0000-0000100C0000}"/>
    <cellStyle name="Normal 10 4 2 3 4 2 3" xfId="16050" xr:uid="{00000000-0005-0000-0000-0000110C0000}"/>
    <cellStyle name="Normal 10 4 2 3 4 2 3 2" xfId="25798" xr:uid="{00000000-0005-0000-0000-0000120C0000}"/>
    <cellStyle name="Normal 10 4 2 3 4 2 4" xfId="11655" xr:uid="{00000000-0005-0000-0000-0000130C0000}"/>
    <cellStyle name="Normal 10 4 2 3 4 3" xfId="6458" xr:uid="{00000000-0005-0000-0000-0000140C0000}"/>
    <cellStyle name="Normal 10 4 2 3 4 3 2" xfId="19657" xr:uid="{00000000-0005-0000-0000-0000150C0000}"/>
    <cellStyle name="Normal 10 4 2 3 4 4" xfId="15262" xr:uid="{00000000-0005-0000-0000-0000160C0000}"/>
    <cellStyle name="Normal 10 4 2 3 4 4 2" xfId="25010" xr:uid="{00000000-0005-0000-0000-0000170C0000}"/>
    <cellStyle name="Normal 10 4 2 3 4 5" xfId="10867" xr:uid="{00000000-0005-0000-0000-0000180C0000}"/>
    <cellStyle name="Normal 10 4 2 3 5" xfId="2848" xr:uid="{00000000-0005-0000-0000-0000190C0000}"/>
    <cellStyle name="Normal 10 4 2 3 5 2" xfId="7243" xr:uid="{00000000-0005-0000-0000-00001A0C0000}"/>
    <cellStyle name="Normal 10 4 2 3 5 2 2" xfId="20442" xr:uid="{00000000-0005-0000-0000-00001B0C0000}"/>
    <cellStyle name="Normal 10 4 2 3 5 3" xfId="16047" xr:uid="{00000000-0005-0000-0000-00001C0C0000}"/>
    <cellStyle name="Normal 10 4 2 3 5 3 2" xfId="25795" xr:uid="{00000000-0005-0000-0000-00001D0C0000}"/>
    <cellStyle name="Normal 10 4 2 3 5 4" xfId="11652" xr:uid="{00000000-0005-0000-0000-00001E0C0000}"/>
    <cellStyle name="Normal 10 4 2 3 6" xfId="4939" xr:uid="{00000000-0005-0000-0000-00001F0C0000}"/>
    <cellStyle name="Normal 10 4 2 3 6 2" xfId="18138" xr:uid="{00000000-0005-0000-0000-0000200C0000}"/>
    <cellStyle name="Normal 10 4 2 3 7" xfId="13743" xr:uid="{00000000-0005-0000-0000-0000210C0000}"/>
    <cellStyle name="Normal 10 4 2 3 7 2" xfId="23491" xr:uid="{00000000-0005-0000-0000-0000220C0000}"/>
    <cellStyle name="Normal 10 4 2 3 8" xfId="9348" xr:uid="{00000000-0005-0000-0000-0000230C0000}"/>
    <cellStyle name="Normal 10 4 2 3 9" xfId="22869" xr:uid="{00000000-0005-0000-0000-0000240C0000}"/>
    <cellStyle name="Normal 10 4 2 4" xfId="824" xr:uid="{00000000-0005-0000-0000-0000250C0000}"/>
    <cellStyle name="Normal 10 4 2 4 2" xfId="1452" xr:uid="{00000000-0005-0000-0000-0000260C0000}"/>
    <cellStyle name="Normal 10 4 2 4 2 2" xfId="2853" xr:uid="{00000000-0005-0000-0000-0000270C0000}"/>
    <cellStyle name="Normal 10 4 2 4 2 2 2" xfId="7248" xr:uid="{00000000-0005-0000-0000-0000280C0000}"/>
    <cellStyle name="Normal 10 4 2 4 2 2 2 2" xfId="20447" xr:uid="{00000000-0005-0000-0000-0000290C0000}"/>
    <cellStyle name="Normal 10 4 2 4 2 2 3" xfId="16052" xr:uid="{00000000-0005-0000-0000-00002A0C0000}"/>
    <cellStyle name="Normal 10 4 2 4 2 2 3 2" xfId="25800" xr:uid="{00000000-0005-0000-0000-00002B0C0000}"/>
    <cellStyle name="Normal 10 4 2 4 2 2 4" xfId="11657" xr:uid="{00000000-0005-0000-0000-00002C0C0000}"/>
    <cellStyle name="Normal 10 4 2 4 2 3" xfId="5847" xr:uid="{00000000-0005-0000-0000-00002D0C0000}"/>
    <cellStyle name="Normal 10 4 2 4 2 3 2" xfId="19046" xr:uid="{00000000-0005-0000-0000-00002E0C0000}"/>
    <cellStyle name="Normal 10 4 2 4 2 4" xfId="14651" xr:uid="{00000000-0005-0000-0000-00002F0C0000}"/>
    <cellStyle name="Normal 10 4 2 4 2 4 2" xfId="24399" xr:uid="{00000000-0005-0000-0000-0000300C0000}"/>
    <cellStyle name="Normal 10 4 2 4 2 5" xfId="10256" xr:uid="{00000000-0005-0000-0000-0000310C0000}"/>
    <cellStyle name="Normal 10 4 2 4 3" xfId="2064" xr:uid="{00000000-0005-0000-0000-0000320C0000}"/>
    <cellStyle name="Normal 10 4 2 4 3 2" xfId="2854" xr:uid="{00000000-0005-0000-0000-0000330C0000}"/>
    <cellStyle name="Normal 10 4 2 4 3 2 2" xfId="7249" xr:uid="{00000000-0005-0000-0000-0000340C0000}"/>
    <cellStyle name="Normal 10 4 2 4 3 2 2 2" xfId="20448" xr:uid="{00000000-0005-0000-0000-0000350C0000}"/>
    <cellStyle name="Normal 10 4 2 4 3 2 3" xfId="16053" xr:uid="{00000000-0005-0000-0000-0000360C0000}"/>
    <cellStyle name="Normal 10 4 2 4 3 2 3 2" xfId="25801" xr:uid="{00000000-0005-0000-0000-0000370C0000}"/>
    <cellStyle name="Normal 10 4 2 4 3 2 4" xfId="11658" xr:uid="{00000000-0005-0000-0000-0000380C0000}"/>
    <cellStyle name="Normal 10 4 2 4 3 3" xfId="6459" xr:uid="{00000000-0005-0000-0000-0000390C0000}"/>
    <cellStyle name="Normal 10 4 2 4 3 3 2" xfId="19658" xr:uid="{00000000-0005-0000-0000-00003A0C0000}"/>
    <cellStyle name="Normal 10 4 2 4 3 4" xfId="15263" xr:uid="{00000000-0005-0000-0000-00003B0C0000}"/>
    <cellStyle name="Normal 10 4 2 4 3 4 2" xfId="25011" xr:uid="{00000000-0005-0000-0000-00003C0C0000}"/>
    <cellStyle name="Normal 10 4 2 4 3 5" xfId="10868" xr:uid="{00000000-0005-0000-0000-00003D0C0000}"/>
    <cellStyle name="Normal 10 4 2 4 4" xfId="2852" xr:uid="{00000000-0005-0000-0000-00003E0C0000}"/>
    <cellStyle name="Normal 10 4 2 4 4 2" xfId="7247" xr:uid="{00000000-0005-0000-0000-00003F0C0000}"/>
    <cellStyle name="Normal 10 4 2 4 4 2 2" xfId="20446" xr:uid="{00000000-0005-0000-0000-0000400C0000}"/>
    <cellStyle name="Normal 10 4 2 4 4 3" xfId="16051" xr:uid="{00000000-0005-0000-0000-0000410C0000}"/>
    <cellStyle name="Normal 10 4 2 4 4 3 2" xfId="25799" xr:uid="{00000000-0005-0000-0000-0000420C0000}"/>
    <cellStyle name="Normal 10 4 2 4 4 4" xfId="11656" xr:uid="{00000000-0005-0000-0000-0000430C0000}"/>
    <cellStyle name="Normal 10 4 2 4 5" xfId="5224" xr:uid="{00000000-0005-0000-0000-0000440C0000}"/>
    <cellStyle name="Normal 10 4 2 4 5 2" xfId="18423" xr:uid="{00000000-0005-0000-0000-0000450C0000}"/>
    <cellStyle name="Normal 10 4 2 4 6" xfId="14028" xr:uid="{00000000-0005-0000-0000-0000460C0000}"/>
    <cellStyle name="Normal 10 4 2 4 6 2" xfId="23776" xr:uid="{00000000-0005-0000-0000-0000470C0000}"/>
    <cellStyle name="Normal 10 4 2 4 7" xfId="9633" xr:uid="{00000000-0005-0000-0000-0000480C0000}"/>
    <cellStyle name="Normal 10 4 2 4 8" xfId="23154" xr:uid="{00000000-0005-0000-0000-0000490C0000}"/>
    <cellStyle name="Normal 10 4 2 5" xfId="1671" xr:uid="{00000000-0005-0000-0000-00004A0C0000}"/>
    <cellStyle name="Normal 10 4 2 5 2" xfId="2855" xr:uid="{00000000-0005-0000-0000-00004B0C0000}"/>
    <cellStyle name="Normal 10 4 2 5 2 2" xfId="7250" xr:uid="{00000000-0005-0000-0000-00004C0C0000}"/>
    <cellStyle name="Normal 10 4 2 5 2 2 2" xfId="20449" xr:uid="{00000000-0005-0000-0000-00004D0C0000}"/>
    <cellStyle name="Normal 10 4 2 5 2 3" xfId="16054" xr:uid="{00000000-0005-0000-0000-00004E0C0000}"/>
    <cellStyle name="Normal 10 4 2 5 2 3 2" xfId="25802" xr:uid="{00000000-0005-0000-0000-00004F0C0000}"/>
    <cellStyle name="Normal 10 4 2 5 2 4" xfId="11659" xr:uid="{00000000-0005-0000-0000-0000500C0000}"/>
    <cellStyle name="Normal 10 4 2 5 3" xfId="6066" xr:uid="{00000000-0005-0000-0000-0000510C0000}"/>
    <cellStyle name="Normal 10 4 2 5 3 2" xfId="19265" xr:uid="{00000000-0005-0000-0000-0000520C0000}"/>
    <cellStyle name="Normal 10 4 2 5 4" xfId="14870" xr:uid="{00000000-0005-0000-0000-0000530C0000}"/>
    <cellStyle name="Normal 10 4 2 5 4 2" xfId="24618" xr:uid="{00000000-0005-0000-0000-0000540C0000}"/>
    <cellStyle name="Normal 10 4 2 5 5" xfId="10475" xr:uid="{00000000-0005-0000-0000-0000550C0000}"/>
    <cellStyle name="Normal 10 4 2 6" xfId="1048" xr:uid="{00000000-0005-0000-0000-0000560C0000}"/>
    <cellStyle name="Normal 10 4 2 6 2" xfId="2856" xr:uid="{00000000-0005-0000-0000-0000570C0000}"/>
    <cellStyle name="Normal 10 4 2 6 2 2" xfId="7251" xr:uid="{00000000-0005-0000-0000-0000580C0000}"/>
    <cellStyle name="Normal 10 4 2 6 2 2 2" xfId="20450" xr:uid="{00000000-0005-0000-0000-0000590C0000}"/>
    <cellStyle name="Normal 10 4 2 6 2 3" xfId="16055" xr:uid="{00000000-0005-0000-0000-00005A0C0000}"/>
    <cellStyle name="Normal 10 4 2 6 2 3 2" xfId="25803" xr:uid="{00000000-0005-0000-0000-00005B0C0000}"/>
    <cellStyle name="Normal 10 4 2 6 2 4" xfId="11660" xr:uid="{00000000-0005-0000-0000-00005C0C0000}"/>
    <cellStyle name="Normal 10 4 2 6 3" xfId="5443" xr:uid="{00000000-0005-0000-0000-00005D0C0000}"/>
    <cellStyle name="Normal 10 4 2 6 3 2" xfId="18642" xr:uid="{00000000-0005-0000-0000-00005E0C0000}"/>
    <cellStyle name="Normal 10 4 2 6 4" xfId="14247" xr:uid="{00000000-0005-0000-0000-00005F0C0000}"/>
    <cellStyle name="Normal 10 4 2 6 4 2" xfId="23995" xr:uid="{00000000-0005-0000-0000-0000600C0000}"/>
    <cellStyle name="Normal 10 4 2 6 5" xfId="9852" xr:uid="{00000000-0005-0000-0000-0000610C0000}"/>
    <cellStyle name="Normal 10 4 2 7" xfId="2060" xr:uid="{00000000-0005-0000-0000-0000620C0000}"/>
    <cellStyle name="Normal 10 4 2 7 2" xfId="2857" xr:uid="{00000000-0005-0000-0000-0000630C0000}"/>
    <cellStyle name="Normal 10 4 2 7 2 2" xfId="7252" xr:uid="{00000000-0005-0000-0000-0000640C0000}"/>
    <cellStyle name="Normal 10 4 2 7 2 2 2" xfId="20451" xr:uid="{00000000-0005-0000-0000-0000650C0000}"/>
    <cellStyle name="Normal 10 4 2 7 2 3" xfId="16056" xr:uid="{00000000-0005-0000-0000-0000660C0000}"/>
    <cellStyle name="Normal 10 4 2 7 2 3 2" xfId="25804" xr:uid="{00000000-0005-0000-0000-0000670C0000}"/>
    <cellStyle name="Normal 10 4 2 7 2 4" xfId="11661" xr:uid="{00000000-0005-0000-0000-0000680C0000}"/>
    <cellStyle name="Normal 10 4 2 7 3" xfId="6455" xr:uid="{00000000-0005-0000-0000-0000690C0000}"/>
    <cellStyle name="Normal 10 4 2 7 3 2" xfId="19654" xr:uid="{00000000-0005-0000-0000-00006A0C0000}"/>
    <cellStyle name="Normal 10 4 2 7 4" xfId="15259" xr:uid="{00000000-0005-0000-0000-00006B0C0000}"/>
    <cellStyle name="Normal 10 4 2 7 4 2" xfId="25007" xr:uid="{00000000-0005-0000-0000-00006C0C0000}"/>
    <cellStyle name="Normal 10 4 2 7 5" xfId="10864" xr:uid="{00000000-0005-0000-0000-00006D0C0000}"/>
    <cellStyle name="Normal 10 4 2 8" xfId="2840" xr:uid="{00000000-0005-0000-0000-00006E0C0000}"/>
    <cellStyle name="Normal 10 4 2 8 2" xfId="7235" xr:uid="{00000000-0005-0000-0000-00006F0C0000}"/>
    <cellStyle name="Normal 10 4 2 8 2 2" xfId="20434" xr:uid="{00000000-0005-0000-0000-0000700C0000}"/>
    <cellStyle name="Normal 10 4 2 8 3" xfId="16039" xr:uid="{00000000-0005-0000-0000-0000710C0000}"/>
    <cellStyle name="Normal 10 4 2 8 3 2" xfId="25787" xr:uid="{00000000-0005-0000-0000-0000720C0000}"/>
    <cellStyle name="Normal 10 4 2 8 4" xfId="11644" xr:uid="{00000000-0005-0000-0000-0000730C0000}"/>
    <cellStyle name="Normal 10 4 2 9" xfId="4820" xr:uid="{00000000-0005-0000-0000-0000740C0000}"/>
    <cellStyle name="Normal 10 4 2 9 2" xfId="18019" xr:uid="{00000000-0005-0000-0000-0000750C0000}"/>
    <cellStyle name="Normal 10 4 3" xfId="434" xr:uid="{00000000-0005-0000-0000-0000760C0000}"/>
    <cellStyle name="Normal 10 4 3 10" xfId="22966" xr:uid="{00000000-0005-0000-0000-0000770C0000}"/>
    <cellStyle name="Normal 10 4 3 2" xfId="826" xr:uid="{00000000-0005-0000-0000-0000780C0000}"/>
    <cellStyle name="Normal 10 4 3 2 2" xfId="1454" xr:uid="{00000000-0005-0000-0000-0000790C0000}"/>
    <cellStyle name="Normal 10 4 3 2 2 2" xfId="2860" xr:uid="{00000000-0005-0000-0000-00007A0C0000}"/>
    <cellStyle name="Normal 10 4 3 2 2 2 2" xfId="7255" xr:uid="{00000000-0005-0000-0000-00007B0C0000}"/>
    <cellStyle name="Normal 10 4 3 2 2 2 2 2" xfId="20454" xr:uid="{00000000-0005-0000-0000-00007C0C0000}"/>
    <cellStyle name="Normal 10 4 3 2 2 2 3" xfId="16059" xr:uid="{00000000-0005-0000-0000-00007D0C0000}"/>
    <cellStyle name="Normal 10 4 3 2 2 2 3 2" xfId="25807" xr:uid="{00000000-0005-0000-0000-00007E0C0000}"/>
    <cellStyle name="Normal 10 4 3 2 2 2 4" xfId="11664" xr:uid="{00000000-0005-0000-0000-00007F0C0000}"/>
    <cellStyle name="Normal 10 4 3 2 2 3" xfId="5849" xr:uid="{00000000-0005-0000-0000-0000800C0000}"/>
    <cellStyle name="Normal 10 4 3 2 2 3 2" xfId="19048" xr:uid="{00000000-0005-0000-0000-0000810C0000}"/>
    <cellStyle name="Normal 10 4 3 2 2 4" xfId="14653" xr:uid="{00000000-0005-0000-0000-0000820C0000}"/>
    <cellStyle name="Normal 10 4 3 2 2 4 2" xfId="24401" xr:uid="{00000000-0005-0000-0000-0000830C0000}"/>
    <cellStyle name="Normal 10 4 3 2 2 5" xfId="10258" xr:uid="{00000000-0005-0000-0000-0000840C0000}"/>
    <cellStyle name="Normal 10 4 3 2 3" xfId="2066" xr:uid="{00000000-0005-0000-0000-0000850C0000}"/>
    <cellStyle name="Normal 10 4 3 2 3 2" xfId="2861" xr:uid="{00000000-0005-0000-0000-0000860C0000}"/>
    <cellStyle name="Normal 10 4 3 2 3 2 2" xfId="7256" xr:uid="{00000000-0005-0000-0000-0000870C0000}"/>
    <cellStyle name="Normal 10 4 3 2 3 2 2 2" xfId="20455" xr:uid="{00000000-0005-0000-0000-0000880C0000}"/>
    <cellStyle name="Normal 10 4 3 2 3 2 3" xfId="16060" xr:uid="{00000000-0005-0000-0000-0000890C0000}"/>
    <cellStyle name="Normal 10 4 3 2 3 2 3 2" xfId="25808" xr:uid="{00000000-0005-0000-0000-00008A0C0000}"/>
    <cellStyle name="Normal 10 4 3 2 3 2 4" xfId="11665" xr:uid="{00000000-0005-0000-0000-00008B0C0000}"/>
    <cellStyle name="Normal 10 4 3 2 3 3" xfId="6461" xr:uid="{00000000-0005-0000-0000-00008C0C0000}"/>
    <cellStyle name="Normal 10 4 3 2 3 3 2" xfId="19660" xr:uid="{00000000-0005-0000-0000-00008D0C0000}"/>
    <cellStyle name="Normal 10 4 3 2 3 4" xfId="15265" xr:uid="{00000000-0005-0000-0000-00008E0C0000}"/>
    <cellStyle name="Normal 10 4 3 2 3 4 2" xfId="25013" xr:uid="{00000000-0005-0000-0000-00008F0C0000}"/>
    <cellStyle name="Normal 10 4 3 2 3 5" xfId="10870" xr:uid="{00000000-0005-0000-0000-0000900C0000}"/>
    <cellStyle name="Normal 10 4 3 2 4" xfId="2859" xr:uid="{00000000-0005-0000-0000-0000910C0000}"/>
    <cellStyle name="Normal 10 4 3 2 4 2" xfId="7254" xr:uid="{00000000-0005-0000-0000-0000920C0000}"/>
    <cellStyle name="Normal 10 4 3 2 4 2 2" xfId="20453" xr:uid="{00000000-0005-0000-0000-0000930C0000}"/>
    <cellStyle name="Normal 10 4 3 2 4 3" xfId="16058" xr:uid="{00000000-0005-0000-0000-0000940C0000}"/>
    <cellStyle name="Normal 10 4 3 2 4 3 2" xfId="25806" xr:uid="{00000000-0005-0000-0000-0000950C0000}"/>
    <cellStyle name="Normal 10 4 3 2 4 4" xfId="11663" xr:uid="{00000000-0005-0000-0000-0000960C0000}"/>
    <cellStyle name="Normal 10 4 3 2 5" xfId="5226" xr:uid="{00000000-0005-0000-0000-0000970C0000}"/>
    <cellStyle name="Normal 10 4 3 2 5 2" xfId="18425" xr:uid="{00000000-0005-0000-0000-0000980C0000}"/>
    <cellStyle name="Normal 10 4 3 2 6" xfId="14030" xr:uid="{00000000-0005-0000-0000-0000990C0000}"/>
    <cellStyle name="Normal 10 4 3 2 6 2" xfId="23778" xr:uid="{00000000-0005-0000-0000-00009A0C0000}"/>
    <cellStyle name="Normal 10 4 3 2 7" xfId="9635" xr:uid="{00000000-0005-0000-0000-00009B0C0000}"/>
    <cellStyle name="Normal 10 4 3 2 8" xfId="23156" xr:uid="{00000000-0005-0000-0000-00009C0C0000}"/>
    <cellStyle name="Normal 10 4 3 3" xfId="1887" xr:uid="{00000000-0005-0000-0000-00009D0C0000}"/>
    <cellStyle name="Normal 10 4 3 3 2" xfId="2862" xr:uid="{00000000-0005-0000-0000-00009E0C0000}"/>
    <cellStyle name="Normal 10 4 3 3 2 2" xfId="7257" xr:uid="{00000000-0005-0000-0000-00009F0C0000}"/>
    <cellStyle name="Normal 10 4 3 3 2 2 2" xfId="20456" xr:uid="{00000000-0005-0000-0000-0000A00C0000}"/>
    <cellStyle name="Normal 10 4 3 3 2 3" xfId="16061" xr:uid="{00000000-0005-0000-0000-0000A10C0000}"/>
    <cellStyle name="Normal 10 4 3 3 2 3 2" xfId="25809" xr:uid="{00000000-0005-0000-0000-0000A20C0000}"/>
    <cellStyle name="Normal 10 4 3 3 2 4" xfId="11666" xr:uid="{00000000-0005-0000-0000-0000A30C0000}"/>
    <cellStyle name="Normal 10 4 3 3 3" xfId="6282" xr:uid="{00000000-0005-0000-0000-0000A40C0000}"/>
    <cellStyle name="Normal 10 4 3 3 3 2" xfId="19481" xr:uid="{00000000-0005-0000-0000-0000A50C0000}"/>
    <cellStyle name="Normal 10 4 3 3 4" xfId="15086" xr:uid="{00000000-0005-0000-0000-0000A60C0000}"/>
    <cellStyle name="Normal 10 4 3 3 4 2" xfId="24834" xr:uid="{00000000-0005-0000-0000-0000A70C0000}"/>
    <cellStyle name="Normal 10 4 3 3 5" xfId="10691" xr:uid="{00000000-0005-0000-0000-0000A80C0000}"/>
    <cellStyle name="Normal 10 4 3 4" xfId="1264" xr:uid="{00000000-0005-0000-0000-0000A90C0000}"/>
    <cellStyle name="Normal 10 4 3 4 2" xfId="2863" xr:uid="{00000000-0005-0000-0000-0000AA0C0000}"/>
    <cellStyle name="Normal 10 4 3 4 2 2" xfId="7258" xr:uid="{00000000-0005-0000-0000-0000AB0C0000}"/>
    <cellStyle name="Normal 10 4 3 4 2 2 2" xfId="20457" xr:uid="{00000000-0005-0000-0000-0000AC0C0000}"/>
    <cellStyle name="Normal 10 4 3 4 2 3" xfId="16062" xr:uid="{00000000-0005-0000-0000-0000AD0C0000}"/>
    <cellStyle name="Normal 10 4 3 4 2 3 2" xfId="25810" xr:uid="{00000000-0005-0000-0000-0000AE0C0000}"/>
    <cellStyle name="Normal 10 4 3 4 2 4" xfId="11667" xr:uid="{00000000-0005-0000-0000-0000AF0C0000}"/>
    <cellStyle name="Normal 10 4 3 4 3" xfId="5659" xr:uid="{00000000-0005-0000-0000-0000B00C0000}"/>
    <cellStyle name="Normal 10 4 3 4 3 2" xfId="18858" xr:uid="{00000000-0005-0000-0000-0000B10C0000}"/>
    <cellStyle name="Normal 10 4 3 4 4" xfId="14463" xr:uid="{00000000-0005-0000-0000-0000B20C0000}"/>
    <cellStyle name="Normal 10 4 3 4 4 2" xfId="24211" xr:uid="{00000000-0005-0000-0000-0000B30C0000}"/>
    <cellStyle name="Normal 10 4 3 4 5" xfId="10068" xr:uid="{00000000-0005-0000-0000-0000B40C0000}"/>
    <cellStyle name="Normal 10 4 3 5" xfId="2065" xr:uid="{00000000-0005-0000-0000-0000B50C0000}"/>
    <cellStyle name="Normal 10 4 3 5 2" xfId="2864" xr:uid="{00000000-0005-0000-0000-0000B60C0000}"/>
    <cellStyle name="Normal 10 4 3 5 2 2" xfId="7259" xr:uid="{00000000-0005-0000-0000-0000B70C0000}"/>
    <cellStyle name="Normal 10 4 3 5 2 2 2" xfId="20458" xr:uid="{00000000-0005-0000-0000-0000B80C0000}"/>
    <cellStyle name="Normal 10 4 3 5 2 3" xfId="16063" xr:uid="{00000000-0005-0000-0000-0000B90C0000}"/>
    <cellStyle name="Normal 10 4 3 5 2 3 2" xfId="25811" xr:uid="{00000000-0005-0000-0000-0000BA0C0000}"/>
    <cellStyle name="Normal 10 4 3 5 2 4" xfId="11668" xr:uid="{00000000-0005-0000-0000-0000BB0C0000}"/>
    <cellStyle name="Normal 10 4 3 5 3" xfId="6460" xr:uid="{00000000-0005-0000-0000-0000BC0C0000}"/>
    <cellStyle name="Normal 10 4 3 5 3 2" xfId="19659" xr:uid="{00000000-0005-0000-0000-0000BD0C0000}"/>
    <cellStyle name="Normal 10 4 3 5 4" xfId="15264" xr:uid="{00000000-0005-0000-0000-0000BE0C0000}"/>
    <cellStyle name="Normal 10 4 3 5 4 2" xfId="25012" xr:uid="{00000000-0005-0000-0000-0000BF0C0000}"/>
    <cellStyle name="Normal 10 4 3 5 5" xfId="10869" xr:uid="{00000000-0005-0000-0000-0000C00C0000}"/>
    <cellStyle name="Normal 10 4 3 6" xfId="2858" xr:uid="{00000000-0005-0000-0000-0000C10C0000}"/>
    <cellStyle name="Normal 10 4 3 6 2" xfId="7253" xr:uid="{00000000-0005-0000-0000-0000C20C0000}"/>
    <cellStyle name="Normal 10 4 3 6 2 2" xfId="20452" xr:uid="{00000000-0005-0000-0000-0000C30C0000}"/>
    <cellStyle name="Normal 10 4 3 6 3" xfId="16057" xr:uid="{00000000-0005-0000-0000-0000C40C0000}"/>
    <cellStyle name="Normal 10 4 3 6 3 2" xfId="25805" xr:uid="{00000000-0005-0000-0000-0000C50C0000}"/>
    <cellStyle name="Normal 10 4 3 6 4" xfId="11662" xr:uid="{00000000-0005-0000-0000-0000C60C0000}"/>
    <cellStyle name="Normal 10 4 3 7" xfId="5036" xr:uid="{00000000-0005-0000-0000-0000C70C0000}"/>
    <cellStyle name="Normal 10 4 3 7 2" xfId="18235" xr:uid="{00000000-0005-0000-0000-0000C80C0000}"/>
    <cellStyle name="Normal 10 4 3 8" xfId="13840" xr:uid="{00000000-0005-0000-0000-0000C90C0000}"/>
    <cellStyle name="Normal 10 4 3 8 2" xfId="23588" xr:uid="{00000000-0005-0000-0000-0000CA0C0000}"/>
    <cellStyle name="Normal 10 4 3 9" xfId="9445" xr:uid="{00000000-0005-0000-0000-0000CB0C0000}"/>
    <cellStyle name="Normal 10 4 4" xfId="335" xr:uid="{00000000-0005-0000-0000-0000CC0C0000}"/>
    <cellStyle name="Normal 10 4 4 2" xfId="1789" xr:uid="{00000000-0005-0000-0000-0000CD0C0000}"/>
    <cellStyle name="Normal 10 4 4 2 2" xfId="2866" xr:uid="{00000000-0005-0000-0000-0000CE0C0000}"/>
    <cellStyle name="Normal 10 4 4 2 2 2" xfId="7261" xr:uid="{00000000-0005-0000-0000-0000CF0C0000}"/>
    <cellStyle name="Normal 10 4 4 2 2 2 2" xfId="20460" xr:uid="{00000000-0005-0000-0000-0000D00C0000}"/>
    <cellStyle name="Normal 10 4 4 2 2 3" xfId="16065" xr:uid="{00000000-0005-0000-0000-0000D10C0000}"/>
    <cellStyle name="Normal 10 4 4 2 2 3 2" xfId="25813" xr:uid="{00000000-0005-0000-0000-0000D20C0000}"/>
    <cellStyle name="Normal 10 4 4 2 2 4" xfId="11670" xr:uid="{00000000-0005-0000-0000-0000D30C0000}"/>
    <cellStyle name="Normal 10 4 4 2 3" xfId="6184" xr:uid="{00000000-0005-0000-0000-0000D40C0000}"/>
    <cellStyle name="Normal 10 4 4 2 3 2" xfId="19383" xr:uid="{00000000-0005-0000-0000-0000D50C0000}"/>
    <cellStyle name="Normal 10 4 4 2 4" xfId="14988" xr:uid="{00000000-0005-0000-0000-0000D60C0000}"/>
    <cellStyle name="Normal 10 4 4 2 4 2" xfId="24736" xr:uid="{00000000-0005-0000-0000-0000D70C0000}"/>
    <cellStyle name="Normal 10 4 4 2 5" xfId="10593" xr:uid="{00000000-0005-0000-0000-0000D80C0000}"/>
    <cellStyle name="Normal 10 4 4 3" xfId="1166" xr:uid="{00000000-0005-0000-0000-0000D90C0000}"/>
    <cellStyle name="Normal 10 4 4 3 2" xfId="2867" xr:uid="{00000000-0005-0000-0000-0000DA0C0000}"/>
    <cellStyle name="Normal 10 4 4 3 2 2" xfId="7262" xr:uid="{00000000-0005-0000-0000-0000DB0C0000}"/>
    <cellStyle name="Normal 10 4 4 3 2 2 2" xfId="20461" xr:uid="{00000000-0005-0000-0000-0000DC0C0000}"/>
    <cellStyle name="Normal 10 4 4 3 2 3" xfId="16066" xr:uid="{00000000-0005-0000-0000-0000DD0C0000}"/>
    <cellStyle name="Normal 10 4 4 3 2 3 2" xfId="25814" xr:uid="{00000000-0005-0000-0000-0000DE0C0000}"/>
    <cellStyle name="Normal 10 4 4 3 2 4" xfId="11671" xr:uid="{00000000-0005-0000-0000-0000DF0C0000}"/>
    <cellStyle name="Normal 10 4 4 3 3" xfId="5561" xr:uid="{00000000-0005-0000-0000-0000E00C0000}"/>
    <cellStyle name="Normal 10 4 4 3 3 2" xfId="18760" xr:uid="{00000000-0005-0000-0000-0000E10C0000}"/>
    <cellStyle name="Normal 10 4 4 3 4" xfId="14365" xr:uid="{00000000-0005-0000-0000-0000E20C0000}"/>
    <cellStyle name="Normal 10 4 4 3 4 2" xfId="24113" xr:uid="{00000000-0005-0000-0000-0000E30C0000}"/>
    <cellStyle name="Normal 10 4 4 3 5" xfId="9970" xr:uid="{00000000-0005-0000-0000-0000E40C0000}"/>
    <cellStyle name="Normal 10 4 4 4" xfId="2067" xr:uid="{00000000-0005-0000-0000-0000E50C0000}"/>
    <cellStyle name="Normal 10 4 4 4 2" xfId="2868" xr:uid="{00000000-0005-0000-0000-0000E60C0000}"/>
    <cellStyle name="Normal 10 4 4 4 2 2" xfId="7263" xr:uid="{00000000-0005-0000-0000-0000E70C0000}"/>
    <cellStyle name="Normal 10 4 4 4 2 2 2" xfId="20462" xr:uid="{00000000-0005-0000-0000-0000E80C0000}"/>
    <cellStyle name="Normal 10 4 4 4 2 3" xfId="16067" xr:uid="{00000000-0005-0000-0000-0000E90C0000}"/>
    <cellStyle name="Normal 10 4 4 4 2 3 2" xfId="25815" xr:uid="{00000000-0005-0000-0000-0000EA0C0000}"/>
    <cellStyle name="Normal 10 4 4 4 2 4" xfId="11672" xr:uid="{00000000-0005-0000-0000-0000EB0C0000}"/>
    <cellStyle name="Normal 10 4 4 4 3" xfId="6462" xr:uid="{00000000-0005-0000-0000-0000EC0C0000}"/>
    <cellStyle name="Normal 10 4 4 4 3 2" xfId="19661" xr:uid="{00000000-0005-0000-0000-0000ED0C0000}"/>
    <cellStyle name="Normal 10 4 4 4 4" xfId="15266" xr:uid="{00000000-0005-0000-0000-0000EE0C0000}"/>
    <cellStyle name="Normal 10 4 4 4 4 2" xfId="25014" xr:uid="{00000000-0005-0000-0000-0000EF0C0000}"/>
    <cellStyle name="Normal 10 4 4 4 5" xfId="10871" xr:uid="{00000000-0005-0000-0000-0000F00C0000}"/>
    <cellStyle name="Normal 10 4 4 5" xfId="2865" xr:uid="{00000000-0005-0000-0000-0000F10C0000}"/>
    <cellStyle name="Normal 10 4 4 5 2" xfId="7260" xr:uid="{00000000-0005-0000-0000-0000F20C0000}"/>
    <cellStyle name="Normal 10 4 4 5 2 2" xfId="20459" xr:uid="{00000000-0005-0000-0000-0000F30C0000}"/>
    <cellStyle name="Normal 10 4 4 5 3" xfId="16064" xr:uid="{00000000-0005-0000-0000-0000F40C0000}"/>
    <cellStyle name="Normal 10 4 4 5 3 2" xfId="25812" xr:uid="{00000000-0005-0000-0000-0000F50C0000}"/>
    <cellStyle name="Normal 10 4 4 5 4" xfId="11669" xr:uid="{00000000-0005-0000-0000-0000F60C0000}"/>
    <cellStyle name="Normal 10 4 4 6" xfId="4938" xr:uid="{00000000-0005-0000-0000-0000F70C0000}"/>
    <cellStyle name="Normal 10 4 4 6 2" xfId="18137" xr:uid="{00000000-0005-0000-0000-0000F80C0000}"/>
    <cellStyle name="Normal 10 4 4 7" xfId="13742" xr:uid="{00000000-0005-0000-0000-0000F90C0000}"/>
    <cellStyle name="Normal 10 4 4 7 2" xfId="23490" xr:uid="{00000000-0005-0000-0000-0000FA0C0000}"/>
    <cellStyle name="Normal 10 4 4 8" xfId="9347" xr:uid="{00000000-0005-0000-0000-0000FB0C0000}"/>
    <cellStyle name="Normal 10 4 4 9" xfId="22868" xr:uid="{00000000-0005-0000-0000-0000FC0C0000}"/>
    <cellStyle name="Normal 10 4 5" xfId="718" xr:uid="{00000000-0005-0000-0000-0000FD0C0000}"/>
    <cellStyle name="Normal 10 4 5 2" xfId="1384" xr:uid="{00000000-0005-0000-0000-0000FE0C0000}"/>
    <cellStyle name="Normal 10 4 5 2 2" xfId="2870" xr:uid="{00000000-0005-0000-0000-0000FF0C0000}"/>
    <cellStyle name="Normal 10 4 5 2 2 2" xfId="7265" xr:uid="{00000000-0005-0000-0000-0000000D0000}"/>
    <cellStyle name="Normal 10 4 5 2 2 2 2" xfId="20464" xr:uid="{00000000-0005-0000-0000-0000010D0000}"/>
    <cellStyle name="Normal 10 4 5 2 2 3" xfId="16069" xr:uid="{00000000-0005-0000-0000-0000020D0000}"/>
    <cellStyle name="Normal 10 4 5 2 2 3 2" xfId="25817" xr:uid="{00000000-0005-0000-0000-0000030D0000}"/>
    <cellStyle name="Normal 10 4 5 2 2 4" xfId="11674" xr:uid="{00000000-0005-0000-0000-0000040D0000}"/>
    <cellStyle name="Normal 10 4 5 2 3" xfId="5779" xr:uid="{00000000-0005-0000-0000-0000050D0000}"/>
    <cellStyle name="Normal 10 4 5 2 3 2" xfId="18978" xr:uid="{00000000-0005-0000-0000-0000060D0000}"/>
    <cellStyle name="Normal 10 4 5 2 4" xfId="14583" xr:uid="{00000000-0005-0000-0000-0000070D0000}"/>
    <cellStyle name="Normal 10 4 5 2 4 2" xfId="24331" xr:uid="{00000000-0005-0000-0000-0000080D0000}"/>
    <cellStyle name="Normal 10 4 5 2 5" xfId="10188" xr:uid="{00000000-0005-0000-0000-0000090D0000}"/>
    <cellStyle name="Normal 10 4 5 3" xfId="2068" xr:uid="{00000000-0005-0000-0000-00000A0D0000}"/>
    <cellStyle name="Normal 10 4 5 3 2" xfId="2871" xr:uid="{00000000-0005-0000-0000-00000B0D0000}"/>
    <cellStyle name="Normal 10 4 5 3 2 2" xfId="7266" xr:uid="{00000000-0005-0000-0000-00000C0D0000}"/>
    <cellStyle name="Normal 10 4 5 3 2 2 2" xfId="20465" xr:uid="{00000000-0005-0000-0000-00000D0D0000}"/>
    <cellStyle name="Normal 10 4 5 3 2 3" xfId="16070" xr:uid="{00000000-0005-0000-0000-00000E0D0000}"/>
    <cellStyle name="Normal 10 4 5 3 2 3 2" xfId="25818" xr:uid="{00000000-0005-0000-0000-00000F0D0000}"/>
    <cellStyle name="Normal 10 4 5 3 2 4" xfId="11675" xr:uid="{00000000-0005-0000-0000-0000100D0000}"/>
    <cellStyle name="Normal 10 4 5 3 3" xfId="6463" xr:uid="{00000000-0005-0000-0000-0000110D0000}"/>
    <cellStyle name="Normal 10 4 5 3 3 2" xfId="19662" xr:uid="{00000000-0005-0000-0000-0000120D0000}"/>
    <cellStyle name="Normal 10 4 5 3 4" xfId="15267" xr:uid="{00000000-0005-0000-0000-0000130D0000}"/>
    <cellStyle name="Normal 10 4 5 3 4 2" xfId="25015" xr:uid="{00000000-0005-0000-0000-0000140D0000}"/>
    <cellStyle name="Normal 10 4 5 3 5" xfId="10872" xr:uid="{00000000-0005-0000-0000-0000150D0000}"/>
    <cellStyle name="Normal 10 4 5 4" xfId="2869" xr:uid="{00000000-0005-0000-0000-0000160D0000}"/>
    <cellStyle name="Normal 10 4 5 4 2" xfId="7264" xr:uid="{00000000-0005-0000-0000-0000170D0000}"/>
    <cellStyle name="Normal 10 4 5 4 2 2" xfId="20463" xr:uid="{00000000-0005-0000-0000-0000180D0000}"/>
    <cellStyle name="Normal 10 4 5 4 3" xfId="16068" xr:uid="{00000000-0005-0000-0000-0000190D0000}"/>
    <cellStyle name="Normal 10 4 5 4 3 2" xfId="25816" xr:uid="{00000000-0005-0000-0000-00001A0D0000}"/>
    <cellStyle name="Normal 10 4 5 4 4" xfId="11673" xr:uid="{00000000-0005-0000-0000-00001B0D0000}"/>
    <cellStyle name="Normal 10 4 5 5" xfId="5156" xr:uid="{00000000-0005-0000-0000-00001C0D0000}"/>
    <cellStyle name="Normal 10 4 5 5 2" xfId="18355" xr:uid="{00000000-0005-0000-0000-00001D0D0000}"/>
    <cellStyle name="Normal 10 4 5 6" xfId="13960" xr:uid="{00000000-0005-0000-0000-00001E0D0000}"/>
    <cellStyle name="Normal 10 4 5 6 2" xfId="23708" xr:uid="{00000000-0005-0000-0000-00001F0D0000}"/>
    <cellStyle name="Normal 10 4 5 7" xfId="9565" xr:uid="{00000000-0005-0000-0000-0000200D0000}"/>
    <cellStyle name="Normal 10 4 5 8" xfId="23086" xr:uid="{00000000-0005-0000-0000-0000210D0000}"/>
    <cellStyle name="Normal 10 4 6" xfId="823" xr:uid="{00000000-0005-0000-0000-0000220D0000}"/>
    <cellStyle name="Normal 10 4 6 2" xfId="1451" xr:uid="{00000000-0005-0000-0000-0000230D0000}"/>
    <cellStyle name="Normal 10 4 6 2 2" xfId="2873" xr:uid="{00000000-0005-0000-0000-0000240D0000}"/>
    <cellStyle name="Normal 10 4 6 2 2 2" xfId="7268" xr:uid="{00000000-0005-0000-0000-0000250D0000}"/>
    <cellStyle name="Normal 10 4 6 2 2 2 2" xfId="20467" xr:uid="{00000000-0005-0000-0000-0000260D0000}"/>
    <cellStyle name="Normal 10 4 6 2 2 3" xfId="16072" xr:uid="{00000000-0005-0000-0000-0000270D0000}"/>
    <cellStyle name="Normal 10 4 6 2 2 3 2" xfId="25820" xr:uid="{00000000-0005-0000-0000-0000280D0000}"/>
    <cellStyle name="Normal 10 4 6 2 2 4" xfId="11677" xr:uid="{00000000-0005-0000-0000-0000290D0000}"/>
    <cellStyle name="Normal 10 4 6 2 3" xfId="5846" xr:uid="{00000000-0005-0000-0000-00002A0D0000}"/>
    <cellStyle name="Normal 10 4 6 2 3 2" xfId="19045" xr:uid="{00000000-0005-0000-0000-00002B0D0000}"/>
    <cellStyle name="Normal 10 4 6 2 4" xfId="14650" xr:uid="{00000000-0005-0000-0000-00002C0D0000}"/>
    <cellStyle name="Normal 10 4 6 2 4 2" xfId="24398" xr:uid="{00000000-0005-0000-0000-00002D0D0000}"/>
    <cellStyle name="Normal 10 4 6 2 5" xfId="10255" xr:uid="{00000000-0005-0000-0000-00002E0D0000}"/>
    <cellStyle name="Normal 10 4 6 3" xfId="2069" xr:uid="{00000000-0005-0000-0000-00002F0D0000}"/>
    <cellStyle name="Normal 10 4 6 3 2" xfId="2874" xr:uid="{00000000-0005-0000-0000-0000300D0000}"/>
    <cellStyle name="Normal 10 4 6 3 2 2" xfId="7269" xr:uid="{00000000-0005-0000-0000-0000310D0000}"/>
    <cellStyle name="Normal 10 4 6 3 2 2 2" xfId="20468" xr:uid="{00000000-0005-0000-0000-0000320D0000}"/>
    <cellStyle name="Normal 10 4 6 3 2 3" xfId="16073" xr:uid="{00000000-0005-0000-0000-0000330D0000}"/>
    <cellStyle name="Normal 10 4 6 3 2 3 2" xfId="25821" xr:uid="{00000000-0005-0000-0000-0000340D0000}"/>
    <cellStyle name="Normal 10 4 6 3 2 4" xfId="11678" xr:uid="{00000000-0005-0000-0000-0000350D0000}"/>
    <cellStyle name="Normal 10 4 6 3 3" xfId="6464" xr:uid="{00000000-0005-0000-0000-0000360D0000}"/>
    <cellStyle name="Normal 10 4 6 3 3 2" xfId="19663" xr:uid="{00000000-0005-0000-0000-0000370D0000}"/>
    <cellStyle name="Normal 10 4 6 3 4" xfId="15268" xr:uid="{00000000-0005-0000-0000-0000380D0000}"/>
    <cellStyle name="Normal 10 4 6 3 4 2" xfId="25016" xr:uid="{00000000-0005-0000-0000-0000390D0000}"/>
    <cellStyle name="Normal 10 4 6 3 5" xfId="10873" xr:uid="{00000000-0005-0000-0000-00003A0D0000}"/>
    <cellStyle name="Normal 10 4 6 4" xfId="2872" xr:uid="{00000000-0005-0000-0000-00003B0D0000}"/>
    <cellStyle name="Normal 10 4 6 4 2" xfId="7267" xr:uid="{00000000-0005-0000-0000-00003C0D0000}"/>
    <cellStyle name="Normal 10 4 6 4 2 2" xfId="20466" xr:uid="{00000000-0005-0000-0000-00003D0D0000}"/>
    <cellStyle name="Normal 10 4 6 4 3" xfId="16071" xr:uid="{00000000-0005-0000-0000-00003E0D0000}"/>
    <cellStyle name="Normal 10 4 6 4 3 2" xfId="25819" xr:uid="{00000000-0005-0000-0000-00003F0D0000}"/>
    <cellStyle name="Normal 10 4 6 4 4" xfId="11676" xr:uid="{00000000-0005-0000-0000-0000400D0000}"/>
    <cellStyle name="Normal 10 4 6 5" xfId="5223" xr:uid="{00000000-0005-0000-0000-0000410D0000}"/>
    <cellStyle name="Normal 10 4 6 5 2" xfId="18422" xr:uid="{00000000-0005-0000-0000-0000420D0000}"/>
    <cellStyle name="Normal 10 4 6 6" xfId="14027" xr:uid="{00000000-0005-0000-0000-0000430D0000}"/>
    <cellStyle name="Normal 10 4 6 6 2" xfId="23775" xr:uid="{00000000-0005-0000-0000-0000440D0000}"/>
    <cellStyle name="Normal 10 4 6 7" xfId="9632" xr:uid="{00000000-0005-0000-0000-0000450D0000}"/>
    <cellStyle name="Normal 10 4 6 8" xfId="23153" xr:uid="{00000000-0005-0000-0000-0000460D0000}"/>
    <cellStyle name="Normal 10 4 7" xfId="1670" xr:uid="{00000000-0005-0000-0000-0000470D0000}"/>
    <cellStyle name="Normal 10 4 7 2" xfId="2875" xr:uid="{00000000-0005-0000-0000-0000480D0000}"/>
    <cellStyle name="Normal 10 4 7 2 2" xfId="7270" xr:uid="{00000000-0005-0000-0000-0000490D0000}"/>
    <cellStyle name="Normal 10 4 7 2 2 2" xfId="20469" xr:uid="{00000000-0005-0000-0000-00004A0D0000}"/>
    <cellStyle name="Normal 10 4 7 2 3" xfId="16074" xr:uid="{00000000-0005-0000-0000-00004B0D0000}"/>
    <cellStyle name="Normal 10 4 7 2 3 2" xfId="25822" xr:uid="{00000000-0005-0000-0000-00004C0D0000}"/>
    <cellStyle name="Normal 10 4 7 2 4" xfId="11679" xr:uid="{00000000-0005-0000-0000-00004D0D0000}"/>
    <cellStyle name="Normal 10 4 7 3" xfId="6065" xr:uid="{00000000-0005-0000-0000-00004E0D0000}"/>
    <cellStyle name="Normal 10 4 7 3 2" xfId="19264" xr:uid="{00000000-0005-0000-0000-00004F0D0000}"/>
    <cellStyle name="Normal 10 4 7 4" xfId="14869" xr:uid="{00000000-0005-0000-0000-0000500D0000}"/>
    <cellStyle name="Normal 10 4 7 4 2" xfId="24617" xr:uid="{00000000-0005-0000-0000-0000510D0000}"/>
    <cellStyle name="Normal 10 4 7 5" xfId="10474" xr:uid="{00000000-0005-0000-0000-0000520D0000}"/>
    <cellStyle name="Normal 10 4 8" xfId="1047" xr:uid="{00000000-0005-0000-0000-0000530D0000}"/>
    <cellStyle name="Normal 10 4 8 2" xfId="2876" xr:uid="{00000000-0005-0000-0000-0000540D0000}"/>
    <cellStyle name="Normal 10 4 8 2 2" xfId="7271" xr:uid="{00000000-0005-0000-0000-0000550D0000}"/>
    <cellStyle name="Normal 10 4 8 2 2 2" xfId="20470" xr:uid="{00000000-0005-0000-0000-0000560D0000}"/>
    <cellStyle name="Normal 10 4 8 2 3" xfId="16075" xr:uid="{00000000-0005-0000-0000-0000570D0000}"/>
    <cellStyle name="Normal 10 4 8 2 3 2" xfId="25823" xr:uid="{00000000-0005-0000-0000-0000580D0000}"/>
    <cellStyle name="Normal 10 4 8 2 4" xfId="11680" xr:uid="{00000000-0005-0000-0000-0000590D0000}"/>
    <cellStyle name="Normal 10 4 8 3" xfId="5442" xr:uid="{00000000-0005-0000-0000-00005A0D0000}"/>
    <cellStyle name="Normal 10 4 8 3 2" xfId="18641" xr:uid="{00000000-0005-0000-0000-00005B0D0000}"/>
    <cellStyle name="Normal 10 4 8 4" xfId="14246" xr:uid="{00000000-0005-0000-0000-00005C0D0000}"/>
    <cellStyle name="Normal 10 4 8 4 2" xfId="23994" xr:uid="{00000000-0005-0000-0000-00005D0D0000}"/>
    <cellStyle name="Normal 10 4 8 5" xfId="9851" xr:uid="{00000000-0005-0000-0000-00005E0D0000}"/>
    <cellStyle name="Normal 10 4 9" xfId="2059" xr:uid="{00000000-0005-0000-0000-00005F0D0000}"/>
    <cellStyle name="Normal 10 4 9 2" xfId="2877" xr:uid="{00000000-0005-0000-0000-0000600D0000}"/>
    <cellStyle name="Normal 10 4 9 2 2" xfId="7272" xr:uid="{00000000-0005-0000-0000-0000610D0000}"/>
    <cellStyle name="Normal 10 4 9 2 2 2" xfId="20471" xr:uid="{00000000-0005-0000-0000-0000620D0000}"/>
    <cellStyle name="Normal 10 4 9 2 3" xfId="16076" xr:uid="{00000000-0005-0000-0000-0000630D0000}"/>
    <cellStyle name="Normal 10 4 9 2 3 2" xfId="25824" xr:uid="{00000000-0005-0000-0000-0000640D0000}"/>
    <cellStyle name="Normal 10 4 9 2 4" xfId="11681" xr:uid="{00000000-0005-0000-0000-0000650D0000}"/>
    <cellStyle name="Normal 10 4 9 3" xfId="6454" xr:uid="{00000000-0005-0000-0000-0000660D0000}"/>
    <cellStyle name="Normal 10 4 9 3 2" xfId="19653" xr:uid="{00000000-0005-0000-0000-0000670D0000}"/>
    <cellStyle name="Normal 10 4 9 4" xfId="15258" xr:uid="{00000000-0005-0000-0000-0000680D0000}"/>
    <cellStyle name="Normal 10 4 9 4 2" xfId="25006" xr:uid="{00000000-0005-0000-0000-0000690D0000}"/>
    <cellStyle name="Normal 10 4 9 5" xfId="10863" xr:uid="{00000000-0005-0000-0000-00006A0D0000}"/>
    <cellStyle name="Normal 10 5" xfId="75" xr:uid="{00000000-0005-0000-0000-00006B0D0000}"/>
    <cellStyle name="Normal 10 5 10" xfId="2878" xr:uid="{00000000-0005-0000-0000-00006C0D0000}"/>
    <cellStyle name="Normal 10 5 10 2" xfId="7273" xr:uid="{00000000-0005-0000-0000-00006D0D0000}"/>
    <cellStyle name="Normal 10 5 10 2 2" xfId="20472" xr:uid="{00000000-0005-0000-0000-00006E0D0000}"/>
    <cellStyle name="Normal 10 5 10 3" xfId="16077" xr:uid="{00000000-0005-0000-0000-00006F0D0000}"/>
    <cellStyle name="Normal 10 5 10 3 2" xfId="25825" xr:uid="{00000000-0005-0000-0000-0000700D0000}"/>
    <cellStyle name="Normal 10 5 10 4" xfId="11682" xr:uid="{00000000-0005-0000-0000-0000710D0000}"/>
    <cellStyle name="Normal 10 5 11" xfId="4821" xr:uid="{00000000-0005-0000-0000-0000720D0000}"/>
    <cellStyle name="Normal 10 5 11 2" xfId="18020" xr:uid="{00000000-0005-0000-0000-0000730D0000}"/>
    <cellStyle name="Normal 10 5 12" xfId="13625" xr:uid="{00000000-0005-0000-0000-0000740D0000}"/>
    <cellStyle name="Normal 10 5 12 2" xfId="23385" xr:uid="{00000000-0005-0000-0000-0000750D0000}"/>
    <cellStyle name="Normal 10 5 13" xfId="9230" xr:uid="{00000000-0005-0000-0000-0000760D0000}"/>
    <cellStyle name="Normal 10 5 14" xfId="22763" xr:uid="{00000000-0005-0000-0000-0000770D0000}"/>
    <cellStyle name="Normal 10 5 2" xfId="76" xr:uid="{00000000-0005-0000-0000-0000780D0000}"/>
    <cellStyle name="Normal 10 5 2 10" xfId="13626" xr:uid="{00000000-0005-0000-0000-0000790D0000}"/>
    <cellStyle name="Normal 10 5 2 10 2" xfId="23386" xr:uid="{00000000-0005-0000-0000-00007A0D0000}"/>
    <cellStyle name="Normal 10 5 2 11" xfId="9231" xr:uid="{00000000-0005-0000-0000-00007B0D0000}"/>
    <cellStyle name="Normal 10 5 2 12" xfId="22764" xr:uid="{00000000-0005-0000-0000-00007C0D0000}"/>
    <cellStyle name="Normal 10 5 2 2" xfId="437" xr:uid="{00000000-0005-0000-0000-00007D0D0000}"/>
    <cellStyle name="Normal 10 5 2 2 10" xfId="22969" xr:uid="{00000000-0005-0000-0000-00007E0D0000}"/>
    <cellStyle name="Normal 10 5 2 2 2" xfId="829" xr:uid="{00000000-0005-0000-0000-00007F0D0000}"/>
    <cellStyle name="Normal 10 5 2 2 2 2" xfId="1457" xr:uid="{00000000-0005-0000-0000-0000800D0000}"/>
    <cellStyle name="Normal 10 5 2 2 2 2 2" xfId="2882" xr:uid="{00000000-0005-0000-0000-0000810D0000}"/>
    <cellStyle name="Normal 10 5 2 2 2 2 2 2" xfId="7277" xr:uid="{00000000-0005-0000-0000-0000820D0000}"/>
    <cellStyle name="Normal 10 5 2 2 2 2 2 2 2" xfId="20476" xr:uid="{00000000-0005-0000-0000-0000830D0000}"/>
    <cellStyle name="Normal 10 5 2 2 2 2 2 3" xfId="16081" xr:uid="{00000000-0005-0000-0000-0000840D0000}"/>
    <cellStyle name="Normal 10 5 2 2 2 2 2 3 2" xfId="25829" xr:uid="{00000000-0005-0000-0000-0000850D0000}"/>
    <cellStyle name="Normal 10 5 2 2 2 2 2 4" xfId="11686" xr:uid="{00000000-0005-0000-0000-0000860D0000}"/>
    <cellStyle name="Normal 10 5 2 2 2 2 3" xfId="5852" xr:uid="{00000000-0005-0000-0000-0000870D0000}"/>
    <cellStyle name="Normal 10 5 2 2 2 2 3 2" xfId="19051" xr:uid="{00000000-0005-0000-0000-0000880D0000}"/>
    <cellStyle name="Normal 10 5 2 2 2 2 4" xfId="14656" xr:uid="{00000000-0005-0000-0000-0000890D0000}"/>
    <cellStyle name="Normal 10 5 2 2 2 2 4 2" xfId="24404" xr:uid="{00000000-0005-0000-0000-00008A0D0000}"/>
    <cellStyle name="Normal 10 5 2 2 2 2 5" xfId="10261" xr:uid="{00000000-0005-0000-0000-00008B0D0000}"/>
    <cellStyle name="Normal 10 5 2 2 2 3" xfId="2073" xr:uid="{00000000-0005-0000-0000-00008C0D0000}"/>
    <cellStyle name="Normal 10 5 2 2 2 3 2" xfId="2883" xr:uid="{00000000-0005-0000-0000-00008D0D0000}"/>
    <cellStyle name="Normal 10 5 2 2 2 3 2 2" xfId="7278" xr:uid="{00000000-0005-0000-0000-00008E0D0000}"/>
    <cellStyle name="Normal 10 5 2 2 2 3 2 2 2" xfId="20477" xr:uid="{00000000-0005-0000-0000-00008F0D0000}"/>
    <cellStyle name="Normal 10 5 2 2 2 3 2 3" xfId="16082" xr:uid="{00000000-0005-0000-0000-0000900D0000}"/>
    <cellStyle name="Normal 10 5 2 2 2 3 2 3 2" xfId="25830" xr:uid="{00000000-0005-0000-0000-0000910D0000}"/>
    <cellStyle name="Normal 10 5 2 2 2 3 2 4" xfId="11687" xr:uid="{00000000-0005-0000-0000-0000920D0000}"/>
    <cellStyle name="Normal 10 5 2 2 2 3 3" xfId="6468" xr:uid="{00000000-0005-0000-0000-0000930D0000}"/>
    <cellStyle name="Normal 10 5 2 2 2 3 3 2" xfId="19667" xr:uid="{00000000-0005-0000-0000-0000940D0000}"/>
    <cellStyle name="Normal 10 5 2 2 2 3 4" xfId="15272" xr:uid="{00000000-0005-0000-0000-0000950D0000}"/>
    <cellStyle name="Normal 10 5 2 2 2 3 4 2" xfId="25020" xr:uid="{00000000-0005-0000-0000-0000960D0000}"/>
    <cellStyle name="Normal 10 5 2 2 2 3 5" xfId="10877" xr:uid="{00000000-0005-0000-0000-0000970D0000}"/>
    <cellStyle name="Normal 10 5 2 2 2 4" xfId="2881" xr:uid="{00000000-0005-0000-0000-0000980D0000}"/>
    <cellStyle name="Normal 10 5 2 2 2 4 2" xfId="7276" xr:uid="{00000000-0005-0000-0000-0000990D0000}"/>
    <cellStyle name="Normal 10 5 2 2 2 4 2 2" xfId="20475" xr:uid="{00000000-0005-0000-0000-00009A0D0000}"/>
    <cellStyle name="Normal 10 5 2 2 2 4 3" xfId="16080" xr:uid="{00000000-0005-0000-0000-00009B0D0000}"/>
    <cellStyle name="Normal 10 5 2 2 2 4 3 2" xfId="25828" xr:uid="{00000000-0005-0000-0000-00009C0D0000}"/>
    <cellStyle name="Normal 10 5 2 2 2 4 4" xfId="11685" xr:uid="{00000000-0005-0000-0000-00009D0D0000}"/>
    <cellStyle name="Normal 10 5 2 2 2 5" xfId="5229" xr:uid="{00000000-0005-0000-0000-00009E0D0000}"/>
    <cellStyle name="Normal 10 5 2 2 2 5 2" xfId="18428" xr:uid="{00000000-0005-0000-0000-00009F0D0000}"/>
    <cellStyle name="Normal 10 5 2 2 2 6" xfId="14033" xr:uid="{00000000-0005-0000-0000-0000A00D0000}"/>
    <cellStyle name="Normal 10 5 2 2 2 6 2" xfId="23781" xr:uid="{00000000-0005-0000-0000-0000A10D0000}"/>
    <cellStyle name="Normal 10 5 2 2 2 7" xfId="9638" xr:uid="{00000000-0005-0000-0000-0000A20D0000}"/>
    <cellStyle name="Normal 10 5 2 2 2 8" xfId="23159" xr:uid="{00000000-0005-0000-0000-0000A30D0000}"/>
    <cellStyle name="Normal 10 5 2 2 3" xfId="1890" xr:uid="{00000000-0005-0000-0000-0000A40D0000}"/>
    <cellStyle name="Normal 10 5 2 2 3 2" xfId="2884" xr:uid="{00000000-0005-0000-0000-0000A50D0000}"/>
    <cellStyle name="Normal 10 5 2 2 3 2 2" xfId="7279" xr:uid="{00000000-0005-0000-0000-0000A60D0000}"/>
    <cellStyle name="Normal 10 5 2 2 3 2 2 2" xfId="20478" xr:uid="{00000000-0005-0000-0000-0000A70D0000}"/>
    <cellStyle name="Normal 10 5 2 2 3 2 3" xfId="16083" xr:uid="{00000000-0005-0000-0000-0000A80D0000}"/>
    <cellStyle name="Normal 10 5 2 2 3 2 3 2" xfId="25831" xr:uid="{00000000-0005-0000-0000-0000A90D0000}"/>
    <cellStyle name="Normal 10 5 2 2 3 2 4" xfId="11688" xr:uid="{00000000-0005-0000-0000-0000AA0D0000}"/>
    <cellStyle name="Normal 10 5 2 2 3 3" xfId="6285" xr:uid="{00000000-0005-0000-0000-0000AB0D0000}"/>
    <cellStyle name="Normal 10 5 2 2 3 3 2" xfId="19484" xr:uid="{00000000-0005-0000-0000-0000AC0D0000}"/>
    <cellStyle name="Normal 10 5 2 2 3 4" xfId="15089" xr:uid="{00000000-0005-0000-0000-0000AD0D0000}"/>
    <cellStyle name="Normal 10 5 2 2 3 4 2" xfId="24837" xr:uid="{00000000-0005-0000-0000-0000AE0D0000}"/>
    <cellStyle name="Normal 10 5 2 2 3 5" xfId="10694" xr:uid="{00000000-0005-0000-0000-0000AF0D0000}"/>
    <cellStyle name="Normal 10 5 2 2 4" xfId="1267" xr:uid="{00000000-0005-0000-0000-0000B00D0000}"/>
    <cellStyle name="Normal 10 5 2 2 4 2" xfId="2885" xr:uid="{00000000-0005-0000-0000-0000B10D0000}"/>
    <cellStyle name="Normal 10 5 2 2 4 2 2" xfId="7280" xr:uid="{00000000-0005-0000-0000-0000B20D0000}"/>
    <cellStyle name="Normal 10 5 2 2 4 2 2 2" xfId="20479" xr:uid="{00000000-0005-0000-0000-0000B30D0000}"/>
    <cellStyle name="Normal 10 5 2 2 4 2 3" xfId="16084" xr:uid="{00000000-0005-0000-0000-0000B40D0000}"/>
    <cellStyle name="Normal 10 5 2 2 4 2 3 2" xfId="25832" xr:uid="{00000000-0005-0000-0000-0000B50D0000}"/>
    <cellStyle name="Normal 10 5 2 2 4 2 4" xfId="11689" xr:uid="{00000000-0005-0000-0000-0000B60D0000}"/>
    <cellStyle name="Normal 10 5 2 2 4 3" xfId="5662" xr:uid="{00000000-0005-0000-0000-0000B70D0000}"/>
    <cellStyle name="Normal 10 5 2 2 4 3 2" xfId="18861" xr:uid="{00000000-0005-0000-0000-0000B80D0000}"/>
    <cellStyle name="Normal 10 5 2 2 4 4" xfId="14466" xr:uid="{00000000-0005-0000-0000-0000B90D0000}"/>
    <cellStyle name="Normal 10 5 2 2 4 4 2" xfId="24214" xr:uid="{00000000-0005-0000-0000-0000BA0D0000}"/>
    <cellStyle name="Normal 10 5 2 2 4 5" xfId="10071" xr:uid="{00000000-0005-0000-0000-0000BB0D0000}"/>
    <cellStyle name="Normal 10 5 2 2 5" xfId="2072" xr:uid="{00000000-0005-0000-0000-0000BC0D0000}"/>
    <cellStyle name="Normal 10 5 2 2 5 2" xfId="2886" xr:uid="{00000000-0005-0000-0000-0000BD0D0000}"/>
    <cellStyle name="Normal 10 5 2 2 5 2 2" xfId="7281" xr:uid="{00000000-0005-0000-0000-0000BE0D0000}"/>
    <cellStyle name="Normal 10 5 2 2 5 2 2 2" xfId="20480" xr:uid="{00000000-0005-0000-0000-0000BF0D0000}"/>
    <cellStyle name="Normal 10 5 2 2 5 2 3" xfId="16085" xr:uid="{00000000-0005-0000-0000-0000C00D0000}"/>
    <cellStyle name="Normal 10 5 2 2 5 2 3 2" xfId="25833" xr:uid="{00000000-0005-0000-0000-0000C10D0000}"/>
    <cellStyle name="Normal 10 5 2 2 5 2 4" xfId="11690" xr:uid="{00000000-0005-0000-0000-0000C20D0000}"/>
    <cellStyle name="Normal 10 5 2 2 5 3" xfId="6467" xr:uid="{00000000-0005-0000-0000-0000C30D0000}"/>
    <cellStyle name="Normal 10 5 2 2 5 3 2" xfId="19666" xr:uid="{00000000-0005-0000-0000-0000C40D0000}"/>
    <cellStyle name="Normal 10 5 2 2 5 4" xfId="15271" xr:uid="{00000000-0005-0000-0000-0000C50D0000}"/>
    <cellStyle name="Normal 10 5 2 2 5 4 2" xfId="25019" xr:uid="{00000000-0005-0000-0000-0000C60D0000}"/>
    <cellStyle name="Normal 10 5 2 2 5 5" xfId="10876" xr:uid="{00000000-0005-0000-0000-0000C70D0000}"/>
    <cellStyle name="Normal 10 5 2 2 6" xfId="2880" xr:uid="{00000000-0005-0000-0000-0000C80D0000}"/>
    <cellStyle name="Normal 10 5 2 2 6 2" xfId="7275" xr:uid="{00000000-0005-0000-0000-0000C90D0000}"/>
    <cellStyle name="Normal 10 5 2 2 6 2 2" xfId="20474" xr:uid="{00000000-0005-0000-0000-0000CA0D0000}"/>
    <cellStyle name="Normal 10 5 2 2 6 3" xfId="16079" xr:uid="{00000000-0005-0000-0000-0000CB0D0000}"/>
    <cellStyle name="Normal 10 5 2 2 6 3 2" xfId="25827" xr:uid="{00000000-0005-0000-0000-0000CC0D0000}"/>
    <cellStyle name="Normal 10 5 2 2 6 4" xfId="11684" xr:uid="{00000000-0005-0000-0000-0000CD0D0000}"/>
    <cellStyle name="Normal 10 5 2 2 7" xfId="5039" xr:uid="{00000000-0005-0000-0000-0000CE0D0000}"/>
    <cellStyle name="Normal 10 5 2 2 7 2" xfId="18238" xr:uid="{00000000-0005-0000-0000-0000CF0D0000}"/>
    <cellStyle name="Normal 10 5 2 2 8" xfId="13843" xr:uid="{00000000-0005-0000-0000-0000D00D0000}"/>
    <cellStyle name="Normal 10 5 2 2 8 2" xfId="23591" xr:uid="{00000000-0005-0000-0000-0000D10D0000}"/>
    <cellStyle name="Normal 10 5 2 2 9" xfId="9448" xr:uid="{00000000-0005-0000-0000-0000D20D0000}"/>
    <cellStyle name="Normal 10 5 2 3" xfId="338" xr:uid="{00000000-0005-0000-0000-0000D30D0000}"/>
    <cellStyle name="Normal 10 5 2 3 2" xfId="1792" xr:uid="{00000000-0005-0000-0000-0000D40D0000}"/>
    <cellStyle name="Normal 10 5 2 3 2 2" xfId="2888" xr:uid="{00000000-0005-0000-0000-0000D50D0000}"/>
    <cellStyle name="Normal 10 5 2 3 2 2 2" xfId="7283" xr:uid="{00000000-0005-0000-0000-0000D60D0000}"/>
    <cellStyle name="Normal 10 5 2 3 2 2 2 2" xfId="20482" xr:uid="{00000000-0005-0000-0000-0000D70D0000}"/>
    <cellStyle name="Normal 10 5 2 3 2 2 3" xfId="16087" xr:uid="{00000000-0005-0000-0000-0000D80D0000}"/>
    <cellStyle name="Normal 10 5 2 3 2 2 3 2" xfId="25835" xr:uid="{00000000-0005-0000-0000-0000D90D0000}"/>
    <cellStyle name="Normal 10 5 2 3 2 2 4" xfId="11692" xr:uid="{00000000-0005-0000-0000-0000DA0D0000}"/>
    <cellStyle name="Normal 10 5 2 3 2 3" xfId="6187" xr:uid="{00000000-0005-0000-0000-0000DB0D0000}"/>
    <cellStyle name="Normal 10 5 2 3 2 3 2" xfId="19386" xr:uid="{00000000-0005-0000-0000-0000DC0D0000}"/>
    <cellStyle name="Normal 10 5 2 3 2 4" xfId="14991" xr:uid="{00000000-0005-0000-0000-0000DD0D0000}"/>
    <cellStyle name="Normal 10 5 2 3 2 4 2" xfId="24739" xr:uid="{00000000-0005-0000-0000-0000DE0D0000}"/>
    <cellStyle name="Normal 10 5 2 3 2 5" xfId="10596" xr:uid="{00000000-0005-0000-0000-0000DF0D0000}"/>
    <cellStyle name="Normal 10 5 2 3 3" xfId="1169" xr:uid="{00000000-0005-0000-0000-0000E00D0000}"/>
    <cellStyle name="Normal 10 5 2 3 3 2" xfId="2889" xr:uid="{00000000-0005-0000-0000-0000E10D0000}"/>
    <cellStyle name="Normal 10 5 2 3 3 2 2" xfId="7284" xr:uid="{00000000-0005-0000-0000-0000E20D0000}"/>
    <cellStyle name="Normal 10 5 2 3 3 2 2 2" xfId="20483" xr:uid="{00000000-0005-0000-0000-0000E30D0000}"/>
    <cellStyle name="Normal 10 5 2 3 3 2 3" xfId="16088" xr:uid="{00000000-0005-0000-0000-0000E40D0000}"/>
    <cellStyle name="Normal 10 5 2 3 3 2 3 2" xfId="25836" xr:uid="{00000000-0005-0000-0000-0000E50D0000}"/>
    <cellStyle name="Normal 10 5 2 3 3 2 4" xfId="11693" xr:uid="{00000000-0005-0000-0000-0000E60D0000}"/>
    <cellStyle name="Normal 10 5 2 3 3 3" xfId="5564" xr:uid="{00000000-0005-0000-0000-0000E70D0000}"/>
    <cellStyle name="Normal 10 5 2 3 3 3 2" xfId="18763" xr:uid="{00000000-0005-0000-0000-0000E80D0000}"/>
    <cellStyle name="Normal 10 5 2 3 3 4" xfId="14368" xr:uid="{00000000-0005-0000-0000-0000E90D0000}"/>
    <cellStyle name="Normal 10 5 2 3 3 4 2" xfId="24116" xr:uid="{00000000-0005-0000-0000-0000EA0D0000}"/>
    <cellStyle name="Normal 10 5 2 3 3 5" xfId="9973" xr:uid="{00000000-0005-0000-0000-0000EB0D0000}"/>
    <cellStyle name="Normal 10 5 2 3 4" xfId="2074" xr:uid="{00000000-0005-0000-0000-0000EC0D0000}"/>
    <cellStyle name="Normal 10 5 2 3 4 2" xfId="2890" xr:uid="{00000000-0005-0000-0000-0000ED0D0000}"/>
    <cellStyle name="Normal 10 5 2 3 4 2 2" xfId="7285" xr:uid="{00000000-0005-0000-0000-0000EE0D0000}"/>
    <cellStyle name="Normal 10 5 2 3 4 2 2 2" xfId="20484" xr:uid="{00000000-0005-0000-0000-0000EF0D0000}"/>
    <cellStyle name="Normal 10 5 2 3 4 2 3" xfId="16089" xr:uid="{00000000-0005-0000-0000-0000F00D0000}"/>
    <cellStyle name="Normal 10 5 2 3 4 2 3 2" xfId="25837" xr:uid="{00000000-0005-0000-0000-0000F10D0000}"/>
    <cellStyle name="Normal 10 5 2 3 4 2 4" xfId="11694" xr:uid="{00000000-0005-0000-0000-0000F20D0000}"/>
    <cellStyle name="Normal 10 5 2 3 4 3" xfId="6469" xr:uid="{00000000-0005-0000-0000-0000F30D0000}"/>
    <cellStyle name="Normal 10 5 2 3 4 3 2" xfId="19668" xr:uid="{00000000-0005-0000-0000-0000F40D0000}"/>
    <cellStyle name="Normal 10 5 2 3 4 4" xfId="15273" xr:uid="{00000000-0005-0000-0000-0000F50D0000}"/>
    <cellStyle name="Normal 10 5 2 3 4 4 2" xfId="25021" xr:uid="{00000000-0005-0000-0000-0000F60D0000}"/>
    <cellStyle name="Normal 10 5 2 3 4 5" xfId="10878" xr:uid="{00000000-0005-0000-0000-0000F70D0000}"/>
    <cellStyle name="Normal 10 5 2 3 5" xfId="2887" xr:uid="{00000000-0005-0000-0000-0000F80D0000}"/>
    <cellStyle name="Normal 10 5 2 3 5 2" xfId="7282" xr:uid="{00000000-0005-0000-0000-0000F90D0000}"/>
    <cellStyle name="Normal 10 5 2 3 5 2 2" xfId="20481" xr:uid="{00000000-0005-0000-0000-0000FA0D0000}"/>
    <cellStyle name="Normal 10 5 2 3 5 3" xfId="16086" xr:uid="{00000000-0005-0000-0000-0000FB0D0000}"/>
    <cellStyle name="Normal 10 5 2 3 5 3 2" xfId="25834" xr:uid="{00000000-0005-0000-0000-0000FC0D0000}"/>
    <cellStyle name="Normal 10 5 2 3 5 4" xfId="11691" xr:uid="{00000000-0005-0000-0000-0000FD0D0000}"/>
    <cellStyle name="Normal 10 5 2 3 6" xfId="4941" xr:uid="{00000000-0005-0000-0000-0000FE0D0000}"/>
    <cellStyle name="Normal 10 5 2 3 6 2" xfId="18140" xr:uid="{00000000-0005-0000-0000-0000FF0D0000}"/>
    <cellStyle name="Normal 10 5 2 3 7" xfId="13745" xr:uid="{00000000-0005-0000-0000-0000000E0000}"/>
    <cellStyle name="Normal 10 5 2 3 7 2" xfId="23493" xr:uid="{00000000-0005-0000-0000-0000010E0000}"/>
    <cellStyle name="Normal 10 5 2 3 8" xfId="9350" xr:uid="{00000000-0005-0000-0000-0000020E0000}"/>
    <cellStyle name="Normal 10 5 2 3 9" xfId="22871" xr:uid="{00000000-0005-0000-0000-0000030E0000}"/>
    <cellStyle name="Normal 10 5 2 4" xfId="828" xr:uid="{00000000-0005-0000-0000-0000040E0000}"/>
    <cellStyle name="Normal 10 5 2 4 2" xfId="1456" xr:uid="{00000000-0005-0000-0000-0000050E0000}"/>
    <cellStyle name="Normal 10 5 2 4 2 2" xfId="2892" xr:uid="{00000000-0005-0000-0000-0000060E0000}"/>
    <cellStyle name="Normal 10 5 2 4 2 2 2" xfId="7287" xr:uid="{00000000-0005-0000-0000-0000070E0000}"/>
    <cellStyle name="Normal 10 5 2 4 2 2 2 2" xfId="20486" xr:uid="{00000000-0005-0000-0000-0000080E0000}"/>
    <cellStyle name="Normal 10 5 2 4 2 2 3" xfId="16091" xr:uid="{00000000-0005-0000-0000-0000090E0000}"/>
    <cellStyle name="Normal 10 5 2 4 2 2 3 2" xfId="25839" xr:uid="{00000000-0005-0000-0000-00000A0E0000}"/>
    <cellStyle name="Normal 10 5 2 4 2 2 4" xfId="11696" xr:uid="{00000000-0005-0000-0000-00000B0E0000}"/>
    <cellStyle name="Normal 10 5 2 4 2 3" xfId="5851" xr:uid="{00000000-0005-0000-0000-00000C0E0000}"/>
    <cellStyle name="Normal 10 5 2 4 2 3 2" xfId="19050" xr:uid="{00000000-0005-0000-0000-00000D0E0000}"/>
    <cellStyle name="Normal 10 5 2 4 2 4" xfId="14655" xr:uid="{00000000-0005-0000-0000-00000E0E0000}"/>
    <cellStyle name="Normal 10 5 2 4 2 4 2" xfId="24403" xr:uid="{00000000-0005-0000-0000-00000F0E0000}"/>
    <cellStyle name="Normal 10 5 2 4 2 5" xfId="10260" xr:uid="{00000000-0005-0000-0000-0000100E0000}"/>
    <cellStyle name="Normal 10 5 2 4 3" xfId="2075" xr:uid="{00000000-0005-0000-0000-0000110E0000}"/>
    <cellStyle name="Normal 10 5 2 4 3 2" xfId="2893" xr:uid="{00000000-0005-0000-0000-0000120E0000}"/>
    <cellStyle name="Normal 10 5 2 4 3 2 2" xfId="7288" xr:uid="{00000000-0005-0000-0000-0000130E0000}"/>
    <cellStyle name="Normal 10 5 2 4 3 2 2 2" xfId="20487" xr:uid="{00000000-0005-0000-0000-0000140E0000}"/>
    <cellStyle name="Normal 10 5 2 4 3 2 3" xfId="16092" xr:uid="{00000000-0005-0000-0000-0000150E0000}"/>
    <cellStyle name="Normal 10 5 2 4 3 2 3 2" xfId="25840" xr:uid="{00000000-0005-0000-0000-0000160E0000}"/>
    <cellStyle name="Normal 10 5 2 4 3 2 4" xfId="11697" xr:uid="{00000000-0005-0000-0000-0000170E0000}"/>
    <cellStyle name="Normal 10 5 2 4 3 3" xfId="6470" xr:uid="{00000000-0005-0000-0000-0000180E0000}"/>
    <cellStyle name="Normal 10 5 2 4 3 3 2" xfId="19669" xr:uid="{00000000-0005-0000-0000-0000190E0000}"/>
    <cellStyle name="Normal 10 5 2 4 3 4" xfId="15274" xr:uid="{00000000-0005-0000-0000-00001A0E0000}"/>
    <cellStyle name="Normal 10 5 2 4 3 4 2" xfId="25022" xr:uid="{00000000-0005-0000-0000-00001B0E0000}"/>
    <cellStyle name="Normal 10 5 2 4 3 5" xfId="10879" xr:uid="{00000000-0005-0000-0000-00001C0E0000}"/>
    <cellStyle name="Normal 10 5 2 4 4" xfId="2891" xr:uid="{00000000-0005-0000-0000-00001D0E0000}"/>
    <cellStyle name="Normal 10 5 2 4 4 2" xfId="7286" xr:uid="{00000000-0005-0000-0000-00001E0E0000}"/>
    <cellStyle name="Normal 10 5 2 4 4 2 2" xfId="20485" xr:uid="{00000000-0005-0000-0000-00001F0E0000}"/>
    <cellStyle name="Normal 10 5 2 4 4 3" xfId="16090" xr:uid="{00000000-0005-0000-0000-0000200E0000}"/>
    <cellStyle name="Normal 10 5 2 4 4 3 2" xfId="25838" xr:uid="{00000000-0005-0000-0000-0000210E0000}"/>
    <cellStyle name="Normal 10 5 2 4 4 4" xfId="11695" xr:uid="{00000000-0005-0000-0000-0000220E0000}"/>
    <cellStyle name="Normal 10 5 2 4 5" xfId="5228" xr:uid="{00000000-0005-0000-0000-0000230E0000}"/>
    <cellStyle name="Normal 10 5 2 4 5 2" xfId="18427" xr:uid="{00000000-0005-0000-0000-0000240E0000}"/>
    <cellStyle name="Normal 10 5 2 4 6" xfId="14032" xr:uid="{00000000-0005-0000-0000-0000250E0000}"/>
    <cellStyle name="Normal 10 5 2 4 6 2" xfId="23780" xr:uid="{00000000-0005-0000-0000-0000260E0000}"/>
    <cellStyle name="Normal 10 5 2 4 7" xfId="9637" xr:uid="{00000000-0005-0000-0000-0000270E0000}"/>
    <cellStyle name="Normal 10 5 2 4 8" xfId="23158" xr:uid="{00000000-0005-0000-0000-0000280E0000}"/>
    <cellStyle name="Normal 10 5 2 5" xfId="1673" xr:uid="{00000000-0005-0000-0000-0000290E0000}"/>
    <cellStyle name="Normal 10 5 2 5 2" xfId="2894" xr:uid="{00000000-0005-0000-0000-00002A0E0000}"/>
    <cellStyle name="Normal 10 5 2 5 2 2" xfId="7289" xr:uid="{00000000-0005-0000-0000-00002B0E0000}"/>
    <cellStyle name="Normal 10 5 2 5 2 2 2" xfId="20488" xr:uid="{00000000-0005-0000-0000-00002C0E0000}"/>
    <cellStyle name="Normal 10 5 2 5 2 3" xfId="16093" xr:uid="{00000000-0005-0000-0000-00002D0E0000}"/>
    <cellStyle name="Normal 10 5 2 5 2 3 2" xfId="25841" xr:uid="{00000000-0005-0000-0000-00002E0E0000}"/>
    <cellStyle name="Normal 10 5 2 5 2 4" xfId="11698" xr:uid="{00000000-0005-0000-0000-00002F0E0000}"/>
    <cellStyle name="Normal 10 5 2 5 3" xfId="6068" xr:uid="{00000000-0005-0000-0000-0000300E0000}"/>
    <cellStyle name="Normal 10 5 2 5 3 2" xfId="19267" xr:uid="{00000000-0005-0000-0000-0000310E0000}"/>
    <cellStyle name="Normal 10 5 2 5 4" xfId="14872" xr:uid="{00000000-0005-0000-0000-0000320E0000}"/>
    <cellStyle name="Normal 10 5 2 5 4 2" xfId="24620" xr:uid="{00000000-0005-0000-0000-0000330E0000}"/>
    <cellStyle name="Normal 10 5 2 5 5" xfId="10477" xr:uid="{00000000-0005-0000-0000-0000340E0000}"/>
    <cellStyle name="Normal 10 5 2 6" xfId="1050" xr:uid="{00000000-0005-0000-0000-0000350E0000}"/>
    <cellStyle name="Normal 10 5 2 6 2" xfId="2895" xr:uid="{00000000-0005-0000-0000-0000360E0000}"/>
    <cellStyle name="Normal 10 5 2 6 2 2" xfId="7290" xr:uid="{00000000-0005-0000-0000-0000370E0000}"/>
    <cellStyle name="Normal 10 5 2 6 2 2 2" xfId="20489" xr:uid="{00000000-0005-0000-0000-0000380E0000}"/>
    <cellStyle name="Normal 10 5 2 6 2 3" xfId="16094" xr:uid="{00000000-0005-0000-0000-0000390E0000}"/>
    <cellStyle name="Normal 10 5 2 6 2 3 2" xfId="25842" xr:uid="{00000000-0005-0000-0000-00003A0E0000}"/>
    <cellStyle name="Normal 10 5 2 6 2 4" xfId="11699" xr:uid="{00000000-0005-0000-0000-00003B0E0000}"/>
    <cellStyle name="Normal 10 5 2 6 3" xfId="5445" xr:uid="{00000000-0005-0000-0000-00003C0E0000}"/>
    <cellStyle name="Normal 10 5 2 6 3 2" xfId="18644" xr:uid="{00000000-0005-0000-0000-00003D0E0000}"/>
    <cellStyle name="Normal 10 5 2 6 4" xfId="14249" xr:uid="{00000000-0005-0000-0000-00003E0E0000}"/>
    <cellStyle name="Normal 10 5 2 6 4 2" xfId="23997" xr:uid="{00000000-0005-0000-0000-00003F0E0000}"/>
    <cellStyle name="Normal 10 5 2 6 5" xfId="9854" xr:uid="{00000000-0005-0000-0000-0000400E0000}"/>
    <cellStyle name="Normal 10 5 2 7" xfId="2071" xr:uid="{00000000-0005-0000-0000-0000410E0000}"/>
    <cellStyle name="Normal 10 5 2 7 2" xfId="2896" xr:uid="{00000000-0005-0000-0000-0000420E0000}"/>
    <cellStyle name="Normal 10 5 2 7 2 2" xfId="7291" xr:uid="{00000000-0005-0000-0000-0000430E0000}"/>
    <cellStyle name="Normal 10 5 2 7 2 2 2" xfId="20490" xr:uid="{00000000-0005-0000-0000-0000440E0000}"/>
    <cellStyle name="Normal 10 5 2 7 2 3" xfId="16095" xr:uid="{00000000-0005-0000-0000-0000450E0000}"/>
    <cellStyle name="Normal 10 5 2 7 2 3 2" xfId="25843" xr:uid="{00000000-0005-0000-0000-0000460E0000}"/>
    <cellStyle name="Normal 10 5 2 7 2 4" xfId="11700" xr:uid="{00000000-0005-0000-0000-0000470E0000}"/>
    <cellStyle name="Normal 10 5 2 7 3" xfId="6466" xr:uid="{00000000-0005-0000-0000-0000480E0000}"/>
    <cellStyle name="Normal 10 5 2 7 3 2" xfId="19665" xr:uid="{00000000-0005-0000-0000-0000490E0000}"/>
    <cellStyle name="Normal 10 5 2 7 4" xfId="15270" xr:uid="{00000000-0005-0000-0000-00004A0E0000}"/>
    <cellStyle name="Normal 10 5 2 7 4 2" xfId="25018" xr:uid="{00000000-0005-0000-0000-00004B0E0000}"/>
    <cellStyle name="Normal 10 5 2 7 5" xfId="10875" xr:uid="{00000000-0005-0000-0000-00004C0E0000}"/>
    <cellStyle name="Normal 10 5 2 8" xfId="2879" xr:uid="{00000000-0005-0000-0000-00004D0E0000}"/>
    <cellStyle name="Normal 10 5 2 8 2" xfId="7274" xr:uid="{00000000-0005-0000-0000-00004E0E0000}"/>
    <cellStyle name="Normal 10 5 2 8 2 2" xfId="20473" xr:uid="{00000000-0005-0000-0000-00004F0E0000}"/>
    <cellStyle name="Normal 10 5 2 8 3" xfId="16078" xr:uid="{00000000-0005-0000-0000-0000500E0000}"/>
    <cellStyle name="Normal 10 5 2 8 3 2" xfId="25826" xr:uid="{00000000-0005-0000-0000-0000510E0000}"/>
    <cellStyle name="Normal 10 5 2 8 4" xfId="11683" xr:uid="{00000000-0005-0000-0000-0000520E0000}"/>
    <cellStyle name="Normal 10 5 2 9" xfId="4822" xr:uid="{00000000-0005-0000-0000-0000530E0000}"/>
    <cellStyle name="Normal 10 5 2 9 2" xfId="18021" xr:uid="{00000000-0005-0000-0000-0000540E0000}"/>
    <cellStyle name="Normal 10 5 3" xfId="436" xr:uid="{00000000-0005-0000-0000-0000550E0000}"/>
    <cellStyle name="Normal 10 5 3 10" xfId="22968" xr:uid="{00000000-0005-0000-0000-0000560E0000}"/>
    <cellStyle name="Normal 10 5 3 2" xfId="830" xr:uid="{00000000-0005-0000-0000-0000570E0000}"/>
    <cellStyle name="Normal 10 5 3 2 2" xfId="1458" xr:uid="{00000000-0005-0000-0000-0000580E0000}"/>
    <cellStyle name="Normal 10 5 3 2 2 2" xfId="2899" xr:uid="{00000000-0005-0000-0000-0000590E0000}"/>
    <cellStyle name="Normal 10 5 3 2 2 2 2" xfId="7294" xr:uid="{00000000-0005-0000-0000-00005A0E0000}"/>
    <cellStyle name="Normal 10 5 3 2 2 2 2 2" xfId="20493" xr:uid="{00000000-0005-0000-0000-00005B0E0000}"/>
    <cellStyle name="Normal 10 5 3 2 2 2 3" xfId="16098" xr:uid="{00000000-0005-0000-0000-00005C0E0000}"/>
    <cellStyle name="Normal 10 5 3 2 2 2 3 2" xfId="25846" xr:uid="{00000000-0005-0000-0000-00005D0E0000}"/>
    <cellStyle name="Normal 10 5 3 2 2 2 4" xfId="11703" xr:uid="{00000000-0005-0000-0000-00005E0E0000}"/>
    <cellStyle name="Normal 10 5 3 2 2 3" xfId="5853" xr:uid="{00000000-0005-0000-0000-00005F0E0000}"/>
    <cellStyle name="Normal 10 5 3 2 2 3 2" xfId="19052" xr:uid="{00000000-0005-0000-0000-0000600E0000}"/>
    <cellStyle name="Normal 10 5 3 2 2 4" xfId="14657" xr:uid="{00000000-0005-0000-0000-0000610E0000}"/>
    <cellStyle name="Normal 10 5 3 2 2 4 2" xfId="24405" xr:uid="{00000000-0005-0000-0000-0000620E0000}"/>
    <cellStyle name="Normal 10 5 3 2 2 5" xfId="10262" xr:uid="{00000000-0005-0000-0000-0000630E0000}"/>
    <cellStyle name="Normal 10 5 3 2 3" xfId="2077" xr:uid="{00000000-0005-0000-0000-0000640E0000}"/>
    <cellStyle name="Normal 10 5 3 2 3 2" xfId="2900" xr:uid="{00000000-0005-0000-0000-0000650E0000}"/>
    <cellStyle name="Normal 10 5 3 2 3 2 2" xfId="7295" xr:uid="{00000000-0005-0000-0000-0000660E0000}"/>
    <cellStyle name="Normal 10 5 3 2 3 2 2 2" xfId="20494" xr:uid="{00000000-0005-0000-0000-0000670E0000}"/>
    <cellStyle name="Normal 10 5 3 2 3 2 3" xfId="16099" xr:uid="{00000000-0005-0000-0000-0000680E0000}"/>
    <cellStyle name="Normal 10 5 3 2 3 2 3 2" xfId="25847" xr:uid="{00000000-0005-0000-0000-0000690E0000}"/>
    <cellStyle name="Normal 10 5 3 2 3 2 4" xfId="11704" xr:uid="{00000000-0005-0000-0000-00006A0E0000}"/>
    <cellStyle name="Normal 10 5 3 2 3 3" xfId="6472" xr:uid="{00000000-0005-0000-0000-00006B0E0000}"/>
    <cellStyle name="Normal 10 5 3 2 3 3 2" xfId="19671" xr:uid="{00000000-0005-0000-0000-00006C0E0000}"/>
    <cellStyle name="Normal 10 5 3 2 3 4" xfId="15276" xr:uid="{00000000-0005-0000-0000-00006D0E0000}"/>
    <cellStyle name="Normal 10 5 3 2 3 4 2" xfId="25024" xr:uid="{00000000-0005-0000-0000-00006E0E0000}"/>
    <cellStyle name="Normal 10 5 3 2 3 5" xfId="10881" xr:uid="{00000000-0005-0000-0000-00006F0E0000}"/>
    <cellStyle name="Normal 10 5 3 2 4" xfId="2898" xr:uid="{00000000-0005-0000-0000-0000700E0000}"/>
    <cellStyle name="Normal 10 5 3 2 4 2" xfId="7293" xr:uid="{00000000-0005-0000-0000-0000710E0000}"/>
    <cellStyle name="Normal 10 5 3 2 4 2 2" xfId="20492" xr:uid="{00000000-0005-0000-0000-0000720E0000}"/>
    <cellStyle name="Normal 10 5 3 2 4 3" xfId="16097" xr:uid="{00000000-0005-0000-0000-0000730E0000}"/>
    <cellStyle name="Normal 10 5 3 2 4 3 2" xfId="25845" xr:uid="{00000000-0005-0000-0000-0000740E0000}"/>
    <cellStyle name="Normal 10 5 3 2 4 4" xfId="11702" xr:uid="{00000000-0005-0000-0000-0000750E0000}"/>
    <cellStyle name="Normal 10 5 3 2 5" xfId="5230" xr:uid="{00000000-0005-0000-0000-0000760E0000}"/>
    <cellStyle name="Normal 10 5 3 2 5 2" xfId="18429" xr:uid="{00000000-0005-0000-0000-0000770E0000}"/>
    <cellStyle name="Normal 10 5 3 2 6" xfId="14034" xr:uid="{00000000-0005-0000-0000-0000780E0000}"/>
    <cellStyle name="Normal 10 5 3 2 6 2" xfId="23782" xr:uid="{00000000-0005-0000-0000-0000790E0000}"/>
    <cellStyle name="Normal 10 5 3 2 7" xfId="9639" xr:uid="{00000000-0005-0000-0000-00007A0E0000}"/>
    <cellStyle name="Normal 10 5 3 2 8" xfId="23160" xr:uid="{00000000-0005-0000-0000-00007B0E0000}"/>
    <cellStyle name="Normal 10 5 3 3" xfId="1889" xr:uid="{00000000-0005-0000-0000-00007C0E0000}"/>
    <cellStyle name="Normal 10 5 3 3 2" xfId="2901" xr:uid="{00000000-0005-0000-0000-00007D0E0000}"/>
    <cellStyle name="Normal 10 5 3 3 2 2" xfId="7296" xr:uid="{00000000-0005-0000-0000-00007E0E0000}"/>
    <cellStyle name="Normal 10 5 3 3 2 2 2" xfId="20495" xr:uid="{00000000-0005-0000-0000-00007F0E0000}"/>
    <cellStyle name="Normal 10 5 3 3 2 3" xfId="16100" xr:uid="{00000000-0005-0000-0000-0000800E0000}"/>
    <cellStyle name="Normal 10 5 3 3 2 3 2" xfId="25848" xr:uid="{00000000-0005-0000-0000-0000810E0000}"/>
    <cellStyle name="Normal 10 5 3 3 2 4" xfId="11705" xr:uid="{00000000-0005-0000-0000-0000820E0000}"/>
    <cellStyle name="Normal 10 5 3 3 3" xfId="6284" xr:uid="{00000000-0005-0000-0000-0000830E0000}"/>
    <cellStyle name="Normal 10 5 3 3 3 2" xfId="19483" xr:uid="{00000000-0005-0000-0000-0000840E0000}"/>
    <cellStyle name="Normal 10 5 3 3 4" xfId="15088" xr:uid="{00000000-0005-0000-0000-0000850E0000}"/>
    <cellStyle name="Normal 10 5 3 3 4 2" xfId="24836" xr:uid="{00000000-0005-0000-0000-0000860E0000}"/>
    <cellStyle name="Normal 10 5 3 3 5" xfId="10693" xr:uid="{00000000-0005-0000-0000-0000870E0000}"/>
    <cellStyle name="Normal 10 5 3 4" xfId="1266" xr:uid="{00000000-0005-0000-0000-0000880E0000}"/>
    <cellStyle name="Normal 10 5 3 4 2" xfId="2902" xr:uid="{00000000-0005-0000-0000-0000890E0000}"/>
    <cellStyle name="Normal 10 5 3 4 2 2" xfId="7297" xr:uid="{00000000-0005-0000-0000-00008A0E0000}"/>
    <cellStyle name="Normal 10 5 3 4 2 2 2" xfId="20496" xr:uid="{00000000-0005-0000-0000-00008B0E0000}"/>
    <cellStyle name="Normal 10 5 3 4 2 3" xfId="16101" xr:uid="{00000000-0005-0000-0000-00008C0E0000}"/>
    <cellStyle name="Normal 10 5 3 4 2 3 2" xfId="25849" xr:uid="{00000000-0005-0000-0000-00008D0E0000}"/>
    <cellStyle name="Normal 10 5 3 4 2 4" xfId="11706" xr:uid="{00000000-0005-0000-0000-00008E0E0000}"/>
    <cellStyle name="Normal 10 5 3 4 3" xfId="5661" xr:uid="{00000000-0005-0000-0000-00008F0E0000}"/>
    <cellStyle name="Normal 10 5 3 4 3 2" xfId="18860" xr:uid="{00000000-0005-0000-0000-0000900E0000}"/>
    <cellStyle name="Normal 10 5 3 4 4" xfId="14465" xr:uid="{00000000-0005-0000-0000-0000910E0000}"/>
    <cellStyle name="Normal 10 5 3 4 4 2" xfId="24213" xr:uid="{00000000-0005-0000-0000-0000920E0000}"/>
    <cellStyle name="Normal 10 5 3 4 5" xfId="10070" xr:uid="{00000000-0005-0000-0000-0000930E0000}"/>
    <cellStyle name="Normal 10 5 3 5" xfId="2076" xr:uid="{00000000-0005-0000-0000-0000940E0000}"/>
    <cellStyle name="Normal 10 5 3 5 2" xfId="2903" xr:uid="{00000000-0005-0000-0000-0000950E0000}"/>
    <cellStyle name="Normal 10 5 3 5 2 2" xfId="7298" xr:uid="{00000000-0005-0000-0000-0000960E0000}"/>
    <cellStyle name="Normal 10 5 3 5 2 2 2" xfId="20497" xr:uid="{00000000-0005-0000-0000-0000970E0000}"/>
    <cellStyle name="Normal 10 5 3 5 2 3" xfId="16102" xr:uid="{00000000-0005-0000-0000-0000980E0000}"/>
    <cellStyle name="Normal 10 5 3 5 2 3 2" xfId="25850" xr:uid="{00000000-0005-0000-0000-0000990E0000}"/>
    <cellStyle name="Normal 10 5 3 5 2 4" xfId="11707" xr:uid="{00000000-0005-0000-0000-00009A0E0000}"/>
    <cellStyle name="Normal 10 5 3 5 3" xfId="6471" xr:uid="{00000000-0005-0000-0000-00009B0E0000}"/>
    <cellStyle name="Normal 10 5 3 5 3 2" xfId="19670" xr:uid="{00000000-0005-0000-0000-00009C0E0000}"/>
    <cellStyle name="Normal 10 5 3 5 4" xfId="15275" xr:uid="{00000000-0005-0000-0000-00009D0E0000}"/>
    <cellStyle name="Normal 10 5 3 5 4 2" xfId="25023" xr:uid="{00000000-0005-0000-0000-00009E0E0000}"/>
    <cellStyle name="Normal 10 5 3 5 5" xfId="10880" xr:uid="{00000000-0005-0000-0000-00009F0E0000}"/>
    <cellStyle name="Normal 10 5 3 6" xfId="2897" xr:uid="{00000000-0005-0000-0000-0000A00E0000}"/>
    <cellStyle name="Normal 10 5 3 6 2" xfId="7292" xr:uid="{00000000-0005-0000-0000-0000A10E0000}"/>
    <cellStyle name="Normal 10 5 3 6 2 2" xfId="20491" xr:uid="{00000000-0005-0000-0000-0000A20E0000}"/>
    <cellStyle name="Normal 10 5 3 6 3" xfId="16096" xr:uid="{00000000-0005-0000-0000-0000A30E0000}"/>
    <cellStyle name="Normal 10 5 3 6 3 2" xfId="25844" xr:uid="{00000000-0005-0000-0000-0000A40E0000}"/>
    <cellStyle name="Normal 10 5 3 6 4" xfId="11701" xr:uid="{00000000-0005-0000-0000-0000A50E0000}"/>
    <cellStyle name="Normal 10 5 3 7" xfId="5038" xr:uid="{00000000-0005-0000-0000-0000A60E0000}"/>
    <cellStyle name="Normal 10 5 3 7 2" xfId="18237" xr:uid="{00000000-0005-0000-0000-0000A70E0000}"/>
    <cellStyle name="Normal 10 5 3 8" xfId="13842" xr:uid="{00000000-0005-0000-0000-0000A80E0000}"/>
    <cellStyle name="Normal 10 5 3 8 2" xfId="23590" xr:uid="{00000000-0005-0000-0000-0000A90E0000}"/>
    <cellStyle name="Normal 10 5 3 9" xfId="9447" xr:uid="{00000000-0005-0000-0000-0000AA0E0000}"/>
    <cellStyle name="Normal 10 5 4" xfId="337" xr:uid="{00000000-0005-0000-0000-0000AB0E0000}"/>
    <cellStyle name="Normal 10 5 4 2" xfId="1791" xr:uid="{00000000-0005-0000-0000-0000AC0E0000}"/>
    <cellStyle name="Normal 10 5 4 2 2" xfId="2905" xr:uid="{00000000-0005-0000-0000-0000AD0E0000}"/>
    <cellStyle name="Normal 10 5 4 2 2 2" xfId="7300" xr:uid="{00000000-0005-0000-0000-0000AE0E0000}"/>
    <cellStyle name="Normal 10 5 4 2 2 2 2" xfId="20499" xr:uid="{00000000-0005-0000-0000-0000AF0E0000}"/>
    <cellStyle name="Normal 10 5 4 2 2 3" xfId="16104" xr:uid="{00000000-0005-0000-0000-0000B00E0000}"/>
    <cellStyle name="Normal 10 5 4 2 2 3 2" xfId="25852" xr:uid="{00000000-0005-0000-0000-0000B10E0000}"/>
    <cellStyle name="Normal 10 5 4 2 2 4" xfId="11709" xr:uid="{00000000-0005-0000-0000-0000B20E0000}"/>
    <cellStyle name="Normal 10 5 4 2 3" xfId="6186" xr:uid="{00000000-0005-0000-0000-0000B30E0000}"/>
    <cellStyle name="Normal 10 5 4 2 3 2" xfId="19385" xr:uid="{00000000-0005-0000-0000-0000B40E0000}"/>
    <cellStyle name="Normal 10 5 4 2 4" xfId="14990" xr:uid="{00000000-0005-0000-0000-0000B50E0000}"/>
    <cellStyle name="Normal 10 5 4 2 4 2" xfId="24738" xr:uid="{00000000-0005-0000-0000-0000B60E0000}"/>
    <cellStyle name="Normal 10 5 4 2 5" xfId="10595" xr:uid="{00000000-0005-0000-0000-0000B70E0000}"/>
    <cellStyle name="Normal 10 5 4 3" xfId="1168" xr:uid="{00000000-0005-0000-0000-0000B80E0000}"/>
    <cellStyle name="Normal 10 5 4 3 2" xfId="2906" xr:uid="{00000000-0005-0000-0000-0000B90E0000}"/>
    <cellStyle name="Normal 10 5 4 3 2 2" xfId="7301" xr:uid="{00000000-0005-0000-0000-0000BA0E0000}"/>
    <cellStyle name="Normal 10 5 4 3 2 2 2" xfId="20500" xr:uid="{00000000-0005-0000-0000-0000BB0E0000}"/>
    <cellStyle name="Normal 10 5 4 3 2 3" xfId="16105" xr:uid="{00000000-0005-0000-0000-0000BC0E0000}"/>
    <cellStyle name="Normal 10 5 4 3 2 3 2" xfId="25853" xr:uid="{00000000-0005-0000-0000-0000BD0E0000}"/>
    <cellStyle name="Normal 10 5 4 3 2 4" xfId="11710" xr:uid="{00000000-0005-0000-0000-0000BE0E0000}"/>
    <cellStyle name="Normal 10 5 4 3 3" xfId="5563" xr:uid="{00000000-0005-0000-0000-0000BF0E0000}"/>
    <cellStyle name="Normal 10 5 4 3 3 2" xfId="18762" xr:uid="{00000000-0005-0000-0000-0000C00E0000}"/>
    <cellStyle name="Normal 10 5 4 3 4" xfId="14367" xr:uid="{00000000-0005-0000-0000-0000C10E0000}"/>
    <cellStyle name="Normal 10 5 4 3 4 2" xfId="24115" xr:uid="{00000000-0005-0000-0000-0000C20E0000}"/>
    <cellStyle name="Normal 10 5 4 3 5" xfId="9972" xr:uid="{00000000-0005-0000-0000-0000C30E0000}"/>
    <cellStyle name="Normal 10 5 4 4" xfId="2078" xr:uid="{00000000-0005-0000-0000-0000C40E0000}"/>
    <cellStyle name="Normal 10 5 4 4 2" xfId="2907" xr:uid="{00000000-0005-0000-0000-0000C50E0000}"/>
    <cellStyle name="Normal 10 5 4 4 2 2" xfId="7302" xr:uid="{00000000-0005-0000-0000-0000C60E0000}"/>
    <cellStyle name="Normal 10 5 4 4 2 2 2" xfId="20501" xr:uid="{00000000-0005-0000-0000-0000C70E0000}"/>
    <cellStyle name="Normal 10 5 4 4 2 3" xfId="16106" xr:uid="{00000000-0005-0000-0000-0000C80E0000}"/>
    <cellStyle name="Normal 10 5 4 4 2 3 2" xfId="25854" xr:uid="{00000000-0005-0000-0000-0000C90E0000}"/>
    <cellStyle name="Normal 10 5 4 4 2 4" xfId="11711" xr:uid="{00000000-0005-0000-0000-0000CA0E0000}"/>
    <cellStyle name="Normal 10 5 4 4 3" xfId="6473" xr:uid="{00000000-0005-0000-0000-0000CB0E0000}"/>
    <cellStyle name="Normal 10 5 4 4 3 2" xfId="19672" xr:uid="{00000000-0005-0000-0000-0000CC0E0000}"/>
    <cellStyle name="Normal 10 5 4 4 4" xfId="15277" xr:uid="{00000000-0005-0000-0000-0000CD0E0000}"/>
    <cellStyle name="Normal 10 5 4 4 4 2" xfId="25025" xr:uid="{00000000-0005-0000-0000-0000CE0E0000}"/>
    <cellStyle name="Normal 10 5 4 4 5" xfId="10882" xr:uid="{00000000-0005-0000-0000-0000CF0E0000}"/>
    <cellStyle name="Normal 10 5 4 5" xfId="2904" xr:uid="{00000000-0005-0000-0000-0000D00E0000}"/>
    <cellStyle name="Normal 10 5 4 5 2" xfId="7299" xr:uid="{00000000-0005-0000-0000-0000D10E0000}"/>
    <cellStyle name="Normal 10 5 4 5 2 2" xfId="20498" xr:uid="{00000000-0005-0000-0000-0000D20E0000}"/>
    <cellStyle name="Normal 10 5 4 5 3" xfId="16103" xr:uid="{00000000-0005-0000-0000-0000D30E0000}"/>
    <cellStyle name="Normal 10 5 4 5 3 2" xfId="25851" xr:uid="{00000000-0005-0000-0000-0000D40E0000}"/>
    <cellStyle name="Normal 10 5 4 5 4" xfId="11708" xr:uid="{00000000-0005-0000-0000-0000D50E0000}"/>
    <cellStyle name="Normal 10 5 4 6" xfId="4940" xr:uid="{00000000-0005-0000-0000-0000D60E0000}"/>
    <cellStyle name="Normal 10 5 4 6 2" xfId="18139" xr:uid="{00000000-0005-0000-0000-0000D70E0000}"/>
    <cellStyle name="Normal 10 5 4 7" xfId="13744" xr:uid="{00000000-0005-0000-0000-0000D80E0000}"/>
    <cellStyle name="Normal 10 5 4 7 2" xfId="23492" xr:uid="{00000000-0005-0000-0000-0000D90E0000}"/>
    <cellStyle name="Normal 10 5 4 8" xfId="9349" xr:uid="{00000000-0005-0000-0000-0000DA0E0000}"/>
    <cellStyle name="Normal 10 5 4 9" xfId="22870" xr:uid="{00000000-0005-0000-0000-0000DB0E0000}"/>
    <cellStyle name="Normal 10 5 5" xfId="719" xr:uid="{00000000-0005-0000-0000-0000DC0E0000}"/>
    <cellStyle name="Normal 10 5 5 2" xfId="1385" xr:uid="{00000000-0005-0000-0000-0000DD0E0000}"/>
    <cellStyle name="Normal 10 5 5 2 2" xfId="2909" xr:uid="{00000000-0005-0000-0000-0000DE0E0000}"/>
    <cellStyle name="Normal 10 5 5 2 2 2" xfId="7304" xr:uid="{00000000-0005-0000-0000-0000DF0E0000}"/>
    <cellStyle name="Normal 10 5 5 2 2 2 2" xfId="20503" xr:uid="{00000000-0005-0000-0000-0000E00E0000}"/>
    <cellStyle name="Normal 10 5 5 2 2 3" xfId="16108" xr:uid="{00000000-0005-0000-0000-0000E10E0000}"/>
    <cellStyle name="Normal 10 5 5 2 2 3 2" xfId="25856" xr:uid="{00000000-0005-0000-0000-0000E20E0000}"/>
    <cellStyle name="Normal 10 5 5 2 2 4" xfId="11713" xr:uid="{00000000-0005-0000-0000-0000E30E0000}"/>
    <cellStyle name="Normal 10 5 5 2 3" xfId="5780" xr:uid="{00000000-0005-0000-0000-0000E40E0000}"/>
    <cellStyle name="Normal 10 5 5 2 3 2" xfId="18979" xr:uid="{00000000-0005-0000-0000-0000E50E0000}"/>
    <cellStyle name="Normal 10 5 5 2 4" xfId="14584" xr:uid="{00000000-0005-0000-0000-0000E60E0000}"/>
    <cellStyle name="Normal 10 5 5 2 4 2" xfId="24332" xr:uid="{00000000-0005-0000-0000-0000E70E0000}"/>
    <cellStyle name="Normal 10 5 5 2 5" xfId="10189" xr:uid="{00000000-0005-0000-0000-0000E80E0000}"/>
    <cellStyle name="Normal 10 5 5 3" xfId="2079" xr:uid="{00000000-0005-0000-0000-0000E90E0000}"/>
    <cellStyle name="Normal 10 5 5 3 2" xfId="2910" xr:uid="{00000000-0005-0000-0000-0000EA0E0000}"/>
    <cellStyle name="Normal 10 5 5 3 2 2" xfId="7305" xr:uid="{00000000-0005-0000-0000-0000EB0E0000}"/>
    <cellStyle name="Normal 10 5 5 3 2 2 2" xfId="20504" xr:uid="{00000000-0005-0000-0000-0000EC0E0000}"/>
    <cellStyle name="Normal 10 5 5 3 2 3" xfId="16109" xr:uid="{00000000-0005-0000-0000-0000ED0E0000}"/>
    <cellStyle name="Normal 10 5 5 3 2 3 2" xfId="25857" xr:uid="{00000000-0005-0000-0000-0000EE0E0000}"/>
    <cellStyle name="Normal 10 5 5 3 2 4" xfId="11714" xr:uid="{00000000-0005-0000-0000-0000EF0E0000}"/>
    <cellStyle name="Normal 10 5 5 3 3" xfId="6474" xr:uid="{00000000-0005-0000-0000-0000F00E0000}"/>
    <cellStyle name="Normal 10 5 5 3 3 2" xfId="19673" xr:uid="{00000000-0005-0000-0000-0000F10E0000}"/>
    <cellStyle name="Normal 10 5 5 3 4" xfId="15278" xr:uid="{00000000-0005-0000-0000-0000F20E0000}"/>
    <cellStyle name="Normal 10 5 5 3 4 2" xfId="25026" xr:uid="{00000000-0005-0000-0000-0000F30E0000}"/>
    <cellStyle name="Normal 10 5 5 3 5" xfId="10883" xr:uid="{00000000-0005-0000-0000-0000F40E0000}"/>
    <cellStyle name="Normal 10 5 5 4" xfId="2908" xr:uid="{00000000-0005-0000-0000-0000F50E0000}"/>
    <cellStyle name="Normal 10 5 5 4 2" xfId="7303" xr:uid="{00000000-0005-0000-0000-0000F60E0000}"/>
    <cellStyle name="Normal 10 5 5 4 2 2" xfId="20502" xr:uid="{00000000-0005-0000-0000-0000F70E0000}"/>
    <cellStyle name="Normal 10 5 5 4 3" xfId="16107" xr:uid="{00000000-0005-0000-0000-0000F80E0000}"/>
    <cellStyle name="Normal 10 5 5 4 3 2" xfId="25855" xr:uid="{00000000-0005-0000-0000-0000F90E0000}"/>
    <cellStyle name="Normal 10 5 5 4 4" xfId="11712" xr:uid="{00000000-0005-0000-0000-0000FA0E0000}"/>
    <cellStyle name="Normal 10 5 5 5" xfId="5157" xr:uid="{00000000-0005-0000-0000-0000FB0E0000}"/>
    <cellStyle name="Normal 10 5 5 5 2" xfId="18356" xr:uid="{00000000-0005-0000-0000-0000FC0E0000}"/>
    <cellStyle name="Normal 10 5 5 6" xfId="13961" xr:uid="{00000000-0005-0000-0000-0000FD0E0000}"/>
    <cellStyle name="Normal 10 5 5 6 2" xfId="23709" xr:uid="{00000000-0005-0000-0000-0000FE0E0000}"/>
    <cellStyle name="Normal 10 5 5 7" xfId="9566" xr:uid="{00000000-0005-0000-0000-0000FF0E0000}"/>
    <cellStyle name="Normal 10 5 5 8" xfId="23087" xr:uid="{00000000-0005-0000-0000-0000000F0000}"/>
    <cellStyle name="Normal 10 5 6" xfId="827" xr:uid="{00000000-0005-0000-0000-0000010F0000}"/>
    <cellStyle name="Normal 10 5 6 2" xfId="1455" xr:uid="{00000000-0005-0000-0000-0000020F0000}"/>
    <cellStyle name="Normal 10 5 6 2 2" xfId="2912" xr:uid="{00000000-0005-0000-0000-0000030F0000}"/>
    <cellStyle name="Normal 10 5 6 2 2 2" xfId="7307" xr:uid="{00000000-0005-0000-0000-0000040F0000}"/>
    <cellStyle name="Normal 10 5 6 2 2 2 2" xfId="20506" xr:uid="{00000000-0005-0000-0000-0000050F0000}"/>
    <cellStyle name="Normal 10 5 6 2 2 3" xfId="16111" xr:uid="{00000000-0005-0000-0000-0000060F0000}"/>
    <cellStyle name="Normal 10 5 6 2 2 3 2" xfId="25859" xr:uid="{00000000-0005-0000-0000-0000070F0000}"/>
    <cellStyle name="Normal 10 5 6 2 2 4" xfId="11716" xr:uid="{00000000-0005-0000-0000-0000080F0000}"/>
    <cellStyle name="Normal 10 5 6 2 3" xfId="5850" xr:uid="{00000000-0005-0000-0000-0000090F0000}"/>
    <cellStyle name="Normal 10 5 6 2 3 2" xfId="19049" xr:uid="{00000000-0005-0000-0000-00000A0F0000}"/>
    <cellStyle name="Normal 10 5 6 2 4" xfId="14654" xr:uid="{00000000-0005-0000-0000-00000B0F0000}"/>
    <cellStyle name="Normal 10 5 6 2 4 2" xfId="24402" xr:uid="{00000000-0005-0000-0000-00000C0F0000}"/>
    <cellStyle name="Normal 10 5 6 2 5" xfId="10259" xr:uid="{00000000-0005-0000-0000-00000D0F0000}"/>
    <cellStyle name="Normal 10 5 6 3" xfId="2080" xr:uid="{00000000-0005-0000-0000-00000E0F0000}"/>
    <cellStyle name="Normal 10 5 6 3 2" xfId="2913" xr:uid="{00000000-0005-0000-0000-00000F0F0000}"/>
    <cellStyle name="Normal 10 5 6 3 2 2" xfId="7308" xr:uid="{00000000-0005-0000-0000-0000100F0000}"/>
    <cellStyle name="Normal 10 5 6 3 2 2 2" xfId="20507" xr:uid="{00000000-0005-0000-0000-0000110F0000}"/>
    <cellStyle name="Normal 10 5 6 3 2 3" xfId="16112" xr:uid="{00000000-0005-0000-0000-0000120F0000}"/>
    <cellStyle name="Normal 10 5 6 3 2 3 2" xfId="25860" xr:uid="{00000000-0005-0000-0000-0000130F0000}"/>
    <cellStyle name="Normal 10 5 6 3 2 4" xfId="11717" xr:uid="{00000000-0005-0000-0000-0000140F0000}"/>
    <cellStyle name="Normal 10 5 6 3 3" xfId="6475" xr:uid="{00000000-0005-0000-0000-0000150F0000}"/>
    <cellStyle name="Normal 10 5 6 3 3 2" xfId="19674" xr:uid="{00000000-0005-0000-0000-0000160F0000}"/>
    <cellStyle name="Normal 10 5 6 3 4" xfId="15279" xr:uid="{00000000-0005-0000-0000-0000170F0000}"/>
    <cellStyle name="Normal 10 5 6 3 4 2" xfId="25027" xr:uid="{00000000-0005-0000-0000-0000180F0000}"/>
    <cellStyle name="Normal 10 5 6 3 5" xfId="10884" xr:uid="{00000000-0005-0000-0000-0000190F0000}"/>
    <cellStyle name="Normal 10 5 6 4" xfId="2911" xr:uid="{00000000-0005-0000-0000-00001A0F0000}"/>
    <cellStyle name="Normal 10 5 6 4 2" xfId="7306" xr:uid="{00000000-0005-0000-0000-00001B0F0000}"/>
    <cellStyle name="Normal 10 5 6 4 2 2" xfId="20505" xr:uid="{00000000-0005-0000-0000-00001C0F0000}"/>
    <cellStyle name="Normal 10 5 6 4 3" xfId="16110" xr:uid="{00000000-0005-0000-0000-00001D0F0000}"/>
    <cellStyle name="Normal 10 5 6 4 3 2" xfId="25858" xr:uid="{00000000-0005-0000-0000-00001E0F0000}"/>
    <cellStyle name="Normal 10 5 6 4 4" xfId="11715" xr:uid="{00000000-0005-0000-0000-00001F0F0000}"/>
    <cellStyle name="Normal 10 5 6 5" xfId="5227" xr:uid="{00000000-0005-0000-0000-0000200F0000}"/>
    <cellStyle name="Normal 10 5 6 5 2" xfId="18426" xr:uid="{00000000-0005-0000-0000-0000210F0000}"/>
    <cellStyle name="Normal 10 5 6 6" xfId="14031" xr:uid="{00000000-0005-0000-0000-0000220F0000}"/>
    <cellStyle name="Normal 10 5 6 6 2" xfId="23779" xr:uid="{00000000-0005-0000-0000-0000230F0000}"/>
    <cellStyle name="Normal 10 5 6 7" xfId="9636" xr:uid="{00000000-0005-0000-0000-0000240F0000}"/>
    <cellStyle name="Normal 10 5 6 8" xfId="23157" xr:uid="{00000000-0005-0000-0000-0000250F0000}"/>
    <cellStyle name="Normal 10 5 7" xfId="1672" xr:uid="{00000000-0005-0000-0000-0000260F0000}"/>
    <cellStyle name="Normal 10 5 7 2" xfId="2914" xr:uid="{00000000-0005-0000-0000-0000270F0000}"/>
    <cellStyle name="Normal 10 5 7 2 2" xfId="7309" xr:uid="{00000000-0005-0000-0000-0000280F0000}"/>
    <cellStyle name="Normal 10 5 7 2 2 2" xfId="20508" xr:uid="{00000000-0005-0000-0000-0000290F0000}"/>
    <cellStyle name="Normal 10 5 7 2 3" xfId="16113" xr:uid="{00000000-0005-0000-0000-00002A0F0000}"/>
    <cellStyle name="Normal 10 5 7 2 3 2" xfId="25861" xr:uid="{00000000-0005-0000-0000-00002B0F0000}"/>
    <cellStyle name="Normal 10 5 7 2 4" xfId="11718" xr:uid="{00000000-0005-0000-0000-00002C0F0000}"/>
    <cellStyle name="Normal 10 5 7 3" xfId="6067" xr:uid="{00000000-0005-0000-0000-00002D0F0000}"/>
    <cellStyle name="Normal 10 5 7 3 2" xfId="19266" xr:uid="{00000000-0005-0000-0000-00002E0F0000}"/>
    <cellStyle name="Normal 10 5 7 4" xfId="14871" xr:uid="{00000000-0005-0000-0000-00002F0F0000}"/>
    <cellStyle name="Normal 10 5 7 4 2" xfId="24619" xr:uid="{00000000-0005-0000-0000-0000300F0000}"/>
    <cellStyle name="Normal 10 5 7 5" xfId="10476" xr:uid="{00000000-0005-0000-0000-0000310F0000}"/>
    <cellStyle name="Normal 10 5 8" xfId="1049" xr:uid="{00000000-0005-0000-0000-0000320F0000}"/>
    <cellStyle name="Normal 10 5 8 2" xfId="2915" xr:uid="{00000000-0005-0000-0000-0000330F0000}"/>
    <cellStyle name="Normal 10 5 8 2 2" xfId="7310" xr:uid="{00000000-0005-0000-0000-0000340F0000}"/>
    <cellStyle name="Normal 10 5 8 2 2 2" xfId="20509" xr:uid="{00000000-0005-0000-0000-0000350F0000}"/>
    <cellStyle name="Normal 10 5 8 2 3" xfId="16114" xr:uid="{00000000-0005-0000-0000-0000360F0000}"/>
    <cellStyle name="Normal 10 5 8 2 3 2" xfId="25862" xr:uid="{00000000-0005-0000-0000-0000370F0000}"/>
    <cellStyle name="Normal 10 5 8 2 4" xfId="11719" xr:uid="{00000000-0005-0000-0000-0000380F0000}"/>
    <cellStyle name="Normal 10 5 8 3" xfId="5444" xr:uid="{00000000-0005-0000-0000-0000390F0000}"/>
    <cellStyle name="Normal 10 5 8 3 2" xfId="18643" xr:uid="{00000000-0005-0000-0000-00003A0F0000}"/>
    <cellStyle name="Normal 10 5 8 4" xfId="14248" xr:uid="{00000000-0005-0000-0000-00003B0F0000}"/>
    <cellStyle name="Normal 10 5 8 4 2" xfId="23996" xr:uid="{00000000-0005-0000-0000-00003C0F0000}"/>
    <cellStyle name="Normal 10 5 8 5" xfId="9853" xr:uid="{00000000-0005-0000-0000-00003D0F0000}"/>
    <cellStyle name="Normal 10 5 9" xfId="2070" xr:uid="{00000000-0005-0000-0000-00003E0F0000}"/>
    <cellStyle name="Normal 10 5 9 2" xfId="2916" xr:uid="{00000000-0005-0000-0000-00003F0F0000}"/>
    <cellStyle name="Normal 10 5 9 2 2" xfId="7311" xr:uid="{00000000-0005-0000-0000-0000400F0000}"/>
    <cellStyle name="Normal 10 5 9 2 2 2" xfId="20510" xr:uid="{00000000-0005-0000-0000-0000410F0000}"/>
    <cellStyle name="Normal 10 5 9 2 3" xfId="16115" xr:uid="{00000000-0005-0000-0000-0000420F0000}"/>
    <cellStyle name="Normal 10 5 9 2 3 2" xfId="25863" xr:uid="{00000000-0005-0000-0000-0000430F0000}"/>
    <cellStyle name="Normal 10 5 9 2 4" xfId="11720" xr:uid="{00000000-0005-0000-0000-0000440F0000}"/>
    <cellStyle name="Normal 10 5 9 3" xfId="6465" xr:uid="{00000000-0005-0000-0000-0000450F0000}"/>
    <cellStyle name="Normal 10 5 9 3 2" xfId="19664" xr:uid="{00000000-0005-0000-0000-0000460F0000}"/>
    <cellStyle name="Normal 10 5 9 4" xfId="15269" xr:uid="{00000000-0005-0000-0000-0000470F0000}"/>
    <cellStyle name="Normal 10 5 9 4 2" xfId="25017" xr:uid="{00000000-0005-0000-0000-0000480F0000}"/>
    <cellStyle name="Normal 10 5 9 5" xfId="10874" xr:uid="{00000000-0005-0000-0000-0000490F0000}"/>
    <cellStyle name="Normal 10 6" xfId="77" xr:uid="{00000000-0005-0000-0000-00004A0F0000}"/>
    <cellStyle name="Normal 10 6 10" xfId="2917" xr:uid="{00000000-0005-0000-0000-00004B0F0000}"/>
    <cellStyle name="Normal 10 6 10 2" xfId="7312" xr:uid="{00000000-0005-0000-0000-00004C0F0000}"/>
    <cellStyle name="Normal 10 6 10 2 2" xfId="20511" xr:uid="{00000000-0005-0000-0000-00004D0F0000}"/>
    <cellStyle name="Normal 10 6 10 3" xfId="16116" xr:uid="{00000000-0005-0000-0000-00004E0F0000}"/>
    <cellStyle name="Normal 10 6 10 3 2" xfId="25864" xr:uid="{00000000-0005-0000-0000-00004F0F0000}"/>
    <cellStyle name="Normal 10 6 10 4" xfId="11721" xr:uid="{00000000-0005-0000-0000-0000500F0000}"/>
    <cellStyle name="Normal 10 6 11" xfId="4823" xr:uid="{00000000-0005-0000-0000-0000510F0000}"/>
    <cellStyle name="Normal 10 6 11 2" xfId="18022" xr:uid="{00000000-0005-0000-0000-0000520F0000}"/>
    <cellStyle name="Normal 10 6 12" xfId="13627" xr:uid="{00000000-0005-0000-0000-0000530F0000}"/>
    <cellStyle name="Normal 10 6 12 2" xfId="23387" xr:uid="{00000000-0005-0000-0000-0000540F0000}"/>
    <cellStyle name="Normal 10 6 13" xfId="9232" xr:uid="{00000000-0005-0000-0000-0000550F0000}"/>
    <cellStyle name="Normal 10 6 14" xfId="22765" xr:uid="{00000000-0005-0000-0000-0000560F0000}"/>
    <cellStyle name="Normal 10 6 2" xfId="78" xr:uid="{00000000-0005-0000-0000-0000570F0000}"/>
    <cellStyle name="Normal 10 6 2 10" xfId="13628" xr:uid="{00000000-0005-0000-0000-0000580F0000}"/>
    <cellStyle name="Normal 10 6 2 10 2" xfId="23388" xr:uid="{00000000-0005-0000-0000-0000590F0000}"/>
    <cellStyle name="Normal 10 6 2 11" xfId="9233" xr:uid="{00000000-0005-0000-0000-00005A0F0000}"/>
    <cellStyle name="Normal 10 6 2 12" xfId="22766" xr:uid="{00000000-0005-0000-0000-00005B0F0000}"/>
    <cellStyle name="Normal 10 6 2 2" xfId="439" xr:uid="{00000000-0005-0000-0000-00005C0F0000}"/>
    <cellStyle name="Normal 10 6 2 2 10" xfId="22971" xr:uid="{00000000-0005-0000-0000-00005D0F0000}"/>
    <cellStyle name="Normal 10 6 2 2 2" xfId="833" xr:uid="{00000000-0005-0000-0000-00005E0F0000}"/>
    <cellStyle name="Normal 10 6 2 2 2 2" xfId="1461" xr:uid="{00000000-0005-0000-0000-00005F0F0000}"/>
    <cellStyle name="Normal 10 6 2 2 2 2 2" xfId="2921" xr:uid="{00000000-0005-0000-0000-0000600F0000}"/>
    <cellStyle name="Normal 10 6 2 2 2 2 2 2" xfId="7316" xr:uid="{00000000-0005-0000-0000-0000610F0000}"/>
    <cellStyle name="Normal 10 6 2 2 2 2 2 2 2" xfId="20515" xr:uid="{00000000-0005-0000-0000-0000620F0000}"/>
    <cellStyle name="Normal 10 6 2 2 2 2 2 3" xfId="16120" xr:uid="{00000000-0005-0000-0000-0000630F0000}"/>
    <cellStyle name="Normal 10 6 2 2 2 2 2 3 2" xfId="25868" xr:uid="{00000000-0005-0000-0000-0000640F0000}"/>
    <cellStyle name="Normal 10 6 2 2 2 2 2 4" xfId="11725" xr:uid="{00000000-0005-0000-0000-0000650F0000}"/>
    <cellStyle name="Normal 10 6 2 2 2 2 3" xfId="5856" xr:uid="{00000000-0005-0000-0000-0000660F0000}"/>
    <cellStyle name="Normal 10 6 2 2 2 2 3 2" xfId="19055" xr:uid="{00000000-0005-0000-0000-0000670F0000}"/>
    <cellStyle name="Normal 10 6 2 2 2 2 4" xfId="14660" xr:uid="{00000000-0005-0000-0000-0000680F0000}"/>
    <cellStyle name="Normal 10 6 2 2 2 2 4 2" xfId="24408" xr:uid="{00000000-0005-0000-0000-0000690F0000}"/>
    <cellStyle name="Normal 10 6 2 2 2 2 5" xfId="10265" xr:uid="{00000000-0005-0000-0000-00006A0F0000}"/>
    <cellStyle name="Normal 10 6 2 2 2 3" xfId="2084" xr:uid="{00000000-0005-0000-0000-00006B0F0000}"/>
    <cellStyle name="Normal 10 6 2 2 2 3 2" xfId="2922" xr:uid="{00000000-0005-0000-0000-00006C0F0000}"/>
    <cellStyle name="Normal 10 6 2 2 2 3 2 2" xfId="7317" xr:uid="{00000000-0005-0000-0000-00006D0F0000}"/>
    <cellStyle name="Normal 10 6 2 2 2 3 2 2 2" xfId="20516" xr:uid="{00000000-0005-0000-0000-00006E0F0000}"/>
    <cellStyle name="Normal 10 6 2 2 2 3 2 3" xfId="16121" xr:uid="{00000000-0005-0000-0000-00006F0F0000}"/>
    <cellStyle name="Normal 10 6 2 2 2 3 2 3 2" xfId="25869" xr:uid="{00000000-0005-0000-0000-0000700F0000}"/>
    <cellStyle name="Normal 10 6 2 2 2 3 2 4" xfId="11726" xr:uid="{00000000-0005-0000-0000-0000710F0000}"/>
    <cellStyle name="Normal 10 6 2 2 2 3 3" xfId="6479" xr:uid="{00000000-0005-0000-0000-0000720F0000}"/>
    <cellStyle name="Normal 10 6 2 2 2 3 3 2" xfId="19678" xr:uid="{00000000-0005-0000-0000-0000730F0000}"/>
    <cellStyle name="Normal 10 6 2 2 2 3 4" xfId="15283" xr:uid="{00000000-0005-0000-0000-0000740F0000}"/>
    <cellStyle name="Normal 10 6 2 2 2 3 4 2" xfId="25031" xr:uid="{00000000-0005-0000-0000-0000750F0000}"/>
    <cellStyle name="Normal 10 6 2 2 2 3 5" xfId="10888" xr:uid="{00000000-0005-0000-0000-0000760F0000}"/>
    <cellStyle name="Normal 10 6 2 2 2 4" xfId="2920" xr:uid="{00000000-0005-0000-0000-0000770F0000}"/>
    <cellStyle name="Normal 10 6 2 2 2 4 2" xfId="7315" xr:uid="{00000000-0005-0000-0000-0000780F0000}"/>
    <cellStyle name="Normal 10 6 2 2 2 4 2 2" xfId="20514" xr:uid="{00000000-0005-0000-0000-0000790F0000}"/>
    <cellStyle name="Normal 10 6 2 2 2 4 3" xfId="16119" xr:uid="{00000000-0005-0000-0000-00007A0F0000}"/>
    <cellStyle name="Normal 10 6 2 2 2 4 3 2" xfId="25867" xr:uid="{00000000-0005-0000-0000-00007B0F0000}"/>
    <cellStyle name="Normal 10 6 2 2 2 4 4" xfId="11724" xr:uid="{00000000-0005-0000-0000-00007C0F0000}"/>
    <cellStyle name="Normal 10 6 2 2 2 5" xfId="5233" xr:uid="{00000000-0005-0000-0000-00007D0F0000}"/>
    <cellStyle name="Normal 10 6 2 2 2 5 2" xfId="18432" xr:uid="{00000000-0005-0000-0000-00007E0F0000}"/>
    <cellStyle name="Normal 10 6 2 2 2 6" xfId="14037" xr:uid="{00000000-0005-0000-0000-00007F0F0000}"/>
    <cellStyle name="Normal 10 6 2 2 2 6 2" xfId="23785" xr:uid="{00000000-0005-0000-0000-0000800F0000}"/>
    <cellStyle name="Normal 10 6 2 2 2 7" xfId="9642" xr:uid="{00000000-0005-0000-0000-0000810F0000}"/>
    <cellStyle name="Normal 10 6 2 2 2 8" xfId="23163" xr:uid="{00000000-0005-0000-0000-0000820F0000}"/>
    <cellStyle name="Normal 10 6 2 2 3" xfId="1892" xr:uid="{00000000-0005-0000-0000-0000830F0000}"/>
    <cellStyle name="Normal 10 6 2 2 3 2" xfId="2923" xr:uid="{00000000-0005-0000-0000-0000840F0000}"/>
    <cellStyle name="Normal 10 6 2 2 3 2 2" xfId="7318" xr:uid="{00000000-0005-0000-0000-0000850F0000}"/>
    <cellStyle name="Normal 10 6 2 2 3 2 2 2" xfId="20517" xr:uid="{00000000-0005-0000-0000-0000860F0000}"/>
    <cellStyle name="Normal 10 6 2 2 3 2 3" xfId="16122" xr:uid="{00000000-0005-0000-0000-0000870F0000}"/>
    <cellStyle name="Normal 10 6 2 2 3 2 3 2" xfId="25870" xr:uid="{00000000-0005-0000-0000-0000880F0000}"/>
    <cellStyle name="Normal 10 6 2 2 3 2 4" xfId="11727" xr:uid="{00000000-0005-0000-0000-0000890F0000}"/>
    <cellStyle name="Normal 10 6 2 2 3 3" xfId="6287" xr:uid="{00000000-0005-0000-0000-00008A0F0000}"/>
    <cellStyle name="Normal 10 6 2 2 3 3 2" xfId="19486" xr:uid="{00000000-0005-0000-0000-00008B0F0000}"/>
    <cellStyle name="Normal 10 6 2 2 3 4" xfId="15091" xr:uid="{00000000-0005-0000-0000-00008C0F0000}"/>
    <cellStyle name="Normal 10 6 2 2 3 4 2" xfId="24839" xr:uid="{00000000-0005-0000-0000-00008D0F0000}"/>
    <cellStyle name="Normal 10 6 2 2 3 5" xfId="10696" xr:uid="{00000000-0005-0000-0000-00008E0F0000}"/>
    <cellStyle name="Normal 10 6 2 2 4" xfId="1269" xr:uid="{00000000-0005-0000-0000-00008F0F0000}"/>
    <cellStyle name="Normal 10 6 2 2 4 2" xfId="2924" xr:uid="{00000000-0005-0000-0000-0000900F0000}"/>
    <cellStyle name="Normal 10 6 2 2 4 2 2" xfId="7319" xr:uid="{00000000-0005-0000-0000-0000910F0000}"/>
    <cellStyle name="Normal 10 6 2 2 4 2 2 2" xfId="20518" xr:uid="{00000000-0005-0000-0000-0000920F0000}"/>
    <cellStyle name="Normal 10 6 2 2 4 2 3" xfId="16123" xr:uid="{00000000-0005-0000-0000-0000930F0000}"/>
    <cellStyle name="Normal 10 6 2 2 4 2 3 2" xfId="25871" xr:uid="{00000000-0005-0000-0000-0000940F0000}"/>
    <cellStyle name="Normal 10 6 2 2 4 2 4" xfId="11728" xr:uid="{00000000-0005-0000-0000-0000950F0000}"/>
    <cellStyle name="Normal 10 6 2 2 4 3" xfId="5664" xr:uid="{00000000-0005-0000-0000-0000960F0000}"/>
    <cellStyle name="Normal 10 6 2 2 4 3 2" xfId="18863" xr:uid="{00000000-0005-0000-0000-0000970F0000}"/>
    <cellStyle name="Normal 10 6 2 2 4 4" xfId="14468" xr:uid="{00000000-0005-0000-0000-0000980F0000}"/>
    <cellStyle name="Normal 10 6 2 2 4 4 2" xfId="24216" xr:uid="{00000000-0005-0000-0000-0000990F0000}"/>
    <cellStyle name="Normal 10 6 2 2 4 5" xfId="10073" xr:uid="{00000000-0005-0000-0000-00009A0F0000}"/>
    <cellStyle name="Normal 10 6 2 2 5" xfId="2083" xr:uid="{00000000-0005-0000-0000-00009B0F0000}"/>
    <cellStyle name="Normal 10 6 2 2 5 2" xfId="2925" xr:uid="{00000000-0005-0000-0000-00009C0F0000}"/>
    <cellStyle name="Normal 10 6 2 2 5 2 2" xfId="7320" xr:uid="{00000000-0005-0000-0000-00009D0F0000}"/>
    <cellStyle name="Normal 10 6 2 2 5 2 2 2" xfId="20519" xr:uid="{00000000-0005-0000-0000-00009E0F0000}"/>
    <cellStyle name="Normal 10 6 2 2 5 2 3" xfId="16124" xr:uid="{00000000-0005-0000-0000-00009F0F0000}"/>
    <cellStyle name="Normal 10 6 2 2 5 2 3 2" xfId="25872" xr:uid="{00000000-0005-0000-0000-0000A00F0000}"/>
    <cellStyle name="Normal 10 6 2 2 5 2 4" xfId="11729" xr:uid="{00000000-0005-0000-0000-0000A10F0000}"/>
    <cellStyle name="Normal 10 6 2 2 5 3" xfId="6478" xr:uid="{00000000-0005-0000-0000-0000A20F0000}"/>
    <cellStyle name="Normal 10 6 2 2 5 3 2" xfId="19677" xr:uid="{00000000-0005-0000-0000-0000A30F0000}"/>
    <cellStyle name="Normal 10 6 2 2 5 4" xfId="15282" xr:uid="{00000000-0005-0000-0000-0000A40F0000}"/>
    <cellStyle name="Normal 10 6 2 2 5 4 2" xfId="25030" xr:uid="{00000000-0005-0000-0000-0000A50F0000}"/>
    <cellStyle name="Normal 10 6 2 2 5 5" xfId="10887" xr:uid="{00000000-0005-0000-0000-0000A60F0000}"/>
    <cellStyle name="Normal 10 6 2 2 6" xfId="2919" xr:uid="{00000000-0005-0000-0000-0000A70F0000}"/>
    <cellStyle name="Normal 10 6 2 2 6 2" xfId="7314" xr:uid="{00000000-0005-0000-0000-0000A80F0000}"/>
    <cellStyle name="Normal 10 6 2 2 6 2 2" xfId="20513" xr:uid="{00000000-0005-0000-0000-0000A90F0000}"/>
    <cellStyle name="Normal 10 6 2 2 6 3" xfId="16118" xr:uid="{00000000-0005-0000-0000-0000AA0F0000}"/>
    <cellStyle name="Normal 10 6 2 2 6 3 2" xfId="25866" xr:uid="{00000000-0005-0000-0000-0000AB0F0000}"/>
    <cellStyle name="Normal 10 6 2 2 6 4" xfId="11723" xr:uid="{00000000-0005-0000-0000-0000AC0F0000}"/>
    <cellStyle name="Normal 10 6 2 2 7" xfId="5041" xr:uid="{00000000-0005-0000-0000-0000AD0F0000}"/>
    <cellStyle name="Normal 10 6 2 2 7 2" xfId="18240" xr:uid="{00000000-0005-0000-0000-0000AE0F0000}"/>
    <cellStyle name="Normal 10 6 2 2 8" xfId="13845" xr:uid="{00000000-0005-0000-0000-0000AF0F0000}"/>
    <cellStyle name="Normal 10 6 2 2 8 2" xfId="23593" xr:uid="{00000000-0005-0000-0000-0000B00F0000}"/>
    <cellStyle name="Normal 10 6 2 2 9" xfId="9450" xr:uid="{00000000-0005-0000-0000-0000B10F0000}"/>
    <cellStyle name="Normal 10 6 2 3" xfId="340" xr:uid="{00000000-0005-0000-0000-0000B20F0000}"/>
    <cellStyle name="Normal 10 6 2 3 2" xfId="1794" xr:uid="{00000000-0005-0000-0000-0000B30F0000}"/>
    <cellStyle name="Normal 10 6 2 3 2 2" xfId="2927" xr:uid="{00000000-0005-0000-0000-0000B40F0000}"/>
    <cellStyle name="Normal 10 6 2 3 2 2 2" xfId="7322" xr:uid="{00000000-0005-0000-0000-0000B50F0000}"/>
    <cellStyle name="Normal 10 6 2 3 2 2 2 2" xfId="20521" xr:uid="{00000000-0005-0000-0000-0000B60F0000}"/>
    <cellStyle name="Normal 10 6 2 3 2 2 3" xfId="16126" xr:uid="{00000000-0005-0000-0000-0000B70F0000}"/>
    <cellStyle name="Normal 10 6 2 3 2 2 3 2" xfId="25874" xr:uid="{00000000-0005-0000-0000-0000B80F0000}"/>
    <cellStyle name="Normal 10 6 2 3 2 2 4" xfId="11731" xr:uid="{00000000-0005-0000-0000-0000B90F0000}"/>
    <cellStyle name="Normal 10 6 2 3 2 3" xfId="6189" xr:uid="{00000000-0005-0000-0000-0000BA0F0000}"/>
    <cellStyle name="Normal 10 6 2 3 2 3 2" xfId="19388" xr:uid="{00000000-0005-0000-0000-0000BB0F0000}"/>
    <cellStyle name="Normal 10 6 2 3 2 4" xfId="14993" xr:uid="{00000000-0005-0000-0000-0000BC0F0000}"/>
    <cellStyle name="Normal 10 6 2 3 2 4 2" xfId="24741" xr:uid="{00000000-0005-0000-0000-0000BD0F0000}"/>
    <cellStyle name="Normal 10 6 2 3 2 5" xfId="10598" xr:uid="{00000000-0005-0000-0000-0000BE0F0000}"/>
    <cellStyle name="Normal 10 6 2 3 3" xfId="1171" xr:uid="{00000000-0005-0000-0000-0000BF0F0000}"/>
    <cellStyle name="Normal 10 6 2 3 3 2" xfId="2928" xr:uid="{00000000-0005-0000-0000-0000C00F0000}"/>
    <cellStyle name="Normal 10 6 2 3 3 2 2" xfId="7323" xr:uid="{00000000-0005-0000-0000-0000C10F0000}"/>
    <cellStyle name="Normal 10 6 2 3 3 2 2 2" xfId="20522" xr:uid="{00000000-0005-0000-0000-0000C20F0000}"/>
    <cellStyle name="Normal 10 6 2 3 3 2 3" xfId="16127" xr:uid="{00000000-0005-0000-0000-0000C30F0000}"/>
    <cellStyle name="Normal 10 6 2 3 3 2 3 2" xfId="25875" xr:uid="{00000000-0005-0000-0000-0000C40F0000}"/>
    <cellStyle name="Normal 10 6 2 3 3 2 4" xfId="11732" xr:uid="{00000000-0005-0000-0000-0000C50F0000}"/>
    <cellStyle name="Normal 10 6 2 3 3 3" xfId="5566" xr:uid="{00000000-0005-0000-0000-0000C60F0000}"/>
    <cellStyle name="Normal 10 6 2 3 3 3 2" xfId="18765" xr:uid="{00000000-0005-0000-0000-0000C70F0000}"/>
    <cellStyle name="Normal 10 6 2 3 3 4" xfId="14370" xr:uid="{00000000-0005-0000-0000-0000C80F0000}"/>
    <cellStyle name="Normal 10 6 2 3 3 4 2" xfId="24118" xr:uid="{00000000-0005-0000-0000-0000C90F0000}"/>
    <cellStyle name="Normal 10 6 2 3 3 5" xfId="9975" xr:uid="{00000000-0005-0000-0000-0000CA0F0000}"/>
    <cellStyle name="Normal 10 6 2 3 4" xfId="2085" xr:uid="{00000000-0005-0000-0000-0000CB0F0000}"/>
    <cellStyle name="Normal 10 6 2 3 4 2" xfId="2929" xr:uid="{00000000-0005-0000-0000-0000CC0F0000}"/>
    <cellStyle name="Normal 10 6 2 3 4 2 2" xfId="7324" xr:uid="{00000000-0005-0000-0000-0000CD0F0000}"/>
    <cellStyle name="Normal 10 6 2 3 4 2 2 2" xfId="20523" xr:uid="{00000000-0005-0000-0000-0000CE0F0000}"/>
    <cellStyle name="Normal 10 6 2 3 4 2 3" xfId="16128" xr:uid="{00000000-0005-0000-0000-0000CF0F0000}"/>
    <cellStyle name="Normal 10 6 2 3 4 2 3 2" xfId="25876" xr:uid="{00000000-0005-0000-0000-0000D00F0000}"/>
    <cellStyle name="Normal 10 6 2 3 4 2 4" xfId="11733" xr:uid="{00000000-0005-0000-0000-0000D10F0000}"/>
    <cellStyle name="Normal 10 6 2 3 4 3" xfId="6480" xr:uid="{00000000-0005-0000-0000-0000D20F0000}"/>
    <cellStyle name="Normal 10 6 2 3 4 3 2" xfId="19679" xr:uid="{00000000-0005-0000-0000-0000D30F0000}"/>
    <cellStyle name="Normal 10 6 2 3 4 4" xfId="15284" xr:uid="{00000000-0005-0000-0000-0000D40F0000}"/>
    <cellStyle name="Normal 10 6 2 3 4 4 2" xfId="25032" xr:uid="{00000000-0005-0000-0000-0000D50F0000}"/>
    <cellStyle name="Normal 10 6 2 3 4 5" xfId="10889" xr:uid="{00000000-0005-0000-0000-0000D60F0000}"/>
    <cellStyle name="Normal 10 6 2 3 5" xfId="2926" xr:uid="{00000000-0005-0000-0000-0000D70F0000}"/>
    <cellStyle name="Normal 10 6 2 3 5 2" xfId="7321" xr:uid="{00000000-0005-0000-0000-0000D80F0000}"/>
    <cellStyle name="Normal 10 6 2 3 5 2 2" xfId="20520" xr:uid="{00000000-0005-0000-0000-0000D90F0000}"/>
    <cellStyle name="Normal 10 6 2 3 5 3" xfId="16125" xr:uid="{00000000-0005-0000-0000-0000DA0F0000}"/>
    <cellStyle name="Normal 10 6 2 3 5 3 2" xfId="25873" xr:uid="{00000000-0005-0000-0000-0000DB0F0000}"/>
    <cellStyle name="Normal 10 6 2 3 5 4" xfId="11730" xr:uid="{00000000-0005-0000-0000-0000DC0F0000}"/>
    <cellStyle name="Normal 10 6 2 3 6" xfId="4943" xr:uid="{00000000-0005-0000-0000-0000DD0F0000}"/>
    <cellStyle name="Normal 10 6 2 3 6 2" xfId="18142" xr:uid="{00000000-0005-0000-0000-0000DE0F0000}"/>
    <cellStyle name="Normal 10 6 2 3 7" xfId="13747" xr:uid="{00000000-0005-0000-0000-0000DF0F0000}"/>
    <cellStyle name="Normal 10 6 2 3 7 2" xfId="23495" xr:uid="{00000000-0005-0000-0000-0000E00F0000}"/>
    <cellStyle name="Normal 10 6 2 3 8" xfId="9352" xr:uid="{00000000-0005-0000-0000-0000E10F0000}"/>
    <cellStyle name="Normal 10 6 2 3 9" xfId="22873" xr:uid="{00000000-0005-0000-0000-0000E20F0000}"/>
    <cellStyle name="Normal 10 6 2 4" xfId="832" xr:uid="{00000000-0005-0000-0000-0000E30F0000}"/>
    <cellStyle name="Normal 10 6 2 4 2" xfId="1460" xr:uid="{00000000-0005-0000-0000-0000E40F0000}"/>
    <cellStyle name="Normal 10 6 2 4 2 2" xfId="2931" xr:uid="{00000000-0005-0000-0000-0000E50F0000}"/>
    <cellStyle name="Normal 10 6 2 4 2 2 2" xfId="7326" xr:uid="{00000000-0005-0000-0000-0000E60F0000}"/>
    <cellStyle name="Normal 10 6 2 4 2 2 2 2" xfId="20525" xr:uid="{00000000-0005-0000-0000-0000E70F0000}"/>
    <cellStyle name="Normal 10 6 2 4 2 2 3" xfId="16130" xr:uid="{00000000-0005-0000-0000-0000E80F0000}"/>
    <cellStyle name="Normal 10 6 2 4 2 2 3 2" xfId="25878" xr:uid="{00000000-0005-0000-0000-0000E90F0000}"/>
    <cellStyle name="Normal 10 6 2 4 2 2 4" xfId="11735" xr:uid="{00000000-0005-0000-0000-0000EA0F0000}"/>
    <cellStyle name="Normal 10 6 2 4 2 3" xfId="5855" xr:uid="{00000000-0005-0000-0000-0000EB0F0000}"/>
    <cellStyle name="Normal 10 6 2 4 2 3 2" xfId="19054" xr:uid="{00000000-0005-0000-0000-0000EC0F0000}"/>
    <cellStyle name="Normal 10 6 2 4 2 4" xfId="14659" xr:uid="{00000000-0005-0000-0000-0000ED0F0000}"/>
    <cellStyle name="Normal 10 6 2 4 2 4 2" xfId="24407" xr:uid="{00000000-0005-0000-0000-0000EE0F0000}"/>
    <cellStyle name="Normal 10 6 2 4 2 5" xfId="10264" xr:uid="{00000000-0005-0000-0000-0000EF0F0000}"/>
    <cellStyle name="Normal 10 6 2 4 3" xfId="2086" xr:uid="{00000000-0005-0000-0000-0000F00F0000}"/>
    <cellStyle name="Normal 10 6 2 4 3 2" xfId="2932" xr:uid="{00000000-0005-0000-0000-0000F10F0000}"/>
    <cellStyle name="Normal 10 6 2 4 3 2 2" xfId="7327" xr:uid="{00000000-0005-0000-0000-0000F20F0000}"/>
    <cellStyle name="Normal 10 6 2 4 3 2 2 2" xfId="20526" xr:uid="{00000000-0005-0000-0000-0000F30F0000}"/>
    <cellStyle name="Normal 10 6 2 4 3 2 3" xfId="16131" xr:uid="{00000000-0005-0000-0000-0000F40F0000}"/>
    <cellStyle name="Normal 10 6 2 4 3 2 3 2" xfId="25879" xr:uid="{00000000-0005-0000-0000-0000F50F0000}"/>
    <cellStyle name="Normal 10 6 2 4 3 2 4" xfId="11736" xr:uid="{00000000-0005-0000-0000-0000F60F0000}"/>
    <cellStyle name="Normal 10 6 2 4 3 3" xfId="6481" xr:uid="{00000000-0005-0000-0000-0000F70F0000}"/>
    <cellStyle name="Normal 10 6 2 4 3 3 2" xfId="19680" xr:uid="{00000000-0005-0000-0000-0000F80F0000}"/>
    <cellStyle name="Normal 10 6 2 4 3 4" xfId="15285" xr:uid="{00000000-0005-0000-0000-0000F90F0000}"/>
    <cellStyle name="Normal 10 6 2 4 3 4 2" xfId="25033" xr:uid="{00000000-0005-0000-0000-0000FA0F0000}"/>
    <cellStyle name="Normal 10 6 2 4 3 5" xfId="10890" xr:uid="{00000000-0005-0000-0000-0000FB0F0000}"/>
    <cellStyle name="Normal 10 6 2 4 4" xfId="2930" xr:uid="{00000000-0005-0000-0000-0000FC0F0000}"/>
    <cellStyle name="Normal 10 6 2 4 4 2" xfId="7325" xr:uid="{00000000-0005-0000-0000-0000FD0F0000}"/>
    <cellStyle name="Normal 10 6 2 4 4 2 2" xfId="20524" xr:uid="{00000000-0005-0000-0000-0000FE0F0000}"/>
    <cellStyle name="Normal 10 6 2 4 4 3" xfId="16129" xr:uid="{00000000-0005-0000-0000-0000FF0F0000}"/>
    <cellStyle name="Normal 10 6 2 4 4 3 2" xfId="25877" xr:uid="{00000000-0005-0000-0000-000000100000}"/>
    <cellStyle name="Normal 10 6 2 4 4 4" xfId="11734" xr:uid="{00000000-0005-0000-0000-000001100000}"/>
    <cellStyle name="Normal 10 6 2 4 5" xfId="5232" xr:uid="{00000000-0005-0000-0000-000002100000}"/>
    <cellStyle name="Normal 10 6 2 4 5 2" xfId="18431" xr:uid="{00000000-0005-0000-0000-000003100000}"/>
    <cellStyle name="Normal 10 6 2 4 6" xfId="14036" xr:uid="{00000000-0005-0000-0000-000004100000}"/>
    <cellStyle name="Normal 10 6 2 4 6 2" xfId="23784" xr:uid="{00000000-0005-0000-0000-000005100000}"/>
    <cellStyle name="Normal 10 6 2 4 7" xfId="9641" xr:uid="{00000000-0005-0000-0000-000006100000}"/>
    <cellStyle name="Normal 10 6 2 4 8" xfId="23162" xr:uid="{00000000-0005-0000-0000-000007100000}"/>
    <cellStyle name="Normal 10 6 2 5" xfId="1675" xr:uid="{00000000-0005-0000-0000-000008100000}"/>
    <cellStyle name="Normal 10 6 2 5 2" xfId="2933" xr:uid="{00000000-0005-0000-0000-000009100000}"/>
    <cellStyle name="Normal 10 6 2 5 2 2" xfId="7328" xr:uid="{00000000-0005-0000-0000-00000A100000}"/>
    <cellStyle name="Normal 10 6 2 5 2 2 2" xfId="20527" xr:uid="{00000000-0005-0000-0000-00000B100000}"/>
    <cellStyle name="Normal 10 6 2 5 2 3" xfId="16132" xr:uid="{00000000-0005-0000-0000-00000C100000}"/>
    <cellStyle name="Normal 10 6 2 5 2 3 2" xfId="25880" xr:uid="{00000000-0005-0000-0000-00000D100000}"/>
    <cellStyle name="Normal 10 6 2 5 2 4" xfId="11737" xr:uid="{00000000-0005-0000-0000-00000E100000}"/>
    <cellStyle name="Normal 10 6 2 5 3" xfId="6070" xr:uid="{00000000-0005-0000-0000-00000F100000}"/>
    <cellStyle name="Normal 10 6 2 5 3 2" xfId="19269" xr:uid="{00000000-0005-0000-0000-000010100000}"/>
    <cellStyle name="Normal 10 6 2 5 4" xfId="14874" xr:uid="{00000000-0005-0000-0000-000011100000}"/>
    <cellStyle name="Normal 10 6 2 5 4 2" xfId="24622" xr:uid="{00000000-0005-0000-0000-000012100000}"/>
    <cellStyle name="Normal 10 6 2 5 5" xfId="10479" xr:uid="{00000000-0005-0000-0000-000013100000}"/>
    <cellStyle name="Normal 10 6 2 6" xfId="1052" xr:uid="{00000000-0005-0000-0000-000014100000}"/>
    <cellStyle name="Normal 10 6 2 6 2" xfId="2934" xr:uid="{00000000-0005-0000-0000-000015100000}"/>
    <cellStyle name="Normal 10 6 2 6 2 2" xfId="7329" xr:uid="{00000000-0005-0000-0000-000016100000}"/>
    <cellStyle name="Normal 10 6 2 6 2 2 2" xfId="20528" xr:uid="{00000000-0005-0000-0000-000017100000}"/>
    <cellStyle name="Normal 10 6 2 6 2 3" xfId="16133" xr:uid="{00000000-0005-0000-0000-000018100000}"/>
    <cellStyle name="Normal 10 6 2 6 2 3 2" xfId="25881" xr:uid="{00000000-0005-0000-0000-000019100000}"/>
    <cellStyle name="Normal 10 6 2 6 2 4" xfId="11738" xr:uid="{00000000-0005-0000-0000-00001A100000}"/>
    <cellStyle name="Normal 10 6 2 6 3" xfId="5447" xr:uid="{00000000-0005-0000-0000-00001B100000}"/>
    <cellStyle name="Normal 10 6 2 6 3 2" xfId="18646" xr:uid="{00000000-0005-0000-0000-00001C100000}"/>
    <cellStyle name="Normal 10 6 2 6 4" xfId="14251" xr:uid="{00000000-0005-0000-0000-00001D100000}"/>
    <cellStyle name="Normal 10 6 2 6 4 2" xfId="23999" xr:uid="{00000000-0005-0000-0000-00001E100000}"/>
    <cellStyle name="Normal 10 6 2 6 5" xfId="9856" xr:uid="{00000000-0005-0000-0000-00001F100000}"/>
    <cellStyle name="Normal 10 6 2 7" xfId="2082" xr:uid="{00000000-0005-0000-0000-000020100000}"/>
    <cellStyle name="Normal 10 6 2 7 2" xfId="2935" xr:uid="{00000000-0005-0000-0000-000021100000}"/>
    <cellStyle name="Normal 10 6 2 7 2 2" xfId="7330" xr:uid="{00000000-0005-0000-0000-000022100000}"/>
    <cellStyle name="Normal 10 6 2 7 2 2 2" xfId="20529" xr:uid="{00000000-0005-0000-0000-000023100000}"/>
    <cellStyle name="Normal 10 6 2 7 2 3" xfId="16134" xr:uid="{00000000-0005-0000-0000-000024100000}"/>
    <cellStyle name="Normal 10 6 2 7 2 3 2" xfId="25882" xr:uid="{00000000-0005-0000-0000-000025100000}"/>
    <cellStyle name="Normal 10 6 2 7 2 4" xfId="11739" xr:uid="{00000000-0005-0000-0000-000026100000}"/>
    <cellStyle name="Normal 10 6 2 7 3" xfId="6477" xr:uid="{00000000-0005-0000-0000-000027100000}"/>
    <cellStyle name="Normal 10 6 2 7 3 2" xfId="19676" xr:uid="{00000000-0005-0000-0000-000028100000}"/>
    <cellStyle name="Normal 10 6 2 7 4" xfId="15281" xr:uid="{00000000-0005-0000-0000-000029100000}"/>
    <cellStyle name="Normal 10 6 2 7 4 2" xfId="25029" xr:uid="{00000000-0005-0000-0000-00002A100000}"/>
    <cellStyle name="Normal 10 6 2 7 5" xfId="10886" xr:uid="{00000000-0005-0000-0000-00002B100000}"/>
    <cellStyle name="Normal 10 6 2 8" xfId="2918" xr:uid="{00000000-0005-0000-0000-00002C100000}"/>
    <cellStyle name="Normal 10 6 2 8 2" xfId="7313" xr:uid="{00000000-0005-0000-0000-00002D100000}"/>
    <cellStyle name="Normal 10 6 2 8 2 2" xfId="20512" xr:uid="{00000000-0005-0000-0000-00002E100000}"/>
    <cellStyle name="Normal 10 6 2 8 3" xfId="16117" xr:uid="{00000000-0005-0000-0000-00002F100000}"/>
    <cellStyle name="Normal 10 6 2 8 3 2" xfId="25865" xr:uid="{00000000-0005-0000-0000-000030100000}"/>
    <cellStyle name="Normal 10 6 2 8 4" xfId="11722" xr:uid="{00000000-0005-0000-0000-000031100000}"/>
    <cellStyle name="Normal 10 6 2 9" xfId="4824" xr:uid="{00000000-0005-0000-0000-000032100000}"/>
    <cellStyle name="Normal 10 6 2 9 2" xfId="18023" xr:uid="{00000000-0005-0000-0000-000033100000}"/>
    <cellStyle name="Normal 10 6 3" xfId="438" xr:uid="{00000000-0005-0000-0000-000034100000}"/>
    <cellStyle name="Normal 10 6 3 10" xfId="22970" xr:uid="{00000000-0005-0000-0000-000035100000}"/>
    <cellStyle name="Normal 10 6 3 2" xfId="834" xr:uid="{00000000-0005-0000-0000-000036100000}"/>
    <cellStyle name="Normal 10 6 3 2 2" xfId="1462" xr:uid="{00000000-0005-0000-0000-000037100000}"/>
    <cellStyle name="Normal 10 6 3 2 2 2" xfId="2938" xr:uid="{00000000-0005-0000-0000-000038100000}"/>
    <cellStyle name="Normal 10 6 3 2 2 2 2" xfId="7333" xr:uid="{00000000-0005-0000-0000-000039100000}"/>
    <cellStyle name="Normal 10 6 3 2 2 2 2 2" xfId="20532" xr:uid="{00000000-0005-0000-0000-00003A100000}"/>
    <cellStyle name="Normal 10 6 3 2 2 2 3" xfId="16137" xr:uid="{00000000-0005-0000-0000-00003B100000}"/>
    <cellStyle name="Normal 10 6 3 2 2 2 3 2" xfId="25885" xr:uid="{00000000-0005-0000-0000-00003C100000}"/>
    <cellStyle name="Normal 10 6 3 2 2 2 4" xfId="11742" xr:uid="{00000000-0005-0000-0000-00003D100000}"/>
    <cellStyle name="Normal 10 6 3 2 2 3" xfId="5857" xr:uid="{00000000-0005-0000-0000-00003E100000}"/>
    <cellStyle name="Normal 10 6 3 2 2 3 2" xfId="19056" xr:uid="{00000000-0005-0000-0000-00003F100000}"/>
    <cellStyle name="Normal 10 6 3 2 2 4" xfId="14661" xr:uid="{00000000-0005-0000-0000-000040100000}"/>
    <cellStyle name="Normal 10 6 3 2 2 4 2" xfId="24409" xr:uid="{00000000-0005-0000-0000-000041100000}"/>
    <cellStyle name="Normal 10 6 3 2 2 5" xfId="10266" xr:uid="{00000000-0005-0000-0000-000042100000}"/>
    <cellStyle name="Normal 10 6 3 2 3" xfId="2088" xr:uid="{00000000-0005-0000-0000-000043100000}"/>
    <cellStyle name="Normal 10 6 3 2 3 2" xfId="2939" xr:uid="{00000000-0005-0000-0000-000044100000}"/>
    <cellStyle name="Normal 10 6 3 2 3 2 2" xfId="7334" xr:uid="{00000000-0005-0000-0000-000045100000}"/>
    <cellStyle name="Normal 10 6 3 2 3 2 2 2" xfId="20533" xr:uid="{00000000-0005-0000-0000-000046100000}"/>
    <cellStyle name="Normal 10 6 3 2 3 2 3" xfId="16138" xr:uid="{00000000-0005-0000-0000-000047100000}"/>
    <cellStyle name="Normal 10 6 3 2 3 2 3 2" xfId="25886" xr:uid="{00000000-0005-0000-0000-000048100000}"/>
    <cellStyle name="Normal 10 6 3 2 3 2 4" xfId="11743" xr:uid="{00000000-0005-0000-0000-000049100000}"/>
    <cellStyle name="Normal 10 6 3 2 3 3" xfId="6483" xr:uid="{00000000-0005-0000-0000-00004A100000}"/>
    <cellStyle name="Normal 10 6 3 2 3 3 2" xfId="19682" xr:uid="{00000000-0005-0000-0000-00004B100000}"/>
    <cellStyle name="Normal 10 6 3 2 3 4" xfId="15287" xr:uid="{00000000-0005-0000-0000-00004C100000}"/>
    <cellStyle name="Normal 10 6 3 2 3 4 2" xfId="25035" xr:uid="{00000000-0005-0000-0000-00004D100000}"/>
    <cellStyle name="Normal 10 6 3 2 3 5" xfId="10892" xr:uid="{00000000-0005-0000-0000-00004E100000}"/>
    <cellStyle name="Normal 10 6 3 2 4" xfId="2937" xr:uid="{00000000-0005-0000-0000-00004F100000}"/>
    <cellStyle name="Normal 10 6 3 2 4 2" xfId="7332" xr:uid="{00000000-0005-0000-0000-000050100000}"/>
    <cellStyle name="Normal 10 6 3 2 4 2 2" xfId="20531" xr:uid="{00000000-0005-0000-0000-000051100000}"/>
    <cellStyle name="Normal 10 6 3 2 4 3" xfId="16136" xr:uid="{00000000-0005-0000-0000-000052100000}"/>
    <cellStyle name="Normal 10 6 3 2 4 3 2" xfId="25884" xr:uid="{00000000-0005-0000-0000-000053100000}"/>
    <cellStyle name="Normal 10 6 3 2 4 4" xfId="11741" xr:uid="{00000000-0005-0000-0000-000054100000}"/>
    <cellStyle name="Normal 10 6 3 2 5" xfId="5234" xr:uid="{00000000-0005-0000-0000-000055100000}"/>
    <cellStyle name="Normal 10 6 3 2 5 2" xfId="18433" xr:uid="{00000000-0005-0000-0000-000056100000}"/>
    <cellStyle name="Normal 10 6 3 2 6" xfId="14038" xr:uid="{00000000-0005-0000-0000-000057100000}"/>
    <cellStyle name="Normal 10 6 3 2 6 2" xfId="23786" xr:uid="{00000000-0005-0000-0000-000058100000}"/>
    <cellStyle name="Normal 10 6 3 2 7" xfId="9643" xr:uid="{00000000-0005-0000-0000-000059100000}"/>
    <cellStyle name="Normal 10 6 3 2 8" xfId="23164" xr:uid="{00000000-0005-0000-0000-00005A100000}"/>
    <cellStyle name="Normal 10 6 3 3" xfId="1891" xr:uid="{00000000-0005-0000-0000-00005B100000}"/>
    <cellStyle name="Normal 10 6 3 3 2" xfId="2940" xr:uid="{00000000-0005-0000-0000-00005C100000}"/>
    <cellStyle name="Normal 10 6 3 3 2 2" xfId="7335" xr:uid="{00000000-0005-0000-0000-00005D100000}"/>
    <cellStyle name="Normal 10 6 3 3 2 2 2" xfId="20534" xr:uid="{00000000-0005-0000-0000-00005E100000}"/>
    <cellStyle name="Normal 10 6 3 3 2 3" xfId="16139" xr:uid="{00000000-0005-0000-0000-00005F100000}"/>
    <cellStyle name="Normal 10 6 3 3 2 3 2" xfId="25887" xr:uid="{00000000-0005-0000-0000-000060100000}"/>
    <cellStyle name="Normal 10 6 3 3 2 4" xfId="11744" xr:uid="{00000000-0005-0000-0000-000061100000}"/>
    <cellStyle name="Normal 10 6 3 3 3" xfId="6286" xr:uid="{00000000-0005-0000-0000-000062100000}"/>
    <cellStyle name="Normal 10 6 3 3 3 2" xfId="19485" xr:uid="{00000000-0005-0000-0000-000063100000}"/>
    <cellStyle name="Normal 10 6 3 3 4" xfId="15090" xr:uid="{00000000-0005-0000-0000-000064100000}"/>
    <cellStyle name="Normal 10 6 3 3 4 2" xfId="24838" xr:uid="{00000000-0005-0000-0000-000065100000}"/>
    <cellStyle name="Normal 10 6 3 3 5" xfId="10695" xr:uid="{00000000-0005-0000-0000-000066100000}"/>
    <cellStyle name="Normal 10 6 3 4" xfId="1268" xr:uid="{00000000-0005-0000-0000-000067100000}"/>
    <cellStyle name="Normal 10 6 3 4 2" xfId="2941" xr:uid="{00000000-0005-0000-0000-000068100000}"/>
    <cellStyle name="Normal 10 6 3 4 2 2" xfId="7336" xr:uid="{00000000-0005-0000-0000-000069100000}"/>
    <cellStyle name="Normal 10 6 3 4 2 2 2" xfId="20535" xr:uid="{00000000-0005-0000-0000-00006A100000}"/>
    <cellStyle name="Normal 10 6 3 4 2 3" xfId="16140" xr:uid="{00000000-0005-0000-0000-00006B100000}"/>
    <cellStyle name="Normal 10 6 3 4 2 3 2" xfId="25888" xr:uid="{00000000-0005-0000-0000-00006C100000}"/>
    <cellStyle name="Normal 10 6 3 4 2 4" xfId="11745" xr:uid="{00000000-0005-0000-0000-00006D100000}"/>
    <cellStyle name="Normal 10 6 3 4 3" xfId="5663" xr:uid="{00000000-0005-0000-0000-00006E100000}"/>
    <cellStyle name="Normal 10 6 3 4 3 2" xfId="18862" xr:uid="{00000000-0005-0000-0000-00006F100000}"/>
    <cellStyle name="Normal 10 6 3 4 4" xfId="14467" xr:uid="{00000000-0005-0000-0000-000070100000}"/>
    <cellStyle name="Normal 10 6 3 4 4 2" xfId="24215" xr:uid="{00000000-0005-0000-0000-000071100000}"/>
    <cellStyle name="Normal 10 6 3 4 5" xfId="10072" xr:uid="{00000000-0005-0000-0000-000072100000}"/>
    <cellStyle name="Normal 10 6 3 5" xfId="2087" xr:uid="{00000000-0005-0000-0000-000073100000}"/>
    <cellStyle name="Normal 10 6 3 5 2" xfId="2942" xr:uid="{00000000-0005-0000-0000-000074100000}"/>
    <cellStyle name="Normal 10 6 3 5 2 2" xfId="7337" xr:uid="{00000000-0005-0000-0000-000075100000}"/>
    <cellStyle name="Normal 10 6 3 5 2 2 2" xfId="20536" xr:uid="{00000000-0005-0000-0000-000076100000}"/>
    <cellStyle name="Normal 10 6 3 5 2 3" xfId="16141" xr:uid="{00000000-0005-0000-0000-000077100000}"/>
    <cellStyle name="Normal 10 6 3 5 2 3 2" xfId="25889" xr:uid="{00000000-0005-0000-0000-000078100000}"/>
    <cellStyle name="Normal 10 6 3 5 2 4" xfId="11746" xr:uid="{00000000-0005-0000-0000-000079100000}"/>
    <cellStyle name="Normal 10 6 3 5 3" xfId="6482" xr:uid="{00000000-0005-0000-0000-00007A100000}"/>
    <cellStyle name="Normal 10 6 3 5 3 2" xfId="19681" xr:uid="{00000000-0005-0000-0000-00007B100000}"/>
    <cellStyle name="Normal 10 6 3 5 4" xfId="15286" xr:uid="{00000000-0005-0000-0000-00007C100000}"/>
    <cellStyle name="Normal 10 6 3 5 4 2" xfId="25034" xr:uid="{00000000-0005-0000-0000-00007D100000}"/>
    <cellStyle name="Normal 10 6 3 5 5" xfId="10891" xr:uid="{00000000-0005-0000-0000-00007E100000}"/>
    <cellStyle name="Normal 10 6 3 6" xfId="2936" xr:uid="{00000000-0005-0000-0000-00007F100000}"/>
    <cellStyle name="Normal 10 6 3 6 2" xfId="7331" xr:uid="{00000000-0005-0000-0000-000080100000}"/>
    <cellStyle name="Normal 10 6 3 6 2 2" xfId="20530" xr:uid="{00000000-0005-0000-0000-000081100000}"/>
    <cellStyle name="Normal 10 6 3 6 3" xfId="16135" xr:uid="{00000000-0005-0000-0000-000082100000}"/>
    <cellStyle name="Normal 10 6 3 6 3 2" xfId="25883" xr:uid="{00000000-0005-0000-0000-000083100000}"/>
    <cellStyle name="Normal 10 6 3 6 4" xfId="11740" xr:uid="{00000000-0005-0000-0000-000084100000}"/>
    <cellStyle name="Normal 10 6 3 7" xfId="5040" xr:uid="{00000000-0005-0000-0000-000085100000}"/>
    <cellStyle name="Normal 10 6 3 7 2" xfId="18239" xr:uid="{00000000-0005-0000-0000-000086100000}"/>
    <cellStyle name="Normal 10 6 3 8" xfId="13844" xr:uid="{00000000-0005-0000-0000-000087100000}"/>
    <cellStyle name="Normal 10 6 3 8 2" xfId="23592" xr:uid="{00000000-0005-0000-0000-000088100000}"/>
    <cellStyle name="Normal 10 6 3 9" xfId="9449" xr:uid="{00000000-0005-0000-0000-000089100000}"/>
    <cellStyle name="Normal 10 6 4" xfId="339" xr:uid="{00000000-0005-0000-0000-00008A100000}"/>
    <cellStyle name="Normal 10 6 4 2" xfId="1793" xr:uid="{00000000-0005-0000-0000-00008B100000}"/>
    <cellStyle name="Normal 10 6 4 2 2" xfId="2944" xr:uid="{00000000-0005-0000-0000-00008C100000}"/>
    <cellStyle name="Normal 10 6 4 2 2 2" xfId="7339" xr:uid="{00000000-0005-0000-0000-00008D100000}"/>
    <cellStyle name="Normal 10 6 4 2 2 2 2" xfId="20538" xr:uid="{00000000-0005-0000-0000-00008E100000}"/>
    <cellStyle name="Normal 10 6 4 2 2 3" xfId="16143" xr:uid="{00000000-0005-0000-0000-00008F100000}"/>
    <cellStyle name="Normal 10 6 4 2 2 3 2" xfId="25891" xr:uid="{00000000-0005-0000-0000-000090100000}"/>
    <cellStyle name="Normal 10 6 4 2 2 4" xfId="11748" xr:uid="{00000000-0005-0000-0000-000091100000}"/>
    <cellStyle name="Normal 10 6 4 2 3" xfId="6188" xr:uid="{00000000-0005-0000-0000-000092100000}"/>
    <cellStyle name="Normal 10 6 4 2 3 2" xfId="19387" xr:uid="{00000000-0005-0000-0000-000093100000}"/>
    <cellStyle name="Normal 10 6 4 2 4" xfId="14992" xr:uid="{00000000-0005-0000-0000-000094100000}"/>
    <cellStyle name="Normal 10 6 4 2 4 2" xfId="24740" xr:uid="{00000000-0005-0000-0000-000095100000}"/>
    <cellStyle name="Normal 10 6 4 2 5" xfId="10597" xr:uid="{00000000-0005-0000-0000-000096100000}"/>
    <cellStyle name="Normal 10 6 4 3" xfId="1170" xr:uid="{00000000-0005-0000-0000-000097100000}"/>
    <cellStyle name="Normal 10 6 4 3 2" xfId="2945" xr:uid="{00000000-0005-0000-0000-000098100000}"/>
    <cellStyle name="Normal 10 6 4 3 2 2" xfId="7340" xr:uid="{00000000-0005-0000-0000-000099100000}"/>
    <cellStyle name="Normal 10 6 4 3 2 2 2" xfId="20539" xr:uid="{00000000-0005-0000-0000-00009A100000}"/>
    <cellStyle name="Normal 10 6 4 3 2 3" xfId="16144" xr:uid="{00000000-0005-0000-0000-00009B100000}"/>
    <cellStyle name="Normal 10 6 4 3 2 3 2" xfId="25892" xr:uid="{00000000-0005-0000-0000-00009C100000}"/>
    <cellStyle name="Normal 10 6 4 3 2 4" xfId="11749" xr:uid="{00000000-0005-0000-0000-00009D100000}"/>
    <cellStyle name="Normal 10 6 4 3 3" xfId="5565" xr:uid="{00000000-0005-0000-0000-00009E100000}"/>
    <cellStyle name="Normal 10 6 4 3 3 2" xfId="18764" xr:uid="{00000000-0005-0000-0000-00009F100000}"/>
    <cellStyle name="Normal 10 6 4 3 4" xfId="14369" xr:uid="{00000000-0005-0000-0000-0000A0100000}"/>
    <cellStyle name="Normal 10 6 4 3 4 2" xfId="24117" xr:uid="{00000000-0005-0000-0000-0000A1100000}"/>
    <cellStyle name="Normal 10 6 4 3 5" xfId="9974" xr:uid="{00000000-0005-0000-0000-0000A2100000}"/>
    <cellStyle name="Normal 10 6 4 4" xfId="2089" xr:uid="{00000000-0005-0000-0000-0000A3100000}"/>
    <cellStyle name="Normal 10 6 4 4 2" xfId="2946" xr:uid="{00000000-0005-0000-0000-0000A4100000}"/>
    <cellStyle name="Normal 10 6 4 4 2 2" xfId="7341" xr:uid="{00000000-0005-0000-0000-0000A5100000}"/>
    <cellStyle name="Normal 10 6 4 4 2 2 2" xfId="20540" xr:uid="{00000000-0005-0000-0000-0000A6100000}"/>
    <cellStyle name="Normal 10 6 4 4 2 3" xfId="16145" xr:uid="{00000000-0005-0000-0000-0000A7100000}"/>
    <cellStyle name="Normal 10 6 4 4 2 3 2" xfId="25893" xr:uid="{00000000-0005-0000-0000-0000A8100000}"/>
    <cellStyle name="Normal 10 6 4 4 2 4" xfId="11750" xr:uid="{00000000-0005-0000-0000-0000A9100000}"/>
    <cellStyle name="Normal 10 6 4 4 3" xfId="6484" xr:uid="{00000000-0005-0000-0000-0000AA100000}"/>
    <cellStyle name="Normal 10 6 4 4 3 2" xfId="19683" xr:uid="{00000000-0005-0000-0000-0000AB100000}"/>
    <cellStyle name="Normal 10 6 4 4 4" xfId="15288" xr:uid="{00000000-0005-0000-0000-0000AC100000}"/>
    <cellStyle name="Normal 10 6 4 4 4 2" xfId="25036" xr:uid="{00000000-0005-0000-0000-0000AD100000}"/>
    <cellStyle name="Normal 10 6 4 4 5" xfId="10893" xr:uid="{00000000-0005-0000-0000-0000AE100000}"/>
    <cellStyle name="Normal 10 6 4 5" xfId="2943" xr:uid="{00000000-0005-0000-0000-0000AF100000}"/>
    <cellStyle name="Normal 10 6 4 5 2" xfId="7338" xr:uid="{00000000-0005-0000-0000-0000B0100000}"/>
    <cellStyle name="Normal 10 6 4 5 2 2" xfId="20537" xr:uid="{00000000-0005-0000-0000-0000B1100000}"/>
    <cellStyle name="Normal 10 6 4 5 3" xfId="16142" xr:uid="{00000000-0005-0000-0000-0000B2100000}"/>
    <cellStyle name="Normal 10 6 4 5 3 2" xfId="25890" xr:uid="{00000000-0005-0000-0000-0000B3100000}"/>
    <cellStyle name="Normal 10 6 4 5 4" xfId="11747" xr:uid="{00000000-0005-0000-0000-0000B4100000}"/>
    <cellStyle name="Normal 10 6 4 6" xfId="4942" xr:uid="{00000000-0005-0000-0000-0000B5100000}"/>
    <cellStyle name="Normal 10 6 4 6 2" xfId="18141" xr:uid="{00000000-0005-0000-0000-0000B6100000}"/>
    <cellStyle name="Normal 10 6 4 7" xfId="13746" xr:uid="{00000000-0005-0000-0000-0000B7100000}"/>
    <cellStyle name="Normal 10 6 4 7 2" xfId="23494" xr:uid="{00000000-0005-0000-0000-0000B8100000}"/>
    <cellStyle name="Normal 10 6 4 8" xfId="9351" xr:uid="{00000000-0005-0000-0000-0000B9100000}"/>
    <cellStyle name="Normal 10 6 4 9" xfId="22872" xr:uid="{00000000-0005-0000-0000-0000BA100000}"/>
    <cellStyle name="Normal 10 6 5" xfId="720" xr:uid="{00000000-0005-0000-0000-0000BB100000}"/>
    <cellStyle name="Normal 10 6 5 2" xfId="1386" xr:uid="{00000000-0005-0000-0000-0000BC100000}"/>
    <cellStyle name="Normal 10 6 5 2 2" xfId="2948" xr:uid="{00000000-0005-0000-0000-0000BD100000}"/>
    <cellStyle name="Normal 10 6 5 2 2 2" xfId="7343" xr:uid="{00000000-0005-0000-0000-0000BE100000}"/>
    <cellStyle name="Normal 10 6 5 2 2 2 2" xfId="20542" xr:uid="{00000000-0005-0000-0000-0000BF100000}"/>
    <cellStyle name="Normal 10 6 5 2 2 3" xfId="16147" xr:uid="{00000000-0005-0000-0000-0000C0100000}"/>
    <cellStyle name="Normal 10 6 5 2 2 3 2" xfId="25895" xr:uid="{00000000-0005-0000-0000-0000C1100000}"/>
    <cellStyle name="Normal 10 6 5 2 2 4" xfId="11752" xr:uid="{00000000-0005-0000-0000-0000C2100000}"/>
    <cellStyle name="Normal 10 6 5 2 3" xfId="5781" xr:uid="{00000000-0005-0000-0000-0000C3100000}"/>
    <cellStyle name="Normal 10 6 5 2 3 2" xfId="18980" xr:uid="{00000000-0005-0000-0000-0000C4100000}"/>
    <cellStyle name="Normal 10 6 5 2 4" xfId="14585" xr:uid="{00000000-0005-0000-0000-0000C5100000}"/>
    <cellStyle name="Normal 10 6 5 2 4 2" xfId="24333" xr:uid="{00000000-0005-0000-0000-0000C6100000}"/>
    <cellStyle name="Normal 10 6 5 2 5" xfId="10190" xr:uid="{00000000-0005-0000-0000-0000C7100000}"/>
    <cellStyle name="Normal 10 6 5 3" xfId="2090" xr:uid="{00000000-0005-0000-0000-0000C8100000}"/>
    <cellStyle name="Normal 10 6 5 3 2" xfId="2949" xr:uid="{00000000-0005-0000-0000-0000C9100000}"/>
    <cellStyle name="Normal 10 6 5 3 2 2" xfId="7344" xr:uid="{00000000-0005-0000-0000-0000CA100000}"/>
    <cellStyle name="Normal 10 6 5 3 2 2 2" xfId="20543" xr:uid="{00000000-0005-0000-0000-0000CB100000}"/>
    <cellStyle name="Normal 10 6 5 3 2 3" xfId="16148" xr:uid="{00000000-0005-0000-0000-0000CC100000}"/>
    <cellStyle name="Normal 10 6 5 3 2 3 2" xfId="25896" xr:uid="{00000000-0005-0000-0000-0000CD100000}"/>
    <cellStyle name="Normal 10 6 5 3 2 4" xfId="11753" xr:uid="{00000000-0005-0000-0000-0000CE100000}"/>
    <cellStyle name="Normal 10 6 5 3 3" xfId="6485" xr:uid="{00000000-0005-0000-0000-0000CF100000}"/>
    <cellStyle name="Normal 10 6 5 3 3 2" xfId="19684" xr:uid="{00000000-0005-0000-0000-0000D0100000}"/>
    <cellStyle name="Normal 10 6 5 3 4" xfId="15289" xr:uid="{00000000-0005-0000-0000-0000D1100000}"/>
    <cellStyle name="Normal 10 6 5 3 4 2" xfId="25037" xr:uid="{00000000-0005-0000-0000-0000D2100000}"/>
    <cellStyle name="Normal 10 6 5 3 5" xfId="10894" xr:uid="{00000000-0005-0000-0000-0000D3100000}"/>
    <cellStyle name="Normal 10 6 5 4" xfId="2947" xr:uid="{00000000-0005-0000-0000-0000D4100000}"/>
    <cellStyle name="Normal 10 6 5 4 2" xfId="7342" xr:uid="{00000000-0005-0000-0000-0000D5100000}"/>
    <cellStyle name="Normal 10 6 5 4 2 2" xfId="20541" xr:uid="{00000000-0005-0000-0000-0000D6100000}"/>
    <cellStyle name="Normal 10 6 5 4 3" xfId="16146" xr:uid="{00000000-0005-0000-0000-0000D7100000}"/>
    <cellStyle name="Normal 10 6 5 4 3 2" xfId="25894" xr:uid="{00000000-0005-0000-0000-0000D8100000}"/>
    <cellStyle name="Normal 10 6 5 4 4" xfId="11751" xr:uid="{00000000-0005-0000-0000-0000D9100000}"/>
    <cellStyle name="Normal 10 6 5 5" xfId="5158" xr:uid="{00000000-0005-0000-0000-0000DA100000}"/>
    <cellStyle name="Normal 10 6 5 5 2" xfId="18357" xr:uid="{00000000-0005-0000-0000-0000DB100000}"/>
    <cellStyle name="Normal 10 6 5 6" xfId="13962" xr:uid="{00000000-0005-0000-0000-0000DC100000}"/>
    <cellStyle name="Normal 10 6 5 6 2" xfId="23710" xr:uid="{00000000-0005-0000-0000-0000DD100000}"/>
    <cellStyle name="Normal 10 6 5 7" xfId="9567" xr:uid="{00000000-0005-0000-0000-0000DE100000}"/>
    <cellStyle name="Normal 10 6 5 8" xfId="23088" xr:uid="{00000000-0005-0000-0000-0000DF100000}"/>
    <cellStyle name="Normal 10 6 6" xfId="831" xr:uid="{00000000-0005-0000-0000-0000E0100000}"/>
    <cellStyle name="Normal 10 6 6 2" xfId="1459" xr:uid="{00000000-0005-0000-0000-0000E1100000}"/>
    <cellStyle name="Normal 10 6 6 2 2" xfId="2951" xr:uid="{00000000-0005-0000-0000-0000E2100000}"/>
    <cellStyle name="Normal 10 6 6 2 2 2" xfId="7346" xr:uid="{00000000-0005-0000-0000-0000E3100000}"/>
    <cellStyle name="Normal 10 6 6 2 2 2 2" xfId="20545" xr:uid="{00000000-0005-0000-0000-0000E4100000}"/>
    <cellStyle name="Normal 10 6 6 2 2 3" xfId="16150" xr:uid="{00000000-0005-0000-0000-0000E5100000}"/>
    <cellStyle name="Normal 10 6 6 2 2 3 2" xfId="25898" xr:uid="{00000000-0005-0000-0000-0000E6100000}"/>
    <cellStyle name="Normal 10 6 6 2 2 4" xfId="11755" xr:uid="{00000000-0005-0000-0000-0000E7100000}"/>
    <cellStyle name="Normal 10 6 6 2 3" xfId="5854" xr:uid="{00000000-0005-0000-0000-0000E8100000}"/>
    <cellStyle name="Normal 10 6 6 2 3 2" xfId="19053" xr:uid="{00000000-0005-0000-0000-0000E9100000}"/>
    <cellStyle name="Normal 10 6 6 2 4" xfId="14658" xr:uid="{00000000-0005-0000-0000-0000EA100000}"/>
    <cellStyle name="Normal 10 6 6 2 4 2" xfId="24406" xr:uid="{00000000-0005-0000-0000-0000EB100000}"/>
    <cellStyle name="Normal 10 6 6 2 5" xfId="10263" xr:uid="{00000000-0005-0000-0000-0000EC100000}"/>
    <cellStyle name="Normal 10 6 6 3" xfId="2091" xr:uid="{00000000-0005-0000-0000-0000ED100000}"/>
    <cellStyle name="Normal 10 6 6 3 2" xfId="2952" xr:uid="{00000000-0005-0000-0000-0000EE100000}"/>
    <cellStyle name="Normal 10 6 6 3 2 2" xfId="7347" xr:uid="{00000000-0005-0000-0000-0000EF100000}"/>
    <cellStyle name="Normal 10 6 6 3 2 2 2" xfId="20546" xr:uid="{00000000-0005-0000-0000-0000F0100000}"/>
    <cellStyle name="Normal 10 6 6 3 2 3" xfId="16151" xr:uid="{00000000-0005-0000-0000-0000F1100000}"/>
    <cellStyle name="Normal 10 6 6 3 2 3 2" xfId="25899" xr:uid="{00000000-0005-0000-0000-0000F2100000}"/>
    <cellStyle name="Normal 10 6 6 3 2 4" xfId="11756" xr:uid="{00000000-0005-0000-0000-0000F3100000}"/>
    <cellStyle name="Normal 10 6 6 3 3" xfId="6486" xr:uid="{00000000-0005-0000-0000-0000F4100000}"/>
    <cellStyle name="Normal 10 6 6 3 3 2" xfId="19685" xr:uid="{00000000-0005-0000-0000-0000F5100000}"/>
    <cellStyle name="Normal 10 6 6 3 4" xfId="15290" xr:uid="{00000000-0005-0000-0000-0000F6100000}"/>
    <cellStyle name="Normal 10 6 6 3 4 2" xfId="25038" xr:uid="{00000000-0005-0000-0000-0000F7100000}"/>
    <cellStyle name="Normal 10 6 6 3 5" xfId="10895" xr:uid="{00000000-0005-0000-0000-0000F8100000}"/>
    <cellStyle name="Normal 10 6 6 4" xfId="2950" xr:uid="{00000000-0005-0000-0000-0000F9100000}"/>
    <cellStyle name="Normal 10 6 6 4 2" xfId="7345" xr:uid="{00000000-0005-0000-0000-0000FA100000}"/>
    <cellStyle name="Normal 10 6 6 4 2 2" xfId="20544" xr:uid="{00000000-0005-0000-0000-0000FB100000}"/>
    <cellStyle name="Normal 10 6 6 4 3" xfId="16149" xr:uid="{00000000-0005-0000-0000-0000FC100000}"/>
    <cellStyle name="Normal 10 6 6 4 3 2" xfId="25897" xr:uid="{00000000-0005-0000-0000-0000FD100000}"/>
    <cellStyle name="Normal 10 6 6 4 4" xfId="11754" xr:uid="{00000000-0005-0000-0000-0000FE100000}"/>
    <cellStyle name="Normal 10 6 6 5" xfId="5231" xr:uid="{00000000-0005-0000-0000-0000FF100000}"/>
    <cellStyle name="Normal 10 6 6 5 2" xfId="18430" xr:uid="{00000000-0005-0000-0000-000000110000}"/>
    <cellStyle name="Normal 10 6 6 6" xfId="14035" xr:uid="{00000000-0005-0000-0000-000001110000}"/>
    <cellStyle name="Normal 10 6 6 6 2" xfId="23783" xr:uid="{00000000-0005-0000-0000-000002110000}"/>
    <cellStyle name="Normal 10 6 6 7" xfId="9640" xr:uid="{00000000-0005-0000-0000-000003110000}"/>
    <cellStyle name="Normal 10 6 6 8" xfId="23161" xr:uid="{00000000-0005-0000-0000-000004110000}"/>
    <cellStyle name="Normal 10 6 7" xfId="1674" xr:uid="{00000000-0005-0000-0000-000005110000}"/>
    <cellStyle name="Normal 10 6 7 2" xfId="2953" xr:uid="{00000000-0005-0000-0000-000006110000}"/>
    <cellStyle name="Normal 10 6 7 2 2" xfId="7348" xr:uid="{00000000-0005-0000-0000-000007110000}"/>
    <cellStyle name="Normal 10 6 7 2 2 2" xfId="20547" xr:uid="{00000000-0005-0000-0000-000008110000}"/>
    <cellStyle name="Normal 10 6 7 2 3" xfId="16152" xr:uid="{00000000-0005-0000-0000-000009110000}"/>
    <cellStyle name="Normal 10 6 7 2 3 2" xfId="25900" xr:uid="{00000000-0005-0000-0000-00000A110000}"/>
    <cellStyle name="Normal 10 6 7 2 4" xfId="11757" xr:uid="{00000000-0005-0000-0000-00000B110000}"/>
    <cellStyle name="Normal 10 6 7 3" xfId="6069" xr:uid="{00000000-0005-0000-0000-00000C110000}"/>
    <cellStyle name="Normal 10 6 7 3 2" xfId="19268" xr:uid="{00000000-0005-0000-0000-00000D110000}"/>
    <cellStyle name="Normal 10 6 7 4" xfId="14873" xr:uid="{00000000-0005-0000-0000-00000E110000}"/>
    <cellStyle name="Normal 10 6 7 4 2" xfId="24621" xr:uid="{00000000-0005-0000-0000-00000F110000}"/>
    <cellStyle name="Normal 10 6 7 5" xfId="10478" xr:uid="{00000000-0005-0000-0000-000010110000}"/>
    <cellStyle name="Normal 10 6 8" xfId="1051" xr:uid="{00000000-0005-0000-0000-000011110000}"/>
    <cellStyle name="Normal 10 6 8 2" xfId="2954" xr:uid="{00000000-0005-0000-0000-000012110000}"/>
    <cellStyle name="Normal 10 6 8 2 2" xfId="7349" xr:uid="{00000000-0005-0000-0000-000013110000}"/>
    <cellStyle name="Normal 10 6 8 2 2 2" xfId="20548" xr:uid="{00000000-0005-0000-0000-000014110000}"/>
    <cellStyle name="Normal 10 6 8 2 3" xfId="16153" xr:uid="{00000000-0005-0000-0000-000015110000}"/>
    <cellStyle name="Normal 10 6 8 2 3 2" xfId="25901" xr:uid="{00000000-0005-0000-0000-000016110000}"/>
    <cellStyle name="Normal 10 6 8 2 4" xfId="11758" xr:uid="{00000000-0005-0000-0000-000017110000}"/>
    <cellStyle name="Normal 10 6 8 3" xfId="5446" xr:uid="{00000000-0005-0000-0000-000018110000}"/>
    <cellStyle name="Normal 10 6 8 3 2" xfId="18645" xr:uid="{00000000-0005-0000-0000-000019110000}"/>
    <cellStyle name="Normal 10 6 8 4" xfId="14250" xr:uid="{00000000-0005-0000-0000-00001A110000}"/>
    <cellStyle name="Normal 10 6 8 4 2" xfId="23998" xr:uid="{00000000-0005-0000-0000-00001B110000}"/>
    <cellStyle name="Normal 10 6 8 5" xfId="9855" xr:uid="{00000000-0005-0000-0000-00001C110000}"/>
    <cellStyle name="Normal 10 6 9" xfId="2081" xr:uid="{00000000-0005-0000-0000-00001D110000}"/>
    <cellStyle name="Normal 10 6 9 2" xfId="2955" xr:uid="{00000000-0005-0000-0000-00001E110000}"/>
    <cellStyle name="Normal 10 6 9 2 2" xfId="7350" xr:uid="{00000000-0005-0000-0000-00001F110000}"/>
    <cellStyle name="Normal 10 6 9 2 2 2" xfId="20549" xr:uid="{00000000-0005-0000-0000-000020110000}"/>
    <cellStyle name="Normal 10 6 9 2 3" xfId="16154" xr:uid="{00000000-0005-0000-0000-000021110000}"/>
    <cellStyle name="Normal 10 6 9 2 3 2" xfId="25902" xr:uid="{00000000-0005-0000-0000-000022110000}"/>
    <cellStyle name="Normal 10 6 9 2 4" xfId="11759" xr:uid="{00000000-0005-0000-0000-000023110000}"/>
    <cellStyle name="Normal 10 6 9 3" xfId="6476" xr:uid="{00000000-0005-0000-0000-000024110000}"/>
    <cellStyle name="Normal 10 6 9 3 2" xfId="19675" xr:uid="{00000000-0005-0000-0000-000025110000}"/>
    <cellStyle name="Normal 10 6 9 4" xfId="15280" xr:uid="{00000000-0005-0000-0000-000026110000}"/>
    <cellStyle name="Normal 10 6 9 4 2" xfId="25028" xr:uid="{00000000-0005-0000-0000-000027110000}"/>
    <cellStyle name="Normal 10 6 9 5" xfId="10885" xr:uid="{00000000-0005-0000-0000-000028110000}"/>
    <cellStyle name="Normal 10 7" xfId="79" xr:uid="{00000000-0005-0000-0000-000029110000}"/>
    <cellStyle name="Normal 10 7 10" xfId="2956" xr:uid="{00000000-0005-0000-0000-00002A110000}"/>
    <cellStyle name="Normal 10 7 10 2" xfId="7351" xr:uid="{00000000-0005-0000-0000-00002B110000}"/>
    <cellStyle name="Normal 10 7 10 2 2" xfId="20550" xr:uid="{00000000-0005-0000-0000-00002C110000}"/>
    <cellStyle name="Normal 10 7 10 3" xfId="16155" xr:uid="{00000000-0005-0000-0000-00002D110000}"/>
    <cellStyle name="Normal 10 7 10 3 2" xfId="25903" xr:uid="{00000000-0005-0000-0000-00002E110000}"/>
    <cellStyle name="Normal 10 7 10 4" xfId="11760" xr:uid="{00000000-0005-0000-0000-00002F110000}"/>
    <cellStyle name="Normal 10 7 11" xfId="4825" xr:uid="{00000000-0005-0000-0000-000030110000}"/>
    <cellStyle name="Normal 10 7 11 2" xfId="18024" xr:uid="{00000000-0005-0000-0000-000031110000}"/>
    <cellStyle name="Normal 10 7 12" xfId="13629" xr:uid="{00000000-0005-0000-0000-000032110000}"/>
    <cellStyle name="Normal 10 7 12 2" xfId="23389" xr:uid="{00000000-0005-0000-0000-000033110000}"/>
    <cellStyle name="Normal 10 7 13" xfId="9234" xr:uid="{00000000-0005-0000-0000-000034110000}"/>
    <cellStyle name="Normal 10 7 14" xfId="22767" xr:uid="{00000000-0005-0000-0000-000035110000}"/>
    <cellStyle name="Normal 10 7 2" xfId="80" xr:uid="{00000000-0005-0000-0000-000036110000}"/>
    <cellStyle name="Normal 10 7 2 10" xfId="13630" xr:uid="{00000000-0005-0000-0000-000037110000}"/>
    <cellStyle name="Normal 10 7 2 10 2" xfId="23390" xr:uid="{00000000-0005-0000-0000-000038110000}"/>
    <cellStyle name="Normal 10 7 2 11" xfId="9235" xr:uid="{00000000-0005-0000-0000-000039110000}"/>
    <cellStyle name="Normal 10 7 2 12" xfId="22768" xr:uid="{00000000-0005-0000-0000-00003A110000}"/>
    <cellStyle name="Normal 10 7 2 2" xfId="441" xr:uid="{00000000-0005-0000-0000-00003B110000}"/>
    <cellStyle name="Normal 10 7 2 2 10" xfId="22973" xr:uid="{00000000-0005-0000-0000-00003C110000}"/>
    <cellStyle name="Normal 10 7 2 2 2" xfId="837" xr:uid="{00000000-0005-0000-0000-00003D110000}"/>
    <cellStyle name="Normal 10 7 2 2 2 2" xfId="1465" xr:uid="{00000000-0005-0000-0000-00003E110000}"/>
    <cellStyle name="Normal 10 7 2 2 2 2 2" xfId="2960" xr:uid="{00000000-0005-0000-0000-00003F110000}"/>
    <cellStyle name="Normal 10 7 2 2 2 2 2 2" xfId="7355" xr:uid="{00000000-0005-0000-0000-000040110000}"/>
    <cellStyle name="Normal 10 7 2 2 2 2 2 2 2" xfId="20554" xr:uid="{00000000-0005-0000-0000-000041110000}"/>
    <cellStyle name="Normal 10 7 2 2 2 2 2 3" xfId="16159" xr:uid="{00000000-0005-0000-0000-000042110000}"/>
    <cellStyle name="Normal 10 7 2 2 2 2 2 3 2" xfId="25907" xr:uid="{00000000-0005-0000-0000-000043110000}"/>
    <cellStyle name="Normal 10 7 2 2 2 2 2 4" xfId="11764" xr:uid="{00000000-0005-0000-0000-000044110000}"/>
    <cellStyle name="Normal 10 7 2 2 2 2 3" xfId="5860" xr:uid="{00000000-0005-0000-0000-000045110000}"/>
    <cellStyle name="Normal 10 7 2 2 2 2 3 2" xfId="19059" xr:uid="{00000000-0005-0000-0000-000046110000}"/>
    <cellStyle name="Normal 10 7 2 2 2 2 4" xfId="14664" xr:uid="{00000000-0005-0000-0000-000047110000}"/>
    <cellStyle name="Normal 10 7 2 2 2 2 4 2" xfId="24412" xr:uid="{00000000-0005-0000-0000-000048110000}"/>
    <cellStyle name="Normal 10 7 2 2 2 2 5" xfId="10269" xr:uid="{00000000-0005-0000-0000-000049110000}"/>
    <cellStyle name="Normal 10 7 2 2 2 3" xfId="2095" xr:uid="{00000000-0005-0000-0000-00004A110000}"/>
    <cellStyle name="Normal 10 7 2 2 2 3 2" xfId="2961" xr:uid="{00000000-0005-0000-0000-00004B110000}"/>
    <cellStyle name="Normal 10 7 2 2 2 3 2 2" xfId="7356" xr:uid="{00000000-0005-0000-0000-00004C110000}"/>
    <cellStyle name="Normal 10 7 2 2 2 3 2 2 2" xfId="20555" xr:uid="{00000000-0005-0000-0000-00004D110000}"/>
    <cellStyle name="Normal 10 7 2 2 2 3 2 3" xfId="16160" xr:uid="{00000000-0005-0000-0000-00004E110000}"/>
    <cellStyle name="Normal 10 7 2 2 2 3 2 3 2" xfId="25908" xr:uid="{00000000-0005-0000-0000-00004F110000}"/>
    <cellStyle name="Normal 10 7 2 2 2 3 2 4" xfId="11765" xr:uid="{00000000-0005-0000-0000-000050110000}"/>
    <cellStyle name="Normal 10 7 2 2 2 3 3" xfId="6490" xr:uid="{00000000-0005-0000-0000-000051110000}"/>
    <cellStyle name="Normal 10 7 2 2 2 3 3 2" xfId="19689" xr:uid="{00000000-0005-0000-0000-000052110000}"/>
    <cellStyle name="Normal 10 7 2 2 2 3 4" xfId="15294" xr:uid="{00000000-0005-0000-0000-000053110000}"/>
    <cellStyle name="Normal 10 7 2 2 2 3 4 2" xfId="25042" xr:uid="{00000000-0005-0000-0000-000054110000}"/>
    <cellStyle name="Normal 10 7 2 2 2 3 5" xfId="10899" xr:uid="{00000000-0005-0000-0000-000055110000}"/>
    <cellStyle name="Normal 10 7 2 2 2 4" xfId="2959" xr:uid="{00000000-0005-0000-0000-000056110000}"/>
    <cellStyle name="Normal 10 7 2 2 2 4 2" xfId="7354" xr:uid="{00000000-0005-0000-0000-000057110000}"/>
    <cellStyle name="Normal 10 7 2 2 2 4 2 2" xfId="20553" xr:uid="{00000000-0005-0000-0000-000058110000}"/>
    <cellStyle name="Normal 10 7 2 2 2 4 3" xfId="16158" xr:uid="{00000000-0005-0000-0000-000059110000}"/>
    <cellStyle name="Normal 10 7 2 2 2 4 3 2" xfId="25906" xr:uid="{00000000-0005-0000-0000-00005A110000}"/>
    <cellStyle name="Normal 10 7 2 2 2 4 4" xfId="11763" xr:uid="{00000000-0005-0000-0000-00005B110000}"/>
    <cellStyle name="Normal 10 7 2 2 2 5" xfId="5237" xr:uid="{00000000-0005-0000-0000-00005C110000}"/>
    <cellStyle name="Normal 10 7 2 2 2 5 2" xfId="18436" xr:uid="{00000000-0005-0000-0000-00005D110000}"/>
    <cellStyle name="Normal 10 7 2 2 2 6" xfId="14041" xr:uid="{00000000-0005-0000-0000-00005E110000}"/>
    <cellStyle name="Normal 10 7 2 2 2 6 2" xfId="23789" xr:uid="{00000000-0005-0000-0000-00005F110000}"/>
    <cellStyle name="Normal 10 7 2 2 2 7" xfId="9646" xr:uid="{00000000-0005-0000-0000-000060110000}"/>
    <cellStyle name="Normal 10 7 2 2 2 8" xfId="23167" xr:uid="{00000000-0005-0000-0000-000061110000}"/>
    <cellStyle name="Normal 10 7 2 2 3" xfId="1894" xr:uid="{00000000-0005-0000-0000-000062110000}"/>
    <cellStyle name="Normal 10 7 2 2 3 2" xfId="2962" xr:uid="{00000000-0005-0000-0000-000063110000}"/>
    <cellStyle name="Normal 10 7 2 2 3 2 2" xfId="7357" xr:uid="{00000000-0005-0000-0000-000064110000}"/>
    <cellStyle name="Normal 10 7 2 2 3 2 2 2" xfId="20556" xr:uid="{00000000-0005-0000-0000-000065110000}"/>
    <cellStyle name="Normal 10 7 2 2 3 2 3" xfId="16161" xr:uid="{00000000-0005-0000-0000-000066110000}"/>
    <cellStyle name="Normal 10 7 2 2 3 2 3 2" xfId="25909" xr:uid="{00000000-0005-0000-0000-000067110000}"/>
    <cellStyle name="Normal 10 7 2 2 3 2 4" xfId="11766" xr:uid="{00000000-0005-0000-0000-000068110000}"/>
    <cellStyle name="Normal 10 7 2 2 3 3" xfId="6289" xr:uid="{00000000-0005-0000-0000-000069110000}"/>
    <cellStyle name="Normal 10 7 2 2 3 3 2" xfId="19488" xr:uid="{00000000-0005-0000-0000-00006A110000}"/>
    <cellStyle name="Normal 10 7 2 2 3 4" xfId="15093" xr:uid="{00000000-0005-0000-0000-00006B110000}"/>
    <cellStyle name="Normal 10 7 2 2 3 4 2" xfId="24841" xr:uid="{00000000-0005-0000-0000-00006C110000}"/>
    <cellStyle name="Normal 10 7 2 2 3 5" xfId="10698" xr:uid="{00000000-0005-0000-0000-00006D110000}"/>
    <cellStyle name="Normal 10 7 2 2 4" xfId="1271" xr:uid="{00000000-0005-0000-0000-00006E110000}"/>
    <cellStyle name="Normal 10 7 2 2 4 2" xfId="2963" xr:uid="{00000000-0005-0000-0000-00006F110000}"/>
    <cellStyle name="Normal 10 7 2 2 4 2 2" xfId="7358" xr:uid="{00000000-0005-0000-0000-000070110000}"/>
    <cellStyle name="Normal 10 7 2 2 4 2 2 2" xfId="20557" xr:uid="{00000000-0005-0000-0000-000071110000}"/>
    <cellStyle name="Normal 10 7 2 2 4 2 3" xfId="16162" xr:uid="{00000000-0005-0000-0000-000072110000}"/>
    <cellStyle name="Normal 10 7 2 2 4 2 3 2" xfId="25910" xr:uid="{00000000-0005-0000-0000-000073110000}"/>
    <cellStyle name="Normal 10 7 2 2 4 2 4" xfId="11767" xr:uid="{00000000-0005-0000-0000-000074110000}"/>
    <cellStyle name="Normal 10 7 2 2 4 3" xfId="5666" xr:uid="{00000000-0005-0000-0000-000075110000}"/>
    <cellStyle name="Normal 10 7 2 2 4 3 2" xfId="18865" xr:uid="{00000000-0005-0000-0000-000076110000}"/>
    <cellStyle name="Normal 10 7 2 2 4 4" xfId="14470" xr:uid="{00000000-0005-0000-0000-000077110000}"/>
    <cellStyle name="Normal 10 7 2 2 4 4 2" xfId="24218" xr:uid="{00000000-0005-0000-0000-000078110000}"/>
    <cellStyle name="Normal 10 7 2 2 4 5" xfId="10075" xr:uid="{00000000-0005-0000-0000-000079110000}"/>
    <cellStyle name="Normal 10 7 2 2 5" xfId="2094" xr:uid="{00000000-0005-0000-0000-00007A110000}"/>
    <cellStyle name="Normal 10 7 2 2 5 2" xfId="2964" xr:uid="{00000000-0005-0000-0000-00007B110000}"/>
    <cellStyle name="Normal 10 7 2 2 5 2 2" xfId="7359" xr:uid="{00000000-0005-0000-0000-00007C110000}"/>
    <cellStyle name="Normal 10 7 2 2 5 2 2 2" xfId="20558" xr:uid="{00000000-0005-0000-0000-00007D110000}"/>
    <cellStyle name="Normal 10 7 2 2 5 2 3" xfId="16163" xr:uid="{00000000-0005-0000-0000-00007E110000}"/>
    <cellStyle name="Normal 10 7 2 2 5 2 3 2" xfId="25911" xr:uid="{00000000-0005-0000-0000-00007F110000}"/>
    <cellStyle name="Normal 10 7 2 2 5 2 4" xfId="11768" xr:uid="{00000000-0005-0000-0000-000080110000}"/>
    <cellStyle name="Normal 10 7 2 2 5 3" xfId="6489" xr:uid="{00000000-0005-0000-0000-000081110000}"/>
    <cellStyle name="Normal 10 7 2 2 5 3 2" xfId="19688" xr:uid="{00000000-0005-0000-0000-000082110000}"/>
    <cellStyle name="Normal 10 7 2 2 5 4" xfId="15293" xr:uid="{00000000-0005-0000-0000-000083110000}"/>
    <cellStyle name="Normal 10 7 2 2 5 4 2" xfId="25041" xr:uid="{00000000-0005-0000-0000-000084110000}"/>
    <cellStyle name="Normal 10 7 2 2 5 5" xfId="10898" xr:uid="{00000000-0005-0000-0000-000085110000}"/>
    <cellStyle name="Normal 10 7 2 2 6" xfId="2958" xr:uid="{00000000-0005-0000-0000-000086110000}"/>
    <cellStyle name="Normal 10 7 2 2 6 2" xfId="7353" xr:uid="{00000000-0005-0000-0000-000087110000}"/>
    <cellStyle name="Normal 10 7 2 2 6 2 2" xfId="20552" xr:uid="{00000000-0005-0000-0000-000088110000}"/>
    <cellStyle name="Normal 10 7 2 2 6 3" xfId="16157" xr:uid="{00000000-0005-0000-0000-000089110000}"/>
    <cellStyle name="Normal 10 7 2 2 6 3 2" xfId="25905" xr:uid="{00000000-0005-0000-0000-00008A110000}"/>
    <cellStyle name="Normal 10 7 2 2 6 4" xfId="11762" xr:uid="{00000000-0005-0000-0000-00008B110000}"/>
    <cellStyle name="Normal 10 7 2 2 7" xfId="5043" xr:uid="{00000000-0005-0000-0000-00008C110000}"/>
    <cellStyle name="Normal 10 7 2 2 7 2" xfId="18242" xr:uid="{00000000-0005-0000-0000-00008D110000}"/>
    <cellStyle name="Normal 10 7 2 2 8" xfId="13847" xr:uid="{00000000-0005-0000-0000-00008E110000}"/>
    <cellStyle name="Normal 10 7 2 2 8 2" xfId="23595" xr:uid="{00000000-0005-0000-0000-00008F110000}"/>
    <cellStyle name="Normal 10 7 2 2 9" xfId="9452" xr:uid="{00000000-0005-0000-0000-000090110000}"/>
    <cellStyle name="Normal 10 7 2 3" xfId="342" xr:uid="{00000000-0005-0000-0000-000091110000}"/>
    <cellStyle name="Normal 10 7 2 3 2" xfId="1796" xr:uid="{00000000-0005-0000-0000-000092110000}"/>
    <cellStyle name="Normal 10 7 2 3 2 2" xfId="2966" xr:uid="{00000000-0005-0000-0000-000093110000}"/>
    <cellStyle name="Normal 10 7 2 3 2 2 2" xfId="7361" xr:uid="{00000000-0005-0000-0000-000094110000}"/>
    <cellStyle name="Normal 10 7 2 3 2 2 2 2" xfId="20560" xr:uid="{00000000-0005-0000-0000-000095110000}"/>
    <cellStyle name="Normal 10 7 2 3 2 2 3" xfId="16165" xr:uid="{00000000-0005-0000-0000-000096110000}"/>
    <cellStyle name="Normal 10 7 2 3 2 2 3 2" xfId="25913" xr:uid="{00000000-0005-0000-0000-000097110000}"/>
    <cellStyle name="Normal 10 7 2 3 2 2 4" xfId="11770" xr:uid="{00000000-0005-0000-0000-000098110000}"/>
    <cellStyle name="Normal 10 7 2 3 2 3" xfId="6191" xr:uid="{00000000-0005-0000-0000-000099110000}"/>
    <cellStyle name="Normal 10 7 2 3 2 3 2" xfId="19390" xr:uid="{00000000-0005-0000-0000-00009A110000}"/>
    <cellStyle name="Normal 10 7 2 3 2 4" xfId="14995" xr:uid="{00000000-0005-0000-0000-00009B110000}"/>
    <cellStyle name="Normal 10 7 2 3 2 4 2" xfId="24743" xr:uid="{00000000-0005-0000-0000-00009C110000}"/>
    <cellStyle name="Normal 10 7 2 3 2 5" xfId="10600" xr:uid="{00000000-0005-0000-0000-00009D110000}"/>
    <cellStyle name="Normal 10 7 2 3 3" xfId="1173" xr:uid="{00000000-0005-0000-0000-00009E110000}"/>
    <cellStyle name="Normal 10 7 2 3 3 2" xfId="2967" xr:uid="{00000000-0005-0000-0000-00009F110000}"/>
    <cellStyle name="Normal 10 7 2 3 3 2 2" xfId="7362" xr:uid="{00000000-0005-0000-0000-0000A0110000}"/>
    <cellStyle name="Normal 10 7 2 3 3 2 2 2" xfId="20561" xr:uid="{00000000-0005-0000-0000-0000A1110000}"/>
    <cellStyle name="Normal 10 7 2 3 3 2 3" xfId="16166" xr:uid="{00000000-0005-0000-0000-0000A2110000}"/>
    <cellStyle name="Normal 10 7 2 3 3 2 3 2" xfId="25914" xr:uid="{00000000-0005-0000-0000-0000A3110000}"/>
    <cellStyle name="Normal 10 7 2 3 3 2 4" xfId="11771" xr:uid="{00000000-0005-0000-0000-0000A4110000}"/>
    <cellStyle name="Normal 10 7 2 3 3 3" xfId="5568" xr:uid="{00000000-0005-0000-0000-0000A5110000}"/>
    <cellStyle name="Normal 10 7 2 3 3 3 2" xfId="18767" xr:uid="{00000000-0005-0000-0000-0000A6110000}"/>
    <cellStyle name="Normal 10 7 2 3 3 4" xfId="14372" xr:uid="{00000000-0005-0000-0000-0000A7110000}"/>
    <cellStyle name="Normal 10 7 2 3 3 4 2" xfId="24120" xr:uid="{00000000-0005-0000-0000-0000A8110000}"/>
    <cellStyle name="Normal 10 7 2 3 3 5" xfId="9977" xr:uid="{00000000-0005-0000-0000-0000A9110000}"/>
    <cellStyle name="Normal 10 7 2 3 4" xfId="2096" xr:uid="{00000000-0005-0000-0000-0000AA110000}"/>
    <cellStyle name="Normal 10 7 2 3 4 2" xfId="2968" xr:uid="{00000000-0005-0000-0000-0000AB110000}"/>
    <cellStyle name="Normal 10 7 2 3 4 2 2" xfId="7363" xr:uid="{00000000-0005-0000-0000-0000AC110000}"/>
    <cellStyle name="Normal 10 7 2 3 4 2 2 2" xfId="20562" xr:uid="{00000000-0005-0000-0000-0000AD110000}"/>
    <cellStyle name="Normal 10 7 2 3 4 2 3" xfId="16167" xr:uid="{00000000-0005-0000-0000-0000AE110000}"/>
    <cellStyle name="Normal 10 7 2 3 4 2 3 2" xfId="25915" xr:uid="{00000000-0005-0000-0000-0000AF110000}"/>
    <cellStyle name="Normal 10 7 2 3 4 2 4" xfId="11772" xr:uid="{00000000-0005-0000-0000-0000B0110000}"/>
    <cellStyle name="Normal 10 7 2 3 4 3" xfId="6491" xr:uid="{00000000-0005-0000-0000-0000B1110000}"/>
    <cellStyle name="Normal 10 7 2 3 4 3 2" xfId="19690" xr:uid="{00000000-0005-0000-0000-0000B2110000}"/>
    <cellStyle name="Normal 10 7 2 3 4 4" xfId="15295" xr:uid="{00000000-0005-0000-0000-0000B3110000}"/>
    <cellStyle name="Normal 10 7 2 3 4 4 2" xfId="25043" xr:uid="{00000000-0005-0000-0000-0000B4110000}"/>
    <cellStyle name="Normal 10 7 2 3 4 5" xfId="10900" xr:uid="{00000000-0005-0000-0000-0000B5110000}"/>
    <cellStyle name="Normal 10 7 2 3 5" xfId="2965" xr:uid="{00000000-0005-0000-0000-0000B6110000}"/>
    <cellStyle name="Normal 10 7 2 3 5 2" xfId="7360" xr:uid="{00000000-0005-0000-0000-0000B7110000}"/>
    <cellStyle name="Normal 10 7 2 3 5 2 2" xfId="20559" xr:uid="{00000000-0005-0000-0000-0000B8110000}"/>
    <cellStyle name="Normal 10 7 2 3 5 3" xfId="16164" xr:uid="{00000000-0005-0000-0000-0000B9110000}"/>
    <cellStyle name="Normal 10 7 2 3 5 3 2" xfId="25912" xr:uid="{00000000-0005-0000-0000-0000BA110000}"/>
    <cellStyle name="Normal 10 7 2 3 5 4" xfId="11769" xr:uid="{00000000-0005-0000-0000-0000BB110000}"/>
    <cellStyle name="Normal 10 7 2 3 6" xfId="4945" xr:uid="{00000000-0005-0000-0000-0000BC110000}"/>
    <cellStyle name="Normal 10 7 2 3 6 2" xfId="18144" xr:uid="{00000000-0005-0000-0000-0000BD110000}"/>
    <cellStyle name="Normal 10 7 2 3 7" xfId="13749" xr:uid="{00000000-0005-0000-0000-0000BE110000}"/>
    <cellStyle name="Normal 10 7 2 3 7 2" xfId="23497" xr:uid="{00000000-0005-0000-0000-0000BF110000}"/>
    <cellStyle name="Normal 10 7 2 3 8" xfId="9354" xr:uid="{00000000-0005-0000-0000-0000C0110000}"/>
    <cellStyle name="Normal 10 7 2 3 9" xfId="22875" xr:uid="{00000000-0005-0000-0000-0000C1110000}"/>
    <cellStyle name="Normal 10 7 2 4" xfId="836" xr:uid="{00000000-0005-0000-0000-0000C2110000}"/>
    <cellStyle name="Normal 10 7 2 4 2" xfId="1464" xr:uid="{00000000-0005-0000-0000-0000C3110000}"/>
    <cellStyle name="Normal 10 7 2 4 2 2" xfId="2970" xr:uid="{00000000-0005-0000-0000-0000C4110000}"/>
    <cellStyle name="Normal 10 7 2 4 2 2 2" xfId="7365" xr:uid="{00000000-0005-0000-0000-0000C5110000}"/>
    <cellStyle name="Normal 10 7 2 4 2 2 2 2" xfId="20564" xr:uid="{00000000-0005-0000-0000-0000C6110000}"/>
    <cellStyle name="Normal 10 7 2 4 2 2 3" xfId="16169" xr:uid="{00000000-0005-0000-0000-0000C7110000}"/>
    <cellStyle name="Normal 10 7 2 4 2 2 3 2" xfId="25917" xr:uid="{00000000-0005-0000-0000-0000C8110000}"/>
    <cellStyle name="Normal 10 7 2 4 2 2 4" xfId="11774" xr:uid="{00000000-0005-0000-0000-0000C9110000}"/>
    <cellStyle name="Normal 10 7 2 4 2 3" xfId="5859" xr:uid="{00000000-0005-0000-0000-0000CA110000}"/>
    <cellStyle name="Normal 10 7 2 4 2 3 2" xfId="19058" xr:uid="{00000000-0005-0000-0000-0000CB110000}"/>
    <cellStyle name="Normal 10 7 2 4 2 4" xfId="14663" xr:uid="{00000000-0005-0000-0000-0000CC110000}"/>
    <cellStyle name="Normal 10 7 2 4 2 4 2" xfId="24411" xr:uid="{00000000-0005-0000-0000-0000CD110000}"/>
    <cellStyle name="Normal 10 7 2 4 2 5" xfId="10268" xr:uid="{00000000-0005-0000-0000-0000CE110000}"/>
    <cellStyle name="Normal 10 7 2 4 3" xfId="2097" xr:uid="{00000000-0005-0000-0000-0000CF110000}"/>
    <cellStyle name="Normal 10 7 2 4 3 2" xfId="2971" xr:uid="{00000000-0005-0000-0000-0000D0110000}"/>
    <cellStyle name="Normal 10 7 2 4 3 2 2" xfId="7366" xr:uid="{00000000-0005-0000-0000-0000D1110000}"/>
    <cellStyle name="Normal 10 7 2 4 3 2 2 2" xfId="20565" xr:uid="{00000000-0005-0000-0000-0000D2110000}"/>
    <cellStyle name="Normal 10 7 2 4 3 2 3" xfId="16170" xr:uid="{00000000-0005-0000-0000-0000D3110000}"/>
    <cellStyle name="Normal 10 7 2 4 3 2 3 2" xfId="25918" xr:uid="{00000000-0005-0000-0000-0000D4110000}"/>
    <cellStyle name="Normal 10 7 2 4 3 2 4" xfId="11775" xr:uid="{00000000-0005-0000-0000-0000D5110000}"/>
    <cellStyle name="Normal 10 7 2 4 3 3" xfId="6492" xr:uid="{00000000-0005-0000-0000-0000D6110000}"/>
    <cellStyle name="Normal 10 7 2 4 3 3 2" xfId="19691" xr:uid="{00000000-0005-0000-0000-0000D7110000}"/>
    <cellStyle name="Normal 10 7 2 4 3 4" xfId="15296" xr:uid="{00000000-0005-0000-0000-0000D8110000}"/>
    <cellStyle name="Normal 10 7 2 4 3 4 2" xfId="25044" xr:uid="{00000000-0005-0000-0000-0000D9110000}"/>
    <cellStyle name="Normal 10 7 2 4 3 5" xfId="10901" xr:uid="{00000000-0005-0000-0000-0000DA110000}"/>
    <cellStyle name="Normal 10 7 2 4 4" xfId="2969" xr:uid="{00000000-0005-0000-0000-0000DB110000}"/>
    <cellStyle name="Normal 10 7 2 4 4 2" xfId="7364" xr:uid="{00000000-0005-0000-0000-0000DC110000}"/>
    <cellStyle name="Normal 10 7 2 4 4 2 2" xfId="20563" xr:uid="{00000000-0005-0000-0000-0000DD110000}"/>
    <cellStyle name="Normal 10 7 2 4 4 3" xfId="16168" xr:uid="{00000000-0005-0000-0000-0000DE110000}"/>
    <cellStyle name="Normal 10 7 2 4 4 3 2" xfId="25916" xr:uid="{00000000-0005-0000-0000-0000DF110000}"/>
    <cellStyle name="Normal 10 7 2 4 4 4" xfId="11773" xr:uid="{00000000-0005-0000-0000-0000E0110000}"/>
    <cellStyle name="Normal 10 7 2 4 5" xfId="5236" xr:uid="{00000000-0005-0000-0000-0000E1110000}"/>
    <cellStyle name="Normal 10 7 2 4 5 2" xfId="18435" xr:uid="{00000000-0005-0000-0000-0000E2110000}"/>
    <cellStyle name="Normal 10 7 2 4 6" xfId="14040" xr:uid="{00000000-0005-0000-0000-0000E3110000}"/>
    <cellStyle name="Normal 10 7 2 4 6 2" xfId="23788" xr:uid="{00000000-0005-0000-0000-0000E4110000}"/>
    <cellStyle name="Normal 10 7 2 4 7" xfId="9645" xr:uid="{00000000-0005-0000-0000-0000E5110000}"/>
    <cellStyle name="Normal 10 7 2 4 8" xfId="23166" xr:uid="{00000000-0005-0000-0000-0000E6110000}"/>
    <cellStyle name="Normal 10 7 2 5" xfId="1677" xr:uid="{00000000-0005-0000-0000-0000E7110000}"/>
    <cellStyle name="Normal 10 7 2 5 2" xfId="2972" xr:uid="{00000000-0005-0000-0000-0000E8110000}"/>
    <cellStyle name="Normal 10 7 2 5 2 2" xfId="7367" xr:uid="{00000000-0005-0000-0000-0000E9110000}"/>
    <cellStyle name="Normal 10 7 2 5 2 2 2" xfId="20566" xr:uid="{00000000-0005-0000-0000-0000EA110000}"/>
    <cellStyle name="Normal 10 7 2 5 2 3" xfId="16171" xr:uid="{00000000-0005-0000-0000-0000EB110000}"/>
    <cellStyle name="Normal 10 7 2 5 2 3 2" xfId="25919" xr:uid="{00000000-0005-0000-0000-0000EC110000}"/>
    <cellStyle name="Normal 10 7 2 5 2 4" xfId="11776" xr:uid="{00000000-0005-0000-0000-0000ED110000}"/>
    <cellStyle name="Normal 10 7 2 5 3" xfId="6072" xr:uid="{00000000-0005-0000-0000-0000EE110000}"/>
    <cellStyle name="Normal 10 7 2 5 3 2" xfId="19271" xr:uid="{00000000-0005-0000-0000-0000EF110000}"/>
    <cellStyle name="Normal 10 7 2 5 4" xfId="14876" xr:uid="{00000000-0005-0000-0000-0000F0110000}"/>
    <cellStyle name="Normal 10 7 2 5 4 2" xfId="24624" xr:uid="{00000000-0005-0000-0000-0000F1110000}"/>
    <cellStyle name="Normal 10 7 2 5 5" xfId="10481" xr:uid="{00000000-0005-0000-0000-0000F2110000}"/>
    <cellStyle name="Normal 10 7 2 6" xfId="1054" xr:uid="{00000000-0005-0000-0000-0000F3110000}"/>
    <cellStyle name="Normal 10 7 2 6 2" xfId="2973" xr:uid="{00000000-0005-0000-0000-0000F4110000}"/>
    <cellStyle name="Normal 10 7 2 6 2 2" xfId="7368" xr:uid="{00000000-0005-0000-0000-0000F5110000}"/>
    <cellStyle name="Normal 10 7 2 6 2 2 2" xfId="20567" xr:uid="{00000000-0005-0000-0000-0000F6110000}"/>
    <cellStyle name="Normal 10 7 2 6 2 3" xfId="16172" xr:uid="{00000000-0005-0000-0000-0000F7110000}"/>
    <cellStyle name="Normal 10 7 2 6 2 3 2" xfId="25920" xr:uid="{00000000-0005-0000-0000-0000F8110000}"/>
    <cellStyle name="Normal 10 7 2 6 2 4" xfId="11777" xr:uid="{00000000-0005-0000-0000-0000F9110000}"/>
    <cellStyle name="Normal 10 7 2 6 3" xfId="5449" xr:uid="{00000000-0005-0000-0000-0000FA110000}"/>
    <cellStyle name="Normal 10 7 2 6 3 2" xfId="18648" xr:uid="{00000000-0005-0000-0000-0000FB110000}"/>
    <cellStyle name="Normal 10 7 2 6 4" xfId="14253" xr:uid="{00000000-0005-0000-0000-0000FC110000}"/>
    <cellStyle name="Normal 10 7 2 6 4 2" xfId="24001" xr:uid="{00000000-0005-0000-0000-0000FD110000}"/>
    <cellStyle name="Normal 10 7 2 6 5" xfId="9858" xr:uid="{00000000-0005-0000-0000-0000FE110000}"/>
    <cellStyle name="Normal 10 7 2 7" xfId="2093" xr:uid="{00000000-0005-0000-0000-0000FF110000}"/>
    <cellStyle name="Normal 10 7 2 7 2" xfId="2974" xr:uid="{00000000-0005-0000-0000-000000120000}"/>
    <cellStyle name="Normal 10 7 2 7 2 2" xfId="7369" xr:uid="{00000000-0005-0000-0000-000001120000}"/>
    <cellStyle name="Normal 10 7 2 7 2 2 2" xfId="20568" xr:uid="{00000000-0005-0000-0000-000002120000}"/>
    <cellStyle name="Normal 10 7 2 7 2 3" xfId="16173" xr:uid="{00000000-0005-0000-0000-000003120000}"/>
    <cellStyle name="Normal 10 7 2 7 2 3 2" xfId="25921" xr:uid="{00000000-0005-0000-0000-000004120000}"/>
    <cellStyle name="Normal 10 7 2 7 2 4" xfId="11778" xr:uid="{00000000-0005-0000-0000-000005120000}"/>
    <cellStyle name="Normal 10 7 2 7 3" xfId="6488" xr:uid="{00000000-0005-0000-0000-000006120000}"/>
    <cellStyle name="Normal 10 7 2 7 3 2" xfId="19687" xr:uid="{00000000-0005-0000-0000-000007120000}"/>
    <cellStyle name="Normal 10 7 2 7 4" xfId="15292" xr:uid="{00000000-0005-0000-0000-000008120000}"/>
    <cellStyle name="Normal 10 7 2 7 4 2" xfId="25040" xr:uid="{00000000-0005-0000-0000-000009120000}"/>
    <cellStyle name="Normal 10 7 2 7 5" xfId="10897" xr:uid="{00000000-0005-0000-0000-00000A120000}"/>
    <cellStyle name="Normal 10 7 2 8" xfId="2957" xr:uid="{00000000-0005-0000-0000-00000B120000}"/>
    <cellStyle name="Normal 10 7 2 8 2" xfId="7352" xr:uid="{00000000-0005-0000-0000-00000C120000}"/>
    <cellStyle name="Normal 10 7 2 8 2 2" xfId="20551" xr:uid="{00000000-0005-0000-0000-00000D120000}"/>
    <cellStyle name="Normal 10 7 2 8 3" xfId="16156" xr:uid="{00000000-0005-0000-0000-00000E120000}"/>
    <cellStyle name="Normal 10 7 2 8 3 2" xfId="25904" xr:uid="{00000000-0005-0000-0000-00000F120000}"/>
    <cellStyle name="Normal 10 7 2 8 4" xfId="11761" xr:uid="{00000000-0005-0000-0000-000010120000}"/>
    <cellStyle name="Normal 10 7 2 9" xfId="4826" xr:uid="{00000000-0005-0000-0000-000011120000}"/>
    <cellStyle name="Normal 10 7 2 9 2" xfId="18025" xr:uid="{00000000-0005-0000-0000-000012120000}"/>
    <cellStyle name="Normal 10 7 3" xfId="440" xr:uid="{00000000-0005-0000-0000-000013120000}"/>
    <cellStyle name="Normal 10 7 3 10" xfId="22972" xr:uid="{00000000-0005-0000-0000-000014120000}"/>
    <cellStyle name="Normal 10 7 3 2" xfId="838" xr:uid="{00000000-0005-0000-0000-000015120000}"/>
    <cellStyle name="Normal 10 7 3 2 2" xfId="1466" xr:uid="{00000000-0005-0000-0000-000016120000}"/>
    <cellStyle name="Normal 10 7 3 2 2 2" xfId="2977" xr:uid="{00000000-0005-0000-0000-000017120000}"/>
    <cellStyle name="Normal 10 7 3 2 2 2 2" xfId="7372" xr:uid="{00000000-0005-0000-0000-000018120000}"/>
    <cellStyle name="Normal 10 7 3 2 2 2 2 2" xfId="20571" xr:uid="{00000000-0005-0000-0000-000019120000}"/>
    <cellStyle name="Normal 10 7 3 2 2 2 3" xfId="16176" xr:uid="{00000000-0005-0000-0000-00001A120000}"/>
    <cellStyle name="Normal 10 7 3 2 2 2 3 2" xfId="25924" xr:uid="{00000000-0005-0000-0000-00001B120000}"/>
    <cellStyle name="Normal 10 7 3 2 2 2 4" xfId="11781" xr:uid="{00000000-0005-0000-0000-00001C120000}"/>
    <cellStyle name="Normal 10 7 3 2 2 3" xfId="5861" xr:uid="{00000000-0005-0000-0000-00001D120000}"/>
    <cellStyle name="Normal 10 7 3 2 2 3 2" xfId="19060" xr:uid="{00000000-0005-0000-0000-00001E120000}"/>
    <cellStyle name="Normal 10 7 3 2 2 4" xfId="14665" xr:uid="{00000000-0005-0000-0000-00001F120000}"/>
    <cellStyle name="Normal 10 7 3 2 2 4 2" xfId="24413" xr:uid="{00000000-0005-0000-0000-000020120000}"/>
    <cellStyle name="Normal 10 7 3 2 2 5" xfId="10270" xr:uid="{00000000-0005-0000-0000-000021120000}"/>
    <cellStyle name="Normal 10 7 3 2 3" xfId="2099" xr:uid="{00000000-0005-0000-0000-000022120000}"/>
    <cellStyle name="Normal 10 7 3 2 3 2" xfId="2978" xr:uid="{00000000-0005-0000-0000-000023120000}"/>
    <cellStyle name="Normal 10 7 3 2 3 2 2" xfId="7373" xr:uid="{00000000-0005-0000-0000-000024120000}"/>
    <cellStyle name="Normal 10 7 3 2 3 2 2 2" xfId="20572" xr:uid="{00000000-0005-0000-0000-000025120000}"/>
    <cellStyle name="Normal 10 7 3 2 3 2 3" xfId="16177" xr:uid="{00000000-0005-0000-0000-000026120000}"/>
    <cellStyle name="Normal 10 7 3 2 3 2 3 2" xfId="25925" xr:uid="{00000000-0005-0000-0000-000027120000}"/>
    <cellStyle name="Normal 10 7 3 2 3 2 4" xfId="11782" xr:uid="{00000000-0005-0000-0000-000028120000}"/>
    <cellStyle name="Normal 10 7 3 2 3 3" xfId="6494" xr:uid="{00000000-0005-0000-0000-000029120000}"/>
    <cellStyle name="Normal 10 7 3 2 3 3 2" xfId="19693" xr:uid="{00000000-0005-0000-0000-00002A120000}"/>
    <cellStyle name="Normal 10 7 3 2 3 4" xfId="15298" xr:uid="{00000000-0005-0000-0000-00002B120000}"/>
    <cellStyle name="Normal 10 7 3 2 3 4 2" xfId="25046" xr:uid="{00000000-0005-0000-0000-00002C120000}"/>
    <cellStyle name="Normal 10 7 3 2 3 5" xfId="10903" xr:uid="{00000000-0005-0000-0000-00002D120000}"/>
    <cellStyle name="Normal 10 7 3 2 4" xfId="2976" xr:uid="{00000000-0005-0000-0000-00002E120000}"/>
    <cellStyle name="Normal 10 7 3 2 4 2" xfId="7371" xr:uid="{00000000-0005-0000-0000-00002F120000}"/>
    <cellStyle name="Normal 10 7 3 2 4 2 2" xfId="20570" xr:uid="{00000000-0005-0000-0000-000030120000}"/>
    <cellStyle name="Normal 10 7 3 2 4 3" xfId="16175" xr:uid="{00000000-0005-0000-0000-000031120000}"/>
    <cellStyle name="Normal 10 7 3 2 4 3 2" xfId="25923" xr:uid="{00000000-0005-0000-0000-000032120000}"/>
    <cellStyle name="Normal 10 7 3 2 4 4" xfId="11780" xr:uid="{00000000-0005-0000-0000-000033120000}"/>
    <cellStyle name="Normal 10 7 3 2 5" xfId="5238" xr:uid="{00000000-0005-0000-0000-000034120000}"/>
    <cellStyle name="Normal 10 7 3 2 5 2" xfId="18437" xr:uid="{00000000-0005-0000-0000-000035120000}"/>
    <cellStyle name="Normal 10 7 3 2 6" xfId="14042" xr:uid="{00000000-0005-0000-0000-000036120000}"/>
    <cellStyle name="Normal 10 7 3 2 6 2" xfId="23790" xr:uid="{00000000-0005-0000-0000-000037120000}"/>
    <cellStyle name="Normal 10 7 3 2 7" xfId="9647" xr:uid="{00000000-0005-0000-0000-000038120000}"/>
    <cellStyle name="Normal 10 7 3 2 8" xfId="23168" xr:uid="{00000000-0005-0000-0000-000039120000}"/>
    <cellStyle name="Normal 10 7 3 3" xfId="1893" xr:uid="{00000000-0005-0000-0000-00003A120000}"/>
    <cellStyle name="Normal 10 7 3 3 2" xfId="2979" xr:uid="{00000000-0005-0000-0000-00003B120000}"/>
    <cellStyle name="Normal 10 7 3 3 2 2" xfId="7374" xr:uid="{00000000-0005-0000-0000-00003C120000}"/>
    <cellStyle name="Normal 10 7 3 3 2 2 2" xfId="20573" xr:uid="{00000000-0005-0000-0000-00003D120000}"/>
    <cellStyle name="Normal 10 7 3 3 2 3" xfId="16178" xr:uid="{00000000-0005-0000-0000-00003E120000}"/>
    <cellStyle name="Normal 10 7 3 3 2 3 2" xfId="25926" xr:uid="{00000000-0005-0000-0000-00003F120000}"/>
    <cellStyle name="Normal 10 7 3 3 2 4" xfId="11783" xr:uid="{00000000-0005-0000-0000-000040120000}"/>
    <cellStyle name="Normal 10 7 3 3 3" xfId="6288" xr:uid="{00000000-0005-0000-0000-000041120000}"/>
    <cellStyle name="Normal 10 7 3 3 3 2" xfId="19487" xr:uid="{00000000-0005-0000-0000-000042120000}"/>
    <cellStyle name="Normal 10 7 3 3 4" xfId="15092" xr:uid="{00000000-0005-0000-0000-000043120000}"/>
    <cellStyle name="Normal 10 7 3 3 4 2" xfId="24840" xr:uid="{00000000-0005-0000-0000-000044120000}"/>
    <cellStyle name="Normal 10 7 3 3 5" xfId="10697" xr:uid="{00000000-0005-0000-0000-000045120000}"/>
    <cellStyle name="Normal 10 7 3 4" xfId="1270" xr:uid="{00000000-0005-0000-0000-000046120000}"/>
    <cellStyle name="Normal 10 7 3 4 2" xfId="2980" xr:uid="{00000000-0005-0000-0000-000047120000}"/>
    <cellStyle name="Normal 10 7 3 4 2 2" xfId="7375" xr:uid="{00000000-0005-0000-0000-000048120000}"/>
    <cellStyle name="Normal 10 7 3 4 2 2 2" xfId="20574" xr:uid="{00000000-0005-0000-0000-000049120000}"/>
    <cellStyle name="Normal 10 7 3 4 2 3" xfId="16179" xr:uid="{00000000-0005-0000-0000-00004A120000}"/>
    <cellStyle name="Normal 10 7 3 4 2 3 2" xfId="25927" xr:uid="{00000000-0005-0000-0000-00004B120000}"/>
    <cellStyle name="Normal 10 7 3 4 2 4" xfId="11784" xr:uid="{00000000-0005-0000-0000-00004C120000}"/>
    <cellStyle name="Normal 10 7 3 4 3" xfId="5665" xr:uid="{00000000-0005-0000-0000-00004D120000}"/>
    <cellStyle name="Normal 10 7 3 4 3 2" xfId="18864" xr:uid="{00000000-0005-0000-0000-00004E120000}"/>
    <cellStyle name="Normal 10 7 3 4 4" xfId="14469" xr:uid="{00000000-0005-0000-0000-00004F120000}"/>
    <cellStyle name="Normal 10 7 3 4 4 2" xfId="24217" xr:uid="{00000000-0005-0000-0000-000050120000}"/>
    <cellStyle name="Normal 10 7 3 4 5" xfId="10074" xr:uid="{00000000-0005-0000-0000-000051120000}"/>
    <cellStyle name="Normal 10 7 3 5" xfId="2098" xr:uid="{00000000-0005-0000-0000-000052120000}"/>
    <cellStyle name="Normal 10 7 3 5 2" xfId="2981" xr:uid="{00000000-0005-0000-0000-000053120000}"/>
    <cellStyle name="Normal 10 7 3 5 2 2" xfId="7376" xr:uid="{00000000-0005-0000-0000-000054120000}"/>
    <cellStyle name="Normal 10 7 3 5 2 2 2" xfId="20575" xr:uid="{00000000-0005-0000-0000-000055120000}"/>
    <cellStyle name="Normal 10 7 3 5 2 3" xfId="16180" xr:uid="{00000000-0005-0000-0000-000056120000}"/>
    <cellStyle name="Normal 10 7 3 5 2 3 2" xfId="25928" xr:uid="{00000000-0005-0000-0000-000057120000}"/>
    <cellStyle name="Normal 10 7 3 5 2 4" xfId="11785" xr:uid="{00000000-0005-0000-0000-000058120000}"/>
    <cellStyle name="Normal 10 7 3 5 3" xfId="6493" xr:uid="{00000000-0005-0000-0000-000059120000}"/>
    <cellStyle name="Normal 10 7 3 5 3 2" xfId="19692" xr:uid="{00000000-0005-0000-0000-00005A120000}"/>
    <cellStyle name="Normal 10 7 3 5 4" xfId="15297" xr:uid="{00000000-0005-0000-0000-00005B120000}"/>
    <cellStyle name="Normal 10 7 3 5 4 2" xfId="25045" xr:uid="{00000000-0005-0000-0000-00005C120000}"/>
    <cellStyle name="Normal 10 7 3 5 5" xfId="10902" xr:uid="{00000000-0005-0000-0000-00005D120000}"/>
    <cellStyle name="Normal 10 7 3 6" xfId="2975" xr:uid="{00000000-0005-0000-0000-00005E120000}"/>
    <cellStyle name="Normal 10 7 3 6 2" xfId="7370" xr:uid="{00000000-0005-0000-0000-00005F120000}"/>
    <cellStyle name="Normal 10 7 3 6 2 2" xfId="20569" xr:uid="{00000000-0005-0000-0000-000060120000}"/>
    <cellStyle name="Normal 10 7 3 6 3" xfId="16174" xr:uid="{00000000-0005-0000-0000-000061120000}"/>
    <cellStyle name="Normal 10 7 3 6 3 2" xfId="25922" xr:uid="{00000000-0005-0000-0000-000062120000}"/>
    <cellStyle name="Normal 10 7 3 6 4" xfId="11779" xr:uid="{00000000-0005-0000-0000-000063120000}"/>
    <cellStyle name="Normal 10 7 3 7" xfId="5042" xr:uid="{00000000-0005-0000-0000-000064120000}"/>
    <cellStyle name="Normal 10 7 3 7 2" xfId="18241" xr:uid="{00000000-0005-0000-0000-000065120000}"/>
    <cellStyle name="Normal 10 7 3 8" xfId="13846" xr:uid="{00000000-0005-0000-0000-000066120000}"/>
    <cellStyle name="Normal 10 7 3 8 2" xfId="23594" xr:uid="{00000000-0005-0000-0000-000067120000}"/>
    <cellStyle name="Normal 10 7 3 9" xfId="9451" xr:uid="{00000000-0005-0000-0000-000068120000}"/>
    <cellStyle name="Normal 10 7 4" xfId="341" xr:uid="{00000000-0005-0000-0000-000069120000}"/>
    <cellStyle name="Normal 10 7 4 2" xfId="1795" xr:uid="{00000000-0005-0000-0000-00006A120000}"/>
    <cellStyle name="Normal 10 7 4 2 2" xfId="2983" xr:uid="{00000000-0005-0000-0000-00006B120000}"/>
    <cellStyle name="Normal 10 7 4 2 2 2" xfId="7378" xr:uid="{00000000-0005-0000-0000-00006C120000}"/>
    <cellStyle name="Normal 10 7 4 2 2 2 2" xfId="20577" xr:uid="{00000000-0005-0000-0000-00006D120000}"/>
    <cellStyle name="Normal 10 7 4 2 2 3" xfId="16182" xr:uid="{00000000-0005-0000-0000-00006E120000}"/>
    <cellStyle name="Normal 10 7 4 2 2 3 2" xfId="25930" xr:uid="{00000000-0005-0000-0000-00006F120000}"/>
    <cellStyle name="Normal 10 7 4 2 2 4" xfId="11787" xr:uid="{00000000-0005-0000-0000-000070120000}"/>
    <cellStyle name="Normal 10 7 4 2 3" xfId="6190" xr:uid="{00000000-0005-0000-0000-000071120000}"/>
    <cellStyle name="Normal 10 7 4 2 3 2" xfId="19389" xr:uid="{00000000-0005-0000-0000-000072120000}"/>
    <cellStyle name="Normal 10 7 4 2 4" xfId="14994" xr:uid="{00000000-0005-0000-0000-000073120000}"/>
    <cellStyle name="Normal 10 7 4 2 4 2" xfId="24742" xr:uid="{00000000-0005-0000-0000-000074120000}"/>
    <cellStyle name="Normal 10 7 4 2 5" xfId="10599" xr:uid="{00000000-0005-0000-0000-000075120000}"/>
    <cellStyle name="Normal 10 7 4 3" xfId="1172" xr:uid="{00000000-0005-0000-0000-000076120000}"/>
    <cellStyle name="Normal 10 7 4 3 2" xfId="2984" xr:uid="{00000000-0005-0000-0000-000077120000}"/>
    <cellStyle name="Normal 10 7 4 3 2 2" xfId="7379" xr:uid="{00000000-0005-0000-0000-000078120000}"/>
    <cellStyle name="Normal 10 7 4 3 2 2 2" xfId="20578" xr:uid="{00000000-0005-0000-0000-000079120000}"/>
    <cellStyle name="Normal 10 7 4 3 2 3" xfId="16183" xr:uid="{00000000-0005-0000-0000-00007A120000}"/>
    <cellStyle name="Normal 10 7 4 3 2 3 2" xfId="25931" xr:uid="{00000000-0005-0000-0000-00007B120000}"/>
    <cellStyle name="Normal 10 7 4 3 2 4" xfId="11788" xr:uid="{00000000-0005-0000-0000-00007C120000}"/>
    <cellStyle name="Normal 10 7 4 3 3" xfId="5567" xr:uid="{00000000-0005-0000-0000-00007D120000}"/>
    <cellStyle name="Normal 10 7 4 3 3 2" xfId="18766" xr:uid="{00000000-0005-0000-0000-00007E120000}"/>
    <cellStyle name="Normal 10 7 4 3 4" xfId="14371" xr:uid="{00000000-0005-0000-0000-00007F120000}"/>
    <cellStyle name="Normal 10 7 4 3 4 2" xfId="24119" xr:uid="{00000000-0005-0000-0000-000080120000}"/>
    <cellStyle name="Normal 10 7 4 3 5" xfId="9976" xr:uid="{00000000-0005-0000-0000-000081120000}"/>
    <cellStyle name="Normal 10 7 4 4" xfId="2100" xr:uid="{00000000-0005-0000-0000-000082120000}"/>
    <cellStyle name="Normal 10 7 4 4 2" xfId="2985" xr:uid="{00000000-0005-0000-0000-000083120000}"/>
    <cellStyle name="Normal 10 7 4 4 2 2" xfId="7380" xr:uid="{00000000-0005-0000-0000-000084120000}"/>
    <cellStyle name="Normal 10 7 4 4 2 2 2" xfId="20579" xr:uid="{00000000-0005-0000-0000-000085120000}"/>
    <cellStyle name="Normal 10 7 4 4 2 3" xfId="16184" xr:uid="{00000000-0005-0000-0000-000086120000}"/>
    <cellStyle name="Normal 10 7 4 4 2 3 2" xfId="25932" xr:uid="{00000000-0005-0000-0000-000087120000}"/>
    <cellStyle name="Normal 10 7 4 4 2 4" xfId="11789" xr:uid="{00000000-0005-0000-0000-000088120000}"/>
    <cellStyle name="Normal 10 7 4 4 3" xfId="6495" xr:uid="{00000000-0005-0000-0000-000089120000}"/>
    <cellStyle name="Normal 10 7 4 4 3 2" xfId="19694" xr:uid="{00000000-0005-0000-0000-00008A120000}"/>
    <cellStyle name="Normal 10 7 4 4 4" xfId="15299" xr:uid="{00000000-0005-0000-0000-00008B120000}"/>
    <cellStyle name="Normal 10 7 4 4 4 2" xfId="25047" xr:uid="{00000000-0005-0000-0000-00008C120000}"/>
    <cellStyle name="Normal 10 7 4 4 5" xfId="10904" xr:uid="{00000000-0005-0000-0000-00008D120000}"/>
    <cellStyle name="Normal 10 7 4 5" xfId="2982" xr:uid="{00000000-0005-0000-0000-00008E120000}"/>
    <cellStyle name="Normal 10 7 4 5 2" xfId="7377" xr:uid="{00000000-0005-0000-0000-00008F120000}"/>
    <cellStyle name="Normal 10 7 4 5 2 2" xfId="20576" xr:uid="{00000000-0005-0000-0000-000090120000}"/>
    <cellStyle name="Normal 10 7 4 5 3" xfId="16181" xr:uid="{00000000-0005-0000-0000-000091120000}"/>
    <cellStyle name="Normal 10 7 4 5 3 2" xfId="25929" xr:uid="{00000000-0005-0000-0000-000092120000}"/>
    <cellStyle name="Normal 10 7 4 5 4" xfId="11786" xr:uid="{00000000-0005-0000-0000-000093120000}"/>
    <cellStyle name="Normal 10 7 4 6" xfId="4944" xr:uid="{00000000-0005-0000-0000-000094120000}"/>
    <cellStyle name="Normal 10 7 4 6 2" xfId="18143" xr:uid="{00000000-0005-0000-0000-000095120000}"/>
    <cellStyle name="Normal 10 7 4 7" xfId="13748" xr:uid="{00000000-0005-0000-0000-000096120000}"/>
    <cellStyle name="Normal 10 7 4 7 2" xfId="23496" xr:uid="{00000000-0005-0000-0000-000097120000}"/>
    <cellStyle name="Normal 10 7 4 8" xfId="9353" xr:uid="{00000000-0005-0000-0000-000098120000}"/>
    <cellStyle name="Normal 10 7 4 9" xfId="22874" xr:uid="{00000000-0005-0000-0000-000099120000}"/>
    <cellStyle name="Normal 10 7 5" xfId="721" xr:uid="{00000000-0005-0000-0000-00009A120000}"/>
    <cellStyle name="Normal 10 7 5 2" xfId="1387" xr:uid="{00000000-0005-0000-0000-00009B120000}"/>
    <cellStyle name="Normal 10 7 5 2 2" xfId="2987" xr:uid="{00000000-0005-0000-0000-00009C120000}"/>
    <cellStyle name="Normal 10 7 5 2 2 2" xfId="7382" xr:uid="{00000000-0005-0000-0000-00009D120000}"/>
    <cellStyle name="Normal 10 7 5 2 2 2 2" xfId="20581" xr:uid="{00000000-0005-0000-0000-00009E120000}"/>
    <cellStyle name="Normal 10 7 5 2 2 3" xfId="16186" xr:uid="{00000000-0005-0000-0000-00009F120000}"/>
    <cellStyle name="Normal 10 7 5 2 2 3 2" xfId="25934" xr:uid="{00000000-0005-0000-0000-0000A0120000}"/>
    <cellStyle name="Normal 10 7 5 2 2 4" xfId="11791" xr:uid="{00000000-0005-0000-0000-0000A1120000}"/>
    <cellStyle name="Normal 10 7 5 2 3" xfId="5782" xr:uid="{00000000-0005-0000-0000-0000A2120000}"/>
    <cellStyle name="Normal 10 7 5 2 3 2" xfId="18981" xr:uid="{00000000-0005-0000-0000-0000A3120000}"/>
    <cellStyle name="Normal 10 7 5 2 4" xfId="14586" xr:uid="{00000000-0005-0000-0000-0000A4120000}"/>
    <cellStyle name="Normal 10 7 5 2 4 2" xfId="24334" xr:uid="{00000000-0005-0000-0000-0000A5120000}"/>
    <cellStyle name="Normal 10 7 5 2 5" xfId="10191" xr:uid="{00000000-0005-0000-0000-0000A6120000}"/>
    <cellStyle name="Normal 10 7 5 3" xfId="2101" xr:uid="{00000000-0005-0000-0000-0000A7120000}"/>
    <cellStyle name="Normal 10 7 5 3 2" xfId="2988" xr:uid="{00000000-0005-0000-0000-0000A8120000}"/>
    <cellStyle name="Normal 10 7 5 3 2 2" xfId="7383" xr:uid="{00000000-0005-0000-0000-0000A9120000}"/>
    <cellStyle name="Normal 10 7 5 3 2 2 2" xfId="20582" xr:uid="{00000000-0005-0000-0000-0000AA120000}"/>
    <cellStyle name="Normal 10 7 5 3 2 3" xfId="16187" xr:uid="{00000000-0005-0000-0000-0000AB120000}"/>
    <cellStyle name="Normal 10 7 5 3 2 3 2" xfId="25935" xr:uid="{00000000-0005-0000-0000-0000AC120000}"/>
    <cellStyle name="Normal 10 7 5 3 2 4" xfId="11792" xr:uid="{00000000-0005-0000-0000-0000AD120000}"/>
    <cellStyle name="Normal 10 7 5 3 3" xfId="6496" xr:uid="{00000000-0005-0000-0000-0000AE120000}"/>
    <cellStyle name="Normal 10 7 5 3 3 2" xfId="19695" xr:uid="{00000000-0005-0000-0000-0000AF120000}"/>
    <cellStyle name="Normal 10 7 5 3 4" xfId="15300" xr:uid="{00000000-0005-0000-0000-0000B0120000}"/>
    <cellStyle name="Normal 10 7 5 3 4 2" xfId="25048" xr:uid="{00000000-0005-0000-0000-0000B1120000}"/>
    <cellStyle name="Normal 10 7 5 3 5" xfId="10905" xr:uid="{00000000-0005-0000-0000-0000B2120000}"/>
    <cellStyle name="Normal 10 7 5 4" xfId="2986" xr:uid="{00000000-0005-0000-0000-0000B3120000}"/>
    <cellStyle name="Normal 10 7 5 4 2" xfId="7381" xr:uid="{00000000-0005-0000-0000-0000B4120000}"/>
    <cellStyle name="Normal 10 7 5 4 2 2" xfId="20580" xr:uid="{00000000-0005-0000-0000-0000B5120000}"/>
    <cellStyle name="Normal 10 7 5 4 3" xfId="16185" xr:uid="{00000000-0005-0000-0000-0000B6120000}"/>
    <cellStyle name="Normal 10 7 5 4 3 2" xfId="25933" xr:uid="{00000000-0005-0000-0000-0000B7120000}"/>
    <cellStyle name="Normal 10 7 5 4 4" xfId="11790" xr:uid="{00000000-0005-0000-0000-0000B8120000}"/>
    <cellStyle name="Normal 10 7 5 5" xfId="5159" xr:uid="{00000000-0005-0000-0000-0000B9120000}"/>
    <cellStyle name="Normal 10 7 5 5 2" xfId="18358" xr:uid="{00000000-0005-0000-0000-0000BA120000}"/>
    <cellStyle name="Normal 10 7 5 6" xfId="13963" xr:uid="{00000000-0005-0000-0000-0000BB120000}"/>
    <cellStyle name="Normal 10 7 5 6 2" xfId="23711" xr:uid="{00000000-0005-0000-0000-0000BC120000}"/>
    <cellStyle name="Normal 10 7 5 7" xfId="9568" xr:uid="{00000000-0005-0000-0000-0000BD120000}"/>
    <cellStyle name="Normal 10 7 5 8" xfId="23089" xr:uid="{00000000-0005-0000-0000-0000BE120000}"/>
    <cellStyle name="Normal 10 7 6" xfId="835" xr:uid="{00000000-0005-0000-0000-0000BF120000}"/>
    <cellStyle name="Normal 10 7 6 2" xfId="1463" xr:uid="{00000000-0005-0000-0000-0000C0120000}"/>
    <cellStyle name="Normal 10 7 6 2 2" xfId="2990" xr:uid="{00000000-0005-0000-0000-0000C1120000}"/>
    <cellStyle name="Normal 10 7 6 2 2 2" xfId="7385" xr:uid="{00000000-0005-0000-0000-0000C2120000}"/>
    <cellStyle name="Normal 10 7 6 2 2 2 2" xfId="20584" xr:uid="{00000000-0005-0000-0000-0000C3120000}"/>
    <cellStyle name="Normal 10 7 6 2 2 3" xfId="16189" xr:uid="{00000000-0005-0000-0000-0000C4120000}"/>
    <cellStyle name="Normal 10 7 6 2 2 3 2" xfId="25937" xr:uid="{00000000-0005-0000-0000-0000C5120000}"/>
    <cellStyle name="Normal 10 7 6 2 2 4" xfId="11794" xr:uid="{00000000-0005-0000-0000-0000C6120000}"/>
    <cellStyle name="Normal 10 7 6 2 3" xfId="5858" xr:uid="{00000000-0005-0000-0000-0000C7120000}"/>
    <cellStyle name="Normal 10 7 6 2 3 2" xfId="19057" xr:uid="{00000000-0005-0000-0000-0000C8120000}"/>
    <cellStyle name="Normal 10 7 6 2 4" xfId="14662" xr:uid="{00000000-0005-0000-0000-0000C9120000}"/>
    <cellStyle name="Normal 10 7 6 2 4 2" xfId="24410" xr:uid="{00000000-0005-0000-0000-0000CA120000}"/>
    <cellStyle name="Normal 10 7 6 2 5" xfId="10267" xr:uid="{00000000-0005-0000-0000-0000CB120000}"/>
    <cellStyle name="Normal 10 7 6 3" xfId="2102" xr:uid="{00000000-0005-0000-0000-0000CC120000}"/>
    <cellStyle name="Normal 10 7 6 3 2" xfId="2991" xr:uid="{00000000-0005-0000-0000-0000CD120000}"/>
    <cellStyle name="Normal 10 7 6 3 2 2" xfId="7386" xr:uid="{00000000-0005-0000-0000-0000CE120000}"/>
    <cellStyle name="Normal 10 7 6 3 2 2 2" xfId="20585" xr:uid="{00000000-0005-0000-0000-0000CF120000}"/>
    <cellStyle name="Normal 10 7 6 3 2 3" xfId="16190" xr:uid="{00000000-0005-0000-0000-0000D0120000}"/>
    <cellStyle name="Normal 10 7 6 3 2 3 2" xfId="25938" xr:uid="{00000000-0005-0000-0000-0000D1120000}"/>
    <cellStyle name="Normal 10 7 6 3 2 4" xfId="11795" xr:uid="{00000000-0005-0000-0000-0000D2120000}"/>
    <cellStyle name="Normal 10 7 6 3 3" xfId="6497" xr:uid="{00000000-0005-0000-0000-0000D3120000}"/>
    <cellStyle name="Normal 10 7 6 3 3 2" xfId="19696" xr:uid="{00000000-0005-0000-0000-0000D4120000}"/>
    <cellStyle name="Normal 10 7 6 3 4" xfId="15301" xr:uid="{00000000-0005-0000-0000-0000D5120000}"/>
    <cellStyle name="Normal 10 7 6 3 4 2" xfId="25049" xr:uid="{00000000-0005-0000-0000-0000D6120000}"/>
    <cellStyle name="Normal 10 7 6 3 5" xfId="10906" xr:uid="{00000000-0005-0000-0000-0000D7120000}"/>
    <cellStyle name="Normal 10 7 6 4" xfId="2989" xr:uid="{00000000-0005-0000-0000-0000D8120000}"/>
    <cellStyle name="Normal 10 7 6 4 2" xfId="7384" xr:uid="{00000000-0005-0000-0000-0000D9120000}"/>
    <cellStyle name="Normal 10 7 6 4 2 2" xfId="20583" xr:uid="{00000000-0005-0000-0000-0000DA120000}"/>
    <cellStyle name="Normal 10 7 6 4 3" xfId="16188" xr:uid="{00000000-0005-0000-0000-0000DB120000}"/>
    <cellStyle name="Normal 10 7 6 4 3 2" xfId="25936" xr:uid="{00000000-0005-0000-0000-0000DC120000}"/>
    <cellStyle name="Normal 10 7 6 4 4" xfId="11793" xr:uid="{00000000-0005-0000-0000-0000DD120000}"/>
    <cellStyle name="Normal 10 7 6 5" xfId="5235" xr:uid="{00000000-0005-0000-0000-0000DE120000}"/>
    <cellStyle name="Normal 10 7 6 5 2" xfId="18434" xr:uid="{00000000-0005-0000-0000-0000DF120000}"/>
    <cellStyle name="Normal 10 7 6 6" xfId="14039" xr:uid="{00000000-0005-0000-0000-0000E0120000}"/>
    <cellStyle name="Normal 10 7 6 6 2" xfId="23787" xr:uid="{00000000-0005-0000-0000-0000E1120000}"/>
    <cellStyle name="Normal 10 7 6 7" xfId="9644" xr:uid="{00000000-0005-0000-0000-0000E2120000}"/>
    <cellStyle name="Normal 10 7 6 8" xfId="23165" xr:uid="{00000000-0005-0000-0000-0000E3120000}"/>
    <cellStyle name="Normal 10 7 7" xfId="1676" xr:uid="{00000000-0005-0000-0000-0000E4120000}"/>
    <cellStyle name="Normal 10 7 7 2" xfId="2992" xr:uid="{00000000-0005-0000-0000-0000E5120000}"/>
    <cellStyle name="Normal 10 7 7 2 2" xfId="7387" xr:uid="{00000000-0005-0000-0000-0000E6120000}"/>
    <cellStyle name="Normal 10 7 7 2 2 2" xfId="20586" xr:uid="{00000000-0005-0000-0000-0000E7120000}"/>
    <cellStyle name="Normal 10 7 7 2 3" xfId="16191" xr:uid="{00000000-0005-0000-0000-0000E8120000}"/>
    <cellStyle name="Normal 10 7 7 2 3 2" xfId="25939" xr:uid="{00000000-0005-0000-0000-0000E9120000}"/>
    <cellStyle name="Normal 10 7 7 2 4" xfId="11796" xr:uid="{00000000-0005-0000-0000-0000EA120000}"/>
    <cellStyle name="Normal 10 7 7 3" xfId="6071" xr:uid="{00000000-0005-0000-0000-0000EB120000}"/>
    <cellStyle name="Normal 10 7 7 3 2" xfId="19270" xr:uid="{00000000-0005-0000-0000-0000EC120000}"/>
    <cellStyle name="Normal 10 7 7 4" xfId="14875" xr:uid="{00000000-0005-0000-0000-0000ED120000}"/>
    <cellStyle name="Normal 10 7 7 4 2" xfId="24623" xr:uid="{00000000-0005-0000-0000-0000EE120000}"/>
    <cellStyle name="Normal 10 7 7 5" xfId="10480" xr:uid="{00000000-0005-0000-0000-0000EF120000}"/>
    <cellStyle name="Normal 10 7 8" xfId="1053" xr:uid="{00000000-0005-0000-0000-0000F0120000}"/>
    <cellStyle name="Normal 10 7 8 2" xfId="2993" xr:uid="{00000000-0005-0000-0000-0000F1120000}"/>
    <cellStyle name="Normal 10 7 8 2 2" xfId="7388" xr:uid="{00000000-0005-0000-0000-0000F2120000}"/>
    <cellStyle name="Normal 10 7 8 2 2 2" xfId="20587" xr:uid="{00000000-0005-0000-0000-0000F3120000}"/>
    <cellStyle name="Normal 10 7 8 2 3" xfId="16192" xr:uid="{00000000-0005-0000-0000-0000F4120000}"/>
    <cellStyle name="Normal 10 7 8 2 3 2" xfId="25940" xr:uid="{00000000-0005-0000-0000-0000F5120000}"/>
    <cellStyle name="Normal 10 7 8 2 4" xfId="11797" xr:uid="{00000000-0005-0000-0000-0000F6120000}"/>
    <cellStyle name="Normal 10 7 8 3" xfId="5448" xr:uid="{00000000-0005-0000-0000-0000F7120000}"/>
    <cellStyle name="Normal 10 7 8 3 2" xfId="18647" xr:uid="{00000000-0005-0000-0000-0000F8120000}"/>
    <cellStyle name="Normal 10 7 8 4" xfId="14252" xr:uid="{00000000-0005-0000-0000-0000F9120000}"/>
    <cellStyle name="Normal 10 7 8 4 2" xfId="24000" xr:uid="{00000000-0005-0000-0000-0000FA120000}"/>
    <cellStyle name="Normal 10 7 8 5" xfId="9857" xr:uid="{00000000-0005-0000-0000-0000FB120000}"/>
    <cellStyle name="Normal 10 7 9" xfId="2092" xr:uid="{00000000-0005-0000-0000-0000FC120000}"/>
    <cellStyle name="Normal 10 7 9 2" xfId="2994" xr:uid="{00000000-0005-0000-0000-0000FD120000}"/>
    <cellStyle name="Normal 10 7 9 2 2" xfId="7389" xr:uid="{00000000-0005-0000-0000-0000FE120000}"/>
    <cellStyle name="Normal 10 7 9 2 2 2" xfId="20588" xr:uid="{00000000-0005-0000-0000-0000FF120000}"/>
    <cellStyle name="Normal 10 7 9 2 3" xfId="16193" xr:uid="{00000000-0005-0000-0000-000000130000}"/>
    <cellStyle name="Normal 10 7 9 2 3 2" xfId="25941" xr:uid="{00000000-0005-0000-0000-000001130000}"/>
    <cellStyle name="Normal 10 7 9 2 4" xfId="11798" xr:uid="{00000000-0005-0000-0000-000002130000}"/>
    <cellStyle name="Normal 10 7 9 3" xfId="6487" xr:uid="{00000000-0005-0000-0000-000003130000}"/>
    <cellStyle name="Normal 10 7 9 3 2" xfId="19686" xr:uid="{00000000-0005-0000-0000-000004130000}"/>
    <cellStyle name="Normal 10 7 9 4" xfId="15291" xr:uid="{00000000-0005-0000-0000-000005130000}"/>
    <cellStyle name="Normal 10 7 9 4 2" xfId="25039" xr:uid="{00000000-0005-0000-0000-000006130000}"/>
    <cellStyle name="Normal 10 7 9 5" xfId="10896" xr:uid="{00000000-0005-0000-0000-000007130000}"/>
    <cellStyle name="Normal 10 8" xfId="81" xr:uid="{00000000-0005-0000-0000-000008130000}"/>
    <cellStyle name="Normal 10 8 10" xfId="2995" xr:uid="{00000000-0005-0000-0000-000009130000}"/>
    <cellStyle name="Normal 10 8 10 2" xfId="7390" xr:uid="{00000000-0005-0000-0000-00000A130000}"/>
    <cellStyle name="Normal 10 8 10 2 2" xfId="20589" xr:uid="{00000000-0005-0000-0000-00000B130000}"/>
    <cellStyle name="Normal 10 8 10 3" xfId="16194" xr:uid="{00000000-0005-0000-0000-00000C130000}"/>
    <cellStyle name="Normal 10 8 10 3 2" xfId="25942" xr:uid="{00000000-0005-0000-0000-00000D130000}"/>
    <cellStyle name="Normal 10 8 10 4" xfId="11799" xr:uid="{00000000-0005-0000-0000-00000E130000}"/>
    <cellStyle name="Normal 10 8 11" xfId="4827" xr:uid="{00000000-0005-0000-0000-00000F130000}"/>
    <cellStyle name="Normal 10 8 11 2" xfId="18026" xr:uid="{00000000-0005-0000-0000-000010130000}"/>
    <cellStyle name="Normal 10 8 12" xfId="13631" xr:uid="{00000000-0005-0000-0000-000011130000}"/>
    <cellStyle name="Normal 10 8 12 2" xfId="23391" xr:uid="{00000000-0005-0000-0000-000012130000}"/>
    <cellStyle name="Normal 10 8 13" xfId="9236" xr:uid="{00000000-0005-0000-0000-000013130000}"/>
    <cellStyle name="Normal 10 8 14" xfId="22769" xr:uid="{00000000-0005-0000-0000-000014130000}"/>
    <cellStyle name="Normal 10 8 2" xfId="82" xr:uid="{00000000-0005-0000-0000-000015130000}"/>
    <cellStyle name="Normal 10 8 2 10" xfId="13632" xr:uid="{00000000-0005-0000-0000-000016130000}"/>
    <cellStyle name="Normal 10 8 2 10 2" xfId="23392" xr:uid="{00000000-0005-0000-0000-000017130000}"/>
    <cellStyle name="Normal 10 8 2 11" xfId="9237" xr:uid="{00000000-0005-0000-0000-000018130000}"/>
    <cellStyle name="Normal 10 8 2 12" xfId="22770" xr:uid="{00000000-0005-0000-0000-000019130000}"/>
    <cellStyle name="Normal 10 8 2 2" xfId="443" xr:uid="{00000000-0005-0000-0000-00001A130000}"/>
    <cellStyle name="Normal 10 8 2 2 10" xfId="22975" xr:uid="{00000000-0005-0000-0000-00001B130000}"/>
    <cellStyle name="Normal 10 8 2 2 2" xfId="841" xr:uid="{00000000-0005-0000-0000-00001C130000}"/>
    <cellStyle name="Normal 10 8 2 2 2 2" xfId="1469" xr:uid="{00000000-0005-0000-0000-00001D130000}"/>
    <cellStyle name="Normal 10 8 2 2 2 2 2" xfId="2999" xr:uid="{00000000-0005-0000-0000-00001E130000}"/>
    <cellStyle name="Normal 10 8 2 2 2 2 2 2" xfId="7394" xr:uid="{00000000-0005-0000-0000-00001F130000}"/>
    <cellStyle name="Normal 10 8 2 2 2 2 2 2 2" xfId="20593" xr:uid="{00000000-0005-0000-0000-000020130000}"/>
    <cellStyle name="Normal 10 8 2 2 2 2 2 3" xfId="16198" xr:uid="{00000000-0005-0000-0000-000021130000}"/>
    <cellStyle name="Normal 10 8 2 2 2 2 2 3 2" xfId="25946" xr:uid="{00000000-0005-0000-0000-000022130000}"/>
    <cellStyle name="Normal 10 8 2 2 2 2 2 4" xfId="11803" xr:uid="{00000000-0005-0000-0000-000023130000}"/>
    <cellStyle name="Normal 10 8 2 2 2 2 3" xfId="5864" xr:uid="{00000000-0005-0000-0000-000024130000}"/>
    <cellStyle name="Normal 10 8 2 2 2 2 3 2" xfId="19063" xr:uid="{00000000-0005-0000-0000-000025130000}"/>
    <cellStyle name="Normal 10 8 2 2 2 2 4" xfId="14668" xr:uid="{00000000-0005-0000-0000-000026130000}"/>
    <cellStyle name="Normal 10 8 2 2 2 2 4 2" xfId="24416" xr:uid="{00000000-0005-0000-0000-000027130000}"/>
    <cellStyle name="Normal 10 8 2 2 2 2 5" xfId="10273" xr:uid="{00000000-0005-0000-0000-000028130000}"/>
    <cellStyle name="Normal 10 8 2 2 2 3" xfId="2106" xr:uid="{00000000-0005-0000-0000-000029130000}"/>
    <cellStyle name="Normal 10 8 2 2 2 3 2" xfId="3000" xr:uid="{00000000-0005-0000-0000-00002A130000}"/>
    <cellStyle name="Normal 10 8 2 2 2 3 2 2" xfId="7395" xr:uid="{00000000-0005-0000-0000-00002B130000}"/>
    <cellStyle name="Normal 10 8 2 2 2 3 2 2 2" xfId="20594" xr:uid="{00000000-0005-0000-0000-00002C130000}"/>
    <cellStyle name="Normal 10 8 2 2 2 3 2 3" xfId="16199" xr:uid="{00000000-0005-0000-0000-00002D130000}"/>
    <cellStyle name="Normal 10 8 2 2 2 3 2 3 2" xfId="25947" xr:uid="{00000000-0005-0000-0000-00002E130000}"/>
    <cellStyle name="Normal 10 8 2 2 2 3 2 4" xfId="11804" xr:uid="{00000000-0005-0000-0000-00002F130000}"/>
    <cellStyle name="Normal 10 8 2 2 2 3 3" xfId="6501" xr:uid="{00000000-0005-0000-0000-000030130000}"/>
    <cellStyle name="Normal 10 8 2 2 2 3 3 2" xfId="19700" xr:uid="{00000000-0005-0000-0000-000031130000}"/>
    <cellStyle name="Normal 10 8 2 2 2 3 4" xfId="15305" xr:uid="{00000000-0005-0000-0000-000032130000}"/>
    <cellStyle name="Normal 10 8 2 2 2 3 4 2" xfId="25053" xr:uid="{00000000-0005-0000-0000-000033130000}"/>
    <cellStyle name="Normal 10 8 2 2 2 3 5" xfId="10910" xr:uid="{00000000-0005-0000-0000-000034130000}"/>
    <cellStyle name="Normal 10 8 2 2 2 4" xfId="2998" xr:uid="{00000000-0005-0000-0000-000035130000}"/>
    <cellStyle name="Normal 10 8 2 2 2 4 2" xfId="7393" xr:uid="{00000000-0005-0000-0000-000036130000}"/>
    <cellStyle name="Normal 10 8 2 2 2 4 2 2" xfId="20592" xr:uid="{00000000-0005-0000-0000-000037130000}"/>
    <cellStyle name="Normal 10 8 2 2 2 4 3" xfId="16197" xr:uid="{00000000-0005-0000-0000-000038130000}"/>
    <cellStyle name="Normal 10 8 2 2 2 4 3 2" xfId="25945" xr:uid="{00000000-0005-0000-0000-000039130000}"/>
    <cellStyle name="Normal 10 8 2 2 2 4 4" xfId="11802" xr:uid="{00000000-0005-0000-0000-00003A130000}"/>
    <cellStyle name="Normal 10 8 2 2 2 5" xfId="5241" xr:uid="{00000000-0005-0000-0000-00003B130000}"/>
    <cellStyle name="Normal 10 8 2 2 2 5 2" xfId="18440" xr:uid="{00000000-0005-0000-0000-00003C130000}"/>
    <cellStyle name="Normal 10 8 2 2 2 6" xfId="14045" xr:uid="{00000000-0005-0000-0000-00003D130000}"/>
    <cellStyle name="Normal 10 8 2 2 2 6 2" xfId="23793" xr:uid="{00000000-0005-0000-0000-00003E130000}"/>
    <cellStyle name="Normal 10 8 2 2 2 7" xfId="9650" xr:uid="{00000000-0005-0000-0000-00003F130000}"/>
    <cellStyle name="Normal 10 8 2 2 2 8" xfId="23171" xr:uid="{00000000-0005-0000-0000-000040130000}"/>
    <cellStyle name="Normal 10 8 2 2 3" xfId="1896" xr:uid="{00000000-0005-0000-0000-000041130000}"/>
    <cellStyle name="Normal 10 8 2 2 3 2" xfId="3001" xr:uid="{00000000-0005-0000-0000-000042130000}"/>
    <cellStyle name="Normal 10 8 2 2 3 2 2" xfId="7396" xr:uid="{00000000-0005-0000-0000-000043130000}"/>
    <cellStyle name="Normal 10 8 2 2 3 2 2 2" xfId="20595" xr:uid="{00000000-0005-0000-0000-000044130000}"/>
    <cellStyle name="Normal 10 8 2 2 3 2 3" xfId="16200" xr:uid="{00000000-0005-0000-0000-000045130000}"/>
    <cellStyle name="Normal 10 8 2 2 3 2 3 2" xfId="25948" xr:uid="{00000000-0005-0000-0000-000046130000}"/>
    <cellStyle name="Normal 10 8 2 2 3 2 4" xfId="11805" xr:uid="{00000000-0005-0000-0000-000047130000}"/>
    <cellStyle name="Normal 10 8 2 2 3 3" xfId="6291" xr:uid="{00000000-0005-0000-0000-000048130000}"/>
    <cellStyle name="Normal 10 8 2 2 3 3 2" xfId="19490" xr:uid="{00000000-0005-0000-0000-000049130000}"/>
    <cellStyle name="Normal 10 8 2 2 3 4" xfId="15095" xr:uid="{00000000-0005-0000-0000-00004A130000}"/>
    <cellStyle name="Normal 10 8 2 2 3 4 2" xfId="24843" xr:uid="{00000000-0005-0000-0000-00004B130000}"/>
    <cellStyle name="Normal 10 8 2 2 3 5" xfId="10700" xr:uid="{00000000-0005-0000-0000-00004C130000}"/>
    <cellStyle name="Normal 10 8 2 2 4" xfId="1273" xr:uid="{00000000-0005-0000-0000-00004D130000}"/>
    <cellStyle name="Normal 10 8 2 2 4 2" xfId="3002" xr:uid="{00000000-0005-0000-0000-00004E130000}"/>
    <cellStyle name="Normal 10 8 2 2 4 2 2" xfId="7397" xr:uid="{00000000-0005-0000-0000-00004F130000}"/>
    <cellStyle name="Normal 10 8 2 2 4 2 2 2" xfId="20596" xr:uid="{00000000-0005-0000-0000-000050130000}"/>
    <cellStyle name="Normal 10 8 2 2 4 2 3" xfId="16201" xr:uid="{00000000-0005-0000-0000-000051130000}"/>
    <cellStyle name="Normal 10 8 2 2 4 2 3 2" xfId="25949" xr:uid="{00000000-0005-0000-0000-000052130000}"/>
    <cellStyle name="Normal 10 8 2 2 4 2 4" xfId="11806" xr:uid="{00000000-0005-0000-0000-000053130000}"/>
    <cellStyle name="Normal 10 8 2 2 4 3" xfId="5668" xr:uid="{00000000-0005-0000-0000-000054130000}"/>
    <cellStyle name="Normal 10 8 2 2 4 3 2" xfId="18867" xr:uid="{00000000-0005-0000-0000-000055130000}"/>
    <cellStyle name="Normal 10 8 2 2 4 4" xfId="14472" xr:uid="{00000000-0005-0000-0000-000056130000}"/>
    <cellStyle name="Normal 10 8 2 2 4 4 2" xfId="24220" xr:uid="{00000000-0005-0000-0000-000057130000}"/>
    <cellStyle name="Normal 10 8 2 2 4 5" xfId="10077" xr:uid="{00000000-0005-0000-0000-000058130000}"/>
    <cellStyle name="Normal 10 8 2 2 5" xfId="2105" xr:uid="{00000000-0005-0000-0000-000059130000}"/>
    <cellStyle name="Normal 10 8 2 2 5 2" xfId="3003" xr:uid="{00000000-0005-0000-0000-00005A130000}"/>
    <cellStyle name="Normal 10 8 2 2 5 2 2" xfId="7398" xr:uid="{00000000-0005-0000-0000-00005B130000}"/>
    <cellStyle name="Normal 10 8 2 2 5 2 2 2" xfId="20597" xr:uid="{00000000-0005-0000-0000-00005C130000}"/>
    <cellStyle name="Normal 10 8 2 2 5 2 3" xfId="16202" xr:uid="{00000000-0005-0000-0000-00005D130000}"/>
    <cellStyle name="Normal 10 8 2 2 5 2 3 2" xfId="25950" xr:uid="{00000000-0005-0000-0000-00005E130000}"/>
    <cellStyle name="Normal 10 8 2 2 5 2 4" xfId="11807" xr:uid="{00000000-0005-0000-0000-00005F130000}"/>
    <cellStyle name="Normal 10 8 2 2 5 3" xfId="6500" xr:uid="{00000000-0005-0000-0000-000060130000}"/>
    <cellStyle name="Normal 10 8 2 2 5 3 2" xfId="19699" xr:uid="{00000000-0005-0000-0000-000061130000}"/>
    <cellStyle name="Normal 10 8 2 2 5 4" xfId="15304" xr:uid="{00000000-0005-0000-0000-000062130000}"/>
    <cellStyle name="Normal 10 8 2 2 5 4 2" xfId="25052" xr:uid="{00000000-0005-0000-0000-000063130000}"/>
    <cellStyle name="Normal 10 8 2 2 5 5" xfId="10909" xr:uid="{00000000-0005-0000-0000-000064130000}"/>
    <cellStyle name="Normal 10 8 2 2 6" xfId="2997" xr:uid="{00000000-0005-0000-0000-000065130000}"/>
    <cellStyle name="Normal 10 8 2 2 6 2" xfId="7392" xr:uid="{00000000-0005-0000-0000-000066130000}"/>
    <cellStyle name="Normal 10 8 2 2 6 2 2" xfId="20591" xr:uid="{00000000-0005-0000-0000-000067130000}"/>
    <cellStyle name="Normal 10 8 2 2 6 3" xfId="16196" xr:uid="{00000000-0005-0000-0000-000068130000}"/>
    <cellStyle name="Normal 10 8 2 2 6 3 2" xfId="25944" xr:uid="{00000000-0005-0000-0000-000069130000}"/>
    <cellStyle name="Normal 10 8 2 2 6 4" xfId="11801" xr:uid="{00000000-0005-0000-0000-00006A130000}"/>
    <cellStyle name="Normal 10 8 2 2 7" xfId="5045" xr:uid="{00000000-0005-0000-0000-00006B130000}"/>
    <cellStyle name="Normal 10 8 2 2 7 2" xfId="18244" xr:uid="{00000000-0005-0000-0000-00006C130000}"/>
    <cellStyle name="Normal 10 8 2 2 8" xfId="13849" xr:uid="{00000000-0005-0000-0000-00006D130000}"/>
    <cellStyle name="Normal 10 8 2 2 8 2" xfId="23597" xr:uid="{00000000-0005-0000-0000-00006E130000}"/>
    <cellStyle name="Normal 10 8 2 2 9" xfId="9454" xr:uid="{00000000-0005-0000-0000-00006F130000}"/>
    <cellStyle name="Normal 10 8 2 3" xfId="344" xr:uid="{00000000-0005-0000-0000-000070130000}"/>
    <cellStyle name="Normal 10 8 2 3 2" xfId="1798" xr:uid="{00000000-0005-0000-0000-000071130000}"/>
    <cellStyle name="Normal 10 8 2 3 2 2" xfId="3005" xr:uid="{00000000-0005-0000-0000-000072130000}"/>
    <cellStyle name="Normal 10 8 2 3 2 2 2" xfId="7400" xr:uid="{00000000-0005-0000-0000-000073130000}"/>
    <cellStyle name="Normal 10 8 2 3 2 2 2 2" xfId="20599" xr:uid="{00000000-0005-0000-0000-000074130000}"/>
    <cellStyle name="Normal 10 8 2 3 2 2 3" xfId="16204" xr:uid="{00000000-0005-0000-0000-000075130000}"/>
    <cellStyle name="Normal 10 8 2 3 2 2 3 2" xfId="25952" xr:uid="{00000000-0005-0000-0000-000076130000}"/>
    <cellStyle name="Normal 10 8 2 3 2 2 4" xfId="11809" xr:uid="{00000000-0005-0000-0000-000077130000}"/>
    <cellStyle name="Normal 10 8 2 3 2 3" xfId="6193" xr:uid="{00000000-0005-0000-0000-000078130000}"/>
    <cellStyle name="Normal 10 8 2 3 2 3 2" xfId="19392" xr:uid="{00000000-0005-0000-0000-000079130000}"/>
    <cellStyle name="Normal 10 8 2 3 2 4" xfId="14997" xr:uid="{00000000-0005-0000-0000-00007A130000}"/>
    <cellStyle name="Normal 10 8 2 3 2 4 2" xfId="24745" xr:uid="{00000000-0005-0000-0000-00007B130000}"/>
    <cellStyle name="Normal 10 8 2 3 2 5" xfId="10602" xr:uid="{00000000-0005-0000-0000-00007C130000}"/>
    <cellStyle name="Normal 10 8 2 3 3" xfId="1175" xr:uid="{00000000-0005-0000-0000-00007D130000}"/>
    <cellStyle name="Normal 10 8 2 3 3 2" xfId="3006" xr:uid="{00000000-0005-0000-0000-00007E130000}"/>
    <cellStyle name="Normal 10 8 2 3 3 2 2" xfId="7401" xr:uid="{00000000-0005-0000-0000-00007F130000}"/>
    <cellStyle name="Normal 10 8 2 3 3 2 2 2" xfId="20600" xr:uid="{00000000-0005-0000-0000-000080130000}"/>
    <cellStyle name="Normal 10 8 2 3 3 2 3" xfId="16205" xr:uid="{00000000-0005-0000-0000-000081130000}"/>
    <cellStyle name="Normal 10 8 2 3 3 2 3 2" xfId="25953" xr:uid="{00000000-0005-0000-0000-000082130000}"/>
    <cellStyle name="Normal 10 8 2 3 3 2 4" xfId="11810" xr:uid="{00000000-0005-0000-0000-000083130000}"/>
    <cellStyle name="Normal 10 8 2 3 3 3" xfId="5570" xr:uid="{00000000-0005-0000-0000-000084130000}"/>
    <cellStyle name="Normal 10 8 2 3 3 3 2" xfId="18769" xr:uid="{00000000-0005-0000-0000-000085130000}"/>
    <cellStyle name="Normal 10 8 2 3 3 4" xfId="14374" xr:uid="{00000000-0005-0000-0000-000086130000}"/>
    <cellStyle name="Normal 10 8 2 3 3 4 2" xfId="24122" xr:uid="{00000000-0005-0000-0000-000087130000}"/>
    <cellStyle name="Normal 10 8 2 3 3 5" xfId="9979" xr:uid="{00000000-0005-0000-0000-000088130000}"/>
    <cellStyle name="Normal 10 8 2 3 4" xfId="2107" xr:uid="{00000000-0005-0000-0000-000089130000}"/>
    <cellStyle name="Normal 10 8 2 3 4 2" xfId="3007" xr:uid="{00000000-0005-0000-0000-00008A130000}"/>
    <cellStyle name="Normal 10 8 2 3 4 2 2" xfId="7402" xr:uid="{00000000-0005-0000-0000-00008B130000}"/>
    <cellStyle name="Normal 10 8 2 3 4 2 2 2" xfId="20601" xr:uid="{00000000-0005-0000-0000-00008C130000}"/>
    <cellStyle name="Normal 10 8 2 3 4 2 3" xfId="16206" xr:uid="{00000000-0005-0000-0000-00008D130000}"/>
    <cellStyle name="Normal 10 8 2 3 4 2 3 2" xfId="25954" xr:uid="{00000000-0005-0000-0000-00008E130000}"/>
    <cellStyle name="Normal 10 8 2 3 4 2 4" xfId="11811" xr:uid="{00000000-0005-0000-0000-00008F130000}"/>
    <cellStyle name="Normal 10 8 2 3 4 3" xfId="6502" xr:uid="{00000000-0005-0000-0000-000090130000}"/>
    <cellStyle name="Normal 10 8 2 3 4 3 2" xfId="19701" xr:uid="{00000000-0005-0000-0000-000091130000}"/>
    <cellStyle name="Normal 10 8 2 3 4 4" xfId="15306" xr:uid="{00000000-0005-0000-0000-000092130000}"/>
    <cellStyle name="Normal 10 8 2 3 4 4 2" xfId="25054" xr:uid="{00000000-0005-0000-0000-000093130000}"/>
    <cellStyle name="Normal 10 8 2 3 4 5" xfId="10911" xr:uid="{00000000-0005-0000-0000-000094130000}"/>
    <cellStyle name="Normal 10 8 2 3 5" xfId="3004" xr:uid="{00000000-0005-0000-0000-000095130000}"/>
    <cellStyle name="Normal 10 8 2 3 5 2" xfId="7399" xr:uid="{00000000-0005-0000-0000-000096130000}"/>
    <cellStyle name="Normal 10 8 2 3 5 2 2" xfId="20598" xr:uid="{00000000-0005-0000-0000-000097130000}"/>
    <cellStyle name="Normal 10 8 2 3 5 3" xfId="16203" xr:uid="{00000000-0005-0000-0000-000098130000}"/>
    <cellStyle name="Normal 10 8 2 3 5 3 2" xfId="25951" xr:uid="{00000000-0005-0000-0000-000099130000}"/>
    <cellStyle name="Normal 10 8 2 3 5 4" xfId="11808" xr:uid="{00000000-0005-0000-0000-00009A130000}"/>
    <cellStyle name="Normal 10 8 2 3 6" xfId="4947" xr:uid="{00000000-0005-0000-0000-00009B130000}"/>
    <cellStyle name="Normal 10 8 2 3 6 2" xfId="18146" xr:uid="{00000000-0005-0000-0000-00009C130000}"/>
    <cellStyle name="Normal 10 8 2 3 7" xfId="13751" xr:uid="{00000000-0005-0000-0000-00009D130000}"/>
    <cellStyle name="Normal 10 8 2 3 7 2" xfId="23499" xr:uid="{00000000-0005-0000-0000-00009E130000}"/>
    <cellStyle name="Normal 10 8 2 3 8" xfId="9356" xr:uid="{00000000-0005-0000-0000-00009F130000}"/>
    <cellStyle name="Normal 10 8 2 3 9" xfId="22877" xr:uid="{00000000-0005-0000-0000-0000A0130000}"/>
    <cellStyle name="Normal 10 8 2 4" xfId="840" xr:uid="{00000000-0005-0000-0000-0000A1130000}"/>
    <cellStyle name="Normal 10 8 2 4 2" xfId="1468" xr:uid="{00000000-0005-0000-0000-0000A2130000}"/>
    <cellStyle name="Normal 10 8 2 4 2 2" xfId="3009" xr:uid="{00000000-0005-0000-0000-0000A3130000}"/>
    <cellStyle name="Normal 10 8 2 4 2 2 2" xfId="7404" xr:uid="{00000000-0005-0000-0000-0000A4130000}"/>
    <cellStyle name="Normal 10 8 2 4 2 2 2 2" xfId="20603" xr:uid="{00000000-0005-0000-0000-0000A5130000}"/>
    <cellStyle name="Normal 10 8 2 4 2 2 3" xfId="16208" xr:uid="{00000000-0005-0000-0000-0000A6130000}"/>
    <cellStyle name="Normal 10 8 2 4 2 2 3 2" xfId="25956" xr:uid="{00000000-0005-0000-0000-0000A7130000}"/>
    <cellStyle name="Normal 10 8 2 4 2 2 4" xfId="11813" xr:uid="{00000000-0005-0000-0000-0000A8130000}"/>
    <cellStyle name="Normal 10 8 2 4 2 3" xfId="5863" xr:uid="{00000000-0005-0000-0000-0000A9130000}"/>
    <cellStyle name="Normal 10 8 2 4 2 3 2" xfId="19062" xr:uid="{00000000-0005-0000-0000-0000AA130000}"/>
    <cellStyle name="Normal 10 8 2 4 2 4" xfId="14667" xr:uid="{00000000-0005-0000-0000-0000AB130000}"/>
    <cellStyle name="Normal 10 8 2 4 2 4 2" xfId="24415" xr:uid="{00000000-0005-0000-0000-0000AC130000}"/>
    <cellStyle name="Normal 10 8 2 4 2 5" xfId="10272" xr:uid="{00000000-0005-0000-0000-0000AD130000}"/>
    <cellStyle name="Normal 10 8 2 4 3" xfId="2108" xr:uid="{00000000-0005-0000-0000-0000AE130000}"/>
    <cellStyle name="Normal 10 8 2 4 3 2" xfId="3010" xr:uid="{00000000-0005-0000-0000-0000AF130000}"/>
    <cellStyle name="Normal 10 8 2 4 3 2 2" xfId="7405" xr:uid="{00000000-0005-0000-0000-0000B0130000}"/>
    <cellStyle name="Normal 10 8 2 4 3 2 2 2" xfId="20604" xr:uid="{00000000-0005-0000-0000-0000B1130000}"/>
    <cellStyle name="Normal 10 8 2 4 3 2 3" xfId="16209" xr:uid="{00000000-0005-0000-0000-0000B2130000}"/>
    <cellStyle name="Normal 10 8 2 4 3 2 3 2" xfId="25957" xr:uid="{00000000-0005-0000-0000-0000B3130000}"/>
    <cellStyle name="Normal 10 8 2 4 3 2 4" xfId="11814" xr:uid="{00000000-0005-0000-0000-0000B4130000}"/>
    <cellStyle name="Normal 10 8 2 4 3 3" xfId="6503" xr:uid="{00000000-0005-0000-0000-0000B5130000}"/>
    <cellStyle name="Normal 10 8 2 4 3 3 2" xfId="19702" xr:uid="{00000000-0005-0000-0000-0000B6130000}"/>
    <cellStyle name="Normal 10 8 2 4 3 4" xfId="15307" xr:uid="{00000000-0005-0000-0000-0000B7130000}"/>
    <cellStyle name="Normal 10 8 2 4 3 4 2" xfId="25055" xr:uid="{00000000-0005-0000-0000-0000B8130000}"/>
    <cellStyle name="Normal 10 8 2 4 3 5" xfId="10912" xr:uid="{00000000-0005-0000-0000-0000B9130000}"/>
    <cellStyle name="Normal 10 8 2 4 4" xfId="3008" xr:uid="{00000000-0005-0000-0000-0000BA130000}"/>
    <cellStyle name="Normal 10 8 2 4 4 2" xfId="7403" xr:uid="{00000000-0005-0000-0000-0000BB130000}"/>
    <cellStyle name="Normal 10 8 2 4 4 2 2" xfId="20602" xr:uid="{00000000-0005-0000-0000-0000BC130000}"/>
    <cellStyle name="Normal 10 8 2 4 4 3" xfId="16207" xr:uid="{00000000-0005-0000-0000-0000BD130000}"/>
    <cellStyle name="Normal 10 8 2 4 4 3 2" xfId="25955" xr:uid="{00000000-0005-0000-0000-0000BE130000}"/>
    <cellStyle name="Normal 10 8 2 4 4 4" xfId="11812" xr:uid="{00000000-0005-0000-0000-0000BF130000}"/>
    <cellStyle name="Normal 10 8 2 4 5" xfId="5240" xr:uid="{00000000-0005-0000-0000-0000C0130000}"/>
    <cellStyle name="Normal 10 8 2 4 5 2" xfId="18439" xr:uid="{00000000-0005-0000-0000-0000C1130000}"/>
    <cellStyle name="Normal 10 8 2 4 6" xfId="14044" xr:uid="{00000000-0005-0000-0000-0000C2130000}"/>
    <cellStyle name="Normal 10 8 2 4 6 2" xfId="23792" xr:uid="{00000000-0005-0000-0000-0000C3130000}"/>
    <cellStyle name="Normal 10 8 2 4 7" xfId="9649" xr:uid="{00000000-0005-0000-0000-0000C4130000}"/>
    <cellStyle name="Normal 10 8 2 4 8" xfId="23170" xr:uid="{00000000-0005-0000-0000-0000C5130000}"/>
    <cellStyle name="Normal 10 8 2 5" xfId="1679" xr:uid="{00000000-0005-0000-0000-0000C6130000}"/>
    <cellStyle name="Normal 10 8 2 5 2" xfId="3011" xr:uid="{00000000-0005-0000-0000-0000C7130000}"/>
    <cellStyle name="Normal 10 8 2 5 2 2" xfId="7406" xr:uid="{00000000-0005-0000-0000-0000C8130000}"/>
    <cellStyle name="Normal 10 8 2 5 2 2 2" xfId="20605" xr:uid="{00000000-0005-0000-0000-0000C9130000}"/>
    <cellStyle name="Normal 10 8 2 5 2 3" xfId="16210" xr:uid="{00000000-0005-0000-0000-0000CA130000}"/>
    <cellStyle name="Normal 10 8 2 5 2 3 2" xfId="25958" xr:uid="{00000000-0005-0000-0000-0000CB130000}"/>
    <cellStyle name="Normal 10 8 2 5 2 4" xfId="11815" xr:uid="{00000000-0005-0000-0000-0000CC130000}"/>
    <cellStyle name="Normal 10 8 2 5 3" xfId="6074" xr:uid="{00000000-0005-0000-0000-0000CD130000}"/>
    <cellStyle name="Normal 10 8 2 5 3 2" xfId="19273" xr:uid="{00000000-0005-0000-0000-0000CE130000}"/>
    <cellStyle name="Normal 10 8 2 5 4" xfId="14878" xr:uid="{00000000-0005-0000-0000-0000CF130000}"/>
    <cellStyle name="Normal 10 8 2 5 4 2" xfId="24626" xr:uid="{00000000-0005-0000-0000-0000D0130000}"/>
    <cellStyle name="Normal 10 8 2 5 5" xfId="10483" xr:uid="{00000000-0005-0000-0000-0000D1130000}"/>
    <cellStyle name="Normal 10 8 2 6" xfId="1056" xr:uid="{00000000-0005-0000-0000-0000D2130000}"/>
    <cellStyle name="Normal 10 8 2 6 2" xfId="3012" xr:uid="{00000000-0005-0000-0000-0000D3130000}"/>
    <cellStyle name="Normal 10 8 2 6 2 2" xfId="7407" xr:uid="{00000000-0005-0000-0000-0000D4130000}"/>
    <cellStyle name="Normal 10 8 2 6 2 2 2" xfId="20606" xr:uid="{00000000-0005-0000-0000-0000D5130000}"/>
    <cellStyle name="Normal 10 8 2 6 2 3" xfId="16211" xr:uid="{00000000-0005-0000-0000-0000D6130000}"/>
    <cellStyle name="Normal 10 8 2 6 2 3 2" xfId="25959" xr:uid="{00000000-0005-0000-0000-0000D7130000}"/>
    <cellStyle name="Normal 10 8 2 6 2 4" xfId="11816" xr:uid="{00000000-0005-0000-0000-0000D8130000}"/>
    <cellStyle name="Normal 10 8 2 6 3" xfId="5451" xr:uid="{00000000-0005-0000-0000-0000D9130000}"/>
    <cellStyle name="Normal 10 8 2 6 3 2" xfId="18650" xr:uid="{00000000-0005-0000-0000-0000DA130000}"/>
    <cellStyle name="Normal 10 8 2 6 4" xfId="14255" xr:uid="{00000000-0005-0000-0000-0000DB130000}"/>
    <cellStyle name="Normal 10 8 2 6 4 2" xfId="24003" xr:uid="{00000000-0005-0000-0000-0000DC130000}"/>
    <cellStyle name="Normal 10 8 2 6 5" xfId="9860" xr:uid="{00000000-0005-0000-0000-0000DD130000}"/>
    <cellStyle name="Normal 10 8 2 7" xfId="2104" xr:uid="{00000000-0005-0000-0000-0000DE130000}"/>
    <cellStyle name="Normal 10 8 2 7 2" xfId="3013" xr:uid="{00000000-0005-0000-0000-0000DF130000}"/>
    <cellStyle name="Normal 10 8 2 7 2 2" xfId="7408" xr:uid="{00000000-0005-0000-0000-0000E0130000}"/>
    <cellStyle name="Normal 10 8 2 7 2 2 2" xfId="20607" xr:uid="{00000000-0005-0000-0000-0000E1130000}"/>
    <cellStyle name="Normal 10 8 2 7 2 3" xfId="16212" xr:uid="{00000000-0005-0000-0000-0000E2130000}"/>
    <cellStyle name="Normal 10 8 2 7 2 3 2" xfId="25960" xr:uid="{00000000-0005-0000-0000-0000E3130000}"/>
    <cellStyle name="Normal 10 8 2 7 2 4" xfId="11817" xr:uid="{00000000-0005-0000-0000-0000E4130000}"/>
    <cellStyle name="Normal 10 8 2 7 3" xfId="6499" xr:uid="{00000000-0005-0000-0000-0000E5130000}"/>
    <cellStyle name="Normal 10 8 2 7 3 2" xfId="19698" xr:uid="{00000000-0005-0000-0000-0000E6130000}"/>
    <cellStyle name="Normal 10 8 2 7 4" xfId="15303" xr:uid="{00000000-0005-0000-0000-0000E7130000}"/>
    <cellStyle name="Normal 10 8 2 7 4 2" xfId="25051" xr:uid="{00000000-0005-0000-0000-0000E8130000}"/>
    <cellStyle name="Normal 10 8 2 7 5" xfId="10908" xr:uid="{00000000-0005-0000-0000-0000E9130000}"/>
    <cellStyle name="Normal 10 8 2 8" xfId="2996" xr:uid="{00000000-0005-0000-0000-0000EA130000}"/>
    <cellStyle name="Normal 10 8 2 8 2" xfId="7391" xr:uid="{00000000-0005-0000-0000-0000EB130000}"/>
    <cellStyle name="Normal 10 8 2 8 2 2" xfId="20590" xr:uid="{00000000-0005-0000-0000-0000EC130000}"/>
    <cellStyle name="Normal 10 8 2 8 3" xfId="16195" xr:uid="{00000000-0005-0000-0000-0000ED130000}"/>
    <cellStyle name="Normal 10 8 2 8 3 2" xfId="25943" xr:uid="{00000000-0005-0000-0000-0000EE130000}"/>
    <cellStyle name="Normal 10 8 2 8 4" xfId="11800" xr:uid="{00000000-0005-0000-0000-0000EF130000}"/>
    <cellStyle name="Normal 10 8 2 9" xfId="4828" xr:uid="{00000000-0005-0000-0000-0000F0130000}"/>
    <cellStyle name="Normal 10 8 2 9 2" xfId="18027" xr:uid="{00000000-0005-0000-0000-0000F1130000}"/>
    <cellStyle name="Normal 10 8 3" xfId="442" xr:uid="{00000000-0005-0000-0000-0000F2130000}"/>
    <cellStyle name="Normal 10 8 3 10" xfId="22974" xr:uid="{00000000-0005-0000-0000-0000F3130000}"/>
    <cellStyle name="Normal 10 8 3 2" xfId="842" xr:uid="{00000000-0005-0000-0000-0000F4130000}"/>
    <cellStyle name="Normal 10 8 3 2 2" xfId="1470" xr:uid="{00000000-0005-0000-0000-0000F5130000}"/>
    <cellStyle name="Normal 10 8 3 2 2 2" xfId="3016" xr:uid="{00000000-0005-0000-0000-0000F6130000}"/>
    <cellStyle name="Normal 10 8 3 2 2 2 2" xfId="7411" xr:uid="{00000000-0005-0000-0000-0000F7130000}"/>
    <cellStyle name="Normal 10 8 3 2 2 2 2 2" xfId="20610" xr:uid="{00000000-0005-0000-0000-0000F8130000}"/>
    <cellStyle name="Normal 10 8 3 2 2 2 3" xfId="16215" xr:uid="{00000000-0005-0000-0000-0000F9130000}"/>
    <cellStyle name="Normal 10 8 3 2 2 2 3 2" xfId="25963" xr:uid="{00000000-0005-0000-0000-0000FA130000}"/>
    <cellStyle name="Normal 10 8 3 2 2 2 4" xfId="11820" xr:uid="{00000000-0005-0000-0000-0000FB130000}"/>
    <cellStyle name="Normal 10 8 3 2 2 3" xfId="5865" xr:uid="{00000000-0005-0000-0000-0000FC130000}"/>
    <cellStyle name="Normal 10 8 3 2 2 3 2" xfId="19064" xr:uid="{00000000-0005-0000-0000-0000FD130000}"/>
    <cellStyle name="Normal 10 8 3 2 2 4" xfId="14669" xr:uid="{00000000-0005-0000-0000-0000FE130000}"/>
    <cellStyle name="Normal 10 8 3 2 2 4 2" xfId="24417" xr:uid="{00000000-0005-0000-0000-0000FF130000}"/>
    <cellStyle name="Normal 10 8 3 2 2 5" xfId="10274" xr:uid="{00000000-0005-0000-0000-000000140000}"/>
    <cellStyle name="Normal 10 8 3 2 3" xfId="2110" xr:uid="{00000000-0005-0000-0000-000001140000}"/>
    <cellStyle name="Normal 10 8 3 2 3 2" xfId="3017" xr:uid="{00000000-0005-0000-0000-000002140000}"/>
    <cellStyle name="Normal 10 8 3 2 3 2 2" xfId="7412" xr:uid="{00000000-0005-0000-0000-000003140000}"/>
    <cellStyle name="Normal 10 8 3 2 3 2 2 2" xfId="20611" xr:uid="{00000000-0005-0000-0000-000004140000}"/>
    <cellStyle name="Normal 10 8 3 2 3 2 3" xfId="16216" xr:uid="{00000000-0005-0000-0000-000005140000}"/>
    <cellStyle name="Normal 10 8 3 2 3 2 3 2" xfId="25964" xr:uid="{00000000-0005-0000-0000-000006140000}"/>
    <cellStyle name="Normal 10 8 3 2 3 2 4" xfId="11821" xr:uid="{00000000-0005-0000-0000-000007140000}"/>
    <cellStyle name="Normal 10 8 3 2 3 3" xfId="6505" xr:uid="{00000000-0005-0000-0000-000008140000}"/>
    <cellStyle name="Normal 10 8 3 2 3 3 2" xfId="19704" xr:uid="{00000000-0005-0000-0000-000009140000}"/>
    <cellStyle name="Normal 10 8 3 2 3 4" xfId="15309" xr:uid="{00000000-0005-0000-0000-00000A140000}"/>
    <cellStyle name="Normal 10 8 3 2 3 4 2" xfId="25057" xr:uid="{00000000-0005-0000-0000-00000B140000}"/>
    <cellStyle name="Normal 10 8 3 2 3 5" xfId="10914" xr:uid="{00000000-0005-0000-0000-00000C140000}"/>
    <cellStyle name="Normal 10 8 3 2 4" xfId="3015" xr:uid="{00000000-0005-0000-0000-00000D140000}"/>
    <cellStyle name="Normal 10 8 3 2 4 2" xfId="7410" xr:uid="{00000000-0005-0000-0000-00000E140000}"/>
    <cellStyle name="Normal 10 8 3 2 4 2 2" xfId="20609" xr:uid="{00000000-0005-0000-0000-00000F140000}"/>
    <cellStyle name="Normal 10 8 3 2 4 3" xfId="16214" xr:uid="{00000000-0005-0000-0000-000010140000}"/>
    <cellStyle name="Normal 10 8 3 2 4 3 2" xfId="25962" xr:uid="{00000000-0005-0000-0000-000011140000}"/>
    <cellStyle name="Normal 10 8 3 2 4 4" xfId="11819" xr:uid="{00000000-0005-0000-0000-000012140000}"/>
    <cellStyle name="Normal 10 8 3 2 5" xfId="5242" xr:uid="{00000000-0005-0000-0000-000013140000}"/>
    <cellStyle name="Normal 10 8 3 2 5 2" xfId="18441" xr:uid="{00000000-0005-0000-0000-000014140000}"/>
    <cellStyle name="Normal 10 8 3 2 6" xfId="14046" xr:uid="{00000000-0005-0000-0000-000015140000}"/>
    <cellStyle name="Normal 10 8 3 2 6 2" xfId="23794" xr:uid="{00000000-0005-0000-0000-000016140000}"/>
    <cellStyle name="Normal 10 8 3 2 7" xfId="9651" xr:uid="{00000000-0005-0000-0000-000017140000}"/>
    <cellStyle name="Normal 10 8 3 2 8" xfId="23172" xr:uid="{00000000-0005-0000-0000-000018140000}"/>
    <cellStyle name="Normal 10 8 3 3" xfId="1895" xr:uid="{00000000-0005-0000-0000-000019140000}"/>
    <cellStyle name="Normal 10 8 3 3 2" xfId="3018" xr:uid="{00000000-0005-0000-0000-00001A140000}"/>
    <cellStyle name="Normal 10 8 3 3 2 2" xfId="7413" xr:uid="{00000000-0005-0000-0000-00001B140000}"/>
    <cellStyle name="Normal 10 8 3 3 2 2 2" xfId="20612" xr:uid="{00000000-0005-0000-0000-00001C140000}"/>
    <cellStyle name="Normal 10 8 3 3 2 3" xfId="16217" xr:uid="{00000000-0005-0000-0000-00001D140000}"/>
    <cellStyle name="Normal 10 8 3 3 2 3 2" xfId="25965" xr:uid="{00000000-0005-0000-0000-00001E140000}"/>
    <cellStyle name="Normal 10 8 3 3 2 4" xfId="11822" xr:uid="{00000000-0005-0000-0000-00001F140000}"/>
    <cellStyle name="Normal 10 8 3 3 3" xfId="6290" xr:uid="{00000000-0005-0000-0000-000020140000}"/>
    <cellStyle name="Normal 10 8 3 3 3 2" xfId="19489" xr:uid="{00000000-0005-0000-0000-000021140000}"/>
    <cellStyle name="Normal 10 8 3 3 4" xfId="15094" xr:uid="{00000000-0005-0000-0000-000022140000}"/>
    <cellStyle name="Normal 10 8 3 3 4 2" xfId="24842" xr:uid="{00000000-0005-0000-0000-000023140000}"/>
    <cellStyle name="Normal 10 8 3 3 5" xfId="10699" xr:uid="{00000000-0005-0000-0000-000024140000}"/>
    <cellStyle name="Normal 10 8 3 4" xfId="1272" xr:uid="{00000000-0005-0000-0000-000025140000}"/>
    <cellStyle name="Normal 10 8 3 4 2" xfId="3019" xr:uid="{00000000-0005-0000-0000-000026140000}"/>
    <cellStyle name="Normal 10 8 3 4 2 2" xfId="7414" xr:uid="{00000000-0005-0000-0000-000027140000}"/>
    <cellStyle name="Normal 10 8 3 4 2 2 2" xfId="20613" xr:uid="{00000000-0005-0000-0000-000028140000}"/>
    <cellStyle name="Normal 10 8 3 4 2 3" xfId="16218" xr:uid="{00000000-0005-0000-0000-000029140000}"/>
    <cellStyle name="Normal 10 8 3 4 2 3 2" xfId="25966" xr:uid="{00000000-0005-0000-0000-00002A140000}"/>
    <cellStyle name="Normal 10 8 3 4 2 4" xfId="11823" xr:uid="{00000000-0005-0000-0000-00002B140000}"/>
    <cellStyle name="Normal 10 8 3 4 3" xfId="5667" xr:uid="{00000000-0005-0000-0000-00002C140000}"/>
    <cellStyle name="Normal 10 8 3 4 3 2" xfId="18866" xr:uid="{00000000-0005-0000-0000-00002D140000}"/>
    <cellStyle name="Normal 10 8 3 4 4" xfId="14471" xr:uid="{00000000-0005-0000-0000-00002E140000}"/>
    <cellStyle name="Normal 10 8 3 4 4 2" xfId="24219" xr:uid="{00000000-0005-0000-0000-00002F140000}"/>
    <cellStyle name="Normal 10 8 3 4 5" xfId="10076" xr:uid="{00000000-0005-0000-0000-000030140000}"/>
    <cellStyle name="Normal 10 8 3 5" xfId="2109" xr:uid="{00000000-0005-0000-0000-000031140000}"/>
    <cellStyle name="Normal 10 8 3 5 2" xfId="3020" xr:uid="{00000000-0005-0000-0000-000032140000}"/>
    <cellStyle name="Normal 10 8 3 5 2 2" xfId="7415" xr:uid="{00000000-0005-0000-0000-000033140000}"/>
    <cellStyle name="Normal 10 8 3 5 2 2 2" xfId="20614" xr:uid="{00000000-0005-0000-0000-000034140000}"/>
    <cellStyle name="Normal 10 8 3 5 2 3" xfId="16219" xr:uid="{00000000-0005-0000-0000-000035140000}"/>
    <cellStyle name="Normal 10 8 3 5 2 3 2" xfId="25967" xr:uid="{00000000-0005-0000-0000-000036140000}"/>
    <cellStyle name="Normal 10 8 3 5 2 4" xfId="11824" xr:uid="{00000000-0005-0000-0000-000037140000}"/>
    <cellStyle name="Normal 10 8 3 5 3" xfId="6504" xr:uid="{00000000-0005-0000-0000-000038140000}"/>
    <cellStyle name="Normal 10 8 3 5 3 2" xfId="19703" xr:uid="{00000000-0005-0000-0000-000039140000}"/>
    <cellStyle name="Normal 10 8 3 5 4" xfId="15308" xr:uid="{00000000-0005-0000-0000-00003A140000}"/>
    <cellStyle name="Normal 10 8 3 5 4 2" xfId="25056" xr:uid="{00000000-0005-0000-0000-00003B140000}"/>
    <cellStyle name="Normal 10 8 3 5 5" xfId="10913" xr:uid="{00000000-0005-0000-0000-00003C140000}"/>
    <cellStyle name="Normal 10 8 3 6" xfId="3014" xr:uid="{00000000-0005-0000-0000-00003D140000}"/>
    <cellStyle name="Normal 10 8 3 6 2" xfId="7409" xr:uid="{00000000-0005-0000-0000-00003E140000}"/>
    <cellStyle name="Normal 10 8 3 6 2 2" xfId="20608" xr:uid="{00000000-0005-0000-0000-00003F140000}"/>
    <cellStyle name="Normal 10 8 3 6 3" xfId="16213" xr:uid="{00000000-0005-0000-0000-000040140000}"/>
    <cellStyle name="Normal 10 8 3 6 3 2" xfId="25961" xr:uid="{00000000-0005-0000-0000-000041140000}"/>
    <cellStyle name="Normal 10 8 3 6 4" xfId="11818" xr:uid="{00000000-0005-0000-0000-000042140000}"/>
    <cellStyle name="Normal 10 8 3 7" xfId="5044" xr:uid="{00000000-0005-0000-0000-000043140000}"/>
    <cellStyle name="Normal 10 8 3 7 2" xfId="18243" xr:uid="{00000000-0005-0000-0000-000044140000}"/>
    <cellStyle name="Normal 10 8 3 8" xfId="13848" xr:uid="{00000000-0005-0000-0000-000045140000}"/>
    <cellStyle name="Normal 10 8 3 8 2" xfId="23596" xr:uid="{00000000-0005-0000-0000-000046140000}"/>
    <cellStyle name="Normal 10 8 3 9" xfId="9453" xr:uid="{00000000-0005-0000-0000-000047140000}"/>
    <cellStyle name="Normal 10 8 4" xfId="343" xr:uid="{00000000-0005-0000-0000-000048140000}"/>
    <cellStyle name="Normal 10 8 4 2" xfId="1797" xr:uid="{00000000-0005-0000-0000-000049140000}"/>
    <cellStyle name="Normal 10 8 4 2 2" xfId="3022" xr:uid="{00000000-0005-0000-0000-00004A140000}"/>
    <cellStyle name="Normal 10 8 4 2 2 2" xfId="7417" xr:uid="{00000000-0005-0000-0000-00004B140000}"/>
    <cellStyle name="Normal 10 8 4 2 2 2 2" xfId="20616" xr:uid="{00000000-0005-0000-0000-00004C140000}"/>
    <cellStyle name="Normal 10 8 4 2 2 3" xfId="16221" xr:uid="{00000000-0005-0000-0000-00004D140000}"/>
    <cellStyle name="Normal 10 8 4 2 2 3 2" xfId="25969" xr:uid="{00000000-0005-0000-0000-00004E140000}"/>
    <cellStyle name="Normal 10 8 4 2 2 4" xfId="11826" xr:uid="{00000000-0005-0000-0000-00004F140000}"/>
    <cellStyle name="Normal 10 8 4 2 3" xfId="6192" xr:uid="{00000000-0005-0000-0000-000050140000}"/>
    <cellStyle name="Normal 10 8 4 2 3 2" xfId="19391" xr:uid="{00000000-0005-0000-0000-000051140000}"/>
    <cellStyle name="Normal 10 8 4 2 4" xfId="14996" xr:uid="{00000000-0005-0000-0000-000052140000}"/>
    <cellStyle name="Normal 10 8 4 2 4 2" xfId="24744" xr:uid="{00000000-0005-0000-0000-000053140000}"/>
    <cellStyle name="Normal 10 8 4 2 5" xfId="10601" xr:uid="{00000000-0005-0000-0000-000054140000}"/>
    <cellStyle name="Normal 10 8 4 3" xfId="1174" xr:uid="{00000000-0005-0000-0000-000055140000}"/>
    <cellStyle name="Normal 10 8 4 3 2" xfId="3023" xr:uid="{00000000-0005-0000-0000-000056140000}"/>
    <cellStyle name="Normal 10 8 4 3 2 2" xfId="7418" xr:uid="{00000000-0005-0000-0000-000057140000}"/>
    <cellStyle name="Normal 10 8 4 3 2 2 2" xfId="20617" xr:uid="{00000000-0005-0000-0000-000058140000}"/>
    <cellStyle name="Normal 10 8 4 3 2 3" xfId="16222" xr:uid="{00000000-0005-0000-0000-000059140000}"/>
    <cellStyle name="Normal 10 8 4 3 2 3 2" xfId="25970" xr:uid="{00000000-0005-0000-0000-00005A140000}"/>
    <cellStyle name="Normal 10 8 4 3 2 4" xfId="11827" xr:uid="{00000000-0005-0000-0000-00005B140000}"/>
    <cellStyle name="Normal 10 8 4 3 3" xfId="5569" xr:uid="{00000000-0005-0000-0000-00005C140000}"/>
    <cellStyle name="Normal 10 8 4 3 3 2" xfId="18768" xr:uid="{00000000-0005-0000-0000-00005D140000}"/>
    <cellStyle name="Normal 10 8 4 3 4" xfId="14373" xr:uid="{00000000-0005-0000-0000-00005E140000}"/>
    <cellStyle name="Normal 10 8 4 3 4 2" xfId="24121" xr:uid="{00000000-0005-0000-0000-00005F140000}"/>
    <cellStyle name="Normal 10 8 4 3 5" xfId="9978" xr:uid="{00000000-0005-0000-0000-000060140000}"/>
    <cellStyle name="Normal 10 8 4 4" xfId="2111" xr:uid="{00000000-0005-0000-0000-000061140000}"/>
    <cellStyle name="Normal 10 8 4 4 2" xfId="3024" xr:uid="{00000000-0005-0000-0000-000062140000}"/>
    <cellStyle name="Normal 10 8 4 4 2 2" xfId="7419" xr:uid="{00000000-0005-0000-0000-000063140000}"/>
    <cellStyle name="Normal 10 8 4 4 2 2 2" xfId="20618" xr:uid="{00000000-0005-0000-0000-000064140000}"/>
    <cellStyle name="Normal 10 8 4 4 2 3" xfId="16223" xr:uid="{00000000-0005-0000-0000-000065140000}"/>
    <cellStyle name="Normal 10 8 4 4 2 3 2" xfId="25971" xr:uid="{00000000-0005-0000-0000-000066140000}"/>
    <cellStyle name="Normal 10 8 4 4 2 4" xfId="11828" xr:uid="{00000000-0005-0000-0000-000067140000}"/>
    <cellStyle name="Normal 10 8 4 4 3" xfId="6506" xr:uid="{00000000-0005-0000-0000-000068140000}"/>
    <cellStyle name="Normal 10 8 4 4 3 2" xfId="19705" xr:uid="{00000000-0005-0000-0000-000069140000}"/>
    <cellStyle name="Normal 10 8 4 4 4" xfId="15310" xr:uid="{00000000-0005-0000-0000-00006A140000}"/>
    <cellStyle name="Normal 10 8 4 4 4 2" xfId="25058" xr:uid="{00000000-0005-0000-0000-00006B140000}"/>
    <cellStyle name="Normal 10 8 4 4 5" xfId="10915" xr:uid="{00000000-0005-0000-0000-00006C140000}"/>
    <cellStyle name="Normal 10 8 4 5" xfId="3021" xr:uid="{00000000-0005-0000-0000-00006D140000}"/>
    <cellStyle name="Normal 10 8 4 5 2" xfId="7416" xr:uid="{00000000-0005-0000-0000-00006E140000}"/>
    <cellStyle name="Normal 10 8 4 5 2 2" xfId="20615" xr:uid="{00000000-0005-0000-0000-00006F140000}"/>
    <cellStyle name="Normal 10 8 4 5 3" xfId="16220" xr:uid="{00000000-0005-0000-0000-000070140000}"/>
    <cellStyle name="Normal 10 8 4 5 3 2" xfId="25968" xr:uid="{00000000-0005-0000-0000-000071140000}"/>
    <cellStyle name="Normal 10 8 4 5 4" xfId="11825" xr:uid="{00000000-0005-0000-0000-000072140000}"/>
    <cellStyle name="Normal 10 8 4 6" xfId="4946" xr:uid="{00000000-0005-0000-0000-000073140000}"/>
    <cellStyle name="Normal 10 8 4 6 2" xfId="18145" xr:uid="{00000000-0005-0000-0000-000074140000}"/>
    <cellStyle name="Normal 10 8 4 7" xfId="13750" xr:uid="{00000000-0005-0000-0000-000075140000}"/>
    <cellStyle name="Normal 10 8 4 7 2" xfId="23498" xr:uid="{00000000-0005-0000-0000-000076140000}"/>
    <cellStyle name="Normal 10 8 4 8" xfId="9355" xr:uid="{00000000-0005-0000-0000-000077140000}"/>
    <cellStyle name="Normal 10 8 4 9" xfId="22876" xr:uid="{00000000-0005-0000-0000-000078140000}"/>
    <cellStyle name="Normal 10 8 5" xfId="722" xr:uid="{00000000-0005-0000-0000-000079140000}"/>
    <cellStyle name="Normal 10 8 5 2" xfId="1388" xr:uid="{00000000-0005-0000-0000-00007A140000}"/>
    <cellStyle name="Normal 10 8 5 2 2" xfId="3026" xr:uid="{00000000-0005-0000-0000-00007B140000}"/>
    <cellStyle name="Normal 10 8 5 2 2 2" xfId="7421" xr:uid="{00000000-0005-0000-0000-00007C140000}"/>
    <cellStyle name="Normal 10 8 5 2 2 2 2" xfId="20620" xr:uid="{00000000-0005-0000-0000-00007D140000}"/>
    <cellStyle name="Normal 10 8 5 2 2 3" xfId="16225" xr:uid="{00000000-0005-0000-0000-00007E140000}"/>
    <cellStyle name="Normal 10 8 5 2 2 3 2" xfId="25973" xr:uid="{00000000-0005-0000-0000-00007F140000}"/>
    <cellStyle name="Normal 10 8 5 2 2 4" xfId="11830" xr:uid="{00000000-0005-0000-0000-000080140000}"/>
    <cellStyle name="Normal 10 8 5 2 3" xfId="5783" xr:uid="{00000000-0005-0000-0000-000081140000}"/>
    <cellStyle name="Normal 10 8 5 2 3 2" xfId="18982" xr:uid="{00000000-0005-0000-0000-000082140000}"/>
    <cellStyle name="Normal 10 8 5 2 4" xfId="14587" xr:uid="{00000000-0005-0000-0000-000083140000}"/>
    <cellStyle name="Normal 10 8 5 2 4 2" xfId="24335" xr:uid="{00000000-0005-0000-0000-000084140000}"/>
    <cellStyle name="Normal 10 8 5 2 5" xfId="10192" xr:uid="{00000000-0005-0000-0000-000085140000}"/>
    <cellStyle name="Normal 10 8 5 3" xfId="2112" xr:uid="{00000000-0005-0000-0000-000086140000}"/>
    <cellStyle name="Normal 10 8 5 3 2" xfId="3027" xr:uid="{00000000-0005-0000-0000-000087140000}"/>
    <cellStyle name="Normal 10 8 5 3 2 2" xfId="7422" xr:uid="{00000000-0005-0000-0000-000088140000}"/>
    <cellStyle name="Normal 10 8 5 3 2 2 2" xfId="20621" xr:uid="{00000000-0005-0000-0000-000089140000}"/>
    <cellStyle name="Normal 10 8 5 3 2 3" xfId="16226" xr:uid="{00000000-0005-0000-0000-00008A140000}"/>
    <cellStyle name="Normal 10 8 5 3 2 3 2" xfId="25974" xr:uid="{00000000-0005-0000-0000-00008B140000}"/>
    <cellStyle name="Normal 10 8 5 3 2 4" xfId="11831" xr:uid="{00000000-0005-0000-0000-00008C140000}"/>
    <cellStyle name="Normal 10 8 5 3 3" xfId="6507" xr:uid="{00000000-0005-0000-0000-00008D140000}"/>
    <cellStyle name="Normal 10 8 5 3 3 2" xfId="19706" xr:uid="{00000000-0005-0000-0000-00008E140000}"/>
    <cellStyle name="Normal 10 8 5 3 4" xfId="15311" xr:uid="{00000000-0005-0000-0000-00008F140000}"/>
    <cellStyle name="Normal 10 8 5 3 4 2" xfId="25059" xr:uid="{00000000-0005-0000-0000-000090140000}"/>
    <cellStyle name="Normal 10 8 5 3 5" xfId="10916" xr:uid="{00000000-0005-0000-0000-000091140000}"/>
    <cellStyle name="Normal 10 8 5 4" xfId="3025" xr:uid="{00000000-0005-0000-0000-000092140000}"/>
    <cellStyle name="Normal 10 8 5 4 2" xfId="7420" xr:uid="{00000000-0005-0000-0000-000093140000}"/>
    <cellStyle name="Normal 10 8 5 4 2 2" xfId="20619" xr:uid="{00000000-0005-0000-0000-000094140000}"/>
    <cellStyle name="Normal 10 8 5 4 3" xfId="16224" xr:uid="{00000000-0005-0000-0000-000095140000}"/>
    <cellStyle name="Normal 10 8 5 4 3 2" xfId="25972" xr:uid="{00000000-0005-0000-0000-000096140000}"/>
    <cellStyle name="Normal 10 8 5 4 4" xfId="11829" xr:uid="{00000000-0005-0000-0000-000097140000}"/>
    <cellStyle name="Normal 10 8 5 5" xfId="5160" xr:uid="{00000000-0005-0000-0000-000098140000}"/>
    <cellStyle name="Normal 10 8 5 5 2" xfId="18359" xr:uid="{00000000-0005-0000-0000-000099140000}"/>
    <cellStyle name="Normal 10 8 5 6" xfId="13964" xr:uid="{00000000-0005-0000-0000-00009A140000}"/>
    <cellStyle name="Normal 10 8 5 6 2" xfId="23712" xr:uid="{00000000-0005-0000-0000-00009B140000}"/>
    <cellStyle name="Normal 10 8 5 7" xfId="9569" xr:uid="{00000000-0005-0000-0000-00009C140000}"/>
    <cellStyle name="Normal 10 8 5 8" xfId="23090" xr:uid="{00000000-0005-0000-0000-00009D140000}"/>
    <cellStyle name="Normal 10 8 6" xfId="839" xr:uid="{00000000-0005-0000-0000-00009E140000}"/>
    <cellStyle name="Normal 10 8 6 2" xfId="1467" xr:uid="{00000000-0005-0000-0000-00009F140000}"/>
    <cellStyle name="Normal 10 8 6 2 2" xfId="3029" xr:uid="{00000000-0005-0000-0000-0000A0140000}"/>
    <cellStyle name="Normal 10 8 6 2 2 2" xfId="7424" xr:uid="{00000000-0005-0000-0000-0000A1140000}"/>
    <cellStyle name="Normal 10 8 6 2 2 2 2" xfId="20623" xr:uid="{00000000-0005-0000-0000-0000A2140000}"/>
    <cellStyle name="Normal 10 8 6 2 2 3" xfId="16228" xr:uid="{00000000-0005-0000-0000-0000A3140000}"/>
    <cellStyle name="Normal 10 8 6 2 2 3 2" xfId="25976" xr:uid="{00000000-0005-0000-0000-0000A4140000}"/>
    <cellStyle name="Normal 10 8 6 2 2 4" xfId="11833" xr:uid="{00000000-0005-0000-0000-0000A5140000}"/>
    <cellStyle name="Normal 10 8 6 2 3" xfId="5862" xr:uid="{00000000-0005-0000-0000-0000A6140000}"/>
    <cellStyle name="Normal 10 8 6 2 3 2" xfId="19061" xr:uid="{00000000-0005-0000-0000-0000A7140000}"/>
    <cellStyle name="Normal 10 8 6 2 4" xfId="14666" xr:uid="{00000000-0005-0000-0000-0000A8140000}"/>
    <cellStyle name="Normal 10 8 6 2 4 2" xfId="24414" xr:uid="{00000000-0005-0000-0000-0000A9140000}"/>
    <cellStyle name="Normal 10 8 6 2 5" xfId="10271" xr:uid="{00000000-0005-0000-0000-0000AA140000}"/>
    <cellStyle name="Normal 10 8 6 3" xfId="2113" xr:uid="{00000000-0005-0000-0000-0000AB140000}"/>
    <cellStyle name="Normal 10 8 6 3 2" xfId="3030" xr:uid="{00000000-0005-0000-0000-0000AC140000}"/>
    <cellStyle name="Normal 10 8 6 3 2 2" xfId="7425" xr:uid="{00000000-0005-0000-0000-0000AD140000}"/>
    <cellStyle name="Normal 10 8 6 3 2 2 2" xfId="20624" xr:uid="{00000000-0005-0000-0000-0000AE140000}"/>
    <cellStyle name="Normal 10 8 6 3 2 3" xfId="16229" xr:uid="{00000000-0005-0000-0000-0000AF140000}"/>
    <cellStyle name="Normal 10 8 6 3 2 3 2" xfId="25977" xr:uid="{00000000-0005-0000-0000-0000B0140000}"/>
    <cellStyle name="Normal 10 8 6 3 2 4" xfId="11834" xr:uid="{00000000-0005-0000-0000-0000B1140000}"/>
    <cellStyle name="Normal 10 8 6 3 3" xfId="6508" xr:uid="{00000000-0005-0000-0000-0000B2140000}"/>
    <cellStyle name="Normal 10 8 6 3 3 2" xfId="19707" xr:uid="{00000000-0005-0000-0000-0000B3140000}"/>
    <cellStyle name="Normal 10 8 6 3 4" xfId="15312" xr:uid="{00000000-0005-0000-0000-0000B4140000}"/>
    <cellStyle name="Normal 10 8 6 3 4 2" xfId="25060" xr:uid="{00000000-0005-0000-0000-0000B5140000}"/>
    <cellStyle name="Normal 10 8 6 3 5" xfId="10917" xr:uid="{00000000-0005-0000-0000-0000B6140000}"/>
    <cellStyle name="Normal 10 8 6 4" xfId="3028" xr:uid="{00000000-0005-0000-0000-0000B7140000}"/>
    <cellStyle name="Normal 10 8 6 4 2" xfId="7423" xr:uid="{00000000-0005-0000-0000-0000B8140000}"/>
    <cellStyle name="Normal 10 8 6 4 2 2" xfId="20622" xr:uid="{00000000-0005-0000-0000-0000B9140000}"/>
    <cellStyle name="Normal 10 8 6 4 3" xfId="16227" xr:uid="{00000000-0005-0000-0000-0000BA140000}"/>
    <cellStyle name="Normal 10 8 6 4 3 2" xfId="25975" xr:uid="{00000000-0005-0000-0000-0000BB140000}"/>
    <cellStyle name="Normal 10 8 6 4 4" xfId="11832" xr:uid="{00000000-0005-0000-0000-0000BC140000}"/>
    <cellStyle name="Normal 10 8 6 5" xfId="5239" xr:uid="{00000000-0005-0000-0000-0000BD140000}"/>
    <cellStyle name="Normal 10 8 6 5 2" xfId="18438" xr:uid="{00000000-0005-0000-0000-0000BE140000}"/>
    <cellStyle name="Normal 10 8 6 6" xfId="14043" xr:uid="{00000000-0005-0000-0000-0000BF140000}"/>
    <cellStyle name="Normal 10 8 6 6 2" xfId="23791" xr:uid="{00000000-0005-0000-0000-0000C0140000}"/>
    <cellStyle name="Normal 10 8 6 7" xfId="9648" xr:uid="{00000000-0005-0000-0000-0000C1140000}"/>
    <cellStyle name="Normal 10 8 6 8" xfId="23169" xr:uid="{00000000-0005-0000-0000-0000C2140000}"/>
    <cellStyle name="Normal 10 8 7" xfId="1678" xr:uid="{00000000-0005-0000-0000-0000C3140000}"/>
    <cellStyle name="Normal 10 8 7 2" xfId="3031" xr:uid="{00000000-0005-0000-0000-0000C4140000}"/>
    <cellStyle name="Normal 10 8 7 2 2" xfId="7426" xr:uid="{00000000-0005-0000-0000-0000C5140000}"/>
    <cellStyle name="Normal 10 8 7 2 2 2" xfId="20625" xr:uid="{00000000-0005-0000-0000-0000C6140000}"/>
    <cellStyle name="Normal 10 8 7 2 3" xfId="16230" xr:uid="{00000000-0005-0000-0000-0000C7140000}"/>
    <cellStyle name="Normal 10 8 7 2 3 2" xfId="25978" xr:uid="{00000000-0005-0000-0000-0000C8140000}"/>
    <cellStyle name="Normal 10 8 7 2 4" xfId="11835" xr:uid="{00000000-0005-0000-0000-0000C9140000}"/>
    <cellStyle name="Normal 10 8 7 3" xfId="6073" xr:uid="{00000000-0005-0000-0000-0000CA140000}"/>
    <cellStyle name="Normal 10 8 7 3 2" xfId="19272" xr:uid="{00000000-0005-0000-0000-0000CB140000}"/>
    <cellStyle name="Normal 10 8 7 4" xfId="14877" xr:uid="{00000000-0005-0000-0000-0000CC140000}"/>
    <cellStyle name="Normal 10 8 7 4 2" xfId="24625" xr:uid="{00000000-0005-0000-0000-0000CD140000}"/>
    <cellStyle name="Normal 10 8 7 5" xfId="10482" xr:uid="{00000000-0005-0000-0000-0000CE140000}"/>
    <cellStyle name="Normal 10 8 8" xfId="1055" xr:uid="{00000000-0005-0000-0000-0000CF140000}"/>
    <cellStyle name="Normal 10 8 8 2" xfId="3032" xr:uid="{00000000-0005-0000-0000-0000D0140000}"/>
    <cellStyle name="Normal 10 8 8 2 2" xfId="7427" xr:uid="{00000000-0005-0000-0000-0000D1140000}"/>
    <cellStyle name="Normal 10 8 8 2 2 2" xfId="20626" xr:uid="{00000000-0005-0000-0000-0000D2140000}"/>
    <cellStyle name="Normal 10 8 8 2 3" xfId="16231" xr:uid="{00000000-0005-0000-0000-0000D3140000}"/>
    <cellStyle name="Normal 10 8 8 2 3 2" xfId="25979" xr:uid="{00000000-0005-0000-0000-0000D4140000}"/>
    <cellStyle name="Normal 10 8 8 2 4" xfId="11836" xr:uid="{00000000-0005-0000-0000-0000D5140000}"/>
    <cellStyle name="Normal 10 8 8 3" xfId="5450" xr:uid="{00000000-0005-0000-0000-0000D6140000}"/>
    <cellStyle name="Normal 10 8 8 3 2" xfId="18649" xr:uid="{00000000-0005-0000-0000-0000D7140000}"/>
    <cellStyle name="Normal 10 8 8 4" xfId="14254" xr:uid="{00000000-0005-0000-0000-0000D8140000}"/>
    <cellStyle name="Normal 10 8 8 4 2" xfId="24002" xr:uid="{00000000-0005-0000-0000-0000D9140000}"/>
    <cellStyle name="Normal 10 8 8 5" xfId="9859" xr:uid="{00000000-0005-0000-0000-0000DA140000}"/>
    <cellStyle name="Normal 10 8 9" xfId="2103" xr:uid="{00000000-0005-0000-0000-0000DB140000}"/>
    <cellStyle name="Normal 10 8 9 2" xfId="3033" xr:uid="{00000000-0005-0000-0000-0000DC140000}"/>
    <cellStyle name="Normal 10 8 9 2 2" xfId="7428" xr:uid="{00000000-0005-0000-0000-0000DD140000}"/>
    <cellStyle name="Normal 10 8 9 2 2 2" xfId="20627" xr:uid="{00000000-0005-0000-0000-0000DE140000}"/>
    <cellStyle name="Normal 10 8 9 2 3" xfId="16232" xr:uid="{00000000-0005-0000-0000-0000DF140000}"/>
    <cellStyle name="Normal 10 8 9 2 3 2" xfId="25980" xr:uid="{00000000-0005-0000-0000-0000E0140000}"/>
    <cellStyle name="Normal 10 8 9 2 4" xfId="11837" xr:uid="{00000000-0005-0000-0000-0000E1140000}"/>
    <cellStyle name="Normal 10 8 9 3" xfId="6498" xr:uid="{00000000-0005-0000-0000-0000E2140000}"/>
    <cellStyle name="Normal 10 8 9 3 2" xfId="19697" xr:uid="{00000000-0005-0000-0000-0000E3140000}"/>
    <cellStyle name="Normal 10 8 9 4" xfId="15302" xr:uid="{00000000-0005-0000-0000-0000E4140000}"/>
    <cellStyle name="Normal 10 8 9 4 2" xfId="25050" xr:uid="{00000000-0005-0000-0000-0000E5140000}"/>
    <cellStyle name="Normal 10 8 9 5" xfId="10907" xr:uid="{00000000-0005-0000-0000-0000E6140000}"/>
    <cellStyle name="Normal 10 9" xfId="83" xr:uid="{00000000-0005-0000-0000-0000E7140000}"/>
    <cellStyle name="Normal 10 9 10" xfId="13633" xr:uid="{00000000-0005-0000-0000-0000E8140000}"/>
    <cellStyle name="Normal 10 9 10 2" xfId="23393" xr:uid="{00000000-0005-0000-0000-0000E9140000}"/>
    <cellStyle name="Normal 10 9 11" xfId="9238" xr:uid="{00000000-0005-0000-0000-0000EA140000}"/>
    <cellStyle name="Normal 10 9 12" xfId="22771" xr:uid="{00000000-0005-0000-0000-0000EB140000}"/>
    <cellStyle name="Normal 10 9 2" xfId="444" xr:uid="{00000000-0005-0000-0000-0000EC140000}"/>
    <cellStyle name="Normal 10 9 2 10" xfId="22976" xr:uid="{00000000-0005-0000-0000-0000ED140000}"/>
    <cellStyle name="Normal 10 9 2 2" xfId="844" xr:uid="{00000000-0005-0000-0000-0000EE140000}"/>
    <cellStyle name="Normal 10 9 2 2 2" xfId="1472" xr:uid="{00000000-0005-0000-0000-0000EF140000}"/>
    <cellStyle name="Normal 10 9 2 2 2 2" xfId="3037" xr:uid="{00000000-0005-0000-0000-0000F0140000}"/>
    <cellStyle name="Normal 10 9 2 2 2 2 2" xfId="7432" xr:uid="{00000000-0005-0000-0000-0000F1140000}"/>
    <cellStyle name="Normal 10 9 2 2 2 2 2 2" xfId="20631" xr:uid="{00000000-0005-0000-0000-0000F2140000}"/>
    <cellStyle name="Normal 10 9 2 2 2 2 3" xfId="16236" xr:uid="{00000000-0005-0000-0000-0000F3140000}"/>
    <cellStyle name="Normal 10 9 2 2 2 2 3 2" xfId="25984" xr:uid="{00000000-0005-0000-0000-0000F4140000}"/>
    <cellStyle name="Normal 10 9 2 2 2 2 4" xfId="11841" xr:uid="{00000000-0005-0000-0000-0000F5140000}"/>
    <cellStyle name="Normal 10 9 2 2 2 3" xfId="5867" xr:uid="{00000000-0005-0000-0000-0000F6140000}"/>
    <cellStyle name="Normal 10 9 2 2 2 3 2" xfId="19066" xr:uid="{00000000-0005-0000-0000-0000F7140000}"/>
    <cellStyle name="Normal 10 9 2 2 2 4" xfId="14671" xr:uid="{00000000-0005-0000-0000-0000F8140000}"/>
    <cellStyle name="Normal 10 9 2 2 2 4 2" xfId="24419" xr:uid="{00000000-0005-0000-0000-0000F9140000}"/>
    <cellStyle name="Normal 10 9 2 2 2 5" xfId="10276" xr:uid="{00000000-0005-0000-0000-0000FA140000}"/>
    <cellStyle name="Normal 10 9 2 2 3" xfId="2116" xr:uid="{00000000-0005-0000-0000-0000FB140000}"/>
    <cellStyle name="Normal 10 9 2 2 3 2" xfId="3038" xr:uid="{00000000-0005-0000-0000-0000FC140000}"/>
    <cellStyle name="Normal 10 9 2 2 3 2 2" xfId="7433" xr:uid="{00000000-0005-0000-0000-0000FD140000}"/>
    <cellStyle name="Normal 10 9 2 2 3 2 2 2" xfId="20632" xr:uid="{00000000-0005-0000-0000-0000FE140000}"/>
    <cellStyle name="Normal 10 9 2 2 3 2 3" xfId="16237" xr:uid="{00000000-0005-0000-0000-0000FF140000}"/>
    <cellStyle name="Normal 10 9 2 2 3 2 3 2" xfId="25985" xr:uid="{00000000-0005-0000-0000-000000150000}"/>
    <cellStyle name="Normal 10 9 2 2 3 2 4" xfId="11842" xr:uid="{00000000-0005-0000-0000-000001150000}"/>
    <cellStyle name="Normal 10 9 2 2 3 3" xfId="6511" xr:uid="{00000000-0005-0000-0000-000002150000}"/>
    <cellStyle name="Normal 10 9 2 2 3 3 2" xfId="19710" xr:uid="{00000000-0005-0000-0000-000003150000}"/>
    <cellStyle name="Normal 10 9 2 2 3 4" xfId="15315" xr:uid="{00000000-0005-0000-0000-000004150000}"/>
    <cellStyle name="Normal 10 9 2 2 3 4 2" xfId="25063" xr:uid="{00000000-0005-0000-0000-000005150000}"/>
    <cellStyle name="Normal 10 9 2 2 3 5" xfId="10920" xr:uid="{00000000-0005-0000-0000-000006150000}"/>
    <cellStyle name="Normal 10 9 2 2 4" xfId="3036" xr:uid="{00000000-0005-0000-0000-000007150000}"/>
    <cellStyle name="Normal 10 9 2 2 4 2" xfId="7431" xr:uid="{00000000-0005-0000-0000-000008150000}"/>
    <cellStyle name="Normal 10 9 2 2 4 2 2" xfId="20630" xr:uid="{00000000-0005-0000-0000-000009150000}"/>
    <cellStyle name="Normal 10 9 2 2 4 3" xfId="16235" xr:uid="{00000000-0005-0000-0000-00000A150000}"/>
    <cellStyle name="Normal 10 9 2 2 4 3 2" xfId="25983" xr:uid="{00000000-0005-0000-0000-00000B150000}"/>
    <cellStyle name="Normal 10 9 2 2 4 4" xfId="11840" xr:uid="{00000000-0005-0000-0000-00000C150000}"/>
    <cellStyle name="Normal 10 9 2 2 5" xfId="5244" xr:uid="{00000000-0005-0000-0000-00000D150000}"/>
    <cellStyle name="Normal 10 9 2 2 5 2" xfId="18443" xr:uid="{00000000-0005-0000-0000-00000E150000}"/>
    <cellStyle name="Normal 10 9 2 2 6" xfId="14048" xr:uid="{00000000-0005-0000-0000-00000F150000}"/>
    <cellStyle name="Normal 10 9 2 2 6 2" xfId="23796" xr:uid="{00000000-0005-0000-0000-000010150000}"/>
    <cellStyle name="Normal 10 9 2 2 7" xfId="9653" xr:uid="{00000000-0005-0000-0000-000011150000}"/>
    <cellStyle name="Normal 10 9 2 2 8" xfId="23174" xr:uid="{00000000-0005-0000-0000-000012150000}"/>
    <cellStyle name="Normal 10 9 2 3" xfId="1897" xr:uid="{00000000-0005-0000-0000-000013150000}"/>
    <cellStyle name="Normal 10 9 2 3 2" xfId="3039" xr:uid="{00000000-0005-0000-0000-000014150000}"/>
    <cellStyle name="Normal 10 9 2 3 2 2" xfId="7434" xr:uid="{00000000-0005-0000-0000-000015150000}"/>
    <cellStyle name="Normal 10 9 2 3 2 2 2" xfId="20633" xr:uid="{00000000-0005-0000-0000-000016150000}"/>
    <cellStyle name="Normal 10 9 2 3 2 3" xfId="16238" xr:uid="{00000000-0005-0000-0000-000017150000}"/>
    <cellStyle name="Normal 10 9 2 3 2 3 2" xfId="25986" xr:uid="{00000000-0005-0000-0000-000018150000}"/>
    <cellStyle name="Normal 10 9 2 3 2 4" xfId="11843" xr:uid="{00000000-0005-0000-0000-000019150000}"/>
    <cellStyle name="Normal 10 9 2 3 3" xfId="6292" xr:uid="{00000000-0005-0000-0000-00001A150000}"/>
    <cellStyle name="Normal 10 9 2 3 3 2" xfId="19491" xr:uid="{00000000-0005-0000-0000-00001B150000}"/>
    <cellStyle name="Normal 10 9 2 3 4" xfId="15096" xr:uid="{00000000-0005-0000-0000-00001C150000}"/>
    <cellStyle name="Normal 10 9 2 3 4 2" xfId="24844" xr:uid="{00000000-0005-0000-0000-00001D150000}"/>
    <cellStyle name="Normal 10 9 2 3 5" xfId="10701" xr:uid="{00000000-0005-0000-0000-00001E150000}"/>
    <cellStyle name="Normal 10 9 2 4" xfId="1274" xr:uid="{00000000-0005-0000-0000-00001F150000}"/>
    <cellStyle name="Normal 10 9 2 4 2" xfId="3040" xr:uid="{00000000-0005-0000-0000-000020150000}"/>
    <cellStyle name="Normal 10 9 2 4 2 2" xfId="7435" xr:uid="{00000000-0005-0000-0000-000021150000}"/>
    <cellStyle name="Normal 10 9 2 4 2 2 2" xfId="20634" xr:uid="{00000000-0005-0000-0000-000022150000}"/>
    <cellStyle name="Normal 10 9 2 4 2 3" xfId="16239" xr:uid="{00000000-0005-0000-0000-000023150000}"/>
    <cellStyle name="Normal 10 9 2 4 2 3 2" xfId="25987" xr:uid="{00000000-0005-0000-0000-000024150000}"/>
    <cellStyle name="Normal 10 9 2 4 2 4" xfId="11844" xr:uid="{00000000-0005-0000-0000-000025150000}"/>
    <cellStyle name="Normal 10 9 2 4 3" xfId="5669" xr:uid="{00000000-0005-0000-0000-000026150000}"/>
    <cellStyle name="Normal 10 9 2 4 3 2" xfId="18868" xr:uid="{00000000-0005-0000-0000-000027150000}"/>
    <cellStyle name="Normal 10 9 2 4 4" xfId="14473" xr:uid="{00000000-0005-0000-0000-000028150000}"/>
    <cellStyle name="Normal 10 9 2 4 4 2" xfId="24221" xr:uid="{00000000-0005-0000-0000-000029150000}"/>
    <cellStyle name="Normal 10 9 2 4 5" xfId="10078" xr:uid="{00000000-0005-0000-0000-00002A150000}"/>
    <cellStyle name="Normal 10 9 2 5" xfId="2115" xr:uid="{00000000-0005-0000-0000-00002B150000}"/>
    <cellStyle name="Normal 10 9 2 5 2" xfId="3041" xr:uid="{00000000-0005-0000-0000-00002C150000}"/>
    <cellStyle name="Normal 10 9 2 5 2 2" xfId="7436" xr:uid="{00000000-0005-0000-0000-00002D150000}"/>
    <cellStyle name="Normal 10 9 2 5 2 2 2" xfId="20635" xr:uid="{00000000-0005-0000-0000-00002E150000}"/>
    <cellStyle name="Normal 10 9 2 5 2 3" xfId="16240" xr:uid="{00000000-0005-0000-0000-00002F150000}"/>
    <cellStyle name="Normal 10 9 2 5 2 3 2" xfId="25988" xr:uid="{00000000-0005-0000-0000-000030150000}"/>
    <cellStyle name="Normal 10 9 2 5 2 4" xfId="11845" xr:uid="{00000000-0005-0000-0000-000031150000}"/>
    <cellStyle name="Normal 10 9 2 5 3" xfId="6510" xr:uid="{00000000-0005-0000-0000-000032150000}"/>
    <cellStyle name="Normal 10 9 2 5 3 2" xfId="19709" xr:uid="{00000000-0005-0000-0000-000033150000}"/>
    <cellStyle name="Normal 10 9 2 5 4" xfId="15314" xr:uid="{00000000-0005-0000-0000-000034150000}"/>
    <cellStyle name="Normal 10 9 2 5 4 2" xfId="25062" xr:uid="{00000000-0005-0000-0000-000035150000}"/>
    <cellStyle name="Normal 10 9 2 5 5" xfId="10919" xr:uid="{00000000-0005-0000-0000-000036150000}"/>
    <cellStyle name="Normal 10 9 2 6" xfId="3035" xr:uid="{00000000-0005-0000-0000-000037150000}"/>
    <cellStyle name="Normal 10 9 2 6 2" xfId="7430" xr:uid="{00000000-0005-0000-0000-000038150000}"/>
    <cellStyle name="Normal 10 9 2 6 2 2" xfId="20629" xr:uid="{00000000-0005-0000-0000-000039150000}"/>
    <cellStyle name="Normal 10 9 2 6 3" xfId="16234" xr:uid="{00000000-0005-0000-0000-00003A150000}"/>
    <cellStyle name="Normal 10 9 2 6 3 2" xfId="25982" xr:uid="{00000000-0005-0000-0000-00003B150000}"/>
    <cellStyle name="Normal 10 9 2 6 4" xfId="11839" xr:uid="{00000000-0005-0000-0000-00003C150000}"/>
    <cellStyle name="Normal 10 9 2 7" xfId="5046" xr:uid="{00000000-0005-0000-0000-00003D150000}"/>
    <cellStyle name="Normal 10 9 2 7 2" xfId="18245" xr:uid="{00000000-0005-0000-0000-00003E150000}"/>
    <cellStyle name="Normal 10 9 2 8" xfId="13850" xr:uid="{00000000-0005-0000-0000-00003F150000}"/>
    <cellStyle name="Normal 10 9 2 8 2" xfId="23598" xr:uid="{00000000-0005-0000-0000-000040150000}"/>
    <cellStyle name="Normal 10 9 2 9" xfId="9455" xr:uid="{00000000-0005-0000-0000-000041150000}"/>
    <cellStyle name="Normal 10 9 3" xfId="345" xr:uid="{00000000-0005-0000-0000-000042150000}"/>
    <cellStyle name="Normal 10 9 3 2" xfId="1799" xr:uid="{00000000-0005-0000-0000-000043150000}"/>
    <cellStyle name="Normal 10 9 3 2 2" xfId="3043" xr:uid="{00000000-0005-0000-0000-000044150000}"/>
    <cellStyle name="Normal 10 9 3 2 2 2" xfId="7438" xr:uid="{00000000-0005-0000-0000-000045150000}"/>
    <cellStyle name="Normal 10 9 3 2 2 2 2" xfId="20637" xr:uid="{00000000-0005-0000-0000-000046150000}"/>
    <cellStyle name="Normal 10 9 3 2 2 3" xfId="16242" xr:uid="{00000000-0005-0000-0000-000047150000}"/>
    <cellStyle name="Normal 10 9 3 2 2 3 2" xfId="25990" xr:uid="{00000000-0005-0000-0000-000048150000}"/>
    <cellStyle name="Normal 10 9 3 2 2 4" xfId="11847" xr:uid="{00000000-0005-0000-0000-000049150000}"/>
    <cellStyle name="Normal 10 9 3 2 3" xfId="6194" xr:uid="{00000000-0005-0000-0000-00004A150000}"/>
    <cellStyle name="Normal 10 9 3 2 3 2" xfId="19393" xr:uid="{00000000-0005-0000-0000-00004B150000}"/>
    <cellStyle name="Normal 10 9 3 2 4" xfId="14998" xr:uid="{00000000-0005-0000-0000-00004C150000}"/>
    <cellStyle name="Normal 10 9 3 2 4 2" xfId="24746" xr:uid="{00000000-0005-0000-0000-00004D150000}"/>
    <cellStyle name="Normal 10 9 3 2 5" xfId="10603" xr:uid="{00000000-0005-0000-0000-00004E150000}"/>
    <cellStyle name="Normal 10 9 3 3" xfId="1176" xr:uid="{00000000-0005-0000-0000-00004F150000}"/>
    <cellStyle name="Normal 10 9 3 3 2" xfId="3044" xr:uid="{00000000-0005-0000-0000-000050150000}"/>
    <cellStyle name="Normal 10 9 3 3 2 2" xfId="7439" xr:uid="{00000000-0005-0000-0000-000051150000}"/>
    <cellStyle name="Normal 10 9 3 3 2 2 2" xfId="20638" xr:uid="{00000000-0005-0000-0000-000052150000}"/>
    <cellStyle name="Normal 10 9 3 3 2 3" xfId="16243" xr:uid="{00000000-0005-0000-0000-000053150000}"/>
    <cellStyle name="Normal 10 9 3 3 2 3 2" xfId="25991" xr:uid="{00000000-0005-0000-0000-000054150000}"/>
    <cellStyle name="Normal 10 9 3 3 2 4" xfId="11848" xr:uid="{00000000-0005-0000-0000-000055150000}"/>
    <cellStyle name="Normal 10 9 3 3 3" xfId="5571" xr:uid="{00000000-0005-0000-0000-000056150000}"/>
    <cellStyle name="Normal 10 9 3 3 3 2" xfId="18770" xr:uid="{00000000-0005-0000-0000-000057150000}"/>
    <cellStyle name="Normal 10 9 3 3 4" xfId="14375" xr:uid="{00000000-0005-0000-0000-000058150000}"/>
    <cellStyle name="Normal 10 9 3 3 4 2" xfId="24123" xr:uid="{00000000-0005-0000-0000-000059150000}"/>
    <cellStyle name="Normal 10 9 3 3 5" xfId="9980" xr:uid="{00000000-0005-0000-0000-00005A150000}"/>
    <cellStyle name="Normal 10 9 3 4" xfId="2117" xr:uid="{00000000-0005-0000-0000-00005B150000}"/>
    <cellStyle name="Normal 10 9 3 4 2" xfId="3045" xr:uid="{00000000-0005-0000-0000-00005C150000}"/>
    <cellStyle name="Normal 10 9 3 4 2 2" xfId="7440" xr:uid="{00000000-0005-0000-0000-00005D150000}"/>
    <cellStyle name="Normal 10 9 3 4 2 2 2" xfId="20639" xr:uid="{00000000-0005-0000-0000-00005E150000}"/>
    <cellStyle name="Normal 10 9 3 4 2 3" xfId="16244" xr:uid="{00000000-0005-0000-0000-00005F150000}"/>
    <cellStyle name="Normal 10 9 3 4 2 3 2" xfId="25992" xr:uid="{00000000-0005-0000-0000-000060150000}"/>
    <cellStyle name="Normal 10 9 3 4 2 4" xfId="11849" xr:uid="{00000000-0005-0000-0000-000061150000}"/>
    <cellStyle name="Normal 10 9 3 4 3" xfId="6512" xr:uid="{00000000-0005-0000-0000-000062150000}"/>
    <cellStyle name="Normal 10 9 3 4 3 2" xfId="19711" xr:uid="{00000000-0005-0000-0000-000063150000}"/>
    <cellStyle name="Normal 10 9 3 4 4" xfId="15316" xr:uid="{00000000-0005-0000-0000-000064150000}"/>
    <cellStyle name="Normal 10 9 3 4 4 2" xfId="25064" xr:uid="{00000000-0005-0000-0000-000065150000}"/>
    <cellStyle name="Normal 10 9 3 4 5" xfId="10921" xr:uid="{00000000-0005-0000-0000-000066150000}"/>
    <cellStyle name="Normal 10 9 3 5" xfId="3042" xr:uid="{00000000-0005-0000-0000-000067150000}"/>
    <cellStyle name="Normal 10 9 3 5 2" xfId="7437" xr:uid="{00000000-0005-0000-0000-000068150000}"/>
    <cellStyle name="Normal 10 9 3 5 2 2" xfId="20636" xr:uid="{00000000-0005-0000-0000-000069150000}"/>
    <cellStyle name="Normal 10 9 3 5 3" xfId="16241" xr:uid="{00000000-0005-0000-0000-00006A150000}"/>
    <cellStyle name="Normal 10 9 3 5 3 2" xfId="25989" xr:uid="{00000000-0005-0000-0000-00006B150000}"/>
    <cellStyle name="Normal 10 9 3 5 4" xfId="11846" xr:uid="{00000000-0005-0000-0000-00006C150000}"/>
    <cellStyle name="Normal 10 9 3 6" xfId="4948" xr:uid="{00000000-0005-0000-0000-00006D150000}"/>
    <cellStyle name="Normal 10 9 3 6 2" xfId="18147" xr:uid="{00000000-0005-0000-0000-00006E150000}"/>
    <cellStyle name="Normal 10 9 3 7" xfId="13752" xr:uid="{00000000-0005-0000-0000-00006F150000}"/>
    <cellStyle name="Normal 10 9 3 7 2" xfId="23500" xr:uid="{00000000-0005-0000-0000-000070150000}"/>
    <cellStyle name="Normal 10 9 3 8" xfId="9357" xr:uid="{00000000-0005-0000-0000-000071150000}"/>
    <cellStyle name="Normal 10 9 3 9" xfId="22878" xr:uid="{00000000-0005-0000-0000-000072150000}"/>
    <cellStyle name="Normal 10 9 4" xfId="843" xr:uid="{00000000-0005-0000-0000-000073150000}"/>
    <cellStyle name="Normal 10 9 4 2" xfId="1471" xr:uid="{00000000-0005-0000-0000-000074150000}"/>
    <cellStyle name="Normal 10 9 4 2 2" xfId="3047" xr:uid="{00000000-0005-0000-0000-000075150000}"/>
    <cellStyle name="Normal 10 9 4 2 2 2" xfId="7442" xr:uid="{00000000-0005-0000-0000-000076150000}"/>
    <cellStyle name="Normal 10 9 4 2 2 2 2" xfId="20641" xr:uid="{00000000-0005-0000-0000-000077150000}"/>
    <cellStyle name="Normal 10 9 4 2 2 3" xfId="16246" xr:uid="{00000000-0005-0000-0000-000078150000}"/>
    <cellStyle name="Normal 10 9 4 2 2 3 2" xfId="25994" xr:uid="{00000000-0005-0000-0000-000079150000}"/>
    <cellStyle name="Normal 10 9 4 2 2 4" xfId="11851" xr:uid="{00000000-0005-0000-0000-00007A150000}"/>
    <cellStyle name="Normal 10 9 4 2 3" xfId="5866" xr:uid="{00000000-0005-0000-0000-00007B150000}"/>
    <cellStyle name="Normal 10 9 4 2 3 2" xfId="19065" xr:uid="{00000000-0005-0000-0000-00007C150000}"/>
    <cellStyle name="Normal 10 9 4 2 4" xfId="14670" xr:uid="{00000000-0005-0000-0000-00007D150000}"/>
    <cellStyle name="Normal 10 9 4 2 4 2" xfId="24418" xr:uid="{00000000-0005-0000-0000-00007E150000}"/>
    <cellStyle name="Normal 10 9 4 2 5" xfId="10275" xr:uid="{00000000-0005-0000-0000-00007F150000}"/>
    <cellStyle name="Normal 10 9 4 3" xfId="2118" xr:uid="{00000000-0005-0000-0000-000080150000}"/>
    <cellStyle name="Normal 10 9 4 3 2" xfId="3048" xr:uid="{00000000-0005-0000-0000-000081150000}"/>
    <cellStyle name="Normal 10 9 4 3 2 2" xfId="7443" xr:uid="{00000000-0005-0000-0000-000082150000}"/>
    <cellStyle name="Normal 10 9 4 3 2 2 2" xfId="20642" xr:uid="{00000000-0005-0000-0000-000083150000}"/>
    <cellStyle name="Normal 10 9 4 3 2 3" xfId="16247" xr:uid="{00000000-0005-0000-0000-000084150000}"/>
    <cellStyle name="Normal 10 9 4 3 2 3 2" xfId="25995" xr:uid="{00000000-0005-0000-0000-000085150000}"/>
    <cellStyle name="Normal 10 9 4 3 2 4" xfId="11852" xr:uid="{00000000-0005-0000-0000-000086150000}"/>
    <cellStyle name="Normal 10 9 4 3 3" xfId="6513" xr:uid="{00000000-0005-0000-0000-000087150000}"/>
    <cellStyle name="Normal 10 9 4 3 3 2" xfId="19712" xr:uid="{00000000-0005-0000-0000-000088150000}"/>
    <cellStyle name="Normal 10 9 4 3 4" xfId="15317" xr:uid="{00000000-0005-0000-0000-000089150000}"/>
    <cellStyle name="Normal 10 9 4 3 4 2" xfId="25065" xr:uid="{00000000-0005-0000-0000-00008A150000}"/>
    <cellStyle name="Normal 10 9 4 3 5" xfId="10922" xr:uid="{00000000-0005-0000-0000-00008B150000}"/>
    <cellStyle name="Normal 10 9 4 4" xfId="3046" xr:uid="{00000000-0005-0000-0000-00008C150000}"/>
    <cellStyle name="Normal 10 9 4 4 2" xfId="7441" xr:uid="{00000000-0005-0000-0000-00008D150000}"/>
    <cellStyle name="Normal 10 9 4 4 2 2" xfId="20640" xr:uid="{00000000-0005-0000-0000-00008E150000}"/>
    <cellStyle name="Normal 10 9 4 4 3" xfId="16245" xr:uid="{00000000-0005-0000-0000-00008F150000}"/>
    <cellStyle name="Normal 10 9 4 4 3 2" xfId="25993" xr:uid="{00000000-0005-0000-0000-000090150000}"/>
    <cellStyle name="Normal 10 9 4 4 4" xfId="11850" xr:uid="{00000000-0005-0000-0000-000091150000}"/>
    <cellStyle name="Normal 10 9 4 5" xfId="5243" xr:uid="{00000000-0005-0000-0000-000092150000}"/>
    <cellStyle name="Normal 10 9 4 5 2" xfId="18442" xr:uid="{00000000-0005-0000-0000-000093150000}"/>
    <cellStyle name="Normal 10 9 4 6" xfId="14047" xr:uid="{00000000-0005-0000-0000-000094150000}"/>
    <cellStyle name="Normal 10 9 4 6 2" xfId="23795" xr:uid="{00000000-0005-0000-0000-000095150000}"/>
    <cellStyle name="Normal 10 9 4 7" xfId="9652" xr:uid="{00000000-0005-0000-0000-000096150000}"/>
    <cellStyle name="Normal 10 9 4 8" xfId="23173" xr:uid="{00000000-0005-0000-0000-000097150000}"/>
    <cellStyle name="Normal 10 9 5" xfId="1680" xr:uid="{00000000-0005-0000-0000-000098150000}"/>
    <cellStyle name="Normal 10 9 5 2" xfId="3049" xr:uid="{00000000-0005-0000-0000-000099150000}"/>
    <cellStyle name="Normal 10 9 5 2 2" xfId="7444" xr:uid="{00000000-0005-0000-0000-00009A150000}"/>
    <cellStyle name="Normal 10 9 5 2 2 2" xfId="20643" xr:uid="{00000000-0005-0000-0000-00009B150000}"/>
    <cellStyle name="Normal 10 9 5 2 3" xfId="16248" xr:uid="{00000000-0005-0000-0000-00009C150000}"/>
    <cellStyle name="Normal 10 9 5 2 3 2" xfId="25996" xr:uid="{00000000-0005-0000-0000-00009D150000}"/>
    <cellStyle name="Normal 10 9 5 2 4" xfId="11853" xr:uid="{00000000-0005-0000-0000-00009E150000}"/>
    <cellStyle name="Normal 10 9 5 3" xfId="6075" xr:uid="{00000000-0005-0000-0000-00009F150000}"/>
    <cellStyle name="Normal 10 9 5 3 2" xfId="19274" xr:uid="{00000000-0005-0000-0000-0000A0150000}"/>
    <cellStyle name="Normal 10 9 5 4" xfId="14879" xr:uid="{00000000-0005-0000-0000-0000A1150000}"/>
    <cellStyle name="Normal 10 9 5 4 2" xfId="24627" xr:uid="{00000000-0005-0000-0000-0000A2150000}"/>
    <cellStyle name="Normal 10 9 5 5" xfId="10484" xr:uid="{00000000-0005-0000-0000-0000A3150000}"/>
    <cellStyle name="Normal 10 9 6" xfId="1057" xr:uid="{00000000-0005-0000-0000-0000A4150000}"/>
    <cellStyle name="Normal 10 9 6 2" xfId="3050" xr:uid="{00000000-0005-0000-0000-0000A5150000}"/>
    <cellStyle name="Normal 10 9 6 2 2" xfId="7445" xr:uid="{00000000-0005-0000-0000-0000A6150000}"/>
    <cellStyle name="Normal 10 9 6 2 2 2" xfId="20644" xr:uid="{00000000-0005-0000-0000-0000A7150000}"/>
    <cellStyle name="Normal 10 9 6 2 3" xfId="16249" xr:uid="{00000000-0005-0000-0000-0000A8150000}"/>
    <cellStyle name="Normal 10 9 6 2 3 2" xfId="25997" xr:uid="{00000000-0005-0000-0000-0000A9150000}"/>
    <cellStyle name="Normal 10 9 6 2 4" xfId="11854" xr:uid="{00000000-0005-0000-0000-0000AA150000}"/>
    <cellStyle name="Normal 10 9 6 3" xfId="5452" xr:uid="{00000000-0005-0000-0000-0000AB150000}"/>
    <cellStyle name="Normal 10 9 6 3 2" xfId="18651" xr:uid="{00000000-0005-0000-0000-0000AC150000}"/>
    <cellStyle name="Normal 10 9 6 4" xfId="14256" xr:uid="{00000000-0005-0000-0000-0000AD150000}"/>
    <cellStyle name="Normal 10 9 6 4 2" xfId="24004" xr:uid="{00000000-0005-0000-0000-0000AE150000}"/>
    <cellStyle name="Normal 10 9 6 5" xfId="9861" xr:uid="{00000000-0005-0000-0000-0000AF150000}"/>
    <cellStyle name="Normal 10 9 7" xfId="2114" xr:uid="{00000000-0005-0000-0000-0000B0150000}"/>
    <cellStyle name="Normal 10 9 7 2" xfId="3051" xr:uid="{00000000-0005-0000-0000-0000B1150000}"/>
    <cellStyle name="Normal 10 9 7 2 2" xfId="7446" xr:uid="{00000000-0005-0000-0000-0000B2150000}"/>
    <cellStyle name="Normal 10 9 7 2 2 2" xfId="20645" xr:uid="{00000000-0005-0000-0000-0000B3150000}"/>
    <cellStyle name="Normal 10 9 7 2 3" xfId="16250" xr:uid="{00000000-0005-0000-0000-0000B4150000}"/>
    <cellStyle name="Normal 10 9 7 2 3 2" xfId="25998" xr:uid="{00000000-0005-0000-0000-0000B5150000}"/>
    <cellStyle name="Normal 10 9 7 2 4" xfId="11855" xr:uid="{00000000-0005-0000-0000-0000B6150000}"/>
    <cellStyle name="Normal 10 9 7 3" xfId="6509" xr:uid="{00000000-0005-0000-0000-0000B7150000}"/>
    <cellStyle name="Normal 10 9 7 3 2" xfId="19708" xr:uid="{00000000-0005-0000-0000-0000B8150000}"/>
    <cellStyle name="Normal 10 9 7 4" xfId="15313" xr:uid="{00000000-0005-0000-0000-0000B9150000}"/>
    <cellStyle name="Normal 10 9 7 4 2" xfId="25061" xr:uid="{00000000-0005-0000-0000-0000BA150000}"/>
    <cellStyle name="Normal 10 9 7 5" xfId="10918" xr:uid="{00000000-0005-0000-0000-0000BB150000}"/>
    <cellStyle name="Normal 10 9 8" xfId="3034" xr:uid="{00000000-0005-0000-0000-0000BC150000}"/>
    <cellStyle name="Normal 10 9 8 2" xfId="7429" xr:uid="{00000000-0005-0000-0000-0000BD150000}"/>
    <cellStyle name="Normal 10 9 8 2 2" xfId="20628" xr:uid="{00000000-0005-0000-0000-0000BE150000}"/>
    <cellStyle name="Normal 10 9 8 3" xfId="16233" xr:uid="{00000000-0005-0000-0000-0000BF150000}"/>
    <cellStyle name="Normal 10 9 8 3 2" xfId="25981" xr:uid="{00000000-0005-0000-0000-0000C0150000}"/>
    <cellStyle name="Normal 10 9 8 4" xfId="11838" xr:uid="{00000000-0005-0000-0000-0000C1150000}"/>
    <cellStyle name="Normal 10 9 9" xfId="4829" xr:uid="{00000000-0005-0000-0000-0000C2150000}"/>
    <cellStyle name="Normal 10 9 9 2" xfId="18028" xr:uid="{00000000-0005-0000-0000-0000C3150000}"/>
    <cellStyle name="Normal 11" xfId="9199" xr:uid="{00000000-0005-0000-0000-0000C4150000}"/>
    <cellStyle name="Normal 11 2" xfId="84" xr:uid="{00000000-0005-0000-0000-0000C5150000}"/>
    <cellStyle name="Normal 11 2 2" xfId="48" xr:uid="{00000000-0005-0000-0000-0000C6150000}"/>
    <cellStyle name="Normal 11 2 2 2" xfId="525" xr:uid="{00000000-0005-0000-0000-0000C7150000}"/>
    <cellStyle name="Normal 11 2 2 2 2" xfId="22577" xr:uid="{00000000-0005-0000-0000-0000C8150000}"/>
    <cellStyle name="Normal 11 2 2 3" xfId="22412" xr:uid="{00000000-0005-0000-0000-0000C9150000}"/>
    <cellStyle name="Normal 11 2 3" xfId="85" xr:uid="{00000000-0005-0000-0000-0000CA150000}"/>
    <cellStyle name="Normal 11 2 3 2" xfId="536" xr:uid="{00000000-0005-0000-0000-0000CB150000}"/>
    <cellStyle name="Normal 11 2 3 2 2" xfId="22588" xr:uid="{00000000-0005-0000-0000-0000CC150000}"/>
    <cellStyle name="Normal 11 2 3 3" xfId="22423" xr:uid="{00000000-0005-0000-0000-0000CD150000}"/>
    <cellStyle name="Normal 11 2 4" xfId="86" xr:uid="{00000000-0005-0000-0000-0000CE150000}"/>
    <cellStyle name="Normal 11 2 4 2" xfId="537" xr:uid="{00000000-0005-0000-0000-0000CF150000}"/>
    <cellStyle name="Normal 11 2 4 2 2" xfId="22589" xr:uid="{00000000-0005-0000-0000-0000D0150000}"/>
    <cellStyle name="Normal 11 2 4 3" xfId="22424" xr:uid="{00000000-0005-0000-0000-0000D1150000}"/>
    <cellStyle name="Normal 11 2 5" xfId="535" xr:uid="{00000000-0005-0000-0000-0000D2150000}"/>
    <cellStyle name="Normal 11 2 5 2" xfId="22587" xr:uid="{00000000-0005-0000-0000-0000D3150000}"/>
    <cellStyle name="Normal 11 2 6" xfId="22422" xr:uid="{00000000-0005-0000-0000-0000D4150000}"/>
    <cellStyle name="Normal 11 3" xfId="87" xr:uid="{00000000-0005-0000-0000-0000D5150000}"/>
    <cellStyle name="Normal 11 3 2" xfId="88" xr:uid="{00000000-0005-0000-0000-0000D6150000}"/>
    <cellStyle name="Normal 11 3 2 2" xfId="539" xr:uid="{00000000-0005-0000-0000-0000D7150000}"/>
    <cellStyle name="Normal 11 3 2 2 2" xfId="22591" xr:uid="{00000000-0005-0000-0000-0000D8150000}"/>
    <cellStyle name="Normal 11 3 2 3" xfId="22426" xr:uid="{00000000-0005-0000-0000-0000D9150000}"/>
    <cellStyle name="Normal 11 3 3" xfId="89" xr:uid="{00000000-0005-0000-0000-0000DA150000}"/>
    <cellStyle name="Normal 11 3 3 2" xfId="540" xr:uid="{00000000-0005-0000-0000-0000DB150000}"/>
    <cellStyle name="Normal 11 3 3 2 2" xfId="22592" xr:uid="{00000000-0005-0000-0000-0000DC150000}"/>
    <cellStyle name="Normal 11 3 3 3" xfId="22427" xr:uid="{00000000-0005-0000-0000-0000DD150000}"/>
    <cellStyle name="Normal 11 3 4" xfId="90" xr:uid="{00000000-0005-0000-0000-0000DE150000}"/>
    <cellStyle name="Normal 11 3 4 2" xfId="541" xr:uid="{00000000-0005-0000-0000-0000DF150000}"/>
    <cellStyle name="Normal 11 3 4 2 2" xfId="22593" xr:uid="{00000000-0005-0000-0000-0000E0150000}"/>
    <cellStyle name="Normal 11 3 4 3" xfId="22428" xr:uid="{00000000-0005-0000-0000-0000E1150000}"/>
    <cellStyle name="Normal 11 3 5" xfId="538" xr:uid="{00000000-0005-0000-0000-0000E2150000}"/>
    <cellStyle name="Normal 11 3 5 2" xfId="22590" xr:uid="{00000000-0005-0000-0000-0000E3150000}"/>
    <cellStyle name="Normal 11 3 6" xfId="22425" xr:uid="{00000000-0005-0000-0000-0000E4150000}"/>
    <cellStyle name="Normal 11 4" xfId="91" xr:uid="{00000000-0005-0000-0000-0000E5150000}"/>
    <cellStyle name="Normal 11 4 2" xfId="92" xr:uid="{00000000-0005-0000-0000-0000E6150000}"/>
    <cellStyle name="Normal 11 4 2 2" xfId="543" xr:uid="{00000000-0005-0000-0000-0000E7150000}"/>
    <cellStyle name="Normal 11 4 2 2 2" xfId="22595" xr:uid="{00000000-0005-0000-0000-0000E8150000}"/>
    <cellStyle name="Normal 11 4 2 3" xfId="22430" xr:uid="{00000000-0005-0000-0000-0000E9150000}"/>
    <cellStyle name="Normal 11 4 3" xfId="93" xr:uid="{00000000-0005-0000-0000-0000EA150000}"/>
    <cellStyle name="Normal 11 4 3 2" xfId="544" xr:uid="{00000000-0005-0000-0000-0000EB150000}"/>
    <cellStyle name="Normal 11 4 3 2 2" xfId="22596" xr:uid="{00000000-0005-0000-0000-0000EC150000}"/>
    <cellStyle name="Normal 11 4 3 3" xfId="22431" xr:uid="{00000000-0005-0000-0000-0000ED150000}"/>
    <cellStyle name="Normal 11 4 4" xfId="94" xr:uid="{00000000-0005-0000-0000-0000EE150000}"/>
    <cellStyle name="Normal 11 4 4 2" xfId="545" xr:uid="{00000000-0005-0000-0000-0000EF150000}"/>
    <cellStyle name="Normal 11 4 4 2 2" xfId="22597" xr:uid="{00000000-0005-0000-0000-0000F0150000}"/>
    <cellStyle name="Normal 11 4 4 3" xfId="22432" xr:uid="{00000000-0005-0000-0000-0000F1150000}"/>
    <cellStyle name="Normal 11 4 5" xfId="542" xr:uid="{00000000-0005-0000-0000-0000F2150000}"/>
    <cellStyle name="Normal 11 4 5 2" xfId="22594" xr:uid="{00000000-0005-0000-0000-0000F3150000}"/>
    <cellStyle name="Normal 11 4 6" xfId="22429" xr:uid="{00000000-0005-0000-0000-0000F4150000}"/>
    <cellStyle name="Normal 11 5" xfId="95" xr:uid="{00000000-0005-0000-0000-0000F5150000}"/>
    <cellStyle name="Normal 11 5 2" xfId="96" xr:uid="{00000000-0005-0000-0000-0000F6150000}"/>
    <cellStyle name="Normal 11 5 2 2" xfId="547" xr:uid="{00000000-0005-0000-0000-0000F7150000}"/>
    <cellStyle name="Normal 11 5 2 2 2" xfId="22599" xr:uid="{00000000-0005-0000-0000-0000F8150000}"/>
    <cellStyle name="Normal 11 5 2 3" xfId="22434" xr:uid="{00000000-0005-0000-0000-0000F9150000}"/>
    <cellStyle name="Normal 11 5 3" xfId="97" xr:uid="{00000000-0005-0000-0000-0000FA150000}"/>
    <cellStyle name="Normal 11 5 3 2" xfId="548" xr:uid="{00000000-0005-0000-0000-0000FB150000}"/>
    <cellStyle name="Normal 11 5 3 2 2" xfId="22600" xr:uid="{00000000-0005-0000-0000-0000FC150000}"/>
    <cellStyle name="Normal 11 5 3 3" xfId="22435" xr:uid="{00000000-0005-0000-0000-0000FD150000}"/>
    <cellStyle name="Normal 11 5 4" xfId="98" xr:uid="{00000000-0005-0000-0000-0000FE150000}"/>
    <cellStyle name="Normal 11 5 4 2" xfId="549" xr:uid="{00000000-0005-0000-0000-0000FF150000}"/>
    <cellStyle name="Normal 11 5 4 2 2" xfId="22601" xr:uid="{00000000-0005-0000-0000-000000160000}"/>
    <cellStyle name="Normal 11 5 4 3" xfId="22436" xr:uid="{00000000-0005-0000-0000-000001160000}"/>
    <cellStyle name="Normal 11 5 5" xfId="546" xr:uid="{00000000-0005-0000-0000-000002160000}"/>
    <cellStyle name="Normal 11 5 5 2" xfId="22598" xr:uid="{00000000-0005-0000-0000-000003160000}"/>
    <cellStyle name="Normal 11 5 6" xfId="22433" xr:uid="{00000000-0005-0000-0000-000004160000}"/>
    <cellStyle name="Normal 11 6" xfId="99" xr:uid="{00000000-0005-0000-0000-000005160000}"/>
    <cellStyle name="Normal 11 6 2" xfId="100" xr:uid="{00000000-0005-0000-0000-000006160000}"/>
    <cellStyle name="Normal 11 6 2 2" xfId="551" xr:uid="{00000000-0005-0000-0000-000007160000}"/>
    <cellStyle name="Normal 11 6 2 2 2" xfId="22603" xr:uid="{00000000-0005-0000-0000-000008160000}"/>
    <cellStyle name="Normal 11 6 2 3" xfId="22438" xr:uid="{00000000-0005-0000-0000-000009160000}"/>
    <cellStyle name="Normal 11 6 3" xfId="101" xr:uid="{00000000-0005-0000-0000-00000A160000}"/>
    <cellStyle name="Normal 11 6 3 2" xfId="552" xr:uid="{00000000-0005-0000-0000-00000B160000}"/>
    <cellStyle name="Normal 11 6 3 2 2" xfId="22604" xr:uid="{00000000-0005-0000-0000-00000C160000}"/>
    <cellStyle name="Normal 11 6 3 3" xfId="22439" xr:uid="{00000000-0005-0000-0000-00000D160000}"/>
    <cellStyle name="Normal 11 6 4" xfId="102" xr:uid="{00000000-0005-0000-0000-00000E160000}"/>
    <cellStyle name="Normal 11 6 4 2" xfId="553" xr:uid="{00000000-0005-0000-0000-00000F160000}"/>
    <cellStyle name="Normal 11 6 4 2 2" xfId="22605" xr:uid="{00000000-0005-0000-0000-000010160000}"/>
    <cellStyle name="Normal 11 6 4 3" xfId="22440" xr:uid="{00000000-0005-0000-0000-000011160000}"/>
    <cellStyle name="Normal 11 6 5" xfId="550" xr:uid="{00000000-0005-0000-0000-000012160000}"/>
    <cellStyle name="Normal 11 6 5 2" xfId="22602" xr:uid="{00000000-0005-0000-0000-000013160000}"/>
    <cellStyle name="Normal 11 6 6" xfId="22437" xr:uid="{00000000-0005-0000-0000-000014160000}"/>
    <cellStyle name="Normal 11 7" xfId="103" xr:uid="{00000000-0005-0000-0000-000015160000}"/>
    <cellStyle name="Normal 11 7 2" xfId="104" xr:uid="{00000000-0005-0000-0000-000016160000}"/>
    <cellStyle name="Normal 11 7 2 2" xfId="555" xr:uid="{00000000-0005-0000-0000-000017160000}"/>
    <cellStyle name="Normal 11 7 2 2 2" xfId="22607" xr:uid="{00000000-0005-0000-0000-000018160000}"/>
    <cellStyle name="Normal 11 7 2 3" xfId="22442" xr:uid="{00000000-0005-0000-0000-000019160000}"/>
    <cellStyle name="Normal 11 7 3" xfId="105" xr:uid="{00000000-0005-0000-0000-00001A160000}"/>
    <cellStyle name="Normal 11 7 3 2" xfId="556" xr:uid="{00000000-0005-0000-0000-00001B160000}"/>
    <cellStyle name="Normal 11 7 3 2 2" xfId="22608" xr:uid="{00000000-0005-0000-0000-00001C160000}"/>
    <cellStyle name="Normal 11 7 3 3" xfId="22443" xr:uid="{00000000-0005-0000-0000-00001D160000}"/>
    <cellStyle name="Normal 11 7 4" xfId="106" xr:uid="{00000000-0005-0000-0000-00001E160000}"/>
    <cellStyle name="Normal 11 7 4 2" xfId="557" xr:uid="{00000000-0005-0000-0000-00001F160000}"/>
    <cellStyle name="Normal 11 7 4 2 2" xfId="22609" xr:uid="{00000000-0005-0000-0000-000020160000}"/>
    <cellStyle name="Normal 11 7 4 3" xfId="22444" xr:uid="{00000000-0005-0000-0000-000021160000}"/>
    <cellStyle name="Normal 11 7 5" xfId="554" xr:uid="{00000000-0005-0000-0000-000022160000}"/>
    <cellStyle name="Normal 11 7 5 2" xfId="22606" xr:uid="{00000000-0005-0000-0000-000023160000}"/>
    <cellStyle name="Normal 11 7 6" xfId="22441" xr:uid="{00000000-0005-0000-0000-000024160000}"/>
    <cellStyle name="Normal 11 8" xfId="107" xr:uid="{00000000-0005-0000-0000-000025160000}"/>
    <cellStyle name="Normal 11 8 2" xfId="108" xr:uid="{00000000-0005-0000-0000-000026160000}"/>
    <cellStyle name="Normal 11 8 2 2" xfId="559" xr:uid="{00000000-0005-0000-0000-000027160000}"/>
    <cellStyle name="Normal 11 8 2 2 2" xfId="22611" xr:uid="{00000000-0005-0000-0000-000028160000}"/>
    <cellStyle name="Normal 11 8 2 3" xfId="22446" xr:uid="{00000000-0005-0000-0000-000029160000}"/>
    <cellStyle name="Normal 11 8 3" xfId="109" xr:uid="{00000000-0005-0000-0000-00002A160000}"/>
    <cellStyle name="Normal 11 8 3 2" xfId="560" xr:uid="{00000000-0005-0000-0000-00002B160000}"/>
    <cellStyle name="Normal 11 8 3 2 2" xfId="22612" xr:uid="{00000000-0005-0000-0000-00002C160000}"/>
    <cellStyle name="Normal 11 8 3 3" xfId="22447" xr:uid="{00000000-0005-0000-0000-00002D160000}"/>
    <cellStyle name="Normal 11 8 4" xfId="110" xr:uid="{00000000-0005-0000-0000-00002E160000}"/>
    <cellStyle name="Normal 11 8 4 2" xfId="561" xr:uid="{00000000-0005-0000-0000-00002F160000}"/>
    <cellStyle name="Normal 11 8 4 2 2" xfId="22613" xr:uid="{00000000-0005-0000-0000-000030160000}"/>
    <cellStyle name="Normal 11 8 4 3" xfId="22448" xr:uid="{00000000-0005-0000-0000-000031160000}"/>
    <cellStyle name="Normal 11 8 5" xfId="558" xr:uid="{00000000-0005-0000-0000-000032160000}"/>
    <cellStyle name="Normal 11 8 5 2" xfId="22610" xr:uid="{00000000-0005-0000-0000-000033160000}"/>
    <cellStyle name="Normal 11 8 6" xfId="22445" xr:uid="{00000000-0005-0000-0000-000034160000}"/>
    <cellStyle name="Normal 11 9" xfId="27752" xr:uid="{00000000-0005-0000-0000-000035160000}"/>
    <cellStyle name="Normal 12" xfId="723" xr:uid="{00000000-0005-0000-0000-000036160000}"/>
    <cellStyle name="Normal 12 10" xfId="59" xr:uid="{00000000-0005-0000-0000-000037160000}"/>
    <cellStyle name="Normal 12 10 10" xfId="4814" xr:uid="{00000000-0005-0000-0000-000038160000}"/>
    <cellStyle name="Normal 12 10 10 2" xfId="18013" xr:uid="{00000000-0005-0000-0000-000039160000}"/>
    <cellStyle name="Normal 12 10 11" xfId="13618" xr:uid="{00000000-0005-0000-0000-00003A160000}"/>
    <cellStyle name="Normal 12 10 11 2" xfId="23378" xr:uid="{00000000-0005-0000-0000-00003B160000}"/>
    <cellStyle name="Normal 12 10 12" xfId="9223" xr:uid="{00000000-0005-0000-0000-00003C160000}"/>
    <cellStyle name="Normal 12 10 13" xfId="22756" xr:uid="{00000000-0005-0000-0000-00003D160000}"/>
    <cellStyle name="Normal 12 10 2" xfId="318" xr:uid="{00000000-0005-0000-0000-00003E160000}"/>
    <cellStyle name="Normal 12 10 2 10" xfId="13713" xr:uid="{00000000-0005-0000-0000-00003F160000}"/>
    <cellStyle name="Normal 12 10 2 10 2" xfId="23473" xr:uid="{00000000-0005-0000-0000-000040160000}"/>
    <cellStyle name="Normal 12 10 2 11" xfId="9318" xr:uid="{00000000-0005-0000-0000-000041160000}"/>
    <cellStyle name="Normal 12 10 2 12" xfId="22851" xr:uid="{00000000-0005-0000-0000-000042160000}"/>
    <cellStyle name="Normal 12 10 2 2" xfId="698" xr:uid="{00000000-0005-0000-0000-000043160000}"/>
    <cellStyle name="Normal 12 10 2 2 10" xfId="23066" xr:uid="{00000000-0005-0000-0000-000044160000}"/>
    <cellStyle name="Normal 12 10 2 2 2" xfId="847" xr:uid="{00000000-0005-0000-0000-000045160000}"/>
    <cellStyle name="Normal 12 10 2 2 2 2" xfId="1475" xr:uid="{00000000-0005-0000-0000-000046160000}"/>
    <cellStyle name="Normal 12 10 2 2 2 2 2" xfId="3057" xr:uid="{00000000-0005-0000-0000-000047160000}"/>
    <cellStyle name="Normal 12 10 2 2 2 2 2 2" xfId="7452" xr:uid="{00000000-0005-0000-0000-000048160000}"/>
    <cellStyle name="Normal 12 10 2 2 2 2 2 2 2" xfId="20651" xr:uid="{00000000-0005-0000-0000-000049160000}"/>
    <cellStyle name="Normal 12 10 2 2 2 2 2 3" xfId="16256" xr:uid="{00000000-0005-0000-0000-00004A160000}"/>
    <cellStyle name="Normal 12 10 2 2 2 2 2 3 2" xfId="26004" xr:uid="{00000000-0005-0000-0000-00004B160000}"/>
    <cellStyle name="Normal 12 10 2 2 2 2 2 4" xfId="11861" xr:uid="{00000000-0005-0000-0000-00004C160000}"/>
    <cellStyle name="Normal 12 10 2 2 2 2 3" xfId="5870" xr:uid="{00000000-0005-0000-0000-00004D160000}"/>
    <cellStyle name="Normal 12 10 2 2 2 2 3 2" xfId="19069" xr:uid="{00000000-0005-0000-0000-00004E160000}"/>
    <cellStyle name="Normal 12 10 2 2 2 2 4" xfId="14674" xr:uid="{00000000-0005-0000-0000-00004F160000}"/>
    <cellStyle name="Normal 12 10 2 2 2 2 4 2" xfId="24422" xr:uid="{00000000-0005-0000-0000-000050160000}"/>
    <cellStyle name="Normal 12 10 2 2 2 2 5" xfId="10279" xr:uid="{00000000-0005-0000-0000-000051160000}"/>
    <cellStyle name="Normal 12 10 2 2 2 3" xfId="2123" xr:uid="{00000000-0005-0000-0000-000052160000}"/>
    <cellStyle name="Normal 12 10 2 2 2 3 2" xfId="3058" xr:uid="{00000000-0005-0000-0000-000053160000}"/>
    <cellStyle name="Normal 12 10 2 2 2 3 2 2" xfId="7453" xr:uid="{00000000-0005-0000-0000-000054160000}"/>
    <cellStyle name="Normal 12 10 2 2 2 3 2 2 2" xfId="20652" xr:uid="{00000000-0005-0000-0000-000055160000}"/>
    <cellStyle name="Normal 12 10 2 2 2 3 2 3" xfId="16257" xr:uid="{00000000-0005-0000-0000-000056160000}"/>
    <cellStyle name="Normal 12 10 2 2 2 3 2 3 2" xfId="26005" xr:uid="{00000000-0005-0000-0000-000057160000}"/>
    <cellStyle name="Normal 12 10 2 2 2 3 2 4" xfId="11862" xr:uid="{00000000-0005-0000-0000-000058160000}"/>
    <cellStyle name="Normal 12 10 2 2 2 3 3" xfId="6518" xr:uid="{00000000-0005-0000-0000-000059160000}"/>
    <cellStyle name="Normal 12 10 2 2 2 3 3 2" xfId="19717" xr:uid="{00000000-0005-0000-0000-00005A160000}"/>
    <cellStyle name="Normal 12 10 2 2 2 3 4" xfId="15322" xr:uid="{00000000-0005-0000-0000-00005B160000}"/>
    <cellStyle name="Normal 12 10 2 2 2 3 4 2" xfId="25070" xr:uid="{00000000-0005-0000-0000-00005C160000}"/>
    <cellStyle name="Normal 12 10 2 2 2 3 5" xfId="10927" xr:uid="{00000000-0005-0000-0000-00005D160000}"/>
    <cellStyle name="Normal 12 10 2 2 2 4" xfId="3056" xr:uid="{00000000-0005-0000-0000-00005E160000}"/>
    <cellStyle name="Normal 12 10 2 2 2 4 2" xfId="7451" xr:uid="{00000000-0005-0000-0000-00005F160000}"/>
    <cellStyle name="Normal 12 10 2 2 2 4 2 2" xfId="20650" xr:uid="{00000000-0005-0000-0000-000060160000}"/>
    <cellStyle name="Normal 12 10 2 2 2 4 3" xfId="16255" xr:uid="{00000000-0005-0000-0000-000061160000}"/>
    <cellStyle name="Normal 12 10 2 2 2 4 3 2" xfId="26003" xr:uid="{00000000-0005-0000-0000-000062160000}"/>
    <cellStyle name="Normal 12 10 2 2 2 4 4" xfId="11860" xr:uid="{00000000-0005-0000-0000-000063160000}"/>
    <cellStyle name="Normal 12 10 2 2 2 5" xfId="5247" xr:uid="{00000000-0005-0000-0000-000064160000}"/>
    <cellStyle name="Normal 12 10 2 2 2 5 2" xfId="18446" xr:uid="{00000000-0005-0000-0000-000065160000}"/>
    <cellStyle name="Normal 12 10 2 2 2 6" xfId="14051" xr:uid="{00000000-0005-0000-0000-000066160000}"/>
    <cellStyle name="Normal 12 10 2 2 2 6 2" xfId="23799" xr:uid="{00000000-0005-0000-0000-000067160000}"/>
    <cellStyle name="Normal 12 10 2 2 2 7" xfId="9656" xr:uid="{00000000-0005-0000-0000-000068160000}"/>
    <cellStyle name="Normal 12 10 2 2 2 8" xfId="23177" xr:uid="{00000000-0005-0000-0000-000069160000}"/>
    <cellStyle name="Normal 12 10 2 2 3" xfId="1987" xr:uid="{00000000-0005-0000-0000-00006A160000}"/>
    <cellStyle name="Normal 12 10 2 2 3 2" xfId="3059" xr:uid="{00000000-0005-0000-0000-00006B160000}"/>
    <cellStyle name="Normal 12 10 2 2 3 2 2" xfId="7454" xr:uid="{00000000-0005-0000-0000-00006C160000}"/>
    <cellStyle name="Normal 12 10 2 2 3 2 2 2" xfId="20653" xr:uid="{00000000-0005-0000-0000-00006D160000}"/>
    <cellStyle name="Normal 12 10 2 2 3 2 3" xfId="16258" xr:uid="{00000000-0005-0000-0000-00006E160000}"/>
    <cellStyle name="Normal 12 10 2 2 3 2 3 2" xfId="26006" xr:uid="{00000000-0005-0000-0000-00006F160000}"/>
    <cellStyle name="Normal 12 10 2 2 3 2 4" xfId="11863" xr:uid="{00000000-0005-0000-0000-000070160000}"/>
    <cellStyle name="Normal 12 10 2 2 3 3" xfId="6382" xr:uid="{00000000-0005-0000-0000-000071160000}"/>
    <cellStyle name="Normal 12 10 2 2 3 3 2" xfId="19581" xr:uid="{00000000-0005-0000-0000-000072160000}"/>
    <cellStyle name="Normal 12 10 2 2 3 4" xfId="15186" xr:uid="{00000000-0005-0000-0000-000073160000}"/>
    <cellStyle name="Normal 12 10 2 2 3 4 2" xfId="24934" xr:uid="{00000000-0005-0000-0000-000074160000}"/>
    <cellStyle name="Normal 12 10 2 2 3 5" xfId="10791" xr:uid="{00000000-0005-0000-0000-000075160000}"/>
    <cellStyle name="Normal 12 10 2 2 4" xfId="1364" xr:uid="{00000000-0005-0000-0000-000076160000}"/>
    <cellStyle name="Normal 12 10 2 2 4 2" xfId="3060" xr:uid="{00000000-0005-0000-0000-000077160000}"/>
    <cellStyle name="Normal 12 10 2 2 4 2 2" xfId="7455" xr:uid="{00000000-0005-0000-0000-000078160000}"/>
    <cellStyle name="Normal 12 10 2 2 4 2 2 2" xfId="20654" xr:uid="{00000000-0005-0000-0000-000079160000}"/>
    <cellStyle name="Normal 12 10 2 2 4 2 3" xfId="16259" xr:uid="{00000000-0005-0000-0000-00007A160000}"/>
    <cellStyle name="Normal 12 10 2 2 4 2 3 2" xfId="26007" xr:uid="{00000000-0005-0000-0000-00007B160000}"/>
    <cellStyle name="Normal 12 10 2 2 4 2 4" xfId="11864" xr:uid="{00000000-0005-0000-0000-00007C160000}"/>
    <cellStyle name="Normal 12 10 2 2 4 3" xfId="5759" xr:uid="{00000000-0005-0000-0000-00007D160000}"/>
    <cellStyle name="Normal 12 10 2 2 4 3 2" xfId="18958" xr:uid="{00000000-0005-0000-0000-00007E160000}"/>
    <cellStyle name="Normal 12 10 2 2 4 4" xfId="14563" xr:uid="{00000000-0005-0000-0000-00007F160000}"/>
    <cellStyle name="Normal 12 10 2 2 4 4 2" xfId="24311" xr:uid="{00000000-0005-0000-0000-000080160000}"/>
    <cellStyle name="Normal 12 10 2 2 4 5" xfId="10168" xr:uid="{00000000-0005-0000-0000-000081160000}"/>
    <cellStyle name="Normal 12 10 2 2 5" xfId="2122" xr:uid="{00000000-0005-0000-0000-000082160000}"/>
    <cellStyle name="Normal 12 10 2 2 5 2" xfId="3061" xr:uid="{00000000-0005-0000-0000-000083160000}"/>
    <cellStyle name="Normal 12 10 2 2 5 2 2" xfId="7456" xr:uid="{00000000-0005-0000-0000-000084160000}"/>
    <cellStyle name="Normal 12 10 2 2 5 2 2 2" xfId="20655" xr:uid="{00000000-0005-0000-0000-000085160000}"/>
    <cellStyle name="Normal 12 10 2 2 5 2 3" xfId="16260" xr:uid="{00000000-0005-0000-0000-000086160000}"/>
    <cellStyle name="Normal 12 10 2 2 5 2 3 2" xfId="26008" xr:uid="{00000000-0005-0000-0000-000087160000}"/>
    <cellStyle name="Normal 12 10 2 2 5 2 4" xfId="11865" xr:uid="{00000000-0005-0000-0000-000088160000}"/>
    <cellStyle name="Normal 12 10 2 2 5 3" xfId="6517" xr:uid="{00000000-0005-0000-0000-000089160000}"/>
    <cellStyle name="Normal 12 10 2 2 5 3 2" xfId="19716" xr:uid="{00000000-0005-0000-0000-00008A160000}"/>
    <cellStyle name="Normal 12 10 2 2 5 4" xfId="15321" xr:uid="{00000000-0005-0000-0000-00008B160000}"/>
    <cellStyle name="Normal 12 10 2 2 5 4 2" xfId="25069" xr:uid="{00000000-0005-0000-0000-00008C160000}"/>
    <cellStyle name="Normal 12 10 2 2 5 5" xfId="10926" xr:uid="{00000000-0005-0000-0000-00008D160000}"/>
    <cellStyle name="Normal 12 10 2 2 6" xfId="3055" xr:uid="{00000000-0005-0000-0000-00008E160000}"/>
    <cellStyle name="Normal 12 10 2 2 6 2" xfId="7450" xr:uid="{00000000-0005-0000-0000-00008F160000}"/>
    <cellStyle name="Normal 12 10 2 2 6 2 2" xfId="20649" xr:uid="{00000000-0005-0000-0000-000090160000}"/>
    <cellStyle name="Normal 12 10 2 2 6 3" xfId="16254" xr:uid="{00000000-0005-0000-0000-000091160000}"/>
    <cellStyle name="Normal 12 10 2 2 6 3 2" xfId="26002" xr:uid="{00000000-0005-0000-0000-000092160000}"/>
    <cellStyle name="Normal 12 10 2 2 6 4" xfId="11859" xr:uid="{00000000-0005-0000-0000-000093160000}"/>
    <cellStyle name="Normal 12 10 2 2 7" xfId="5136" xr:uid="{00000000-0005-0000-0000-000094160000}"/>
    <cellStyle name="Normal 12 10 2 2 7 2" xfId="18335" xr:uid="{00000000-0005-0000-0000-000095160000}"/>
    <cellStyle name="Normal 12 10 2 2 8" xfId="13940" xr:uid="{00000000-0005-0000-0000-000096160000}"/>
    <cellStyle name="Normal 12 10 2 2 8 2" xfId="23688" xr:uid="{00000000-0005-0000-0000-000097160000}"/>
    <cellStyle name="Normal 12 10 2 2 9" xfId="9545" xr:uid="{00000000-0005-0000-0000-000098160000}"/>
    <cellStyle name="Normal 12 10 2 3" xfId="425" xr:uid="{00000000-0005-0000-0000-000099160000}"/>
    <cellStyle name="Normal 12 10 2 3 2" xfId="1879" xr:uid="{00000000-0005-0000-0000-00009A160000}"/>
    <cellStyle name="Normal 12 10 2 3 2 2" xfId="3063" xr:uid="{00000000-0005-0000-0000-00009B160000}"/>
    <cellStyle name="Normal 12 10 2 3 2 2 2" xfId="7458" xr:uid="{00000000-0005-0000-0000-00009C160000}"/>
    <cellStyle name="Normal 12 10 2 3 2 2 2 2" xfId="20657" xr:uid="{00000000-0005-0000-0000-00009D160000}"/>
    <cellStyle name="Normal 12 10 2 3 2 2 3" xfId="16262" xr:uid="{00000000-0005-0000-0000-00009E160000}"/>
    <cellStyle name="Normal 12 10 2 3 2 2 3 2" xfId="26010" xr:uid="{00000000-0005-0000-0000-00009F160000}"/>
    <cellStyle name="Normal 12 10 2 3 2 2 4" xfId="11867" xr:uid="{00000000-0005-0000-0000-0000A0160000}"/>
    <cellStyle name="Normal 12 10 2 3 2 3" xfId="6274" xr:uid="{00000000-0005-0000-0000-0000A1160000}"/>
    <cellStyle name="Normal 12 10 2 3 2 3 2" xfId="19473" xr:uid="{00000000-0005-0000-0000-0000A2160000}"/>
    <cellStyle name="Normal 12 10 2 3 2 4" xfId="15078" xr:uid="{00000000-0005-0000-0000-0000A3160000}"/>
    <cellStyle name="Normal 12 10 2 3 2 4 2" xfId="24826" xr:uid="{00000000-0005-0000-0000-0000A4160000}"/>
    <cellStyle name="Normal 12 10 2 3 2 5" xfId="10683" xr:uid="{00000000-0005-0000-0000-0000A5160000}"/>
    <cellStyle name="Normal 12 10 2 3 3" xfId="1256" xr:uid="{00000000-0005-0000-0000-0000A6160000}"/>
    <cellStyle name="Normal 12 10 2 3 3 2" xfId="3064" xr:uid="{00000000-0005-0000-0000-0000A7160000}"/>
    <cellStyle name="Normal 12 10 2 3 3 2 2" xfId="7459" xr:uid="{00000000-0005-0000-0000-0000A8160000}"/>
    <cellStyle name="Normal 12 10 2 3 3 2 2 2" xfId="20658" xr:uid="{00000000-0005-0000-0000-0000A9160000}"/>
    <cellStyle name="Normal 12 10 2 3 3 2 3" xfId="16263" xr:uid="{00000000-0005-0000-0000-0000AA160000}"/>
    <cellStyle name="Normal 12 10 2 3 3 2 3 2" xfId="26011" xr:uid="{00000000-0005-0000-0000-0000AB160000}"/>
    <cellStyle name="Normal 12 10 2 3 3 2 4" xfId="11868" xr:uid="{00000000-0005-0000-0000-0000AC160000}"/>
    <cellStyle name="Normal 12 10 2 3 3 3" xfId="5651" xr:uid="{00000000-0005-0000-0000-0000AD160000}"/>
    <cellStyle name="Normal 12 10 2 3 3 3 2" xfId="18850" xr:uid="{00000000-0005-0000-0000-0000AE160000}"/>
    <cellStyle name="Normal 12 10 2 3 3 4" xfId="14455" xr:uid="{00000000-0005-0000-0000-0000AF160000}"/>
    <cellStyle name="Normal 12 10 2 3 3 4 2" xfId="24203" xr:uid="{00000000-0005-0000-0000-0000B0160000}"/>
    <cellStyle name="Normal 12 10 2 3 3 5" xfId="10060" xr:uid="{00000000-0005-0000-0000-0000B1160000}"/>
    <cellStyle name="Normal 12 10 2 3 4" xfId="2124" xr:uid="{00000000-0005-0000-0000-0000B2160000}"/>
    <cellStyle name="Normal 12 10 2 3 4 2" xfId="3065" xr:uid="{00000000-0005-0000-0000-0000B3160000}"/>
    <cellStyle name="Normal 12 10 2 3 4 2 2" xfId="7460" xr:uid="{00000000-0005-0000-0000-0000B4160000}"/>
    <cellStyle name="Normal 12 10 2 3 4 2 2 2" xfId="20659" xr:uid="{00000000-0005-0000-0000-0000B5160000}"/>
    <cellStyle name="Normal 12 10 2 3 4 2 3" xfId="16264" xr:uid="{00000000-0005-0000-0000-0000B6160000}"/>
    <cellStyle name="Normal 12 10 2 3 4 2 3 2" xfId="26012" xr:uid="{00000000-0005-0000-0000-0000B7160000}"/>
    <cellStyle name="Normal 12 10 2 3 4 2 4" xfId="11869" xr:uid="{00000000-0005-0000-0000-0000B8160000}"/>
    <cellStyle name="Normal 12 10 2 3 4 3" xfId="6519" xr:uid="{00000000-0005-0000-0000-0000B9160000}"/>
    <cellStyle name="Normal 12 10 2 3 4 3 2" xfId="19718" xr:uid="{00000000-0005-0000-0000-0000BA160000}"/>
    <cellStyle name="Normal 12 10 2 3 4 4" xfId="15323" xr:uid="{00000000-0005-0000-0000-0000BB160000}"/>
    <cellStyle name="Normal 12 10 2 3 4 4 2" xfId="25071" xr:uid="{00000000-0005-0000-0000-0000BC160000}"/>
    <cellStyle name="Normal 12 10 2 3 4 5" xfId="10928" xr:uid="{00000000-0005-0000-0000-0000BD160000}"/>
    <cellStyle name="Normal 12 10 2 3 5" xfId="3062" xr:uid="{00000000-0005-0000-0000-0000BE160000}"/>
    <cellStyle name="Normal 12 10 2 3 5 2" xfId="7457" xr:uid="{00000000-0005-0000-0000-0000BF160000}"/>
    <cellStyle name="Normal 12 10 2 3 5 2 2" xfId="20656" xr:uid="{00000000-0005-0000-0000-0000C0160000}"/>
    <cellStyle name="Normal 12 10 2 3 5 3" xfId="16261" xr:uid="{00000000-0005-0000-0000-0000C1160000}"/>
    <cellStyle name="Normal 12 10 2 3 5 3 2" xfId="26009" xr:uid="{00000000-0005-0000-0000-0000C2160000}"/>
    <cellStyle name="Normal 12 10 2 3 5 4" xfId="11866" xr:uid="{00000000-0005-0000-0000-0000C3160000}"/>
    <cellStyle name="Normal 12 10 2 3 6" xfId="5028" xr:uid="{00000000-0005-0000-0000-0000C4160000}"/>
    <cellStyle name="Normal 12 10 2 3 6 2" xfId="18227" xr:uid="{00000000-0005-0000-0000-0000C5160000}"/>
    <cellStyle name="Normal 12 10 2 3 7" xfId="13832" xr:uid="{00000000-0005-0000-0000-0000C6160000}"/>
    <cellStyle name="Normal 12 10 2 3 7 2" xfId="23580" xr:uid="{00000000-0005-0000-0000-0000C7160000}"/>
    <cellStyle name="Normal 12 10 2 3 8" xfId="9437" xr:uid="{00000000-0005-0000-0000-0000C8160000}"/>
    <cellStyle name="Normal 12 10 2 3 9" xfId="22958" xr:uid="{00000000-0005-0000-0000-0000C9160000}"/>
    <cellStyle name="Normal 12 10 2 4" xfId="846" xr:uid="{00000000-0005-0000-0000-0000CA160000}"/>
    <cellStyle name="Normal 12 10 2 4 2" xfId="1474" xr:uid="{00000000-0005-0000-0000-0000CB160000}"/>
    <cellStyle name="Normal 12 10 2 4 2 2" xfId="3067" xr:uid="{00000000-0005-0000-0000-0000CC160000}"/>
    <cellStyle name="Normal 12 10 2 4 2 2 2" xfId="7462" xr:uid="{00000000-0005-0000-0000-0000CD160000}"/>
    <cellStyle name="Normal 12 10 2 4 2 2 2 2" xfId="20661" xr:uid="{00000000-0005-0000-0000-0000CE160000}"/>
    <cellStyle name="Normal 12 10 2 4 2 2 3" xfId="16266" xr:uid="{00000000-0005-0000-0000-0000CF160000}"/>
    <cellStyle name="Normal 12 10 2 4 2 2 3 2" xfId="26014" xr:uid="{00000000-0005-0000-0000-0000D0160000}"/>
    <cellStyle name="Normal 12 10 2 4 2 2 4" xfId="11871" xr:uid="{00000000-0005-0000-0000-0000D1160000}"/>
    <cellStyle name="Normal 12 10 2 4 2 3" xfId="5869" xr:uid="{00000000-0005-0000-0000-0000D2160000}"/>
    <cellStyle name="Normal 12 10 2 4 2 3 2" xfId="19068" xr:uid="{00000000-0005-0000-0000-0000D3160000}"/>
    <cellStyle name="Normal 12 10 2 4 2 4" xfId="14673" xr:uid="{00000000-0005-0000-0000-0000D4160000}"/>
    <cellStyle name="Normal 12 10 2 4 2 4 2" xfId="24421" xr:uid="{00000000-0005-0000-0000-0000D5160000}"/>
    <cellStyle name="Normal 12 10 2 4 2 5" xfId="10278" xr:uid="{00000000-0005-0000-0000-0000D6160000}"/>
    <cellStyle name="Normal 12 10 2 4 3" xfId="2125" xr:uid="{00000000-0005-0000-0000-0000D7160000}"/>
    <cellStyle name="Normal 12 10 2 4 3 2" xfId="3068" xr:uid="{00000000-0005-0000-0000-0000D8160000}"/>
    <cellStyle name="Normal 12 10 2 4 3 2 2" xfId="7463" xr:uid="{00000000-0005-0000-0000-0000D9160000}"/>
    <cellStyle name="Normal 12 10 2 4 3 2 2 2" xfId="20662" xr:uid="{00000000-0005-0000-0000-0000DA160000}"/>
    <cellStyle name="Normal 12 10 2 4 3 2 3" xfId="16267" xr:uid="{00000000-0005-0000-0000-0000DB160000}"/>
    <cellStyle name="Normal 12 10 2 4 3 2 3 2" xfId="26015" xr:uid="{00000000-0005-0000-0000-0000DC160000}"/>
    <cellStyle name="Normal 12 10 2 4 3 2 4" xfId="11872" xr:uid="{00000000-0005-0000-0000-0000DD160000}"/>
    <cellStyle name="Normal 12 10 2 4 3 3" xfId="6520" xr:uid="{00000000-0005-0000-0000-0000DE160000}"/>
    <cellStyle name="Normal 12 10 2 4 3 3 2" xfId="19719" xr:uid="{00000000-0005-0000-0000-0000DF160000}"/>
    <cellStyle name="Normal 12 10 2 4 3 4" xfId="15324" xr:uid="{00000000-0005-0000-0000-0000E0160000}"/>
    <cellStyle name="Normal 12 10 2 4 3 4 2" xfId="25072" xr:uid="{00000000-0005-0000-0000-0000E1160000}"/>
    <cellStyle name="Normal 12 10 2 4 3 5" xfId="10929" xr:uid="{00000000-0005-0000-0000-0000E2160000}"/>
    <cellStyle name="Normal 12 10 2 4 4" xfId="3066" xr:uid="{00000000-0005-0000-0000-0000E3160000}"/>
    <cellStyle name="Normal 12 10 2 4 4 2" xfId="7461" xr:uid="{00000000-0005-0000-0000-0000E4160000}"/>
    <cellStyle name="Normal 12 10 2 4 4 2 2" xfId="20660" xr:uid="{00000000-0005-0000-0000-0000E5160000}"/>
    <cellStyle name="Normal 12 10 2 4 4 3" xfId="16265" xr:uid="{00000000-0005-0000-0000-0000E6160000}"/>
    <cellStyle name="Normal 12 10 2 4 4 3 2" xfId="26013" xr:uid="{00000000-0005-0000-0000-0000E7160000}"/>
    <cellStyle name="Normal 12 10 2 4 4 4" xfId="11870" xr:uid="{00000000-0005-0000-0000-0000E8160000}"/>
    <cellStyle name="Normal 12 10 2 4 5" xfId="5246" xr:uid="{00000000-0005-0000-0000-0000E9160000}"/>
    <cellStyle name="Normal 12 10 2 4 5 2" xfId="18445" xr:uid="{00000000-0005-0000-0000-0000EA160000}"/>
    <cellStyle name="Normal 12 10 2 4 6" xfId="14050" xr:uid="{00000000-0005-0000-0000-0000EB160000}"/>
    <cellStyle name="Normal 12 10 2 4 6 2" xfId="23798" xr:uid="{00000000-0005-0000-0000-0000EC160000}"/>
    <cellStyle name="Normal 12 10 2 4 7" xfId="9655" xr:uid="{00000000-0005-0000-0000-0000ED160000}"/>
    <cellStyle name="Normal 12 10 2 4 8" xfId="23176" xr:uid="{00000000-0005-0000-0000-0000EE160000}"/>
    <cellStyle name="Normal 12 10 2 5" xfId="1760" xr:uid="{00000000-0005-0000-0000-0000EF160000}"/>
    <cellStyle name="Normal 12 10 2 5 2" xfId="3069" xr:uid="{00000000-0005-0000-0000-0000F0160000}"/>
    <cellStyle name="Normal 12 10 2 5 2 2" xfId="7464" xr:uid="{00000000-0005-0000-0000-0000F1160000}"/>
    <cellStyle name="Normal 12 10 2 5 2 2 2" xfId="20663" xr:uid="{00000000-0005-0000-0000-0000F2160000}"/>
    <cellStyle name="Normal 12 10 2 5 2 3" xfId="16268" xr:uid="{00000000-0005-0000-0000-0000F3160000}"/>
    <cellStyle name="Normal 12 10 2 5 2 3 2" xfId="26016" xr:uid="{00000000-0005-0000-0000-0000F4160000}"/>
    <cellStyle name="Normal 12 10 2 5 2 4" xfId="11873" xr:uid="{00000000-0005-0000-0000-0000F5160000}"/>
    <cellStyle name="Normal 12 10 2 5 3" xfId="6155" xr:uid="{00000000-0005-0000-0000-0000F6160000}"/>
    <cellStyle name="Normal 12 10 2 5 3 2" xfId="19354" xr:uid="{00000000-0005-0000-0000-0000F7160000}"/>
    <cellStyle name="Normal 12 10 2 5 4" xfId="14959" xr:uid="{00000000-0005-0000-0000-0000F8160000}"/>
    <cellStyle name="Normal 12 10 2 5 4 2" xfId="24707" xr:uid="{00000000-0005-0000-0000-0000F9160000}"/>
    <cellStyle name="Normal 12 10 2 5 5" xfId="10564" xr:uid="{00000000-0005-0000-0000-0000FA160000}"/>
    <cellStyle name="Normal 12 10 2 6" xfId="1137" xr:uid="{00000000-0005-0000-0000-0000FB160000}"/>
    <cellStyle name="Normal 12 10 2 6 2" xfId="3070" xr:uid="{00000000-0005-0000-0000-0000FC160000}"/>
    <cellStyle name="Normal 12 10 2 6 2 2" xfId="7465" xr:uid="{00000000-0005-0000-0000-0000FD160000}"/>
    <cellStyle name="Normal 12 10 2 6 2 2 2" xfId="20664" xr:uid="{00000000-0005-0000-0000-0000FE160000}"/>
    <cellStyle name="Normal 12 10 2 6 2 3" xfId="16269" xr:uid="{00000000-0005-0000-0000-0000FF160000}"/>
    <cellStyle name="Normal 12 10 2 6 2 3 2" xfId="26017" xr:uid="{00000000-0005-0000-0000-000000170000}"/>
    <cellStyle name="Normal 12 10 2 6 2 4" xfId="11874" xr:uid="{00000000-0005-0000-0000-000001170000}"/>
    <cellStyle name="Normal 12 10 2 6 3" xfId="5532" xr:uid="{00000000-0005-0000-0000-000002170000}"/>
    <cellStyle name="Normal 12 10 2 6 3 2" xfId="18731" xr:uid="{00000000-0005-0000-0000-000003170000}"/>
    <cellStyle name="Normal 12 10 2 6 4" xfId="14336" xr:uid="{00000000-0005-0000-0000-000004170000}"/>
    <cellStyle name="Normal 12 10 2 6 4 2" xfId="24084" xr:uid="{00000000-0005-0000-0000-000005170000}"/>
    <cellStyle name="Normal 12 10 2 6 5" xfId="9941" xr:uid="{00000000-0005-0000-0000-000006170000}"/>
    <cellStyle name="Normal 12 10 2 7" xfId="2121" xr:uid="{00000000-0005-0000-0000-000007170000}"/>
    <cellStyle name="Normal 12 10 2 7 2" xfId="3071" xr:uid="{00000000-0005-0000-0000-000008170000}"/>
    <cellStyle name="Normal 12 10 2 7 2 2" xfId="7466" xr:uid="{00000000-0005-0000-0000-000009170000}"/>
    <cellStyle name="Normal 12 10 2 7 2 2 2" xfId="20665" xr:uid="{00000000-0005-0000-0000-00000A170000}"/>
    <cellStyle name="Normal 12 10 2 7 2 3" xfId="16270" xr:uid="{00000000-0005-0000-0000-00000B170000}"/>
    <cellStyle name="Normal 12 10 2 7 2 3 2" xfId="26018" xr:uid="{00000000-0005-0000-0000-00000C170000}"/>
    <cellStyle name="Normal 12 10 2 7 2 4" xfId="11875" xr:uid="{00000000-0005-0000-0000-00000D170000}"/>
    <cellStyle name="Normal 12 10 2 7 3" xfId="6516" xr:uid="{00000000-0005-0000-0000-00000E170000}"/>
    <cellStyle name="Normal 12 10 2 7 3 2" xfId="19715" xr:uid="{00000000-0005-0000-0000-00000F170000}"/>
    <cellStyle name="Normal 12 10 2 7 4" xfId="15320" xr:uid="{00000000-0005-0000-0000-000010170000}"/>
    <cellStyle name="Normal 12 10 2 7 4 2" xfId="25068" xr:uid="{00000000-0005-0000-0000-000011170000}"/>
    <cellStyle name="Normal 12 10 2 7 5" xfId="10925" xr:uid="{00000000-0005-0000-0000-000012170000}"/>
    <cellStyle name="Normal 12 10 2 8" xfId="3054" xr:uid="{00000000-0005-0000-0000-000013170000}"/>
    <cellStyle name="Normal 12 10 2 8 2" xfId="7449" xr:uid="{00000000-0005-0000-0000-000014170000}"/>
    <cellStyle name="Normal 12 10 2 8 2 2" xfId="20648" xr:uid="{00000000-0005-0000-0000-000015170000}"/>
    <cellStyle name="Normal 12 10 2 8 3" xfId="16253" xr:uid="{00000000-0005-0000-0000-000016170000}"/>
    <cellStyle name="Normal 12 10 2 8 3 2" xfId="26001" xr:uid="{00000000-0005-0000-0000-000017170000}"/>
    <cellStyle name="Normal 12 10 2 8 4" xfId="11858" xr:uid="{00000000-0005-0000-0000-000018170000}"/>
    <cellStyle name="Normal 12 10 2 9" xfId="4909" xr:uid="{00000000-0005-0000-0000-000019170000}"/>
    <cellStyle name="Normal 12 10 2 9 2" xfId="18108" xr:uid="{00000000-0005-0000-0000-00001A170000}"/>
    <cellStyle name="Normal 12 10 3" xfId="445" xr:uid="{00000000-0005-0000-0000-00001B170000}"/>
    <cellStyle name="Normal 12 10 3 10" xfId="22977" xr:uid="{00000000-0005-0000-0000-00001C170000}"/>
    <cellStyle name="Normal 12 10 3 2" xfId="848" xr:uid="{00000000-0005-0000-0000-00001D170000}"/>
    <cellStyle name="Normal 12 10 3 2 2" xfId="1476" xr:uid="{00000000-0005-0000-0000-00001E170000}"/>
    <cellStyle name="Normal 12 10 3 2 2 2" xfId="3074" xr:uid="{00000000-0005-0000-0000-00001F170000}"/>
    <cellStyle name="Normal 12 10 3 2 2 2 2" xfId="7469" xr:uid="{00000000-0005-0000-0000-000020170000}"/>
    <cellStyle name="Normal 12 10 3 2 2 2 2 2" xfId="20668" xr:uid="{00000000-0005-0000-0000-000021170000}"/>
    <cellStyle name="Normal 12 10 3 2 2 2 3" xfId="16273" xr:uid="{00000000-0005-0000-0000-000022170000}"/>
    <cellStyle name="Normal 12 10 3 2 2 2 3 2" xfId="26021" xr:uid="{00000000-0005-0000-0000-000023170000}"/>
    <cellStyle name="Normal 12 10 3 2 2 2 4" xfId="11878" xr:uid="{00000000-0005-0000-0000-000024170000}"/>
    <cellStyle name="Normal 12 10 3 2 2 3" xfId="5871" xr:uid="{00000000-0005-0000-0000-000025170000}"/>
    <cellStyle name="Normal 12 10 3 2 2 3 2" xfId="19070" xr:uid="{00000000-0005-0000-0000-000026170000}"/>
    <cellStyle name="Normal 12 10 3 2 2 4" xfId="14675" xr:uid="{00000000-0005-0000-0000-000027170000}"/>
    <cellStyle name="Normal 12 10 3 2 2 4 2" xfId="24423" xr:uid="{00000000-0005-0000-0000-000028170000}"/>
    <cellStyle name="Normal 12 10 3 2 2 5" xfId="10280" xr:uid="{00000000-0005-0000-0000-000029170000}"/>
    <cellStyle name="Normal 12 10 3 2 3" xfId="2127" xr:uid="{00000000-0005-0000-0000-00002A170000}"/>
    <cellStyle name="Normal 12 10 3 2 3 2" xfId="3075" xr:uid="{00000000-0005-0000-0000-00002B170000}"/>
    <cellStyle name="Normal 12 10 3 2 3 2 2" xfId="7470" xr:uid="{00000000-0005-0000-0000-00002C170000}"/>
    <cellStyle name="Normal 12 10 3 2 3 2 2 2" xfId="20669" xr:uid="{00000000-0005-0000-0000-00002D170000}"/>
    <cellStyle name="Normal 12 10 3 2 3 2 3" xfId="16274" xr:uid="{00000000-0005-0000-0000-00002E170000}"/>
    <cellStyle name="Normal 12 10 3 2 3 2 3 2" xfId="26022" xr:uid="{00000000-0005-0000-0000-00002F170000}"/>
    <cellStyle name="Normal 12 10 3 2 3 2 4" xfId="11879" xr:uid="{00000000-0005-0000-0000-000030170000}"/>
    <cellStyle name="Normal 12 10 3 2 3 3" xfId="6522" xr:uid="{00000000-0005-0000-0000-000031170000}"/>
    <cellStyle name="Normal 12 10 3 2 3 3 2" xfId="19721" xr:uid="{00000000-0005-0000-0000-000032170000}"/>
    <cellStyle name="Normal 12 10 3 2 3 4" xfId="15326" xr:uid="{00000000-0005-0000-0000-000033170000}"/>
    <cellStyle name="Normal 12 10 3 2 3 4 2" xfId="25074" xr:uid="{00000000-0005-0000-0000-000034170000}"/>
    <cellStyle name="Normal 12 10 3 2 3 5" xfId="10931" xr:uid="{00000000-0005-0000-0000-000035170000}"/>
    <cellStyle name="Normal 12 10 3 2 4" xfId="3073" xr:uid="{00000000-0005-0000-0000-000036170000}"/>
    <cellStyle name="Normal 12 10 3 2 4 2" xfId="7468" xr:uid="{00000000-0005-0000-0000-000037170000}"/>
    <cellStyle name="Normal 12 10 3 2 4 2 2" xfId="20667" xr:uid="{00000000-0005-0000-0000-000038170000}"/>
    <cellStyle name="Normal 12 10 3 2 4 3" xfId="16272" xr:uid="{00000000-0005-0000-0000-000039170000}"/>
    <cellStyle name="Normal 12 10 3 2 4 3 2" xfId="26020" xr:uid="{00000000-0005-0000-0000-00003A170000}"/>
    <cellStyle name="Normal 12 10 3 2 4 4" xfId="11877" xr:uid="{00000000-0005-0000-0000-00003B170000}"/>
    <cellStyle name="Normal 12 10 3 2 5" xfId="5248" xr:uid="{00000000-0005-0000-0000-00003C170000}"/>
    <cellStyle name="Normal 12 10 3 2 5 2" xfId="18447" xr:uid="{00000000-0005-0000-0000-00003D170000}"/>
    <cellStyle name="Normal 12 10 3 2 6" xfId="14052" xr:uid="{00000000-0005-0000-0000-00003E170000}"/>
    <cellStyle name="Normal 12 10 3 2 6 2" xfId="23800" xr:uid="{00000000-0005-0000-0000-00003F170000}"/>
    <cellStyle name="Normal 12 10 3 2 7" xfId="9657" xr:uid="{00000000-0005-0000-0000-000040170000}"/>
    <cellStyle name="Normal 12 10 3 2 8" xfId="23178" xr:uid="{00000000-0005-0000-0000-000041170000}"/>
    <cellStyle name="Normal 12 10 3 3" xfId="1898" xr:uid="{00000000-0005-0000-0000-000042170000}"/>
    <cellStyle name="Normal 12 10 3 3 2" xfId="3076" xr:uid="{00000000-0005-0000-0000-000043170000}"/>
    <cellStyle name="Normal 12 10 3 3 2 2" xfId="7471" xr:uid="{00000000-0005-0000-0000-000044170000}"/>
    <cellStyle name="Normal 12 10 3 3 2 2 2" xfId="20670" xr:uid="{00000000-0005-0000-0000-000045170000}"/>
    <cellStyle name="Normal 12 10 3 3 2 3" xfId="16275" xr:uid="{00000000-0005-0000-0000-000046170000}"/>
    <cellStyle name="Normal 12 10 3 3 2 3 2" xfId="26023" xr:uid="{00000000-0005-0000-0000-000047170000}"/>
    <cellStyle name="Normal 12 10 3 3 2 4" xfId="11880" xr:uid="{00000000-0005-0000-0000-000048170000}"/>
    <cellStyle name="Normal 12 10 3 3 3" xfId="6293" xr:uid="{00000000-0005-0000-0000-000049170000}"/>
    <cellStyle name="Normal 12 10 3 3 3 2" xfId="19492" xr:uid="{00000000-0005-0000-0000-00004A170000}"/>
    <cellStyle name="Normal 12 10 3 3 4" xfId="15097" xr:uid="{00000000-0005-0000-0000-00004B170000}"/>
    <cellStyle name="Normal 12 10 3 3 4 2" xfId="24845" xr:uid="{00000000-0005-0000-0000-00004C170000}"/>
    <cellStyle name="Normal 12 10 3 3 5" xfId="10702" xr:uid="{00000000-0005-0000-0000-00004D170000}"/>
    <cellStyle name="Normal 12 10 3 4" xfId="1275" xr:uid="{00000000-0005-0000-0000-00004E170000}"/>
    <cellStyle name="Normal 12 10 3 4 2" xfId="3077" xr:uid="{00000000-0005-0000-0000-00004F170000}"/>
    <cellStyle name="Normal 12 10 3 4 2 2" xfId="7472" xr:uid="{00000000-0005-0000-0000-000050170000}"/>
    <cellStyle name="Normal 12 10 3 4 2 2 2" xfId="20671" xr:uid="{00000000-0005-0000-0000-000051170000}"/>
    <cellStyle name="Normal 12 10 3 4 2 3" xfId="16276" xr:uid="{00000000-0005-0000-0000-000052170000}"/>
    <cellStyle name="Normal 12 10 3 4 2 3 2" xfId="26024" xr:uid="{00000000-0005-0000-0000-000053170000}"/>
    <cellStyle name="Normal 12 10 3 4 2 4" xfId="11881" xr:uid="{00000000-0005-0000-0000-000054170000}"/>
    <cellStyle name="Normal 12 10 3 4 3" xfId="5670" xr:uid="{00000000-0005-0000-0000-000055170000}"/>
    <cellStyle name="Normal 12 10 3 4 3 2" xfId="18869" xr:uid="{00000000-0005-0000-0000-000056170000}"/>
    <cellStyle name="Normal 12 10 3 4 4" xfId="14474" xr:uid="{00000000-0005-0000-0000-000057170000}"/>
    <cellStyle name="Normal 12 10 3 4 4 2" xfId="24222" xr:uid="{00000000-0005-0000-0000-000058170000}"/>
    <cellStyle name="Normal 12 10 3 4 5" xfId="10079" xr:uid="{00000000-0005-0000-0000-000059170000}"/>
    <cellStyle name="Normal 12 10 3 5" xfId="2126" xr:uid="{00000000-0005-0000-0000-00005A170000}"/>
    <cellStyle name="Normal 12 10 3 5 2" xfId="3078" xr:uid="{00000000-0005-0000-0000-00005B170000}"/>
    <cellStyle name="Normal 12 10 3 5 2 2" xfId="7473" xr:uid="{00000000-0005-0000-0000-00005C170000}"/>
    <cellStyle name="Normal 12 10 3 5 2 2 2" xfId="20672" xr:uid="{00000000-0005-0000-0000-00005D170000}"/>
    <cellStyle name="Normal 12 10 3 5 2 3" xfId="16277" xr:uid="{00000000-0005-0000-0000-00005E170000}"/>
    <cellStyle name="Normal 12 10 3 5 2 3 2" xfId="26025" xr:uid="{00000000-0005-0000-0000-00005F170000}"/>
    <cellStyle name="Normal 12 10 3 5 2 4" xfId="11882" xr:uid="{00000000-0005-0000-0000-000060170000}"/>
    <cellStyle name="Normal 12 10 3 5 3" xfId="6521" xr:uid="{00000000-0005-0000-0000-000061170000}"/>
    <cellStyle name="Normal 12 10 3 5 3 2" xfId="19720" xr:uid="{00000000-0005-0000-0000-000062170000}"/>
    <cellStyle name="Normal 12 10 3 5 4" xfId="15325" xr:uid="{00000000-0005-0000-0000-000063170000}"/>
    <cellStyle name="Normal 12 10 3 5 4 2" xfId="25073" xr:uid="{00000000-0005-0000-0000-000064170000}"/>
    <cellStyle name="Normal 12 10 3 5 5" xfId="10930" xr:uid="{00000000-0005-0000-0000-000065170000}"/>
    <cellStyle name="Normal 12 10 3 6" xfId="3072" xr:uid="{00000000-0005-0000-0000-000066170000}"/>
    <cellStyle name="Normal 12 10 3 6 2" xfId="7467" xr:uid="{00000000-0005-0000-0000-000067170000}"/>
    <cellStyle name="Normal 12 10 3 6 2 2" xfId="20666" xr:uid="{00000000-0005-0000-0000-000068170000}"/>
    <cellStyle name="Normal 12 10 3 6 3" xfId="16271" xr:uid="{00000000-0005-0000-0000-000069170000}"/>
    <cellStyle name="Normal 12 10 3 6 3 2" xfId="26019" xr:uid="{00000000-0005-0000-0000-00006A170000}"/>
    <cellStyle name="Normal 12 10 3 6 4" xfId="11876" xr:uid="{00000000-0005-0000-0000-00006B170000}"/>
    <cellStyle name="Normal 12 10 3 7" xfId="5047" xr:uid="{00000000-0005-0000-0000-00006C170000}"/>
    <cellStyle name="Normal 12 10 3 7 2" xfId="18246" xr:uid="{00000000-0005-0000-0000-00006D170000}"/>
    <cellStyle name="Normal 12 10 3 8" xfId="13851" xr:uid="{00000000-0005-0000-0000-00006E170000}"/>
    <cellStyle name="Normal 12 10 3 8 2" xfId="23599" xr:uid="{00000000-0005-0000-0000-00006F170000}"/>
    <cellStyle name="Normal 12 10 3 9" xfId="9456" xr:uid="{00000000-0005-0000-0000-000070170000}"/>
    <cellStyle name="Normal 12 10 4" xfId="330" xr:uid="{00000000-0005-0000-0000-000071170000}"/>
    <cellStyle name="Normal 12 10 4 2" xfId="1784" xr:uid="{00000000-0005-0000-0000-000072170000}"/>
    <cellStyle name="Normal 12 10 4 2 2" xfId="3080" xr:uid="{00000000-0005-0000-0000-000073170000}"/>
    <cellStyle name="Normal 12 10 4 2 2 2" xfId="7475" xr:uid="{00000000-0005-0000-0000-000074170000}"/>
    <cellStyle name="Normal 12 10 4 2 2 2 2" xfId="20674" xr:uid="{00000000-0005-0000-0000-000075170000}"/>
    <cellStyle name="Normal 12 10 4 2 2 3" xfId="16279" xr:uid="{00000000-0005-0000-0000-000076170000}"/>
    <cellStyle name="Normal 12 10 4 2 2 3 2" xfId="26027" xr:uid="{00000000-0005-0000-0000-000077170000}"/>
    <cellStyle name="Normal 12 10 4 2 2 4" xfId="11884" xr:uid="{00000000-0005-0000-0000-000078170000}"/>
    <cellStyle name="Normal 12 10 4 2 3" xfId="6179" xr:uid="{00000000-0005-0000-0000-000079170000}"/>
    <cellStyle name="Normal 12 10 4 2 3 2" xfId="19378" xr:uid="{00000000-0005-0000-0000-00007A170000}"/>
    <cellStyle name="Normal 12 10 4 2 4" xfId="14983" xr:uid="{00000000-0005-0000-0000-00007B170000}"/>
    <cellStyle name="Normal 12 10 4 2 4 2" xfId="24731" xr:uid="{00000000-0005-0000-0000-00007C170000}"/>
    <cellStyle name="Normal 12 10 4 2 5" xfId="10588" xr:uid="{00000000-0005-0000-0000-00007D170000}"/>
    <cellStyle name="Normal 12 10 4 3" xfId="1161" xr:uid="{00000000-0005-0000-0000-00007E170000}"/>
    <cellStyle name="Normal 12 10 4 3 2" xfId="3081" xr:uid="{00000000-0005-0000-0000-00007F170000}"/>
    <cellStyle name="Normal 12 10 4 3 2 2" xfId="7476" xr:uid="{00000000-0005-0000-0000-000080170000}"/>
    <cellStyle name="Normal 12 10 4 3 2 2 2" xfId="20675" xr:uid="{00000000-0005-0000-0000-000081170000}"/>
    <cellStyle name="Normal 12 10 4 3 2 3" xfId="16280" xr:uid="{00000000-0005-0000-0000-000082170000}"/>
    <cellStyle name="Normal 12 10 4 3 2 3 2" xfId="26028" xr:uid="{00000000-0005-0000-0000-000083170000}"/>
    <cellStyle name="Normal 12 10 4 3 2 4" xfId="11885" xr:uid="{00000000-0005-0000-0000-000084170000}"/>
    <cellStyle name="Normal 12 10 4 3 3" xfId="5556" xr:uid="{00000000-0005-0000-0000-000085170000}"/>
    <cellStyle name="Normal 12 10 4 3 3 2" xfId="18755" xr:uid="{00000000-0005-0000-0000-000086170000}"/>
    <cellStyle name="Normal 12 10 4 3 4" xfId="14360" xr:uid="{00000000-0005-0000-0000-000087170000}"/>
    <cellStyle name="Normal 12 10 4 3 4 2" xfId="24108" xr:uid="{00000000-0005-0000-0000-000088170000}"/>
    <cellStyle name="Normal 12 10 4 3 5" xfId="9965" xr:uid="{00000000-0005-0000-0000-000089170000}"/>
    <cellStyle name="Normal 12 10 4 4" xfId="2128" xr:uid="{00000000-0005-0000-0000-00008A170000}"/>
    <cellStyle name="Normal 12 10 4 4 2" xfId="3082" xr:uid="{00000000-0005-0000-0000-00008B170000}"/>
    <cellStyle name="Normal 12 10 4 4 2 2" xfId="7477" xr:uid="{00000000-0005-0000-0000-00008C170000}"/>
    <cellStyle name="Normal 12 10 4 4 2 2 2" xfId="20676" xr:uid="{00000000-0005-0000-0000-00008D170000}"/>
    <cellStyle name="Normal 12 10 4 4 2 3" xfId="16281" xr:uid="{00000000-0005-0000-0000-00008E170000}"/>
    <cellStyle name="Normal 12 10 4 4 2 3 2" xfId="26029" xr:uid="{00000000-0005-0000-0000-00008F170000}"/>
    <cellStyle name="Normal 12 10 4 4 2 4" xfId="11886" xr:uid="{00000000-0005-0000-0000-000090170000}"/>
    <cellStyle name="Normal 12 10 4 4 3" xfId="6523" xr:uid="{00000000-0005-0000-0000-000091170000}"/>
    <cellStyle name="Normal 12 10 4 4 3 2" xfId="19722" xr:uid="{00000000-0005-0000-0000-000092170000}"/>
    <cellStyle name="Normal 12 10 4 4 4" xfId="15327" xr:uid="{00000000-0005-0000-0000-000093170000}"/>
    <cellStyle name="Normal 12 10 4 4 4 2" xfId="25075" xr:uid="{00000000-0005-0000-0000-000094170000}"/>
    <cellStyle name="Normal 12 10 4 4 5" xfId="10932" xr:uid="{00000000-0005-0000-0000-000095170000}"/>
    <cellStyle name="Normal 12 10 4 5" xfId="3079" xr:uid="{00000000-0005-0000-0000-000096170000}"/>
    <cellStyle name="Normal 12 10 4 5 2" xfId="7474" xr:uid="{00000000-0005-0000-0000-000097170000}"/>
    <cellStyle name="Normal 12 10 4 5 2 2" xfId="20673" xr:uid="{00000000-0005-0000-0000-000098170000}"/>
    <cellStyle name="Normal 12 10 4 5 3" xfId="16278" xr:uid="{00000000-0005-0000-0000-000099170000}"/>
    <cellStyle name="Normal 12 10 4 5 3 2" xfId="26026" xr:uid="{00000000-0005-0000-0000-00009A170000}"/>
    <cellStyle name="Normal 12 10 4 5 4" xfId="11883" xr:uid="{00000000-0005-0000-0000-00009B170000}"/>
    <cellStyle name="Normal 12 10 4 6" xfId="4933" xr:uid="{00000000-0005-0000-0000-00009C170000}"/>
    <cellStyle name="Normal 12 10 4 6 2" xfId="18132" xr:uid="{00000000-0005-0000-0000-00009D170000}"/>
    <cellStyle name="Normal 12 10 4 7" xfId="13737" xr:uid="{00000000-0005-0000-0000-00009E170000}"/>
    <cellStyle name="Normal 12 10 4 7 2" xfId="23485" xr:uid="{00000000-0005-0000-0000-00009F170000}"/>
    <cellStyle name="Normal 12 10 4 8" xfId="9342" xr:uid="{00000000-0005-0000-0000-0000A0170000}"/>
    <cellStyle name="Normal 12 10 4 9" xfId="22863" xr:uid="{00000000-0005-0000-0000-0000A1170000}"/>
    <cellStyle name="Normal 12 10 5" xfId="845" xr:uid="{00000000-0005-0000-0000-0000A2170000}"/>
    <cellStyle name="Normal 12 10 5 2" xfId="1473" xr:uid="{00000000-0005-0000-0000-0000A3170000}"/>
    <cellStyle name="Normal 12 10 5 2 2" xfId="3084" xr:uid="{00000000-0005-0000-0000-0000A4170000}"/>
    <cellStyle name="Normal 12 10 5 2 2 2" xfId="7479" xr:uid="{00000000-0005-0000-0000-0000A5170000}"/>
    <cellStyle name="Normal 12 10 5 2 2 2 2" xfId="20678" xr:uid="{00000000-0005-0000-0000-0000A6170000}"/>
    <cellStyle name="Normal 12 10 5 2 2 3" xfId="16283" xr:uid="{00000000-0005-0000-0000-0000A7170000}"/>
    <cellStyle name="Normal 12 10 5 2 2 3 2" xfId="26031" xr:uid="{00000000-0005-0000-0000-0000A8170000}"/>
    <cellStyle name="Normal 12 10 5 2 2 4" xfId="11888" xr:uid="{00000000-0005-0000-0000-0000A9170000}"/>
    <cellStyle name="Normal 12 10 5 2 3" xfId="5868" xr:uid="{00000000-0005-0000-0000-0000AA170000}"/>
    <cellStyle name="Normal 12 10 5 2 3 2" xfId="19067" xr:uid="{00000000-0005-0000-0000-0000AB170000}"/>
    <cellStyle name="Normal 12 10 5 2 4" xfId="14672" xr:uid="{00000000-0005-0000-0000-0000AC170000}"/>
    <cellStyle name="Normal 12 10 5 2 4 2" xfId="24420" xr:uid="{00000000-0005-0000-0000-0000AD170000}"/>
    <cellStyle name="Normal 12 10 5 2 5" xfId="10277" xr:uid="{00000000-0005-0000-0000-0000AE170000}"/>
    <cellStyle name="Normal 12 10 5 3" xfId="2129" xr:uid="{00000000-0005-0000-0000-0000AF170000}"/>
    <cellStyle name="Normal 12 10 5 3 2" xfId="3085" xr:uid="{00000000-0005-0000-0000-0000B0170000}"/>
    <cellStyle name="Normal 12 10 5 3 2 2" xfId="7480" xr:uid="{00000000-0005-0000-0000-0000B1170000}"/>
    <cellStyle name="Normal 12 10 5 3 2 2 2" xfId="20679" xr:uid="{00000000-0005-0000-0000-0000B2170000}"/>
    <cellStyle name="Normal 12 10 5 3 2 3" xfId="16284" xr:uid="{00000000-0005-0000-0000-0000B3170000}"/>
    <cellStyle name="Normal 12 10 5 3 2 3 2" xfId="26032" xr:uid="{00000000-0005-0000-0000-0000B4170000}"/>
    <cellStyle name="Normal 12 10 5 3 2 4" xfId="11889" xr:uid="{00000000-0005-0000-0000-0000B5170000}"/>
    <cellStyle name="Normal 12 10 5 3 3" xfId="6524" xr:uid="{00000000-0005-0000-0000-0000B6170000}"/>
    <cellStyle name="Normal 12 10 5 3 3 2" xfId="19723" xr:uid="{00000000-0005-0000-0000-0000B7170000}"/>
    <cellStyle name="Normal 12 10 5 3 4" xfId="15328" xr:uid="{00000000-0005-0000-0000-0000B8170000}"/>
    <cellStyle name="Normal 12 10 5 3 4 2" xfId="25076" xr:uid="{00000000-0005-0000-0000-0000B9170000}"/>
    <cellStyle name="Normal 12 10 5 3 5" xfId="10933" xr:uid="{00000000-0005-0000-0000-0000BA170000}"/>
    <cellStyle name="Normal 12 10 5 4" xfId="3083" xr:uid="{00000000-0005-0000-0000-0000BB170000}"/>
    <cellStyle name="Normal 12 10 5 4 2" xfId="7478" xr:uid="{00000000-0005-0000-0000-0000BC170000}"/>
    <cellStyle name="Normal 12 10 5 4 2 2" xfId="20677" xr:uid="{00000000-0005-0000-0000-0000BD170000}"/>
    <cellStyle name="Normal 12 10 5 4 3" xfId="16282" xr:uid="{00000000-0005-0000-0000-0000BE170000}"/>
    <cellStyle name="Normal 12 10 5 4 3 2" xfId="26030" xr:uid="{00000000-0005-0000-0000-0000BF170000}"/>
    <cellStyle name="Normal 12 10 5 4 4" xfId="11887" xr:uid="{00000000-0005-0000-0000-0000C0170000}"/>
    <cellStyle name="Normal 12 10 5 5" xfId="5245" xr:uid="{00000000-0005-0000-0000-0000C1170000}"/>
    <cellStyle name="Normal 12 10 5 5 2" xfId="18444" xr:uid="{00000000-0005-0000-0000-0000C2170000}"/>
    <cellStyle name="Normal 12 10 5 6" xfId="14049" xr:uid="{00000000-0005-0000-0000-0000C3170000}"/>
    <cellStyle name="Normal 12 10 5 6 2" xfId="23797" xr:uid="{00000000-0005-0000-0000-0000C4170000}"/>
    <cellStyle name="Normal 12 10 5 7" xfId="9654" xr:uid="{00000000-0005-0000-0000-0000C5170000}"/>
    <cellStyle name="Normal 12 10 5 8" xfId="23175" xr:uid="{00000000-0005-0000-0000-0000C6170000}"/>
    <cellStyle name="Normal 12 10 6" xfId="1665" xr:uid="{00000000-0005-0000-0000-0000C7170000}"/>
    <cellStyle name="Normal 12 10 6 2" xfId="3086" xr:uid="{00000000-0005-0000-0000-0000C8170000}"/>
    <cellStyle name="Normal 12 10 6 2 2" xfId="7481" xr:uid="{00000000-0005-0000-0000-0000C9170000}"/>
    <cellStyle name="Normal 12 10 6 2 2 2" xfId="20680" xr:uid="{00000000-0005-0000-0000-0000CA170000}"/>
    <cellStyle name="Normal 12 10 6 2 3" xfId="16285" xr:uid="{00000000-0005-0000-0000-0000CB170000}"/>
    <cellStyle name="Normal 12 10 6 2 3 2" xfId="26033" xr:uid="{00000000-0005-0000-0000-0000CC170000}"/>
    <cellStyle name="Normal 12 10 6 2 4" xfId="11890" xr:uid="{00000000-0005-0000-0000-0000CD170000}"/>
    <cellStyle name="Normal 12 10 6 3" xfId="6060" xr:uid="{00000000-0005-0000-0000-0000CE170000}"/>
    <cellStyle name="Normal 12 10 6 3 2" xfId="19259" xr:uid="{00000000-0005-0000-0000-0000CF170000}"/>
    <cellStyle name="Normal 12 10 6 4" xfId="14864" xr:uid="{00000000-0005-0000-0000-0000D0170000}"/>
    <cellStyle name="Normal 12 10 6 4 2" xfId="24612" xr:uid="{00000000-0005-0000-0000-0000D1170000}"/>
    <cellStyle name="Normal 12 10 6 5" xfId="10469" xr:uid="{00000000-0005-0000-0000-0000D2170000}"/>
    <cellStyle name="Normal 12 10 7" xfId="1042" xr:uid="{00000000-0005-0000-0000-0000D3170000}"/>
    <cellStyle name="Normal 12 10 7 2" xfId="3087" xr:uid="{00000000-0005-0000-0000-0000D4170000}"/>
    <cellStyle name="Normal 12 10 7 2 2" xfId="7482" xr:uid="{00000000-0005-0000-0000-0000D5170000}"/>
    <cellStyle name="Normal 12 10 7 2 2 2" xfId="20681" xr:uid="{00000000-0005-0000-0000-0000D6170000}"/>
    <cellStyle name="Normal 12 10 7 2 3" xfId="16286" xr:uid="{00000000-0005-0000-0000-0000D7170000}"/>
    <cellStyle name="Normal 12 10 7 2 3 2" xfId="26034" xr:uid="{00000000-0005-0000-0000-0000D8170000}"/>
    <cellStyle name="Normal 12 10 7 2 4" xfId="11891" xr:uid="{00000000-0005-0000-0000-0000D9170000}"/>
    <cellStyle name="Normal 12 10 7 3" xfId="5437" xr:uid="{00000000-0005-0000-0000-0000DA170000}"/>
    <cellStyle name="Normal 12 10 7 3 2" xfId="18636" xr:uid="{00000000-0005-0000-0000-0000DB170000}"/>
    <cellStyle name="Normal 12 10 7 4" xfId="14241" xr:uid="{00000000-0005-0000-0000-0000DC170000}"/>
    <cellStyle name="Normal 12 10 7 4 2" xfId="23989" xr:uid="{00000000-0005-0000-0000-0000DD170000}"/>
    <cellStyle name="Normal 12 10 7 5" xfId="9846" xr:uid="{00000000-0005-0000-0000-0000DE170000}"/>
    <cellStyle name="Normal 12 10 8" xfId="2120" xr:uid="{00000000-0005-0000-0000-0000DF170000}"/>
    <cellStyle name="Normal 12 10 8 2" xfId="3088" xr:uid="{00000000-0005-0000-0000-0000E0170000}"/>
    <cellStyle name="Normal 12 10 8 2 2" xfId="7483" xr:uid="{00000000-0005-0000-0000-0000E1170000}"/>
    <cellStyle name="Normal 12 10 8 2 2 2" xfId="20682" xr:uid="{00000000-0005-0000-0000-0000E2170000}"/>
    <cellStyle name="Normal 12 10 8 2 3" xfId="16287" xr:uid="{00000000-0005-0000-0000-0000E3170000}"/>
    <cellStyle name="Normal 12 10 8 2 3 2" xfId="26035" xr:uid="{00000000-0005-0000-0000-0000E4170000}"/>
    <cellStyle name="Normal 12 10 8 2 4" xfId="11892" xr:uid="{00000000-0005-0000-0000-0000E5170000}"/>
    <cellStyle name="Normal 12 10 8 3" xfId="6515" xr:uid="{00000000-0005-0000-0000-0000E6170000}"/>
    <cellStyle name="Normal 12 10 8 3 2" xfId="19714" xr:uid="{00000000-0005-0000-0000-0000E7170000}"/>
    <cellStyle name="Normal 12 10 8 4" xfId="15319" xr:uid="{00000000-0005-0000-0000-0000E8170000}"/>
    <cellStyle name="Normal 12 10 8 4 2" xfId="25067" xr:uid="{00000000-0005-0000-0000-0000E9170000}"/>
    <cellStyle name="Normal 12 10 8 5" xfId="10924" xr:uid="{00000000-0005-0000-0000-0000EA170000}"/>
    <cellStyle name="Normal 12 10 9" xfId="3053" xr:uid="{00000000-0005-0000-0000-0000EB170000}"/>
    <cellStyle name="Normal 12 10 9 2" xfId="7448" xr:uid="{00000000-0005-0000-0000-0000EC170000}"/>
    <cellStyle name="Normal 12 10 9 2 2" xfId="20647" xr:uid="{00000000-0005-0000-0000-0000ED170000}"/>
    <cellStyle name="Normal 12 10 9 3" xfId="16252" xr:uid="{00000000-0005-0000-0000-0000EE170000}"/>
    <cellStyle name="Normal 12 10 9 3 2" xfId="26000" xr:uid="{00000000-0005-0000-0000-0000EF170000}"/>
    <cellStyle name="Normal 12 10 9 4" xfId="11857" xr:uid="{00000000-0005-0000-0000-0000F0170000}"/>
    <cellStyle name="Normal 12 11" xfId="111" xr:uid="{00000000-0005-0000-0000-0000F1170000}"/>
    <cellStyle name="Normal 12 11 10" xfId="13634" xr:uid="{00000000-0005-0000-0000-0000F2170000}"/>
    <cellStyle name="Normal 12 11 10 2" xfId="23394" xr:uid="{00000000-0005-0000-0000-0000F3170000}"/>
    <cellStyle name="Normal 12 11 11" xfId="9239" xr:uid="{00000000-0005-0000-0000-0000F4170000}"/>
    <cellStyle name="Normal 12 11 12" xfId="22772" xr:uid="{00000000-0005-0000-0000-0000F5170000}"/>
    <cellStyle name="Normal 12 11 2" xfId="446" xr:uid="{00000000-0005-0000-0000-0000F6170000}"/>
    <cellStyle name="Normal 12 11 2 10" xfId="22978" xr:uid="{00000000-0005-0000-0000-0000F7170000}"/>
    <cellStyle name="Normal 12 11 2 2" xfId="850" xr:uid="{00000000-0005-0000-0000-0000F8170000}"/>
    <cellStyle name="Normal 12 11 2 2 2" xfId="1478" xr:uid="{00000000-0005-0000-0000-0000F9170000}"/>
    <cellStyle name="Normal 12 11 2 2 2 2" xfId="3092" xr:uid="{00000000-0005-0000-0000-0000FA170000}"/>
    <cellStyle name="Normal 12 11 2 2 2 2 2" xfId="7487" xr:uid="{00000000-0005-0000-0000-0000FB170000}"/>
    <cellStyle name="Normal 12 11 2 2 2 2 2 2" xfId="20686" xr:uid="{00000000-0005-0000-0000-0000FC170000}"/>
    <cellStyle name="Normal 12 11 2 2 2 2 3" xfId="16291" xr:uid="{00000000-0005-0000-0000-0000FD170000}"/>
    <cellStyle name="Normal 12 11 2 2 2 2 3 2" xfId="26039" xr:uid="{00000000-0005-0000-0000-0000FE170000}"/>
    <cellStyle name="Normal 12 11 2 2 2 2 4" xfId="11896" xr:uid="{00000000-0005-0000-0000-0000FF170000}"/>
    <cellStyle name="Normal 12 11 2 2 2 3" xfId="5873" xr:uid="{00000000-0005-0000-0000-000000180000}"/>
    <cellStyle name="Normal 12 11 2 2 2 3 2" xfId="19072" xr:uid="{00000000-0005-0000-0000-000001180000}"/>
    <cellStyle name="Normal 12 11 2 2 2 4" xfId="14677" xr:uid="{00000000-0005-0000-0000-000002180000}"/>
    <cellStyle name="Normal 12 11 2 2 2 4 2" xfId="24425" xr:uid="{00000000-0005-0000-0000-000003180000}"/>
    <cellStyle name="Normal 12 11 2 2 2 5" xfId="10282" xr:uid="{00000000-0005-0000-0000-000004180000}"/>
    <cellStyle name="Normal 12 11 2 2 3" xfId="2132" xr:uid="{00000000-0005-0000-0000-000005180000}"/>
    <cellStyle name="Normal 12 11 2 2 3 2" xfId="3093" xr:uid="{00000000-0005-0000-0000-000006180000}"/>
    <cellStyle name="Normal 12 11 2 2 3 2 2" xfId="7488" xr:uid="{00000000-0005-0000-0000-000007180000}"/>
    <cellStyle name="Normal 12 11 2 2 3 2 2 2" xfId="20687" xr:uid="{00000000-0005-0000-0000-000008180000}"/>
    <cellStyle name="Normal 12 11 2 2 3 2 3" xfId="16292" xr:uid="{00000000-0005-0000-0000-000009180000}"/>
    <cellStyle name="Normal 12 11 2 2 3 2 3 2" xfId="26040" xr:uid="{00000000-0005-0000-0000-00000A180000}"/>
    <cellStyle name="Normal 12 11 2 2 3 2 4" xfId="11897" xr:uid="{00000000-0005-0000-0000-00000B180000}"/>
    <cellStyle name="Normal 12 11 2 2 3 3" xfId="6527" xr:uid="{00000000-0005-0000-0000-00000C180000}"/>
    <cellStyle name="Normal 12 11 2 2 3 3 2" xfId="19726" xr:uid="{00000000-0005-0000-0000-00000D180000}"/>
    <cellStyle name="Normal 12 11 2 2 3 4" xfId="15331" xr:uid="{00000000-0005-0000-0000-00000E180000}"/>
    <cellStyle name="Normal 12 11 2 2 3 4 2" xfId="25079" xr:uid="{00000000-0005-0000-0000-00000F180000}"/>
    <cellStyle name="Normal 12 11 2 2 3 5" xfId="10936" xr:uid="{00000000-0005-0000-0000-000010180000}"/>
    <cellStyle name="Normal 12 11 2 2 4" xfId="3091" xr:uid="{00000000-0005-0000-0000-000011180000}"/>
    <cellStyle name="Normal 12 11 2 2 4 2" xfId="7486" xr:uid="{00000000-0005-0000-0000-000012180000}"/>
    <cellStyle name="Normal 12 11 2 2 4 2 2" xfId="20685" xr:uid="{00000000-0005-0000-0000-000013180000}"/>
    <cellStyle name="Normal 12 11 2 2 4 3" xfId="16290" xr:uid="{00000000-0005-0000-0000-000014180000}"/>
    <cellStyle name="Normal 12 11 2 2 4 3 2" xfId="26038" xr:uid="{00000000-0005-0000-0000-000015180000}"/>
    <cellStyle name="Normal 12 11 2 2 4 4" xfId="11895" xr:uid="{00000000-0005-0000-0000-000016180000}"/>
    <cellStyle name="Normal 12 11 2 2 5" xfId="5250" xr:uid="{00000000-0005-0000-0000-000017180000}"/>
    <cellStyle name="Normal 12 11 2 2 5 2" xfId="18449" xr:uid="{00000000-0005-0000-0000-000018180000}"/>
    <cellStyle name="Normal 12 11 2 2 6" xfId="14054" xr:uid="{00000000-0005-0000-0000-000019180000}"/>
    <cellStyle name="Normal 12 11 2 2 6 2" xfId="23802" xr:uid="{00000000-0005-0000-0000-00001A180000}"/>
    <cellStyle name="Normal 12 11 2 2 7" xfId="9659" xr:uid="{00000000-0005-0000-0000-00001B180000}"/>
    <cellStyle name="Normal 12 11 2 2 8" xfId="23180" xr:uid="{00000000-0005-0000-0000-00001C180000}"/>
    <cellStyle name="Normal 12 11 2 3" xfId="1899" xr:uid="{00000000-0005-0000-0000-00001D180000}"/>
    <cellStyle name="Normal 12 11 2 3 2" xfId="3094" xr:uid="{00000000-0005-0000-0000-00001E180000}"/>
    <cellStyle name="Normal 12 11 2 3 2 2" xfId="7489" xr:uid="{00000000-0005-0000-0000-00001F180000}"/>
    <cellStyle name="Normal 12 11 2 3 2 2 2" xfId="20688" xr:uid="{00000000-0005-0000-0000-000020180000}"/>
    <cellStyle name="Normal 12 11 2 3 2 3" xfId="16293" xr:uid="{00000000-0005-0000-0000-000021180000}"/>
    <cellStyle name="Normal 12 11 2 3 2 3 2" xfId="26041" xr:uid="{00000000-0005-0000-0000-000022180000}"/>
    <cellStyle name="Normal 12 11 2 3 2 4" xfId="11898" xr:uid="{00000000-0005-0000-0000-000023180000}"/>
    <cellStyle name="Normal 12 11 2 3 3" xfId="6294" xr:uid="{00000000-0005-0000-0000-000024180000}"/>
    <cellStyle name="Normal 12 11 2 3 3 2" xfId="19493" xr:uid="{00000000-0005-0000-0000-000025180000}"/>
    <cellStyle name="Normal 12 11 2 3 4" xfId="15098" xr:uid="{00000000-0005-0000-0000-000026180000}"/>
    <cellStyle name="Normal 12 11 2 3 4 2" xfId="24846" xr:uid="{00000000-0005-0000-0000-000027180000}"/>
    <cellStyle name="Normal 12 11 2 3 5" xfId="10703" xr:uid="{00000000-0005-0000-0000-000028180000}"/>
    <cellStyle name="Normal 12 11 2 4" xfId="1276" xr:uid="{00000000-0005-0000-0000-000029180000}"/>
    <cellStyle name="Normal 12 11 2 4 2" xfId="3095" xr:uid="{00000000-0005-0000-0000-00002A180000}"/>
    <cellStyle name="Normal 12 11 2 4 2 2" xfId="7490" xr:uid="{00000000-0005-0000-0000-00002B180000}"/>
    <cellStyle name="Normal 12 11 2 4 2 2 2" xfId="20689" xr:uid="{00000000-0005-0000-0000-00002C180000}"/>
    <cellStyle name="Normal 12 11 2 4 2 3" xfId="16294" xr:uid="{00000000-0005-0000-0000-00002D180000}"/>
    <cellStyle name="Normal 12 11 2 4 2 3 2" xfId="26042" xr:uid="{00000000-0005-0000-0000-00002E180000}"/>
    <cellStyle name="Normal 12 11 2 4 2 4" xfId="11899" xr:uid="{00000000-0005-0000-0000-00002F180000}"/>
    <cellStyle name="Normal 12 11 2 4 3" xfId="5671" xr:uid="{00000000-0005-0000-0000-000030180000}"/>
    <cellStyle name="Normal 12 11 2 4 3 2" xfId="18870" xr:uid="{00000000-0005-0000-0000-000031180000}"/>
    <cellStyle name="Normal 12 11 2 4 4" xfId="14475" xr:uid="{00000000-0005-0000-0000-000032180000}"/>
    <cellStyle name="Normal 12 11 2 4 4 2" xfId="24223" xr:uid="{00000000-0005-0000-0000-000033180000}"/>
    <cellStyle name="Normal 12 11 2 4 5" xfId="10080" xr:uid="{00000000-0005-0000-0000-000034180000}"/>
    <cellStyle name="Normal 12 11 2 5" xfId="2131" xr:uid="{00000000-0005-0000-0000-000035180000}"/>
    <cellStyle name="Normal 12 11 2 5 2" xfId="3096" xr:uid="{00000000-0005-0000-0000-000036180000}"/>
    <cellStyle name="Normal 12 11 2 5 2 2" xfId="7491" xr:uid="{00000000-0005-0000-0000-000037180000}"/>
    <cellStyle name="Normal 12 11 2 5 2 2 2" xfId="20690" xr:uid="{00000000-0005-0000-0000-000038180000}"/>
    <cellStyle name="Normal 12 11 2 5 2 3" xfId="16295" xr:uid="{00000000-0005-0000-0000-000039180000}"/>
    <cellStyle name="Normal 12 11 2 5 2 3 2" xfId="26043" xr:uid="{00000000-0005-0000-0000-00003A180000}"/>
    <cellStyle name="Normal 12 11 2 5 2 4" xfId="11900" xr:uid="{00000000-0005-0000-0000-00003B180000}"/>
    <cellStyle name="Normal 12 11 2 5 3" xfId="6526" xr:uid="{00000000-0005-0000-0000-00003C180000}"/>
    <cellStyle name="Normal 12 11 2 5 3 2" xfId="19725" xr:uid="{00000000-0005-0000-0000-00003D180000}"/>
    <cellStyle name="Normal 12 11 2 5 4" xfId="15330" xr:uid="{00000000-0005-0000-0000-00003E180000}"/>
    <cellStyle name="Normal 12 11 2 5 4 2" xfId="25078" xr:uid="{00000000-0005-0000-0000-00003F180000}"/>
    <cellStyle name="Normal 12 11 2 5 5" xfId="10935" xr:uid="{00000000-0005-0000-0000-000040180000}"/>
    <cellStyle name="Normal 12 11 2 6" xfId="3090" xr:uid="{00000000-0005-0000-0000-000041180000}"/>
    <cellStyle name="Normal 12 11 2 6 2" xfId="7485" xr:uid="{00000000-0005-0000-0000-000042180000}"/>
    <cellStyle name="Normal 12 11 2 6 2 2" xfId="20684" xr:uid="{00000000-0005-0000-0000-000043180000}"/>
    <cellStyle name="Normal 12 11 2 6 3" xfId="16289" xr:uid="{00000000-0005-0000-0000-000044180000}"/>
    <cellStyle name="Normal 12 11 2 6 3 2" xfId="26037" xr:uid="{00000000-0005-0000-0000-000045180000}"/>
    <cellStyle name="Normal 12 11 2 6 4" xfId="11894" xr:uid="{00000000-0005-0000-0000-000046180000}"/>
    <cellStyle name="Normal 12 11 2 7" xfId="5048" xr:uid="{00000000-0005-0000-0000-000047180000}"/>
    <cellStyle name="Normal 12 11 2 7 2" xfId="18247" xr:uid="{00000000-0005-0000-0000-000048180000}"/>
    <cellStyle name="Normal 12 11 2 8" xfId="13852" xr:uid="{00000000-0005-0000-0000-000049180000}"/>
    <cellStyle name="Normal 12 11 2 8 2" xfId="23600" xr:uid="{00000000-0005-0000-0000-00004A180000}"/>
    <cellStyle name="Normal 12 11 2 9" xfId="9457" xr:uid="{00000000-0005-0000-0000-00004B180000}"/>
    <cellStyle name="Normal 12 11 3" xfId="346" xr:uid="{00000000-0005-0000-0000-00004C180000}"/>
    <cellStyle name="Normal 12 11 3 2" xfId="1800" xr:uid="{00000000-0005-0000-0000-00004D180000}"/>
    <cellStyle name="Normal 12 11 3 2 2" xfId="3098" xr:uid="{00000000-0005-0000-0000-00004E180000}"/>
    <cellStyle name="Normal 12 11 3 2 2 2" xfId="7493" xr:uid="{00000000-0005-0000-0000-00004F180000}"/>
    <cellStyle name="Normal 12 11 3 2 2 2 2" xfId="20692" xr:uid="{00000000-0005-0000-0000-000050180000}"/>
    <cellStyle name="Normal 12 11 3 2 2 3" xfId="16297" xr:uid="{00000000-0005-0000-0000-000051180000}"/>
    <cellStyle name="Normal 12 11 3 2 2 3 2" xfId="26045" xr:uid="{00000000-0005-0000-0000-000052180000}"/>
    <cellStyle name="Normal 12 11 3 2 2 4" xfId="11902" xr:uid="{00000000-0005-0000-0000-000053180000}"/>
    <cellStyle name="Normal 12 11 3 2 3" xfId="6195" xr:uid="{00000000-0005-0000-0000-000054180000}"/>
    <cellStyle name="Normal 12 11 3 2 3 2" xfId="19394" xr:uid="{00000000-0005-0000-0000-000055180000}"/>
    <cellStyle name="Normal 12 11 3 2 4" xfId="14999" xr:uid="{00000000-0005-0000-0000-000056180000}"/>
    <cellStyle name="Normal 12 11 3 2 4 2" xfId="24747" xr:uid="{00000000-0005-0000-0000-000057180000}"/>
    <cellStyle name="Normal 12 11 3 2 5" xfId="10604" xr:uid="{00000000-0005-0000-0000-000058180000}"/>
    <cellStyle name="Normal 12 11 3 3" xfId="1177" xr:uid="{00000000-0005-0000-0000-000059180000}"/>
    <cellStyle name="Normal 12 11 3 3 2" xfId="3099" xr:uid="{00000000-0005-0000-0000-00005A180000}"/>
    <cellStyle name="Normal 12 11 3 3 2 2" xfId="7494" xr:uid="{00000000-0005-0000-0000-00005B180000}"/>
    <cellStyle name="Normal 12 11 3 3 2 2 2" xfId="20693" xr:uid="{00000000-0005-0000-0000-00005C180000}"/>
    <cellStyle name="Normal 12 11 3 3 2 3" xfId="16298" xr:uid="{00000000-0005-0000-0000-00005D180000}"/>
    <cellStyle name="Normal 12 11 3 3 2 3 2" xfId="26046" xr:uid="{00000000-0005-0000-0000-00005E180000}"/>
    <cellStyle name="Normal 12 11 3 3 2 4" xfId="11903" xr:uid="{00000000-0005-0000-0000-00005F180000}"/>
    <cellStyle name="Normal 12 11 3 3 3" xfId="5572" xr:uid="{00000000-0005-0000-0000-000060180000}"/>
    <cellStyle name="Normal 12 11 3 3 3 2" xfId="18771" xr:uid="{00000000-0005-0000-0000-000061180000}"/>
    <cellStyle name="Normal 12 11 3 3 4" xfId="14376" xr:uid="{00000000-0005-0000-0000-000062180000}"/>
    <cellStyle name="Normal 12 11 3 3 4 2" xfId="24124" xr:uid="{00000000-0005-0000-0000-000063180000}"/>
    <cellStyle name="Normal 12 11 3 3 5" xfId="9981" xr:uid="{00000000-0005-0000-0000-000064180000}"/>
    <cellStyle name="Normal 12 11 3 4" xfId="2133" xr:uid="{00000000-0005-0000-0000-000065180000}"/>
    <cellStyle name="Normal 12 11 3 4 2" xfId="3100" xr:uid="{00000000-0005-0000-0000-000066180000}"/>
    <cellStyle name="Normal 12 11 3 4 2 2" xfId="7495" xr:uid="{00000000-0005-0000-0000-000067180000}"/>
    <cellStyle name="Normal 12 11 3 4 2 2 2" xfId="20694" xr:uid="{00000000-0005-0000-0000-000068180000}"/>
    <cellStyle name="Normal 12 11 3 4 2 3" xfId="16299" xr:uid="{00000000-0005-0000-0000-000069180000}"/>
    <cellStyle name="Normal 12 11 3 4 2 3 2" xfId="26047" xr:uid="{00000000-0005-0000-0000-00006A180000}"/>
    <cellStyle name="Normal 12 11 3 4 2 4" xfId="11904" xr:uid="{00000000-0005-0000-0000-00006B180000}"/>
    <cellStyle name="Normal 12 11 3 4 3" xfId="6528" xr:uid="{00000000-0005-0000-0000-00006C180000}"/>
    <cellStyle name="Normal 12 11 3 4 3 2" xfId="19727" xr:uid="{00000000-0005-0000-0000-00006D180000}"/>
    <cellStyle name="Normal 12 11 3 4 4" xfId="15332" xr:uid="{00000000-0005-0000-0000-00006E180000}"/>
    <cellStyle name="Normal 12 11 3 4 4 2" xfId="25080" xr:uid="{00000000-0005-0000-0000-00006F180000}"/>
    <cellStyle name="Normal 12 11 3 4 5" xfId="10937" xr:uid="{00000000-0005-0000-0000-000070180000}"/>
    <cellStyle name="Normal 12 11 3 5" xfId="3097" xr:uid="{00000000-0005-0000-0000-000071180000}"/>
    <cellStyle name="Normal 12 11 3 5 2" xfId="7492" xr:uid="{00000000-0005-0000-0000-000072180000}"/>
    <cellStyle name="Normal 12 11 3 5 2 2" xfId="20691" xr:uid="{00000000-0005-0000-0000-000073180000}"/>
    <cellStyle name="Normal 12 11 3 5 3" xfId="16296" xr:uid="{00000000-0005-0000-0000-000074180000}"/>
    <cellStyle name="Normal 12 11 3 5 3 2" xfId="26044" xr:uid="{00000000-0005-0000-0000-000075180000}"/>
    <cellStyle name="Normal 12 11 3 5 4" xfId="11901" xr:uid="{00000000-0005-0000-0000-000076180000}"/>
    <cellStyle name="Normal 12 11 3 6" xfId="4949" xr:uid="{00000000-0005-0000-0000-000077180000}"/>
    <cellStyle name="Normal 12 11 3 6 2" xfId="18148" xr:uid="{00000000-0005-0000-0000-000078180000}"/>
    <cellStyle name="Normal 12 11 3 7" xfId="13753" xr:uid="{00000000-0005-0000-0000-000079180000}"/>
    <cellStyle name="Normal 12 11 3 7 2" xfId="23501" xr:uid="{00000000-0005-0000-0000-00007A180000}"/>
    <cellStyle name="Normal 12 11 3 8" xfId="9358" xr:uid="{00000000-0005-0000-0000-00007B180000}"/>
    <cellStyle name="Normal 12 11 3 9" xfId="22879" xr:uid="{00000000-0005-0000-0000-00007C180000}"/>
    <cellStyle name="Normal 12 11 4" xfId="849" xr:uid="{00000000-0005-0000-0000-00007D180000}"/>
    <cellStyle name="Normal 12 11 4 2" xfId="1477" xr:uid="{00000000-0005-0000-0000-00007E180000}"/>
    <cellStyle name="Normal 12 11 4 2 2" xfId="3102" xr:uid="{00000000-0005-0000-0000-00007F180000}"/>
    <cellStyle name="Normal 12 11 4 2 2 2" xfId="7497" xr:uid="{00000000-0005-0000-0000-000080180000}"/>
    <cellStyle name="Normal 12 11 4 2 2 2 2" xfId="20696" xr:uid="{00000000-0005-0000-0000-000081180000}"/>
    <cellStyle name="Normal 12 11 4 2 2 3" xfId="16301" xr:uid="{00000000-0005-0000-0000-000082180000}"/>
    <cellStyle name="Normal 12 11 4 2 2 3 2" xfId="26049" xr:uid="{00000000-0005-0000-0000-000083180000}"/>
    <cellStyle name="Normal 12 11 4 2 2 4" xfId="11906" xr:uid="{00000000-0005-0000-0000-000084180000}"/>
    <cellStyle name="Normal 12 11 4 2 3" xfId="5872" xr:uid="{00000000-0005-0000-0000-000085180000}"/>
    <cellStyle name="Normal 12 11 4 2 3 2" xfId="19071" xr:uid="{00000000-0005-0000-0000-000086180000}"/>
    <cellStyle name="Normal 12 11 4 2 4" xfId="14676" xr:uid="{00000000-0005-0000-0000-000087180000}"/>
    <cellStyle name="Normal 12 11 4 2 4 2" xfId="24424" xr:uid="{00000000-0005-0000-0000-000088180000}"/>
    <cellStyle name="Normal 12 11 4 2 5" xfId="10281" xr:uid="{00000000-0005-0000-0000-000089180000}"/>
    <cellStyle name="Normal 12 11 4 3" xfId="2134" xr:uid="{00000000-0005-0000-0000-00008A180000}"/>
    <cellStyle name="Normal 12 11 4 3 2" xfId="3103" xr:uid="{00000000-0005-0000-0000-00008B180000}"/>
    <cellStyle name="Normal 12 11 4 3 2 2" xfId="7498" xr:uid="{00000000-0005-0000-0000-00008C180000}"/>
    <cellStyle name="Normal 12 11 4 3 2 2 2" xfId="20697" xr:uid="{00000000-0005-0000-0000-00008D180000}"/>
    <cellStyle name="Normal 12 11 4 3 2 3" xfId="16302" xr:uid="{00000000-0005-0000-0000-00008E180000}"/>
    <cellStyle name="Normal 12 11 4 3 2 3 2" xfId="26050" xr:uid="{00000000-0005-0000-0000-00008F180000}"/>
    <cellStyle name="Normal 12 11 4 3 2 4" xfId="11907" xr:uid="{00000000-0005-0000-0000-000090180000}"/>
    <cellStyle name="Normal 12 11 4 3 3" xfId="6529" xr:uid="{00000000-0005-0000-0000-000091180000}"/>
    <cellStyle name="Normal 12 11 4 3 3 2" xfId="19728" xr:uid="{00000000-0005-0000-0000-000092180000}"/>
    <cellStyle name="Normal 12 11 4 3 4" xfId="15333" xr:uid="{00000000-0005-0000-0000-000093180000}"/>
    <cellStyle name="Normal 12 11 4 3 4 2" xfId="25081" xr:uid="{00000000-0005-0000-0000-000094180000}"/>
    <cellStyle name="Normal 12 11 4 3 5" xfId="10938" xr:uid="{00000000-0005-0000-0000-000095180000}"/>
    <cellStyle name="Normal 12 11 4 4" xfId="3101" xr:uid="{00000000-0005-0000-0000-000096180000}"/>
    <cellStyle name="Normal 12 11 4 4 2" xfId="7496" xr:uid="{00000000-0005-0000-0000-000097180000}"/>
    <cellStyle name="Normal 12 11 4 4 2 2" xfId="20695" xr:uid="{00000000-0005-0000-0000-000098180000}"/>
    <cellStyle name="Normal 12 11 4 4 3" xfId="16300" xr:uid="{00000000-0005-0000-0000-000099180000}"/>
    <cellStyle name="Normal 12 11 4 4 3 2" xfId="26048" xr:uid="{00000000-0005-0000-0000-00009A180000}"/>
    <cellStyle name="Normal 12 11 4 4 4" xfId="11905" xr:uid="{00000000-0005-0000-0000-00009B180000}"/>
    <cellStyle name="Normal 12 11 4 5" xfId="5249" xr:uid="{00000000-0005-0000-0000-00009C180000}"/>
    <cellStyle name="Normal 12 11 4 5 2" xfId="18448" xr:uid="{00000000-0005-0000-0000-00009D180000}"/>
    <cellStyle name="Normal 12 11 4 6" xfId="14053" xr:uid="{00000000-0005-0000-0000-00009E180000}"/>
    <cellStyle name="Normal 12 11 4 6 2" xfId="23801" xr:uid="{00000000-0005-0000-0000-00009F180000}"/>
    <cellStyle name="Normal 12 11 4 7" xfId="9658" xr:uid="{00000000-0005-0000-0000-0000A0180000}"/>
    <cellStyle name="Normal 12 11 4 8" xfId="23179" xr:uid="{00000000-0005-0000-0000-0000A1180000}"/>
    <cellStyle name="Normal 12 11 5" xfId="1681" xr:uid="{00000000-0005-0000-0000-0000A2180000}"/>
    <cellStyle name="Normal 12 11 5 2" xfId="3104" xr:uid="{00000000-0005-0000-0000-0000A3180000}"/>
    <cellStyle name="Normal 12 11 5 2 2" xfId="7499" xr:uid="{00000000-0005-0000-0000-0000A4180000}"/>
    <cellStyle name="Normal 12 11 5 2 2 2" xfId="20698" xr:uid="{00000000-0005-0000-0000-0000A5180000}"/>
    <cellStyle name="Normal 12 11 5 2 3" xfId="16303" xr:uid="{00000000-0005-0000-0000-0000A6180000}"/>
    <cellStyle name="Normal 12 11 5 2 3 2" xfId="26051" xr:uid="{00000000-0005-0000-0000-0000A7180000}"/>
    <cellStyle name="Normal 12 11 5 2 4" xfId="11908" xr:uid="{00000000-0005-0000-0000-0000A8180000}"/>
    <cellStyle name="Normal 12 11 5 3" xfId="6076" xr:uid="{00000000-0005-0000-0000-0000A9180000}"/>
    <cellStyle name="Normal 12 11 5 3 2" xfId="19275" xr:uid="{00000000-0005-0000-0000-0000AA180000}"/>
    <cellStyle name="Normal 12 11 5 4" xfId="14880" xr:uid="{00000000-0005-0000-0000-0000AB180000}"/>
    <cellStyle name="Normal 12 11 5 4 2" xfId="24628" xr:uid="{00000000-0005-0000-0000-0000AC180000}"/>
    <cellStyle name="Normal 12 11 5 5" xfId="10485" xr:uid="{00000000-0005-0000-0000-0000AD180000}"/>
    <cellStyle name="Normal 12 11 6" xfId="1058" xr:uid="{00000000-0005-0000-0000-0000AE180000}"/>
    <cellStyle name="Normal 12 11 6 2" xfId="3105" xr:uid="{00000000-0005-0000-0000-0000AF180000}"/>
    <cellStyle name="Normal 12 11 6 2 2" xfId="7500" xr:uid="{00000000-0005-0000-0000-0000B0180000}"/>
    <cellStyle name="Normal 12 11 6 2 2 2" xfId="20699" xr:uid="{00000000-0005-0000-0000-0000B1180000}"/>
    <cellStyle name="Normal 12 11 6 2 3" xfId="16304" xr:uid="{00000000-0005-0000-0000-0000B2180000}"/>
    <cellStyle name="Normal 12 11 6 2 3 2" xfId="26052" xr:uid="{00000000-0005-0000-0000-0000B3180000}"/>
    <cellStyle name="Normal 12 11 6 2 4" xfId="11909" xr:uid="{00000000-0005-0000-0000-0000B4180000}"/>
    <cellStyle name="Normal 12 11 6 3" xfId="5453" xr:uid="{00000000-0005-0000-0000-0000B5180000}"/>
    <cellStyle name="Normal 12 11 6 3 2" xfId="18652" xr:uid="{00000000-0005-0000-0000-0000B6180000}"/>
    <cellStyle name="Normal 12 11 6 4" xfId="14257" xr:uid="{00000000-0005-0000-0000-0000B7180000}"/>
    <cellStyle name="Normal 12 11 6 4 2" xfId="24005" xr:uid="{00000000-0005-0000-0000-0000B8180000}"/>
    <cellStyle name="Normal 12 11 6 5" xfId="9862" xr:uid="{00000000-0005-0000-0000-0000B9180000}"/>
    <cellStyle name="Normal 12 11 7" xfId="2130" xr:uid="{00000000-0005-0000-0000-0000BA180000}"/>
    <cellStyle name="Normal 12 11 7 2" xfId="3106" xr:uid="{00000000-0005-0000-0000-0000BB180000}"/>
    <cellStyle name="Normal 12 11 7 2 2" xfId="7501" xr:uid="{00000000-0005-0000-0000-0000BC180000}"/>
    <cellStyle name="Normal 12 11 7 2 2 2" xfId="20700" xr:uid="{00000000-0005-0000-0000-0000BD180000}"/>
    <cellStyle name="Normal 12 11 7 2 3" xfId="16305" xr:uid="{00000000-0005-0000-0000-0000BE180000}"/>
    <cellStyle name="Normal 12 11 7 2 3 2" xfId="26053" xr:uid="{00000000-0005-0000-0000-0000BF180000}"/>
    <cellStyle name="Normal 12 11 7 2 4" xfId="11910" xr:uid="{00000000-0005-0000-0000-0000C0180000}"/>
    <cellStyle name="Normal 12 11 7 3" xfId="6525" xr:uid="{00000000-0005-0000-0000-0000C1180000}"/>
    <cellStyle name="Normal 12 11 7 3 2" xfId="19724" xr:uid="{00000000-0005-0000-0000-0000C2180000}"/>
    <cellStyle name="Normal 12 11 7 4" xfId="15329" xr:uid="{00000000-0005-0000-0000-0000C3180000}"/>
    <cellStyle name="Normal 12 11 7 4 2" xfId="25077" xr:uid="{00000000-0005-0000-0000-0000C4180000}"/>
    <cellStyle name="Normal 12 11 7 5" xfId="10934" xr:uid="{00000000-0005-0000-0000-0000C5180000}"/>
    <cellStyle name="Normal 12 11 8" xfId="3089" xr:uid="{00000000-0005-0000-0000-0000C6180000}"/>
    <cellStyle name="Normal 12 11 8 2" xfId="7484" xr:uid="{00000000-0005-0000-0000-0000C7180000}"/>
    <cellStyle name="Normal 12 11 8 2 2" xfId="20683" xr:uid="{00000000-0005-0000-0000-0000C8180000}"/>
    <cellStyle name="Normal 12 11 8 3" xfId="16288" xr:uid="{00000000-0005-0000-0000-0000C9180000}"/>
    <cellStyle name="Normal 12 11 8 3 2" xfId="26036" xr:uid="{00000000-0005-0000-0000-0000CA180000}"/>
    <cellStyle name="Normal 12 11 8 4" xfId="11893" xr:uid="{00000000-0005-0000-0000-0000CB180000}"/>
    <cellStyle name="Normal 12 11 9" xfId="4830" xr:uid="{00000000-0005-0000-0000-0000CC180000}"/>
    <cellStyle name="Normal 12 11 9 2" xfId="18029" xr:uid="{00000000-0005-0000-0000-0000CD180000}"/>
    <cellStyle name="Normal 12 12" xfId="1389" xr:uid="{00000000-0005-0000-0000-0000CE180000}"/>
    <cellStyle name="Normal 12 12 2" xfId="3107" xr:uid="{00000000-0005-0000-0000-0000CF180000}"/>
    <cellStyle name="Normal 12 12 2 2" xfId="7502" xr:uid="{00000000-0005-0000-0000-0000D0180000}"/>
    <cellStyle name="Normal 12 12 2 2 2" xfId="20701" xr:uid="{00000000-0005-0000-0000-0000D1180000}"/>
    <cellStyle name="Normal 12 12 2 3" xfId="16306" xr:uid="{00000000-0005-0000-0000-0000D2180000}"/>
    <cellStyle name="Normal 12 12 2 3 2" xfId="26054" xr:uid="{00000000-0005-0000-0000-0000D3180000}"/>
    <cellStyle name="Normal 12 12 2 4" xfId="11911" xr:uid="{00000000-0005-0000-0000-0000D4180000}"/>
    <cellStyle name="Normal 12 12 3" xfId="5784" xr:uid="{00000000-0005-0000-0000-0000D5180000}"/>
    <cellStyle name="Normal 12 12 3 2" xfId="18983" xr:uid="{00000000-0005-0000-0000-0000D6180000}"/>
    <cellStyle name="Normal 12 12 4" xfId="14588" xr:uid="{00000000-0005-0000-0000-0000D7180000}"/>
    <cellStyle name="Normal 12 12 4 2" xfId="24336" xr:uid="{00000000-0005-0000-0000-0000D8180000}"/>
    <cellStyle name="Normal 12 12 5" xfId="10193" xr:uid="{00000000-0005-0000-0000-0000D9180000}"/>
    <cellStyle name="Normal 12 13" xfId="2119" xr:uid="{00000000-0005-0000-0000-0000DA180000}"/>
    <cellStyle name="Normal 12 13 2" xfId="3108" xr:uid="{00000000-0005-0000-0000-0000DB180000}"/>
    <cellStyle name="Normal 12 13 2 2" xfId="7503" xr:uid="{00000000-0005-0000-0000-0000DC180000}"/>
    <cellStyle name="Normal 12 13 2 2 2" xfId="20702" xr:uid="{00000000-0005-0000-0000-0000DD180000}"/>
    <cellStyle name="Normal 12 13 2 3" xfId="16307" xr:uid="{00000000-0005-0000-0000-0000DE180000}"/>
    <cellStyle name="Normal 12 13 2 3 2" xfId="26055" xr:uid="{00000000-0005-0000-0000-0000DF180000}"/>
    <cellStyle name="Normal 12 13 2 4" xfId="11912" xr:uid="{00000000-0005-0000-0000-0000E0180000}"/>
    <cellStyle name="Normal 12 13 3" xfId="6514" xr:uid="{00000000-0005-0000-0000-0000E1180000}"/>
    <cellStyle name="Normal 12 13 3 2" xfId="19713" xr:uid="{00000000-0005-0000-0000-0000E2180000}"/>
    <cellStyle name="Normal 12 13 4" xfId="15318" xr:uid="{00000000-0005-0000-0000-0000E3180000}"/>
    <cellStyle name="Normal 12 13 4 2" xfId="25066" xr:uid="{00000000-0005-0000-0000-0000E4180000}"/>
    <cellStyle name="Normal 12 13 5" xfId="10923" xr:uid="{00000000-0005-0000-0000-0000E5180000}"/>
    <cellStyle name="Normal 12 14" xfId="3052" xr:uid="{00000000-0005-0000-0000-0000E6180000}"/>
    <cellStyle name="Normal 12 14 2" xfId="7447" xr:uid="{00000000-0005-0000-0000-0000E7180000}"/>
    <cellStyle name="Normal 12 14 2 2" xfId="20646" xr:uid="{00000000-0005-0000-0000-0000E8180000}"/>
    <cellStyle name="Normal 12 14 3" xfId="16251" xr:uid="{00000000-0005-0000-0000-0000E9180000}"/>
    <cellStyle name="Normal 12 14 3 2" xfId="25999" xr:uid="{00000000-0005-0000-0000-0000EA180000}"/>
    <cellStyle name="Normal 12 14 4" xfId="11856" xr:uid="{00000000-0005-0000-0000-0000EB180000}"/>
    <cellStyle name="Normal 12 15" xfId="5161" xr:uid="{00000000-0005-0000-0000-0000EC180000}"/>
    <cellStyle name="Normal 12 15 2" xfId="18360" xr:uid="{00000000-0005-0000-0000-0000ED180000}"/>
    <cellStyle name="Normal 12 16" xfId="13965" xr:uid="{00000000-0005-0000-0000-0000EE180000}"/>
    <cellStyle name="Normal 12 16 2" xfId="23713" xr:uid="{00000000-0005-0000-0000-0000EF180000}"/>
    <cellStyle name="Normal 12 17" xfId="9570" xr:uid="{00000000-0005-0000-0000-0000F0180000}"/>
    <cellStyle name="Normal 12 18" xfId="23091" xr:uid="{00000000-0005-0000-0000-0000F1180000}"/>
    <cellStyle name="Normal 12 2" xfId="112" xr:uid="{00000000-0005-0000-0000-0000F2180000}"/>
    <cellStyle name="Normal 12 2 2" xfId="113" xr:uid="{00000000-0005-0000-0000-0000F3180000}"/>
    <cellStyle name="Normal 12 2 2 2" xfId="563" xr:uid="{00000000-0005-0000-0000-0000F4180000}"/>
    <cellStyle name="Normal 12 2 2 2 2" xfId="22615" xr:uid="{00000000-0005-0000-0000-0000F5180000}"/>
    <cellStyle name="Normal 12 2 2 3" xfId="22450" xr:uid="{00000000-0005-0000-0000-0000F6180000}"/>
    <cellStyle name="Normal 12 2 3" xfId="114" xr:uid="{00000000-0005-0000-0000-0000F7180000}"/>
    <cellStyle name="Normal 12 2 3 2" xfId="564" xr:uid="{00000000-0005-0000-0000-0000F8180000}"/>
    <cellStyle name="Normal 12 2 3 2 2" xfId="22616" xr:uid="{00000000-0005-0000-0000-0000F9180000}"/>
    <cellStyle name="Normal 12 2 3 3" xfId="22451" xr:uid="{00000000-0005-0000-0000-0000FA180000}"/>
    <cellStyle name="Normal 12 2 4" xfId="115" xr:uid="{00000000-0005-0000-0000-0000FB180000}"/>
    <cellStyle name="Normal 12 2 4 2" xfId="565" xr:uid="{00000000-0005-0000-0000-0000FC180000}"/>
    <cellStyle name="Normal 12 2 4 2 2" xfId="22617" xr:uid="{00000000-0005-0000-0000-0000FD180000}"/>
    <cellStyle name="Normal 12 2 4 3" xfId="22452" xr:uid="{00000000-0005-0000-0000-0000FE180000}"/>
    <cellStyle name="Normal 12 2 5" xfId="562" xr:uid="{00000000-0005-0000-0000-0000FF180000}"/>
    <cellStyle name="Normal 12 2 5 2" xfId="22614" xr:uid="{00000000-0005-0000-0000-000000190000}"/>
    <cellStyle name="Normal 12 2 6" xfId="22449" xr:uid="{00000000-0005-0000-0000-000001190000}"/>
    <cellStyle name="Normal 12 3" xfId="116" xr:uid="{00000000-0005-0000-0000-000002190000}"/>
    <cellStyle name="Normal 12 3 2" xfId="117" xr:uid="{00000000-0005-0000-0000-000003190000}"/>
    <cellStyle name="Normal 12 3 2 2" xfId="567" xr:uid="{00000000-0005-0000-0000-000004190000}"/>
    <cellStyle name="Normal 12 3 2 2 2" xfId="22619" xr:uid="{00000000-0005-0000-0000-000005190000}"/>
    <cellStyle name="Normal 12 3 2 3" xfId="22454" xr:uid="{00000000-0005-0000-0000-000006190000}"/>
    <cellStyle name="Normal 12 3 3" xfId="118" xr:uid="{00000000-0005-0000-0000-000007190000}"/>
    <cellStyle name="Normal 12 3 3 2" xfId="568" xr:uid="{00000000-0005-0000-0000-000008190000}"/>
    <cellStyle name="Normal 12 3 3 2 2" xfId="22620" xr:uid="{00000000-0005-0000-0000-000009190000}"/>
    <cellStyle name="Normal 12 3 3 3" xfId="22455" xr:uid="{00000000-0005-0000-0000-00000A190000}"/>
    <cellStyle name="Normal 12 3 4" xfId="119" xr:uid="{00000000-0005-0000-0000-00000B190000}"/>
    <cellStyle name="Normal 12 3 4 2" xfId="569" xr:uid="{00000000-0005-0000-0000-00000C190000}"/>
    <cellStyle name="Normal 12 3 4 2 2" xfId="22621" xr:uid="{00000000-0005-0000-0000-00000D190000}"/>
    <cellStyle name="Normal 12 3 4 3" xfId="22456" xr:uid="{00000000-0005-0000-0000-00000E190000}"/>
    <cellStyle name="Normal 12 3 5" xfId="566" xr:uid="{00000000-0005-0000-0000-00000F190000}"/>
    <cellStyle name="Normal 12 3 5 2" xfId="22618" xr:uid="{00000000-0005-0000-0000-000010190000}"/>
    <cellStyle name="Normal 12 3 6" xfId="22453" xr:uid="{00000000-0005-0000-0000-000011190000}"/>
    <cellStyle name="Normal 12 4" xfId="120" xr:uid="{00000000-0005-0000-0000-000012190000}"/>
    <cellStyle name="Normal 12 4 2" xfId="121" xr:uid="{00000000-0005-0000-0000-000013190000}"/>
    <cellStyle name="Normal 12 4 2 2" xfId="571" xr:uid="{00000000-0005-0000-0000-000014190000}"/>
    <cellStyle name="Normal 12 4 2 2 2" xfId="22623" xr:uid="{00000000-0005-0000-0000-000015190000}"/>
    <cellStyle name="Normal 12 4 2 3" xfId="22458" xr:uid="{00000000-0005-0000-0000-000016190000}"/>
    <cellStyle name="Normal 12 4 3" xfId="122" xr:uid="{00000000-0005-0000-0000-000017190000}"/>
    <cellStyle name="Normal 12 4 3 2" xfId="572" xr:uid="{00000000-0005-0000-0000-000018190000}"/>
    <cellStyle name="Normal 12 4 3 2 2" xfId="22624" xr:uid="{00000000-0005-0000-0000-000019190000}"/>
    <cellStyle name="Normal 12 4 3 3" xfId="22459" xr:uid="{00000000-0005-0000-0000-00001A190000}"/>
    <cellStyle name="Normal 12 4 4" xfId="123" xr:uid="{00000000-0005-0000-0000-00001B190000}"/>
    <cellStyle name="Normal 12 4 4 2" xfId="573" xr:uid="{00000000-0005-0000-0000-00001C190000}"/>
    <cellStyle name="Normal 12 4 4 2 2" xfId="22625" xr:uid="{00000000-0005-0000-0000-00001D190000}"/>
    <cellStyle name="Normal 12 4 4 3" xfId="22460" xr:uid="{00000000-0005-0000-0000-00001E190000}"/>
    <cellStyle name="Normal 12 4 5" xfId="570" xr:uid="{00000000-0005-0000-0000-00001F190000}"/>
    <cellStyle name="Normal 12 4 5 2" xfId="22622" xr:uid="{00000000-0005-0000-0000-000020190000}"/>
    <cellStyle name="Normal 12 4 6" xfId="22457" xr:uid="{00000000-0005-0000-0000-000021190000}"/>
    <cellStyle name="Normal 12 5" xfId="124" xr:uid="{00000000-0005-0000-0000-000022190000}"/>
    <cellStyle name="Normal 12 5 2" xfId="125" xr:uid="{00000000-0005-0000-0000-000023190000}"/>
    <cellStyle name="Normal 12 5 2 2" xfId="575" xr:uid="{00000000-0005-0000-0000-000024190000}"/>
    <cellStyle name="Normal 12 5 2 2 2" xfId="22627" xr:uid="{00000000-0005-0000-0000-000025190000}"/>
    <cellStyle name="Normal 12 5 2 3" xfId="22462" xr:uid="{00000000-0005-0000-0000-000026190000}"/>
    <cellStyle name="Normal 12 5 3" xfId="126" xr:uid="{00000000-0005-0000-0000-000027190000}"/>
    <cellStyle name="Normal 12 5 3 2" xfId="576" xr:uid="{00000000-0005-0000-0000-000028190000}"/>
    <cellStyle name="Normal 12 5 3 2 2" xfId="22628" xr:uid="{00000000-0005-0000-0000-000029190000}"/>
    <cellStyle name="Normal 12 5 3 3" xfId="22463" xr:uid="{00000000-0005-0000-0000-00002A190000}"/>
    <cellStyle name="Normal 12 5 4" xfId="127" xr:uid="{00000000-0005-0000-0000-00002B190000}"/>
    <cellStyle name="Normal 12 5 4 2" xfId="577" xr:uid="{00000000-0005-0000-0000-00002C190000}"/>
    <cellStyle name="Normal 12 5 4 2 2" xfId="22629" xr:uid="{00000000-0005-0000-0000-00002D190000}"/>
    <cellStyle name="Normal 12 5 4 3" xfId="22464" xr:uid="{00000000-0005-0000-0000-00002E190000}"/>
    <cellStyle name="Normal 12 5 5" xfId="574" xr:uid="{00000000-0005-0000-0000-00002F190000}"/>
    <cellStyle name="Normal 12 5 5 2" xfId="22626" xr:uid="{00000000-0005-0000-0000-000030190000}"/>
    <cellStyle name="Normal 12 5 6" xfId="22461" xr:uid="{00000000-0005-0000-0000-000031190000}"/>
    <cellStyle name="Normal 12 6" xfId="128" xr:uid="{00000000-0005-0000-0000-000032190000}"/>
    <cellStyle name="Normal 12 6 2" xfId="129" xr:uid="{00000000-0005-0000-0000-000033190000}"/>
    <cellStyle name="Normal 12 6 2 2" xfId="579" xr:uid="{00000000-0005-0000-0000-000034190000}"/>
    <cellStyle name="Normal 12 6 2 2 2" xfId="22631" xr:uid="{00000000-0005-0000-0000-000035190000}"/>
    <cellStyle name="Normal 12 6 2 3" xfId="22466" xr:uid="{00000000-0005-0000-0000-000036190000}"/>
    <cellStyle name="Normal 12 6 3" xfId="130" xr:uid="{00000000-0005-0000-0000-000037190000}"/>
    <cellStyle name="Normal 12 6 3 2" xfId="580" xr:uid="{00000000-0005-0000-0000-000038190000}"/>
    <cellStyle name="Normal 12 6 3 2 2" xfId="22632" xr:uid="{00000000-0005-0000-0000-000039190000}"/>
    <cellStyle name="Normal 12 6 3 3" xfId="22467" xr:uid="{00000000-0005-0000-0000-00003A190000}"/>
    <cellStyle name="Normal 12 6 4" xfId="131" xr:uid="{00000000-0005-0000-0000-00003B190000}"/>
    <cellStyle name="Normal 12 6 4 2" xfId="581" xr:uid="{00000000-0005-0000-0000-00003C190000}"/>
    <cellStyle name="Normal 12 6 4 2 2" xfId="22633" xr:uid="{00000000-0005-0000-0000-00003D190000}"/>
    <cellStyle name="Normal 12 6 4 3" xfId="22468" xr:uid="{00000000-0005-0000-0000-00003E190000}"/>
    <cellStyle name="Normal 12 6 5" xfId="578" xr:uid="{00000000-0005-0000-0000-00003F190000}"/>
    <cellStyle name="Normal 12 6 5 2" xfId="22630" xr:uid="{00000000-0005-0000-0000-000040190000}"/>
    <cellStyle name="Normal 12 6 6" xfId="22465" xr:uid="{00000000-0005-0000-0000-000041190000}"/>
    <cellStyle name="Normal 12 7" xfId="132" xr:uid="{00000000-0005-0000-0000-000042190000}"/>
    <cellStyle name="Normal 12 7 2" xfId="133" xr:uid="{00000000-0005-0000-0000-000043190000}"/>
    <cellStyle name="Normal 12 7 2 2" xfId="583" xr:uid="{00000000-0005-0000-0000-000044190000}"/>
    <cellStyle name="Normal 12 7 2 2 2" xfId="22635" xr:uid="{00000000-0005-0000-0000-000045190000}"/>
    <cellStyle name="Normal 12 7 2 3" xfId="22470" xr:uid="{00000000-0005-0000-0000-000046190000}"/>
    <cellStyle name="Normal 12 7 3" xfId="134" xr:uid="{00000000-0005-0000-0000-000047190000}"/>
    <cellStyle name="Normal 12 7 3 2" xfId="584" xr:uid="{00000000-0005-0000-0000-000048190000}"/>
    <cellStyle name="Normal 12 7 3 2 2" xfId="22636" xr:uid="{00000000-0005-0000-0000-000049190000}"/>
    <cellStyle name="Normal 12 7 3 3" xfId="22471" xr:uid="{00000000-0005-0000-0000-00004A190000}"/>
    <cellStyle name="Normal 12 7 4" xfId="135" xr:uid="{00000000-0005-0000-0000-00004B190000}"/>
    <cellStyle name="Normal 12 7 4 2" xfId="585" xr:uid="{00000000-0005-0000-0000-00004C190000}"/>
    <cellStyle name="Normal 12 7 4 2 2" xfId="22637" xr:uid="{00000000-0005-0000-0000-00004D190000}"/>
    <cellStyle name="Normal 12 7 4 3" xfId="22472" xr:uid="{00000000-0005-0000-0000-00004E190000}"/>
    <cellStyle name="Normal 12 7 5" xfId="582" xr:uid="{00000000-0005-0000-0000-00004F190000}"/>
    <cellStyle name="Normal 12 7 5 2" xfId="22634" xr:uid="{00000000-0005-0000-0000-000050190000}"/>
    <cellStyle name="Normal 12 7 6" xfId="22469" xr:uid="{00000000-0005-0000-0000-000051190000}"/>
    <cellStyle name="Normal 12 8" xfId="136" xr:uid="{00000000-0005-0000-0000-000052190000}"/>
    <cellStyle name="Normal 12 8 2" xfId="137" xr:uid="{00000000-0005-0000-0000-000053190000}"/>
    <cellStyle name="Normal 12 8 2 2" xfId="587" xr:uid="{00000000-0005-0000-0000-000054190000}"/>
    <cellStyle name="Normal 12 8 2 2 2" xfId="22639" xr:uid="{00000000-0005-0000-0000-000055190000}"/>
    <cellStyle name="Normal 12 8 2 3" xfId="22474" xr:uid="{00000000-0005-0000-0000-000056190000}"/>
    <cellStyle name="Normal 12 8 3" xfId="138" xr:uid="{00000000-0005-0000-0000-000057190000}"/>
    <cellStyle name="Normal 12 8 3 2" xfId="588" xr:uid="{00000000-0005-0000-0000-000058190000}"/>
    <cellStyle name="Normal 12 8 3 2 2" xfId="22640" xr:uid="{00000000-0005-0000-0000-000059190000}"/>
    <cellStyle name="Normal 12 8 3 3" xfId="22475" xr:uid="{00000000-0005-0000-0000-00005A190000}"/>
    <cellStyle name="Normal 12 8 4" xfId="139" xr:uid="{00000000-0005-0000-0000-00005B190000}"/>
    <cellStyle name="Normal 12 8 4 2" xfId="589" xr:uid="{00000000-0005-0000-0000-00005C190000}"/>
    <cellStyle name="Normal 12 8 4 2 2" xfId="22641" xr:uid="{00000000-0005-0000-0000-00005D190000}"/>
    <cellStyle name="Normal 12 8 4 3" xfId="22476" xr:uid="{00000000-0005-0000-0000-00005E190000}"/>
    <cellStyle name="Normal 12 8 5" xfId="586" xr:uid="{00000000-0005-0000-0000-00005F190000}"/>
    <cellStyle name="Normal 12 8 5 2" xfId="22638" xr:uid="{00000000-0005-0000-0000-000060190000}"/>
    <cellStyle name="Normal 12 8 6" xfId="22473" xr:uid="{00000000-0005-0000-0000-000061190000}"/>
    <cellStyle name="Normal 12 9" xfId="140" xr:uid="{00000000-0005-0000-0000-000062190000}"/>
    <cellStyle name="Normal 12 9 10" xfId="13635" xr:uid="{00000000-0005-0000-0000-000063190000}"/>
    <cellStyle name="Normal 12 9 10 2" xfId="23395" xr:uid="{00000000-0005-0000-0000-000064190000}"/>
    <cellStyle name="Normal 12 9 11" xfId="9240" xr:uid="{00000000-0005-0000-0000-000065190000}"/>
    <cellStyle name="Normal 12 9 12" xfId="22773" xr:uid="{00000000-0005-0000-0000-000066190000}"/>
    <cellStyle name="Normal 12 9 2" xfId="447" xr:uid="{00000000-0005-0000-0000-000067190000}"/>
    <cellStyle name="Normal 12 9 2 10" xfId="22979" xr:uid="{00000000-0005-0000-0000-000068190000}"/>
    <cellStyle name="Normal 12 9 2 2" xfId="852" xr:uid="{00000000-0005-0000-0000-000069190000}"/>
    <cellStyle name="Normal 12 9 2 2 2" xfId="1480" xr:uid="{00000000-0005-0000-0000-00006A190000}"/>
    <cellStyle name="Normal 12 9 2 2 2 2" xfId="3112" xr:uid="{00000000-0005-0000-0000-00006B190000}"/>
    <cellStyle name="Normal 12 9 2 2 2 2 2" xfId="7507" xr:uid="{00000000-0005-0000-0000-00006C190000}"/>
    <cellStyle name="Normal 12 9 2 2 2 2 2 2" xfId="20706" xr:uid="{00000000-0005-0000-0000-00006D190000}"/>
    <cellStyle name="Normal 12 9 2 2 2 2 3" xfId="16311" xr:uid="{00000000-0005-0000-0000-00006E190000}"/>
    <cellStyle name="Normal 12 9 2 2 2 2 3 2" xfId="26059" xr:uid="{00000000-0005-0000-0000-00006F190000}"/>
    <cellStyle name="Normal 12 9 2 2 2 2 4" xfId="11916" xr:uid="{00000000-0005-0000-0000-000070190000}"/>
    <cellStyle name="Normal 12 9 2 2 2 3" xfId="5875" xr:uid="{00000000-0005-0000-0000-000071190000}"/>
    <cellStyle name="Normal 12 9 2 2 2 3 2" xfId="19074" xr:uid="{00000000-0005-0000-0000-000072190000}"/>
    <cellStyle name="Normal 12 9 2 2 2 4" xfId="14679" xr:uid="{00000000-0005-0000-0000-000073190000}"/>
    <cellStyle name="Normal 12 9 2 2 2 4 2" xfId="24427" xr:uid="{00000000-0005-0000-0000-000074190000}"/>
    <cellStyle name="Normal 12 9 2 2 2 5" xfId="10284" xr:uid="{00000000-0005-0000-0000-000075190000}"/>
    <cellStyle name="Normal 12 9 2 2 3" xfId="2137" xr:uid="{00000000-0005-0000-0000-000076190000}"/>
    <cellStyle name="Normal 12 9 2 2 3 2" xfId="3113" xr:uid="{00000000-0005-0000-0000-000077190000}"/>
    <cellStyle name="Normal 12 9 2 2 3 2 2" xfId="7508" xr:uid="{00000000-0005-0000-0000-000078190000}"/>
    <cellStyle name="Normal 12 9 2 2 3 2 2 2" xfId="20707" xr:uid="{00000000-0005-0000-0000-000079190000}"/>
    <cellStyle name="Normal 12 9 2 2 3 2 3" xfId="16312" xr:uid="{00000000-0005-0000-0000-00007A190000}"/>
    <cellStyle name="Normal 12 9 2 2 3 2 3 2" xfId="26060" xr:uid="{00000000-0005-0000-0000-00007B190000}"/>
    <cellStyle name="Normal 12 9 2 2 3 2 4" xfId="11917" xr:uid="{00000000-0005-0000-0000-00007C190000}"/>
    <cellStyle name="Normal 12 9 2 2 3 3" xfId="6532" xr:uid="{00000000-0005-0000-0000-00007D190000}"/>
    <cellStyle name="Normal 12 9 2 2 3 3 2" xfId="19731" xr:uid="{00000000-0005-0000-0000-00007E190000}"/>
    <cellStyle name="Normal 12 9 2 2 3 4" xfId="15336" xr:uid="{00000000-0005-0000-0000-00007F190000}"/>
    <cellStyle name="Normal 12 9 2 2 3 4 2" xfId="25084" xr:uid="{00000000-0005-0000-0000-000080190000}"/>
    <cellStyle name="Normal 12 9 2 2 3 5" xfId="10941" xr:uid="{00000000-0005-0000-0000-000081190000}"/>
    <cellStyle name="Normal 12 9 2 2 4" xfId="3111" xr:uid="{00000000-0005-0000-0000-000082190000}"/>
    <cellStyle name="Normal 12 9 2 2 4 2" xfId="7506" xr:uid="{00000000-0005-0000-0000-000083190000}"/>
    <cellStyle name="Normal 12 9 2 2 4 2 2" xfId="20705" xr:uid="{00000000-0005-0000-0000-000084190000}"/>
    <cellStyle name="Normal 12 9 2 2 4 3" xfId="16310" xr:uid="{00000000-0005-0000-0000-000085190000}"/>
    <cellStyle name="Normal 12 9 2 2 4 3 2" xfId="26058" xr:uid="{00000000-0005-0000-0000-000086190000}"/>
    <cellStyle name="Normal 12 9 2 2 4 4" xfId="11915" xr:uid="{00000000-0005-0000-0000-000087190000}"/>
    <cellStyle name="Normal 12 9 2 2 5" xfId="5252" xr:uid="{00000000-0005-0000-0000-000088190000}"/>
    <cellStyle name="Normal 12 9 2 2 5 2" xfId="18451" xr:uid="{00000000-0005-0000-0000-000089190000}"/>
    <cellStyle name="Normal 12 9 2 2 6" xfId="14056" xr:uid="{00000000-0005-0000-0000-00008A190000}"/>
    <cellStyle name="Normal 12 9 2 2 6 2" xfId="23804" xr:uid="{00000000-0005-0000-0000-00008B190000}"/>
    <cellStyle name="Normal 12 9 2 2 7" xfId="9661" xr:uid="{00000000-0005-0000-0000-00008C190000}"/>
    <cellStyle name="Normal 12 9 2 2 8" xfId="23182" xr:uid="{00000000-0005-0000-0000-00008D190000}"/>
    <cellStyle name="Normal 12 9 2 3" xfId="1900" xr:uid="{00000000-0005-0000-0000-00008E190000}"/>
    <cellStyle name="Normal 12 9 2 3 2" xfId="3114" xr:uid="{00000000-0005-0000-0000-00008F190000}"/>
    <cellStyle name="Normal 12 9 2 3 2 2" xfId="7509" xr:uid="{00000000-0005-0000-0000-000090190000}"/>
    <cellStyle name="Normal 12 9 2 3 2 2 2" xfId="20708" xr:uid="{00000000-0005-0000-0000-000091190000}"/>
    <cellStyle name="Normal 12 9 2 3 2 3" xfId="16313" xr:uid="{00000000-0005-0000-0000-000092190000}"/>
    <cellStyle name="Normal 12 9 2 3 2 3 2" xfId="26061" xr:uid="{00000000-0005-0000-0000-000093190000}"/>
    <cellStyle name="Normal 12 9 2 3 2 4" xfId="11918" xr:uid="{00000000-0005-0000-0000-000094190000}"/>
    <cellStyle name="Normal 12 9 2 3 3" xfId="6295" xr:uid="{00000000-0005-0000-0000-000095190000}"/>
    <cellStyle name="Normal 12 9 2 3 3 2" xfId="19494" xr:uid="{00000000-0005-0000-0000-000096190000}"/>
    <cellStyle name="Normal 12 9 2 3 4" xfId="15099" xr:uid="{00000000-0005-0000-0000-000097190000}"/>
    <cellStyle name="Normal 12 9 2 3 4 2" xfId="24847" xr:uid="{00000000-0005-0000-0000-000098190000}"/>
    <cellStyle name="Normal 12 9 2 3 5" xfId="10704" xr:uid="{00000000-0005-0000-0000-000099190000}"/>
    <cellStyle name="Normal 12 9 2 4" xfId="1277" xr:uid="{00000000-0005-0000-0000-00009A190000}"/>
    <cellStyle name="Normal 12 9 2 4 2" xfId="3115" xr:uid="{00000000-0005-0000-0000-00009B190000}"/>
    <cellStyle name="Normal 12 9 2 4 2 2" xfId="7510" xr:uid="{00000000-0005-0000-0000-00009C190000}"/>
    <cellStyle name="Normal 12 9 2 4 2 2 2" xfId="20709" xr:uid="{00000000-0005-0000-0000-00009D190000}"/>
    <cellStyle name="Normal 12 9 2 4 2 3" xfId="16314" xr:uid="{00000000-0005-0000-0000-00009E190000}"/>
    <cellStyle name="Normal 12 9 2 4 2 3 2" xfId="26062" xr:uid="{00000000-0005-0000-0000-00009F190000}"/>
    <cellStyle name="Normal 12 9 2 4 2 4" xfId="11919" xr:uid="{00000000-0005-0000-0000-0000A0190000}"/>
    <cellStyle name="Normal 12 9 2 4 3" xfId="5672" xr:uid="{00000000-0005-0000-0000-0000A1190000}"/>
    <cellStyle name="Normal 12 9 2 4 3 2" xfId="18871" xr:uid="{00000000-0005-0000-0000-0000A2190000}"/>
    <cellStyle name="Normal 12 9 2 4 4" xfId="14476" xr:uid="{00000000-0005-0000-0000-0000A3190000}"/>
    <cellStyle name="Normal 12 9 2 4 4 2" xfId="24224" xr:uid="{00000000-0005-0000-0000-0000A4190000}"/>
    <cellStyle name="Normal 12 9 2 4 5" xfId="10081" xr:uid="{00000000-0005-0000-0000-0000A5190000}"/>
    <cellStyle name="Normal 12 9 2 5" xfId="2136" xr:uid="{00000000-0005-0000-0000-0000A6190000}"/>
    <cellStyle name="Normal 12 9 2 5 2" xfId="3116" xr:uid="{00000000-0005-0000-0000-0000A7190000}"/>
    <cellStyle name="Normal 12 9 2 5 2 2" xfId="7511" xr:uid="{00000000-0005-0000-0000-0000A8190000}"/>
    <cellStyle name="Normal 12 9 2 5 2 2 2" xfId="20710" xr:uid="{00000000-0005-0000-0000-0000A9190000}"/>
    <cellStyle name="Normal 12 9 2 5 2 3" xfId="16315" xr:uid="{00000000-0005-0000-0000-0000AA190000}"/>
    <cellStyle name="Normal 12 9 2 5 2 3 2" xfId="26063" xr:uid="{00000000-0005-0000-0000-0000AB190000}"/>
    <cellStyle name="Normal 12 9 2 5 2 4" xfId="11920" xr:uid="{00000000-0005-0000-0000-0000AC190000}"/>
    <cellStyle name="Normal 12 9 2 5 3" xfId="6531" xr:uid="{00000000-0005-0000-0000-0000AD190000}"/>
    <cellStyle name="Normal 12 9 2 5 3 2" xfId="19730" xr:uid="{00000000-0005-0000-0000-0000AE190000}"/>
    <cellStyle name="Normal 12 9 2 5 4" xfId="15335" xr:uid="{00000000-0005-0000-0000-0000AF190000}"/>
    <cellStyle name="Normal 12 9 2 5 4 2" xfId="25083" xr:uid="{00000000-0005-0000-0000-0000B0190000}"/>
    <cellStyle name="Normal 12 9 2 5 5" xfId="10940" xr:uid="{00000000-0005-0000-0000-0000B1190000}"/>
    <cellStyle name="Normal 12 9 2 6" xfId="3110" xr:uid="{00000000-0005-0000-0000-0000B2190000}"/>
    <cellStyle name="Normal 12 9 2 6 2" xfId="7505" xr:uid="{00000000-0005-0000-0000-0000B3190000}"/>
    <cellStyle name="Normal 12 9 2 6 2 2" xfId="20704" xr:uid="{00000000-0005-0000-0000-0000B4190000}"/>
    <cellStyle name="Normal 12 9 2 6 3" xfId="16309" xr:uid="{00000000-0005-0000-0000-0000B5190000}"/>
    <cellStyle name="Normal 12 9 2 6 3 2" xfId="26057" xr:uid="{00000000-0005-0000-0000-0000B6190000}"/>
    <cellStyle name="Normal 12 9 2 6 4" xfId="11914" xr:uid="{00000000-0005-0000-0000-0000B7190000}"/>
    <cellStyle name="Normal 12 9 2 7" xfId="5049" xr:uid="{00000000-0005-0000-0000-0000B8190000}"/>
    <cellStyle name="Normal 12 9 2 7 2" xfId="18248" xr:uid="{00000000-0005-0000-0000-0000B9190000}"/>
    <cellStyle name="Normal 12 9 2 8" xfId="13853" xr:uid="{00000000-0005-0000-0000-0000BA190000}"/>
    <cellStyle name="Normal 12 9 2 8 2" xfId="23601" xr:uid="{00000000-0005-0000-0000-0000BB190000}"/>
    <cellStyle name="Normal 12 9 2 9" xfId="9458" xr:uid="{00000000-0005-0000-0000-0000BC190000}"/>
    <cellStyle name="Normal 12 9 3" xfId="347" xr:uid="{00000000-0005-0000-0000-0000BD190000}"/>
    <cellStyle name="Normal 12 9 3 2" xfId="1801" xr:uid="{00000000-0005-0000-0000-0000BE190000}"/>
    <cellStyle name="Normal 12 9 3 2 2" xfId="3118" xr:uid="{00000000-0005-0000-0000-0000BF190000}"/>
    <cellStyle name="Normal 12 9 3 2 2 2" xfId="7513" xr:uid="{00000000-0005-0000-0000-0000C0190000}"/>
    <cellStyle name="Normal 12 9 3 2 2 2 2" xfId="20712" xr:uid="{00000000-0005-0000-0000-0000C1190000}"/>
    <cellStyle name="Normal 12 9 3 2 2 3" xfId="16317" xr:uid="{00000000-0005-0000-0000-0000C2190000}"/>
    <cellStyle name="Normal 12 9 3 2 2 3 2" xfId="26065" xr:uid="{00000000-0005-0000-0000-0000C3190000}"/>
    <cellStyle name="Normal 12 9 3 2 2 4" xfId="11922" xr:uid="{00000000-0005-0000-0000-0000C4190000}"/>
    <cellStyle name="Normal 12 9 3 2 3" xfId="6196" xr:uid="{00000000-0005-0000-0000-0000C5190000}"/>
    <cellStyle name="Normal 12 9 3 2 3 2" xfId="19395" xr:uid="{00000000-0005-0000-0000-0000C6190000}"/>
    <cellStyle name="Normal 12 9 3 2 4" xfId="15000" xr:uid="{00000000-0005-0000-0000-0000C7190000}"/>
    <cellStyle name="Normal 12 9 3 2 4 2" xfId="24748" xr:uid="{00000000-0005-0000-0000-0000C8190000}"/>
    <cellStyle name="Normal 12 9 3 2 5" xfId="10605" xr:uid="{00000000-0005-0000-0000-0000C9190000}"/>
    <cellStyle name="Normal 12 9 3 3" xfId="1178" xr:uid="{00000000-0005-0000-0000-0000CA190000}"/>
    <cellStyle name="Normal 12 9 3 3 2" xfId="3119" xr:uid="{00000000-0005-0000-0000-0000CB190000}"/>
    <cellStyle name="Normal 12 9 3 3 2 2" xfId="7514" xr:uid="{00000000-0005-0000-0000-0000CC190000}"/>
    <cellStyle name="Normal 12 9 3 3 2 2 2" xfId="20713" xr:uid="{00000000-0005-0000-0000-0000CD190000}"/>
    <cellStyle name="Normal 12 9 3 3 2 3" xfId="16318" xr:uid="{00000000-0005-0000-0000-0000CE190000}"/>
    <cellStyle name="Normal 12 9 3 3 2 3 2" xfId="26066" xr:uid="{00000000-0005-0000-0000-0000CF190000}"/>
    <cellStyle name="Normal 12 9 3 3 2 4" xfId="11923" xr:uid="{00000000-0005-0000-0000-0000D0190000}"/>
    <cellStyle name="Normal 12 9 3 3 3" xfId="5573" xr:uid="{00000000-0005-0000-0000-0000D1190000}"/>
    <cellStyle name="Normal 12 9 3 3 3 2" xfId="18772" xr:uid="{00000000-0005-0000-0000-0000D2190000}"/>
    <cellStyle name="Normal 12 9 3 3 4" xfId="14377" xr:uid="{00000000-0005-0000-0000-0000D3190000}"/>
    <cellStyle name="Normal 12 9 3 3 4 2" xfId="24125" xr:uid="{00000000-0005-0000-0000-0000D4190000}"/>
    <cellStyle name="Normal 12 9 3 3 5" xfId="9982" xr:uid="{00000000-0005-0000-0000-0000D5190000}"/>
    <cellStyle name="Normal 12 9 3 4" xfId="2138" xr:uid="{00000000-0005-0000-0000-0000D6190000}"/>
    <cellStyle name="Normal 12 9 3 4 2" xfId="3120" xr:uid="{00000000-0005-0000-0000-0000D7190000}"/>
    <cellStyle name="Normal 12 9 3 4 2 2" xfId="7515" xr:uid="{00000000-0005-0000-0000-0000D8190000}"/>
    <cellStyle name="Normal 12 9 3 4 2 2 2" xfId="20714" xr:uid="{00000000-0005-0000-0000-0000D9190000}"/>
    <cellStyle name="Normal 12 9 3 4 2 3" xfId="16319" xr:uid="{00000000-0005-0000-0000-0000DA190000}"/>
    <cellStyle name="Normal 12 9 3 4 2 3 2" xfId="26067" xr:uid="{00000000-0005-0000-0000-0000DB190000}"/>
    <cellStyle name="Normal 12 9 3 4 2 4" xfId="11924" xr:uid="{00000000-0005-0000-0000-0000DC190000}"/>
    <cellStyle name="Normal 12 9 3 4 3" xfId="6533" xr:uid="{00000000-0005-0000-0000-0000DD190000}"/>
    <cellStyle name="Normal 12 9 3 4 3 2" xfId="19732" xr:uid="{00000000-0005-0000-0000-0000DE190000}"/>
    <cellStyle name="Normal 12 9 3 4 4" xfId="15337" xr:uid="{00000000-0005-0000-0000-0000DF190000}"/>
    <cellStyle name="Normal 12 9 3 4 4 2" xfId="25085" xr:uid="{00000000-0005-0000-0000-0000E0190000}"/>
    <cellStyle name="Normal 12 9 3 4 5" xfId="10942" xr:uid="{00000000-0005-0000-0000-0000E1190000}"/>
    <cellStyle name="Normal 12 9 3 5" xfId="3117" xr:uid="{00000000-0005-0000-0000-0000E2190000}"/>
    <cellStyle name="Normal 12 9 3 5 2" xfId="7512" xr:uid="{00000000-0005-0000-0000-0000E3190000}"/>
    <cellStyle name="Normal 12 9 3 5 2 2" xfId="20711" xr:uid="{00000000-0005-0000-0000-0000E4190000}"/>
    <cellStyle name="Normal 12 9 3 5 3" xfId="16316" xr:uid="{00000000-0005-0000-0000-0000E5190000}"/>
    <cellStyle name="Normal 12 9 3 5 3 2" xfId="26064" xr:uid="{00000000-0005-0000-0000-0000E6190000}"/>
    <cellStyle name="Normal 12 9 3 5 4" xfId="11921" xr:uid="{00000000-0005-0000-0000-0000E7190000}"/>
    <cellStyle name="Normal 12 9 3 6" xfId="4950" xr:uid="{00000000-0005-0000-0000-0000E8190000}"/>
    <cellStyle name="Normal 12 9 3 6 2" xfId="18149" xr:uid="{00000000-0005-0000-0000-0000E9190000}"/>
    <cellStyle name="Normal 12 9 3 7" xfId="13754" xr:uid="{00000000-0005-0000-0000-0000EA190000}"/>
    <cellStyle name="Normal 12 9 3 7 2" xfId="23502" xr:uid="{00000000-0005-0000-0000-0000EB190000}"/>
    <cellStyle name="Normal 12 9 3 8" xfId="9359" xr:uid="{00000000-0005-0000-0000-0000EC190000}"/>
    <cellStyle name="Normal 12 9 3 9" xfId="22880" xr:uid="{00000000-0005-0000-0000-0000ED190000}"/>
    <cellStyle name="Normal 12 9 4" xfId="851" xr:uid="{00000000-0005-0000-0000-0000EE190000}"/>
    <cellStyle name="Normal 12 9 4 2" xfId="1479" xr:uid="{00000000-0005-0000-0000-0000EF190000}"/>
    <cellStyle name="Normal 12 9 4 2 2" xfId="3122" xr:uid="{00000000-0005-0000-0000-0000F0190000}"/>
    <cellStyle name="Normal 12 9 4 2 2 2" xfId="7517" xr:uid="{00000000-0005-0000-0000-0000F1190000}"/>
    <cellStyle name="Normal 12 9 4 2 2 2 2" xfId="20716" xr:uid="{00000000-0005-0000-0000-0000F2190000}"/>
    <cellStyle name="Normal 12 9 4 2 2 3" xfId="16321" xr:uid="{00000000-0005-0000-0000-0000F3190000}"/>
    <cellStyle name="Normal 12 9 4 2 2 3 2" xfId="26069" xr:uid="{00000000-0005-0000-0000-0000F4190000}"/>
    <cellStyle name="Normal 12 9 4 2 2 4" xfId="11926" xr:uid="{00000000-0005-0000-0000-0000F5190000}"/>
    <cellStyle name="Normal 12 9 4 2 3" xfId="5874" xr:uid="{00000000-0005-0000-0000-0000F6190000}"/>
    <cellStyle name="Normal 12 9 4 2 3 2" xfId="19073" xr:uid="{00000000-0005-0000-0000-0000F7190000}"/>
    <cellStyle name="Normal 12 9 4 2 4" xfId="14678" xr:uid="{00000000-0005-0000-0000-0000F8190000}"/>
    <cellStyle name="Normal 12 9 4 2 4 2" xfId="24426" xr:uid="{00000000-0005-0000-0000-0000F9190000}"/>
    <cellStyle name="Normal 12 9 4 2 5" xfId="10283" xr:uid="{00000000-0005-0000-0000-0000FA190000}"/>
    <cellStyle name="Normal 12 9 4 3" xfId="2139" xr:uid="{00000000-0005-0000-0000-0000FB190000}"/>
    <cellStyle name="Normal 12 9 4 3 2" xfId="3123" xr:uid="{00000000-0005-0000-0000-0000FC190000}"/>
    <cellStyle name="Normal 12 9 4 3 2 2" xfId="7518" xr:uid="{00000000-0005-0000-0000-0000FD190000}"/>
    <cellStyle name="Normal 12 9 4 3 2 2 2" xfId="20717" xr:uid="{00000000-0005-0000-0000-0000FE190000}"/>
    <cellStyle name="Normal 12 9 4 3 2 3" xfId="16322" xr:uid="{00000000-0005-0000-0000-0000FF190000}"/>
    <cellStyle name="Normal 12 9 4 3 2 3 2" xfId="26070" xr:uid="{00000000-0005-0000-0000-0000001A0000}"/>
    <cellStyle name="Normal 12 9 4 3 2 4" xfId="11927" xr:uid="{00000000-0005-0000-0000-0000011A0000}"/>
    <cellStyle name="Normal 12 9 4 3 3" xfId="6534" xr:uid="{00000000-0005-0000-0000-0000021A0000}"/>
    <cellStyle name="Normal 12 9 4 3 3 2" xfId="19733" xr:uid="{00000000-0005-0000-0000-0000031A0000}"/>
    <cellStyle name="Normal 12 9 4 3 4" xfId="15338" xr:uid="{00000000-0005-0000-0000-0000041A0000}"/>
    <cellStyle name="Normal 12 9 4 3 4 2" xfId="25086" xr:uid="{00000000-0005-0000-0000-0000051A0000}"/>
    <cellStyle name="Normal 12 9 4 3 5" xfId="10943" xr:uid="{00000000-0005-0000-0000-0000061A0000}"/>
    <cellStyle name="Normal 12 9 4 4" xfId="3121" xr:uid="{00000000-0005-0000-0000-0000071A0000}"/>
    <cellStyle name="Normal 12 9 4 4 2" xfId="7516" xr:uid="{00000000-0005-0000-0000-0000081A0000}"/>
    <cellStyle name="Normal 12 9 4 4 2 2" xfId="20715" xr:uid="{00000000-0005-0000-0000-0000091A0000}"/>
    <cellStyle name="Normal 12 9 4 4 3" xfId="16320" xr:uid="{00000000-0005-0000-0000-00000A1A0000}"/>
    <cellStyle name="Normal 12 9 4 4 3 2" xfId="26068" xr:uid="{00000000-0005-0000-0000-00000B1A0000}"/>
    <cellStyle name="Normal 12 9 4 4 4" xfId="11925" xr:uid="{00000000-0005-0000-0000-00000C1A0000}"/>
    <cellStyle name="Normal 12 9 4 5" xfId="5251" xr:uid="{00000000-0005-0000-0000-00000D1A0000}"/>
    <cellStyle name="Normal 12 9 4 5 2" xfId="18450" xr:uid="{00000000-0005-0000-0000-00000E1A0000}"/>
    <cellStyle name="Normal 12 9 4 6" xfId="14055" xr:uid="{00000000-0005-0000-0000-00000F1A0000}"/>
    <cellStyle name="Normal 12 9 4 6 2" xfId="23803" xr:uid="{00000000-0005-0000-0000-0000101A0000}"/>
    <cellStyle name="Normal 12 9 4 7" xfId="9660" xr:uid="{00000000-0005-0000-0000-0000111A0000}"/>
    <cellStyle name="Normal 12 9 4 8" xfId="23181" xr:uid="{00000000-0005-0000-0000-0000121A0000}"/>
    <cellStyle name="Normal 12 9 5" xfId="1682" xr:uid="{00000000-0005-0000-0000-0000131A0000}"/>
    <cellStyle name="Normal 12 9 5 2" xfId="3124" xr:uid="{00000000-0005-0000-0000-0000141A0000}"/>
    <cellStyle name="Normal 12 9 5 2 2" xfId="7519" xr:uid="{00000000-0005-0000-0000-0000151A0000}"/>
    <cellStyle name="Normal 12 9 5 2 2 2" xfId="20718" xr:uid="{00000000-0005-0000-0000-0000161A0000}"/>
    <cellStyle name="Normal 12 9 5 2 3" xfId="16323" xr:uid="{00000000-0005-0000-0000-0000171A0000}"/>
    <cellStyle name="Normal 12 9 5 2 3 2" xfId="26071" xr:uid="{00000000-0005-0000-0000-0000181A0000}"/>
    <cellStyle name="Normal 12 9 5 2 4" xfId="11928" xr:uid="{00000000-0005-0000-0000-0000191A0000}"/>
    <cellStyle name="Normal 12 9 5 3" xfId="6077" xr:uid="{00000000-0005-0000-0000-00001A1A0000}"/>
    <cellStyle name="Normal 12 9 5 3 2" xfId="19276" xr:uid="{00000000-0005-0000-0000-00001B1A0000}"/>
    <cellStyle name="Normal 12 9 5 4" xfId="14881" xr:uid="{00000000-0005-0000-0000-00001C1A0000}"/>
    <cellStyle name="Normal 12 9 5 4 2" xfId="24629" xr:uid="{00000000-0005-0000-0000-00001D1A0000}"/>
    <cellStyle name="Normal 12 9 5 5" xfId="10486" xr:uid="{00000000-0005-0000-0000-00001E1A0000}"/>
    <cellStyle name="Normal 12 9 6" xfId="1059" xr:uid="{00000000-0005-0000-0000-00001F1A0000}"/>
    <cellStyle name="Normal 12 9 6 2" xfId="3125" xr:uid="{00000000-0005-0000-0000-0000201A0000}"/>
    <cellStyle name="Normal 12 9 6 2 2" xfId="7520" xr:uid="{00000000-0005-0000-0000-0000211A0000}"/>
    <cellStyle name="Normal 12 9 6 2 2 2" xfId="20719" xr:uid="{00000000-0005-0000-0000-0000221A0000}"/>
    <cellStyle name="Normal 12 9 6 2 3" xfId="16324" xr:uid="{00000000-0005-0000-0000-0000231A0000}"/>
    <cellStyle name="Normal 12 9 6 2 3 2" xfId="26072" xr:uid="{00000000-0005-0000-0000-0000241A0000}"/>
    <cellStyle name="Normal 12 9 6 2 4" xfId="11929" xr:uid="{00000000-0005-0000-0000-0000251A0000}"/>
    <cellStyle name="Normal 12 9 6 3" xfId="5454" xr:uid="{00000000-0005-0000-0000-0000261A0000}"/>
    <cellStyle name="Normal 12 9 6 3 2" xfId="18653" xr:uid="{00000000-0005-0000-0000-0000271A0000}"/>
    <cellStyle name="Normal 12 9 6 4" xfId="14258" xr:uid="{00000000-0005-0000-0000-0000281A0000}"/>
    <cellStyle name="Normal 12 9 6 4 2" xfId="24006" xr:uid="{00000000-0005-0000-0000-0000291A0000}"/>
    <cellStyle name="Normal 12 9 6 5" xfId="9863" xr:uid="{00000000-0005-0000-0000-00002A1A0000}"/>
    <cellStyle name="Normal 12 9 7" xfId="2135" xr:uid="{00000000-0005-0000-0000-00002B1A0000}"/>
    <cellStyle name="Normal 12 9 7 2" xfId="3126" xr:uid="{00000000-0005-0000-0000-00002C1A0000}"/>
    <cellStyle name="Normal 12 9 7 2 2" xfId="7521" xr:uid="{00000000-0005-0000-0000-00002D1A0000}"/>
    <cellStyle name="Normal 12 9 7 2 2 2" xfId="20720" xr:uid="{00000000-0005-0000-0000-00002E1A0000}"/>
    <cellStyle name="Normal 12 9 7 2 3" xfId="16325" xr:uid="{00000000-0005-0000-0000-00002F1A0000}"/>
    <cellStyle name="Normal 12 9 7 2 3 2" xfId="26073" xr:uid="{00000000-0005-0000-0000-0000301A0000}"/>
    <cellStyle name="Normal 12 9 7 2 4" xfId="11930" xr:uid="{00000000-0005-0000-0000-0000311A0000}"/>
    <cellStyle name="Normal 12 9 7 3" xfId="6530" xr:uid="{00000000-0005-0000-0000-0000321A0000}"/>
    <cellStyle name="Normal 12 9 7 3 2" xfId="19729" xr:uid="{00000000-0005-0000-0000-0000331A0000}"/>
    <cellStyle name="Normal 12 9 7 4" xfId="15334" xr:uid="{00000000-0005-0000-0000-0000341A0000}"/>
    <cellStyle name="Normal 12 9 7 4 2" xfId="25082" xr:uid="{00000000-0005-0000-0000-0000351A0000}"/>
    <cellStyle name="Normal 12 9 7 5" xfId="10939" xr:uid="{00000000-0005-0000-0000-0000361A0000}"/>
    <cellStyle name="Normal 12 9 8" xfId="3109" xr:uid="{00000000-0005-0000-0000-0000371A0000}"/>
    <cellStyle name="Normal 12 9 8 2" xfId="7504" xr:uid="{00000000-0005-0000-0000-0000381A0000}"/>
    <cellStyle name="Normal 12 9 8 2 2" xfId="20703" xr:uid="{00000000-0005-0000-0000-0000391A0000}"/>
    <cellStyle name="Normal 12 9 8 3" xfId="16308" xr:uid="{00000000-0005-0000-0000-00003A1A0000}"/>
    <cellStyle name="Normal 12 9 8 3 2" xfId="26056" xr:uid="{00000000-0005-0000-0000-00003B1A0000}"/>
    <cellStyle name="Normal 12 9 8 4" xfId="11913" xr:uid="{00000000-0005-0000-0000-00003C1A0000}"/>
    <cellStyle name="Normal 12 9 9" xfId="4831" xr:uid="{00000000-0005-0000-0000-00003D1A0000}"/>
    <cellStyle name="Normal 12 9 9 2" xfId="18030" xr:uid="{00000000-0005-0000-0000-00003E1A0000}"/>
    <cellStyle name="Normal 13" xfId="141" xr:uid="{00000000-0005-0000-0000-00003F1A0000}"/>
    <cellStyle name="Normal 13 2" xfId="142" xr:uid="{00000000-0005-0000-0000-0000401A0000}"/>
    <cellStyle name="Normal 13 2 2" xfId="591" xr:uid="{00000000-0005-0000-0000-0000411A0000}"/>
    <cellStyle name="Normal 13 2 2 2" xfId="22643" xr:uid="{00000000-0005-0000-0000-0000421A0000}"/>
    <cellStyle name="Normal 13 2 3" xfId="22478" xr:uid="{00000000-0005-0000-0000-0000431A0000}"/>
    <cellStyle name="Normal 13 3" xfId="143" xr:uid="{00000000-0005-0000-0000-0000441A0000}"/>
    <cellStyle name="Normal 13 3 2" xfId="592" xr:uid="{00000000-0005-0000-0000-0000451A0000}"/>
    <cellStyle name="Normal 13 3 2 2" xfId="22644" xr:uid="{00000000-0005-0000-0000-0000461A0000}"/>
    <cellStyle name="Normal 13 3 3" xfId="22479" xr:uid="{00000000-0005-0000-0000-0000471A0000}"/>
    <cellStyle name="Normal 13 4" xfId="144" xr:uid="{00000000-0005-0000-0000-0000481A0000}"/>
    <cellStyle name="Normal 13 4 2" xfId="593" xr:uid="{00000000-0005-0000-0000-0000491A0000}"/>
    <cellStyle name="Normal 13 4 2 2" xfId="22645" xr:uid="{00000000-0005-0000-0000-00004A1A0000}"/>
    <cellStyle name="Normal 13 4 3" xfId="22480" xr:uid="{00000000-0005-0000-0000-00004B1A0000}"/>
    <cellStyle name="Normal 13 5" xfId="590" xr:uid="{00000000-0005-0000-0000-00004C1A0000}"/>
    <cellStyle name="Normal 13 5 2" xfId="22642" xr:uid="{00000000-0005-0000-0000-00004D1A0000}"/>
    <cellStyle name="Normal 13 6" xfId="22477" xr:uid="{00000000-0005-0000-0000-00004E1A0000}"/>
    <cellStyle name="Normal 14" xfId="145" xr:uid="{00000000-0005-0000-0000-00004F1A0000}"/>
    <cellStyle name="Normal 14 2" xfId="146" xr:uid="{00000000-0005-0000-0000-0000501A0000}"/>
    <cellStyle name="Normal 14 2 2" xfId="595" xr:uid="{00000000-0005-0000-0000-0000511A0000}"/>
    <cellStyle name="Normal 14 2 2 2" xfId="22647" xr:uid="{00000000-0005-0000-0000-0000521A0000}"/>
    <cellStyle name="Normal 14 2 3" xfId="22482" xr:uid="{00000000-0005-0000-0000-0000531A0000}"/>
    <cellStyle name="Normal 14 3" xfId="147" xr:uid="{00000000-0005-0000-0000-0000541A0000}"/>
    <cellStyle name="Normal 14 3 2" xfId="596" xr:uid="{00000000-0005-0000-0000-0000551A0000}"/>
    <cellStyle name="Normal 14 3 2 2" xfId="22648" xr:uid="{00000000-0005-0000-0000-0000561A0000}"/>
    <cellStyle name="Normal 14 3 3" xfId="22483" xr:uid="{00000000-0005-0000-0000-0000571A0000}"/>
    <cellStyle name="Normal 14 4" xfId="148" xr:uid="{00000000-0005-0000-0000-0000581A0000}"/>
    <cellStyle name="Normal 14 4 2" xfId="597" xr:uid="{00000000-0005-0000-0000-0000591A0000}"/>
    <cellStyle name="Normal 14 4 2 2" xfId="22649" xr:uid="{00000000-0005-0000-0000-00005A1A0000}"/>
    <cellStyle name="Normal 14 4 3" xfId="22484" xr:uid="{00000000-0005-0000-0000-00005B1A0000}"/>
    <cellStyle name="Normal 14 5" xfId="594" xr:uid="{00000000-0005-0000-0000-00005C1A0000}"/>
    <cellStyle name="Normal 14 5 2" xfId="22646" xr:uid="{00000000-0005-0000-0000-00005D1A0000}"/>
    <cellStyle name="Normal 14 6" xfId="22481" xr:uid="{00000000-0005-0000-0000-00005E1A0000}"/>
    <cellStyle name="Normal 15" xfId="149" xr:uid="{00000000-0005-0000-0000-00005F1A0000}"/>
    <cellStyle name="Normal 15 2" xfId="150" xr:uid="{00000000-0005-0000-0000-0000601A0000}"/>
    <cellStyle name="Normal 15 2 2" xfId="599" xr:uid="{00000000-0005-0000-0000-0000611A0000}"/>
    <cellStyle name="Normal 15 2 2 2" xfId="22651" xr:uid="{00000000-0005-0000-0000-0000621A0000}"/>
    <cellStyle name="Normal 15 2 3" xfId="22486" xr:uid="{00000000-0005-0000-0000-0000631A0000}"/>
    <cellStyle name="Normal 15 3" xfId="151" xr:uid="{00000000-0005-0000-0000-0000641A0000}"/>
    <cellStyle name="Normal 15 3 2" xfId="600" xr:uid="{00000000-0005-0000-0000-0000651A0000}"/>
    <cellStyle name="Normal 15 3 2 2" xfId="22652" xr:uid="{00000000-0005-0000-0000-0000661A0000}"/>
    <cellStyle name="Normal 15 3 3" xfId="22487" xr:uid="{00000000-0005-0000-0000-0000671A0000}"/>
    <cellStyle name="Normal 15 4" xfId="152" xr:uid="{00000000-0005-0000-0000-0000681A0000}"/>
    <cellStyle name="Normal 15 4 2" xfId="601" xr:uid="{00000000-0005-0000-0000-0000691A0000}"/>
    <cellStyle name="Normal 15 4 2 2" xfId="22653" xr:uid="{00000000-0005-0000-0000-00006A1A0000}"/>
    <cellStyle name="Normal 15 4 3" xfId="22488" xr:uid="{00000000-0005-0000-0000-00006B1A0000}"/>
    <cellStyle name="Normal 15 5" xfId="598" xr:uid="{00000000-0005-0000-0000-00006C1A0000}"/>
    <cellStyle name="Normal 15 5 2" xfId="22650" xr:uid="{00000000-0005-0000-0000-00006D1A0000}"/>
    <cellStyle name="Normal 15 6" xfId="22485" xr:uid="{00000000-0005-0000-0000-00006E1A0000}"/>
    <cellStyle name="Normal 16" xfId="22398" xr:uid="{00000000-0005-0000-0000-00006F1A0000}"/>
    <cellStyle name="Normal 17" xfId="724" xr:uid="{00000000-0005-0000-0000-0000701A0000}"/>
    <cellStyle name="Normal 17 10" xfId="9571" xr:uid="{00000000-0005-0000-0000-0000711A0000}"/>
    <cellStyle name="Normal 17 11" xfId="23092" xr:uid="{00000000-0005-0000-0000-0000721A0000}"/>
    <cellStyle name="Normal 17 2" xfId="56" xr:uid="{00000000-0005-0000-0000-0000731A0000}"/>
    <cellStyle name="Normal 17 2 10" xfId="4811" xr:uid="{00000000-0005-0000-0000-0000741A0000}"/>
    <cellStyle name="Normal 17 2 10 2" xfId="18010" xr:uid="{00000000-0005-0000-0000-0000751A0000}"/>
    <cellStyle name="Normal 17 2 11" xfId="13615" xr:uid="{00000000-0005-0000-0000-0000761A0000}"/>
    <cellStyle name="Normal 17 2 11 2" xfId="23376" xr:uid="{00000000-0005-0000-0000-0000771A0000}"/>
    <cellStyle name="Normal 17 2 12" xfId="9220" xr:uid="{00000000-0005-0000-0000-0000781A0000}"/>
    <cellStyle name="Normal 17 2 13" xfId="22753" xr:uid="{00000000-0005-0000-0000-0000791A0000}"/>
    <cellStyle name="Normal 17 2 2" xfId="315" xr:uid="{00000000-0005-0000-0000-00007A1A0000}"/>
    <cellStyle name="Normal 17 2 2 10" xfId="13710" xr:uid="{00000000-0005-0000-0000-00007B1A0000}"/>
    <cellStyle name="Normal 17 2 2 10 2" xfId="23470" xr:uid="{00000000-0005-0000-0000-00007C1A0000}"/>
    <cellStyle name="Normal 17 2 2 11" xfId="9315" xr:uid="{00000000-0005-0000-0000-00007D1A0000}"/>
    <cellStyle name="Normal 17 2 2 12" xfId="22848" xr:uid="{00000000-0005-0000-0000-00007E1A0000}"/>
    <cellStyle name="Normal 17 2 2 2" xfId="695" xr:uid="{00000000-0005-0000-0000-00007F1A0000}"/>
    <cellStyle name="Normal 17 2 2 2 10" xfId="23063" xr:uid="{00000000-0005-0000-0000-0000801A0000}"/>
    <cellStyle name="Normal 17 2 2 2 2" xfId="855" xr:uid="{00000000-0005-0000-0000-0000811A0000}"/>
    <cellStyle name="Normal 17 2 2 2 2 2" xfId="1483" xr:uid="{00000000-0005-0000-0000-0000821A0000}"/>
    <cellStyle name="Normal 17 2 2 2 2 2 2" xfId="3132" xr:uid="{00000000-0005-0000-0000-0000831A0000}"/>
    <cellStyle name="Normal 17 2 2 2 2 2 2 2" xfId="7527" xr:uid="{00000000-0005-0000-0000-0000841A0000}"/>
    <cellStyle name="Normal 17 2 2 2 2 2 2 2 2" xfId="20726" xr:uid="{00000000-0005-0000-0000-0000851A0000}"/>
    <cellStyle name="Normal 17 2 2 2 2 2 2 3" xfId="16331" xr:uid="{00000000-0005-0000-0000-0000861A0000}"/>
    <cellStyle name="Normal 17 2 2 2 2 2 2 3 2" xfId="26079" xr:uid="{00000000-0005-0000-0000-0000871A0000}"/>
    <cellStyle name="Normal 17 2 2 2 2 2 2 4" xfId="11936" xr:uid="{00000000-0005-0000-0000-0000881A0000}"/>
    <cellStyle name="Normal 17 2 2 2 2 2 3" xfId="5878" xr:uid="{00000000-0005-0000-0000-0000891A0000}"/>
    <cellStyle name="Normal 17 2 2 2 2 2 3 2" xfId="19077" xr:uid="{00000000-0005-0000-0000-00008A1A0000}"/>
    <cellStyle name="Normal 17 2 2 2 2 2 4" xfId="14682" xr:uid="{00000000-0005-0000-0000-00008B1A0000}"/>
    <cellStyle name="Normal 17 2 2 2 2 2 4 2" xfId="24430" xr:uid="{00000000-0005-0000-0000-00008C1A0000}"/>
    <cellStyle name="Normal 17 2 2 2 2 2 5" xfId="10287" xr:uid="{00000000-0005-0000-0000-00008D1A0000}"/>
    <cellStyle name="Normal 17 2 2 2 2 3" xfId="2144" xr:uid="{00000000-0005-0000-0000-00008E1A0000}"/>
    <cellStyle name="Normal 17 2 2 2 2 3 2" xfId="3133" xr:uid="{00000000-0005-0000-0000-00008F1A0000}"/>
    <cellStyle name="Normal 17 2 2 2 2 3 2 2" xfId="7528" xr:uid="{00000000-0005-0000-0000-0000901A0000}"/>
    <cellStyle name="Normal 17 2 2 2 2 3 2 2 2" xfId="20727" xr:uid="{00000000-0005-0000-0000-0000911A0000}"/>
    <cellStyle name="Normal 17 2 2 2 2 3 2 3" xfId="16332" xr:uid="{00000000-0005-0000-0000-0000921A0000}"/>
    <cellStyle name="Normal 17 2 2 2 2 3 2 3 2" xfId="26080" xr:uid="{00000000-0005-0000-0000-0000931A0000}"/>
    <cellStyle name="Normal 17 2 2 2 2 3 2 4" xfId="11937" xr:uid="{00000000-0005-0000-0000-0000941A0000}"/>
    <cellStyle name="Normal 17 2 2 2 2 3 3" xfId="6539" xr:uid="{00000000-0005-0000-0000-0000951A0000}"/>
    <cellStyle name="Normal 17 2 2 2 2 3 3 2" xfId="19738" xr:uid="{00000000-0005-0000-0000-0000961A0000}"/>
    <cellStyle name="Normal 17 2 2 2 2 3 4" xfId="15343" xr:uid="{00000000-0005-0000-0000-0000971A0000}"/>
    <cellStyle name="Normal 17 2 2 2 2 3 4 2" xfId="25091" xr:uid="{00000000-0005-0000-0000-0000981A0000}"/>
    <cellStyle name="Normal 17 2 2 2 2 3 5" xfId="10948" xr:uid="{00000000-0005-0000-0000-0000991A0000}"/>
    <cellStyle name="Normal 17 2 2 2 2 4" xfId="3131" xr:uid="{00000000-0005-0000-0000-00009A1A0000}"/>
    <cellStyle name="Normal 17 2 2 2 2 4 2" xfId="7526" xr:uid="{00000000-0005-0000-0000-00009B1A0000}"/>
    <cellStyle name="Normal 17 2 2 2 2 4 2 2" xfId="20725" xr:uid="{00000000-0005-0000-0000-00009C1A0000}"/>
    <cellStyle name="Normal 17 2 2 2 2 4 3" xfId="16330" xr:uid="{00000000-0005-0000-0000-00009D1A0000}"/>
    <cellStyle name="Normal 17 2 2 2 2 4 3 2" xfId="26078" xr:uid="{00000000-0005-0000-0000-00009E1A0000}"/>
    <cellStyle name="Normal 17 2 2 2 2 4 4" xfId="11935" xr:uid="{00000000-0005-0000-0000-00009F1A0000}"/>
    <cellStyle name="Normal 17 2 2 2 2 5" xfId="5255" xr:uid="{00000000-0005-0000-0000-0000A01A0000}"/>
    <cellStyle name="Normal 17 2 2 2 2 5 2" xfId="18454" xr:uid="{00000000-0005-0000-0000-0000A11A0000}"/>
    <cellStyle name="Normal 17 2 2 2 2 6" xfId="14059" xr:uid="{00000000-0005-0000-0000-0000A21A0000}"/>
    <cellStyle name="Normal 17 2 2 2 2 6 2" xfId="23807" xr:uid="{00000000-0005-0000-0000-0000A31A0000}"/>
    <cellStyle name="Normal 17 2 2 2 2 7" xfId="9664" xr:uid="{00000000-0005-0000-0000-0000A41A0000}"/>
    <cellStyle name="Normal 17 2 2 2 2 8" xfId="23185" xr:uid="{00000000-0005-0000-0000-0000A51A0000}"/>
    <cellStyle name="Normal 17 2 2 2 3" xfId="1984" xr:uid="{00000000-0005-0000-0000-0000A61A0000}"/>
    <cellStyle name="Normal 17 2 2 2 3 2" xfId="3134" xr:uid="{00000000-0005-0000-0000-0000A71A0000}"/>
    <cellStyle name="Normal 17 2 2 2 3 2 2" xfId="7529" xr:uid="{00000000-0005-0000-0000-0000A81A0000}"/>
    <cellStyle name="Normal 17 2 2 2 3 2 2 2" xfId="20728" xr:uid="{00000000-0005-0000-0000-0000A91A0000}"/>
    <cellStyle name="Normal 17 2 2 2 3 2 3" xfId="16333" xr:uid="{00000000-0005-0000-0000-0000AA1A0000}"/>
    <cellStyle name="Normal 17 2 2 2 3 2 3 2" xfId="26081" xr:uid="{00000000-0005-0000-0000-0000AB1A0000}"/>
    <cellStyle name="Normal 17 2 2 2 3 2 4" xfId="11938" xr:uid="{00000000-0005-0000-0000-0000AC1A0000}"/>
    <cellStyle name="Normal 17 2 2 2 3 3" xfId="6379" xr:uid="{00000000-0005-0000-0000-0000AD1A0000}"/>
    <cellStyle name="Normal 17 2 2 2 3 3 2" xfId="19578" xr:uid="{00000000-0005-0000-0000-0000AE1A0000}"/>
    <cellStyle name="Normal 17 2 2 2 3 4" xfId="15183" xr:uid="{00000000-0005-0000-0000-0000AF1A0000}"/>
    <cellStyle name="Normal 17 2 2 2 3 4 2" xfId="24931" xr:uid="{00000000-0005-0000-0000-0000B01A0000}"/>
    <cellStyle name="Normal 17 2 2 2 3 5" xfId="10788" xr:uid="{00000000-0005-0000-0000-0000B11A0000}"/>
    <cellStyle name="Normal 17 2 2 2 4" xfId="1361" xr:uid="{00000000-0005-0000-0000-0000B21A0000}"/>
    <cellStyle name="Normal 17 2 2 2 4 2" xfId="3135" xr:uid="{00000000-0005-0000-0000-0000B31A0000}"/>
    <cellStyle name="Normal 17 2 2 2 4 2 2" xfId="7530" xr:uid="{00000000-0005-0000-0000-0000B41A0000}"/>
    <cellStyle name="Normal 17 2 2 2 4 2 2 2" xfId="20729" xr:uid="{00000000-0005-0000-0000-0000B51A0000}"/>
    <cellStyle name="Normal 17 2 2 2 4 2 3" xfId="16334" xr:uid="{00000000-0005-0000-0000-0000B61A0000}"/>
    <cellStyle name="Normal 17 2 2 2 4 2 3 2" xfId="26082" xr:uid="{00000000-0005-0000-0000-0000B71A0000}"/>
    <cellStyle name="Normal 17 2 2 2 4 2 4" xfId="11939" xr:uid="{00000000-0005-0000-0000-0000B81A0000}"/>
    <cellStyle name="Normal 17 2 2 2 4 3" xfId="5756" xr:uid="{00000000-0005-0000-0000-0000B91A0000}"/>
    <cellStyle name="Normal 17 2 2 2 4 3 2" xfId="18955" xr:uid="{00000000-0005-0000-0000-0000BA1A0000}"/>
    <cellStyle name="Normal 17 2 2 2 4 4" xfId="14560" xr:uid="{00000000-0005-0000-0000-0000BB1A0000}"/>
    <cellStyle name="Normal 17 2 2 2 4 4 2" xfId="24308" xr:uid="{00000000-0005-0000-0000-0000BC1A0000}"/>
    <cellStyle name="Normal 17 2 2 2 4 5" xfId="10165" xr:uid="{00000000-0005-0000-0000-0000BD1A0000}"/>
    <cellStyle name="Normal 17 2 2 2 5" xfId="2143" xr:uid="{00000000-0005-0000-0000-0000BE1A0000}"/>
    <cellStyle name="Normal 17 2 2 2 5 2" xfId="3136" xr:uid="{00000000-0005-0000-0000-0000BF1A0000}"/>
    <cellStyle name="Normal 17 2 2 2 5 2 2" xfId="7531" xr:uid="{00000000-0005-0000-0000-0000C01A0000}"/>
    <cellStyle name="Normal 17 2 2 2 5 2 2 2" xfId="20730" xr:uid="{00000000-0005-0000-0000-0000C11A0000}"/>
    <cellStyle name="Normal 17 2 2 2 5 2 3" xfId="16335" xr:uid="{00000000-0005-0000-0000-0000C21A0000}"/>
    <cellStyle name="Normal 17 2 2 2 5 2 3 2" xfId="26083" xr:uid="{00000000-0005-0000-0000-0000C31A0000}"/>
    <cellStyle name="Normal 17 2 2 2 5 2 4" xfId="11940" xr:uid="{00000000-0005-0000-0000-0000C41A0000}"/>
    <cellStyle name="Normal 17 2 2 2 5 3" xfId="6538" xr:uid="{00000000-0005-0000-0000-0000C51A0000}"/>
    <cellStyle name="Normal 17 2 2 2 5 3 2" xfId="19737" xr:uid="{00000000-0005-0000-0000-0000C61A0000}"/>
    <cellStyle name="Normal 17 2 2 2 5 4" xfId="15342" xr:uid="{00000000-0005-0000-0000-0000C71A0000}"/>
    <cellStyle name="Normal 17 2 2 2 5 4 2" xfId="25090" xr:uid="{00000000-0005-0000-0000-0000C81A0000}"/>
    <cellStyle name="Normal 17 2 2 2 5 5" xfId="10947" xr:uid="{00000000-0005-0000-0000-0000C91A0000}"/>
    <cellStyle name="Normal 17 2 2 2 6" xfId="3130" xr:uid="{00000000-0005-0000-0000-0000CA1A0000}"/>
    <cellStyle name="Normal 17 2 2 2 6 2" xfId="7525" xr:uid="{00000000-0005-0000-0000-0000CB1A0000}"/>
    <cellStyle name="Normal 17 2 2 2 6 2 2" xfId="20724" xr:uid="{00000000-0005-0000-0000-0000CC1A0000}"/>
    <cellStyle name="Normal 17 2 2 2 6 3" xfId="16329" xr:uid="{00000000-0005-0000-0000-0000CD1A0000}"/>
    <cellStyle name="Normal 17 2 2 2 6 3 2" xfId="26077" xr:uid="{00000000-0005-0000-0000-0000CE1A0000}"/>
    <cellStyle name="Normal 17 2 2 2 6 4" xfId="11934" xr:uid="{00000000-0005-0000-0000-0000CF1A0000}"/>
    <cellStyle name="Normal 17 2 2 2 7" xfId="5133" xr:uid="{00000000-0005-0000-0000-0000D01A0000}"/>
    <cellStyle name="Normal 17 2 2 2 7 2" xfId="18332" xr:uid="{00000000-0005-0000-0000-0000D11A0000}"/>
    <cellStyle name="Normal 17 2 2 2 8" xfId="13937" xr:uid="{00000000-0005-0000-0000-0000D21A0000}"/>
    <cellStyle name="Normal 17 2 2 2 8 2" xfId="23685" xr:uid="{00000000-0005-0000-0000-0000D31A0000}"/>
    <cellStyle name="Normal 17 2 2 2 9" xfId="9542" xr:uid="{00000000-0005-0000-0000-0000D41A0000}"/>
    <cellStyle name="Normal 17 2 2 3" xfId="422" xr:uid="{00000000-0005-0000-0000-0000D51A0000}"/>
    <cellStyle name="Normal 17 2 2 3 2" xfId="1876" xr:uid="{00000000-0005-0000-0000-0000D61A0000}"/>
    <cellStyle name="Normal 17 2 2 3 2 2" xfId="3138" xr:uid="{00000000-0005-0000-0000-0000D71A0000}"/>
    <cellStyle name="Normal 17 2 2 3 2 2 2" xfId="7533" xr:uid="{00000000-0005-0000-0000-0000D81A0000}"/>
    <cellStyle name="Normal 17 2 2 3 2 2 2 2" xfId="20732" xr:uid="{00000000-0005-0000-0000-0000D91A0000}"/>
    <cellStyle name="Normal 17 2 2 3 2 2 3" xfId="16337" xr:uid="{00000000-0005-0000-0000-0000DA1A0000}"/>
    <cellStyle name="Normal 17 2 2 3 2 2 3 2" xfId="26085" xr:uid="{00000000-0005-0000-0000-0000DB1A0000}"/>
    <cellStyle name="Normal 17 2 2 3 2 2 4" xfId="11942" xr:uid="{00000000-0005-0000-0000-0000DC1A0000}"/>
    <cellStyle name="Normal 17 2 2 3 2 3" xfId="6271" xr:uid="{00000000-0005-0000-0000-0000DD1A0000}"/>
    <cellStyle name="Normal 17 2 2 3 2 3 2" xfId="19470" xr:uid="{00000000-0005-0000-0000-0000DE1A0000}"/>
    <cellStyle name="Normal 17 2 2 3 2 4" xfId="15075" xr:uid="{00000000-0005-0000-0000-0000DF1A0000}"/>
    <cellStyle name="Normal 17 2 2 3 2 4 2" xfId="24823" xr:uid="{00000000-0005-0000-0000-0000E01A0000}"/>
    <cellStyle name="Normal 17 2 2 3 2 5" xfId="10680" xr:uid="{00000000-0005-0000-0000-0000E11A0000}"/>
    <cellStyle name="Normal 17 2 2 3 3" xfId="1253" xr:uid="{00000000-0005-0000-0000-0000E21A0000}"/>
    <cellStyle name="Normal 17 2 2 3 3 2" xfId="3139" xr:uid="{00000000-0005-0000-0000-0000E31A0000}"/>
    <cellStyle name="Normal 17 2 2 3 3 2 2" xfId="7534" xr:uid="{00000000-0005-0000-0000-0000E41A0000}"/>
    <cellStyle name="Normal 17 2 2 3 3 2 2 2" xfId="20733" xr:uid="{00000000-0005-0000-0000-0000E51A0000}"/>
    <cellStyle name="Normal 17 2 2 3 3 2 3" xfId="16338" xr:uid="{00000000-0005-0000-0000-0000E61A0000}"/>
    <cellStyle name="Normal 17 2 2 3 3 2 3 2" xfId="26086" xr:uid="{00000000-0005-0000-0000-0000E71A0000}"/>
    <cellStyle name="Normal 17 2 2 3 3 2 4" xfId="11943" xr:uid="{00000000-0005-0000-0000-0000E81A0000}"/>
    <cellStyle name="Normal 17 2 2 3 3 3" xfId="5648" xr:uid="{00000000-0005-0000-0000-0000E91A0000}"/>
    <cellStyle name="Normal 17 2 2 3 3 3 2" xfId="18847" xr:uid="{00000000-0005-0000-0000-0000EA1A0000}"/>
    <cellStyle name="Normal 17 2 2 3 3 4" xfId="14452" xr:uid="{00000000-0005-0000-0000-0000EB1A0000}"/>
    <cellStyle name="Normal 17 2 2 3 3 4 2" xfId="24200" xr:uid="{00000000-0005-0000-0000-0000EC1A0000}"/>
    <cellStyle name="Normal 17 2 2 3 3 5" xfId="10057" xr:uid="{00000000-0005-0000-0000-0000ED1A0000}"/>
    <cellStyle name="Normal 17 2 2 3 4" xfId="2145" xr:uid="{00000000-0005-0000-0000-0000EE1A0000}"/>
    <cellStyle name="Normal 17 2 2 3 4 2" xfId="3140" xr:uid="{00000000-0005-0000-0000-0000EF1A0000}"/>
    <cellStyle name="Normal 17 2 2 3 4 2 2" xfId="7535" xr:uid="{00000000-0005-0000-0000-0000F01A0000}"/>
    <cellStyle name="Normal 17 2 2 3 4 2 2 2" xfId="20734" xr:uid="{00000000-0005-0000-0000-0000F11A0000}"/>
    <cellStyle name="Normal 17 2 2 3 4 2 3" xfId="16339" xr:uid="{00000000-0005-0000-0000-0000F21A0000}"/>
    <cellStyle name="Normal 17 2 2 3 4 2 3 2" xfId="26087" xr:uid="{00000000-0005-0000-0000-0000F31A0000}"/>
    <cellStyle name="Normal 17 2 2 3 4 2 4" xfId="11944" xr:uid="{00000000-0005-0000-0000-0000F41A0000}"/>
    <cellStyle name="Normal 17 2 2 3 4 3" xfId="6540" xr:uid="{00000000-0005-0000-0000-0000F51A0000}"/>
    <cellStyle name="Normal 17 2 2 3 4 3 2" xfId="19739" xr:uid="{00000000-0005-0000-0000-0000F61A0000}"/>
    <cellStyle name="Normal 17 2 2 3 4 4" xfId="15344" xr:uid="{00000000-0005-0000-0000-0000F71A0000}"/>
    <cellStyle name="Normal 17 2 2 3 4 4 2" xfId="25092" xr:uid="{00000000-0005-0000-0000-0000F81A0000}"/>
    <cellStyle name="Normal 17 2 2 3 4 5" xfId="10949" xr:uid="{00000000-0005-0000-0000-0000F91A0000}"/>
    <cellStyle name="Normal 17 2 2 3 5" xfId="3137" xr:uid="{00000000-0005-0000-0000-0000FA1A0000}"/>
    <cellStyle name="Normal 17 2 2 3 5 2" xfId="7532" xr:uid="{00000000-0005-0000-0000-0000FB1A0000}"/>
    <cellStyle name="Normal 17 2 2 3 5 2 2" xfId="20731" xr:uid="{00000000-0005-0000-0000-0000FC1A0000}"/>
    <cellStyle name="Normal 17 2 2 3 5 3" xfId="16336" xr:uid="{00000000-0005-0000-0000-0000FD1A0000}"/>
    <cellStyle name="Normal 17 2 2 3 5 3 2" xfId="26084" xr:uid="{00000000-0005-0000-0000-0000FE1A0000}"/>
    <cellStyle name="Normal 17 2 2 3 5 4" xfId="11941" xr:uid="{00000000-0005-0000-0000-0000FF1A0000}"/>
    <cellStyle name="Normal 17 2 2 3 6" xfId="5025" xr:uid="{00000000-0005-0000-0000-0000001B0000}"/>
    <cellStyle name="Normal 17 2 2 3 6 2" xfId="18224" xr:uid="{00000000-0005-0000-0000-0000011B0000}"/>
    <cellStyle name="Normal 17 2 2 3 7" xfId="13829" xr:uid="{00000000-0005-0000-0000-0000021B0000}"/>
    <cellStyle name="Normal 17 2 2 3 7 2" xfId="23577" xr:uid="{00000000-0005-0000-0000-0000031B0000}"/>
    <cellStyle name="Normal 17 2 2 3 8" xfId="9434" xr:uid="{00000000-0005-0000-0000-0000041B0000}"/>
    <cellStyle name="Normal 17 2 2 3 9" xfId="22955" xr:uid="{00000000-0005-0000-0000-0000051B0000}"/>
    <cellStyle name="Normal 17 2 2 4" xfId="854" xr:uid="{00000000-0005-0000-0000-0000061B0000}"/>
    <cellStyle name="Normal 17 2 2 4 2" xfId="1482" xr:uid="{00000000-0005-0000-0000-0000071B0000}"/>
    <cellStyle name="Normal 17 2 2 4 2 2" xfId="3142" xr:uid="{00000000-0005-0000-0000-0000081B0000}"/>
    <cellStyle name="Normal 17 2 2 4 2 2 2" xfId="7537" xr:uid="{00000000-0005-0000-0000-0000091B0000}"/>
    <cellStyle name="Normal 17 2 2 4 2 2 2 2" xfId="20736" xr:uid="{00000000-0005-0000-0000-00000A1B0000}"/>
    <cellStyle name="Normal 17 2 2 4 2 2 3" xfId="16341" xr:uid="{00000000-0005-0000-0000-00000B1B0000}"/>
    <cellStyle name="Normal 17 2 2 4 2 2 3 2" xfId="26089" xr:uid="{00000000-0005-0000-0000-00000C1B0000}"/>
    <cellStyle name="Normal 17 2 2 4 2 2 4" xfId="11946" xr:uid="{00000000-0005-0000-0000-00000D1B0000}"/>
    <cellStyle name="Normal 17 2 2 4 2 3" xfId="5877" xr:uid="{00000000-0005-0000-0000-00000E1B0000}"/>
    <cellStyle name="Normal 17 2 2 4 2 3 2" xfId="19076" xr:uid="{00000000-0005-0000-0000-00000F1B0000}"/>
    <cellStyle name="Normal 17 2 2 4 2 4" xfId="14681" xr:uid="{00000000-0005-0000-0000-0000101B0000}"/>
    <cellStyle name="Normal 17 2 2 4 2 4 2" xfId="24429" xr:uid="{00000000-0005-0000-0000-0000111B0000}"/>
    <cellStyle name="Normal 17 2 2 4 2 5" xfId="10286" xr:uid="{00000000-0005-0000-0000-0000121B0000}"/>
    <cellStyle name="Normal 17 2 2 4 3" xfId="2146" xr:uid="{00000000-0005-0000-0000-0000131B0000}"/>
    <cellStyle name="Normal 17 2 2 4 3 2" xfId="3143" xr:uid="{00000000-0005-0000-0000-0000141B0000}"/>
    <cellStyle name="Normal 17 2 2 4 3 2 2" xfId="7538" xr:uid="{00000000-0005-0000-0000-0000151B0000}"/>
    <cellStyle name="Normal 17 2 2 4 3 2 2 2" xfId="20737" xr:uid="{00000000-0005-0000-0000-0000161B0000}"/>
    <cellStyle name="Normal 17 2 2 4 3 2 3" xfId="16342" xr:uid="{00000000-0005-0000-0000-0000171B0000}"/>
    <cellStyle name="Normal 17 2 2 4 3 2 3 2" xfId="26090" xr:uid="{00000000-0005-0000-0000-0000181B0000}"/>
    <cellStyle name="Normal 17 2 2 4 3 2 4" xfId="11947" xr:uid="{00000000-0005-0000-0000-0000191B0000}"/>
    <cellStyle name="Normal 17 2 2 4 3 3" xfId="6541" xr:uid="{00000000-0005-0000-0000-00001A1B0000}"/>
    <cellStyle name="Normal 17 2 2 4 3 3 2" xfId="19740" xr:uid="{00000000-0005-0000-0000-00001B1B0000}"/>
    <cellStyle name="Normal 17 2 2 4 3 4" xfId="15345" xr:uid="{00000000-0005-0000-0000-00001C1B0000}"/>
    <cellStyle name="Normal 17 2 2 4 3 4 2" xfId="25093" xr:uid="{00000000-0005-0000-0000-00001D1B0000}"/>
    <cellStyle name="Normal 17 2 2 4 3 5" xfId="10950" xr:uid="{00000000-0005-0000-0000-00001E1B0000}"/>
    <cellStyle name="Normal 17 2 2 4 4" xfId="3141" xr:uid="{00000000-0005-0000-0000-00001F1B0000}"/>
    <cellStyle name="Normal 17 2 2 4 4 2" xfId="7536" xr:uid="{00000000-0005-0000-0000-0000201B0000}"/>
    <cellStyle name="Normal 17 2 2 4 4 2 2" xfId="20735" xr:uid="{00000000-0005-0000-0000-0000211B0000}"/>
    <cellStyle name="Normal 17 2 2 4 4 3" xfId="16340" xr:uid="{00000000-0005-0000-0000-0000221B0000}"/>
    <cellStyle name="Normal 17 2 2 4 4 3 2" xfId="26088" xr:uid="{00000000-0005-0000-0000-0000231B0000}"/>
    <cellStyle name="Normal 17 2 2 4 4 4" xfId="11945" xr:uid="{00000000-0005-0000-0000-0000241B0000}"/>
    <cellStyle name="Normal 17 2 2 4 5" xfId="5254" xr:uid="{00000000-0005-0000-0000-0000251B0000}"/>
    <cellStyle name="Normal 17 2 2 4 5 2" xfId="18453" xr:uid="{00000000-0005-0000-0000-0000261B0000}"/>
    <cellStyle name="Normal 17 2 2 4 6" xfId="14058" xr:uid="{00000000-0005-0000-0000-0000271B0000}"/>
    <cellStyle name="Normal 17 2 2 4 6 2" xfId="23806" xr:uid="{00000000-0005-0000-0000-0000281B0000}"/>
    <cellStyle name="Normal 17 2 2 4 7" xfId="9663" xr:uid="{00000000-0005-0000-0000-0000291B0000}"/>
    <cellStyle name="Normal 17 2 2 4 8" xfId="23184" xr:uid="{00000000-0005-0000-0000-00002A1B0000}"/>
    <cellStyle name="Normal 17 2 2 5" xfId="1757" xr:uid="{00000000-0005-0000-0000-00002B1B0000}"/>
    <cellStyle name="Normal 17 2 2 5 2" xfId="3144" xr:uid="{00000000-0005-0000-0000-00002C1B0000}"/>
    <cellStyle name="Normal 17 2 2 5 2 2" xfId="7539" xr:uid="{00000000-0005-0000-0000-00002D1B0000}"/>
    <cellStyle name="Normal 17 2 2 5 2 2 2" xfId="20738" xr:uid="{00000000-0005-0000-0000-00002E1B0000}"/>
    <cellStyle name="Normal 17 2 2 5 2 3" xfId="16343" xr:uid="{00000000-0005-0000-0000-00002F1B0000}"/>
    <cellStyle name="Normal 17 2 2 5 2 3 2" xfId="26091" xr:uid="{00000000-0005-0000-0000-0000301B0000}"/>
    <cellStyle name="Normal 17 2 2 5 2 4" xfId="11948" xr:uid="{00000000-0005-0000-0000-0000311B0000}"/>
    <cellStyle name="Normal 17 2 2 5 3" xfId="6152" xr:uid="{00000000-0005-0000-0000-0000321B0000}"/>
    <cellStyle name="Normal 17 2 2 5 3 2" xfId="19351" xr:uid="{00000000-0005-0000-0000-0000331B0000}"/>
    <cellStyle name="Normal 17 2 2 5 4" xfId="14956" xr:uid="{00000000-0005-0000-0000-0000341B0000}"/>
    <cellStyle name="Normal 17 2 2 5 4 2" xfId="24704" xr:uid="{00000000-0005-0000-0000-0000351B0000}"/>
    <cellStyle name="Normal 17 2 2 5 5" xfId="10561" xr:uid="{00000000-0005-0000-0000-0000361B0000}"/>
    <cellStyle name="Normal 17 2 2 6" xfId="1134" xr:uid="{00000000-0005-0000-0000-0000371B0000}"/>
    <cellStyle name="Normal 17 2 2 6 2" xfId="3145" xr:uid="{00000000-0005-0000-0000-0000381B0000}"/>
    <cellStyle name="Normal 17 2 2 6 2 2" xfId="7540" xr:uid="{00000000-0005-0000-0000-0000391B0000}"/>
    <cellStyle name="Normal 17 2 2 6 2 2 2" xfId="20739" xr:uid="{00000000-0005-0000-0000-00003A1B0000}"/>
    <cellStyle name="Normal 17 2 2 6 2 3" xfId="16344" xr:uid="{00000000-0005-0000-0000-00003B1B0000}"/>
    <cellStyle name="Normal 17 2 2 6 2 3 2" xfId="26092" xr:uid="{00000000-0005-0000-0000-00003C1B0000}"/>
    <cellStyle name="Normal 17 2 2 6 2 4" xfId="11949" xr:uid="{00000000-0005-0000-0000-00003D1B0000}"/>
    <cellStyle name="Normal 17 2 2 6 3" xfId="5529" xr:uid="{00000000-0005-0000-0000-00003E1B0000}"/>
    <cellStyle name="Normal 17 2 2 6 3 2" xfId="18728" xr:uid="{00000000-0005-0000-0000-00003F1B0000}"/>
    <cellStyle name="Normal 17 2 2 6 4" xfId="14333" xr:uid="{00000000-0005-0000-0000-0000401B0000}"/>
    <cellStyle name="Normal 17 2 2 6 4 2" xfId="24081" xr:uid="{00000000-0005-0000-0000-0000411B0000}"/>
    <cellStyle name="Normal 17 2 2 6 5" xfId="9938" xr:uid="{00000000-0005-0000-0000-0000421B0000}"/>
    <cellStyle name="Normal 17 2 2 7" xfId="2142" xr:uid="{00000000-0005-0000-0000-0000431B0000}"/>
    <cellStyle name="Normal 17 2 2 7 2" xfId="3146" xr:uid="{00000000-0005-0000-0000-0000441B0000}"/>
    <cellStyle name="Normal 17 2 2 7 2 2" xfId="7541" xr:uid="{00000000-0005-0000-0000-0000451B0000}"/>
    <cellStyle name="Normal 17 2 2 7 2 2 2" xfId="20740" xr:uid="{00000000-0005-0000-0000-0000461B0000}"/>
    <cellStyle name="Normal 17 2 2 7 2 3" xfId="16345" xr:uid="{00000000-0005-0000-0000-0000471B0000}"/>
    <cellStyle name="Normal 17 2 2 7 2 3 2" xfId="26093" xr:uid="{00000000-0005-0000-0000-0000481B0000}"/>
    <cellStyle name="Normal 17 2 2 7 2 4" xfId="11950" xr:uid="{00000000-0005-0000-0000-0000491B0000}"/>
    <cellStyle name="Normal 17 2 2 7 3" xfId="6537" xr:uid="{00000000-0005-0000-0000-00004A1B0000}"/>
    <cellStyle name="Normal 17 2 2 7 3 2" xfId="19736" xr:uid="{00000000-0005-0000-0000-00004B1B0000}"/>
    <cellStyle name="Normal 17 2 2 7 4" xfId="15341" xr:uid="{00000000-0005-0000-0000-00004C1B0000}"/>
    <cellStyle name="Normal 17 2 2 7 4 2" xfId="25089" xr:uid="{00000000-0005-0000-0000-00004D1B0000}"/>
    <cellStyle name="Normal 17 2 2 7 5" xfId="10946" xr:uid="{00000000-0005-0000-0000-00004E1B0000}"/>
    <cellStyle name="Normal 17 2 2 8" xfId="3129" xr:uid="{00000000-0005-0000-0000-00004F1B0000}"/>
    <cellStyle name="Normal 17 2 2 8 2" xfId="7524" xr:uid="{00000000-0005-0000-0000-0000501B0000}"/>
    <cellStyle name="Normal 17 2 2 8 2 2" xfId="20723" xr:uid="{00000000-0005-0000-0000-0000511B0000}"/>
    <cellStyle name="Normal 17 2 2 8 3" xfId="16328" xr:uid="{00000000-0005-0000-0000-0000521B0000}"/>
    <cellStyle name="Normal 17 2 2 8 3 2" xfId="26076" xr:uid="{00000000-0005-0000-0000-0000531B0000}"/>
    <cellStyle name="Normal 17 2 2 8 4" xfId="11933" xr:uid="{00000000-0005-0000-0000-0000541B0000}"/>
    <cellStyle name="Normal 17 2 2 9" xfId="4906" xr:uid="{00000000-0005-0000-0000-0000551B0000}"/>
    <cellStyle name="Normal 17 2 2 9 2" xfId="18105" xr:uid="{00000000-0005-0000-0000-0000561B0000}"/>
    <cellStyle name="Normal 17 2 3" xfId="448" xr:uid="{00000000-0005-0000-0000-0000571B0000}"/>
    <cellStyle name="Normal 17 2 3 10" xfId="22980" xr:uid="{00000000-0005-0000-0000-0000581B0000}"/>
    <cellStyle name="Normal 17 2 3 2" xfId="856" xr:uid="{00000000-0005-0000-0000-0000591B0000}"/>
    <cellStyle name="Normal 17 2 3 2 2" xfId="1484" xr:uid="{00000000-0005-0000-0000-00005A1B0000}"/>
    <cellStyle name="Normal 17 2 3 2 2 2" xfId="3149" xr:uid="{00000000-0005-0000-0000-00005B1B0000}"/>
    <cellStyle name="Normal 17 2 3 2 2 2 2" xfId="7544" xr:uid="{00000000-0005-0000-0000-00005C1B0000}"/>
    <cellStyle name="Normal 17 2 3 2 2 2 2 2" xfId="20743" xr:uid="{00000000-0005-0000-0000-00005D1B0000}"/>
    <cellStyle name="Normal 17 2 3 2 2 2 3" xfId="16348" xr:uid="{00000000-0005-0000-0000-00005E1B0000}"/>
    <cellStyle name="Normal 17 2 3 2 2 2 3 2" xfId="26096" xr:uid="{00000000-0005-0000-0000-00005F1B0000}"/>
    <cellStyle name="Normal 17 2 3 2 2 2 4" xfId="11953" xr:uid="{00000000-0005-0000-0000-0000601B0000}"/>
    <cellStyle name="Normal 17 2 3 2 2 3" xfId="5879" xr:uid="{00000000-0005-0000-0000-0000611B0000}"/>
    <cellStyle name="Normal 17 2 3 2 2 3 2" xfId="19078" xr:uid="{00000000-0005-0000-0000-0000621B0000}"/>
    <cellStyle name="Normal 17 2 3 2 2 4" xfId="14683" xr:uid="{00000000-0005-0000-0000-0000631B0000}"/>
    <cellStyle name="Normal 17 2 3 2 2 4 2" xfId="24431" xr:uid="{00000000-0005-0000-0000-0000641B0000}"/>
    <cellStyle name="Normal 17 2 3 2 2 5" xfId="10288" xr:uid="{00000000-0005-0000-0000-0000651B0000}"/>
    <cellStyle name="Normal 17 2 3 2 3" xfId="2148" xr:uid="{00000000-0005-0000-0000-0000661B0000}"/>
    <cellStyle name="Normal 17 2 3 2 3 2" xfId="3150" xr:uid="{00000000-0005-0000-0000-0000671B0000}"/>
    <cellStyle name="Normal 17 2 3 2 3 2 2" xfId="7545" xr:uid="{00000000-0005-0000-0000-0000681B0000}"/>
    <cellStyle name="Normal 17 2 3 2 3 2 2 2" xfId="20744" xr:uid="{00000000-0005-0000-0000-0000691B0000}"/>
    <cellStyle name="Normal 17 2 3 2 3 2 3" xfId="16349" xr:uid="{00000000-0005-0000-0000-00006A1B0000}"/>
    <cellStyle name="Normal 17 2 3 2 3 2 3 2" xfId="26097" xr:uid="{00000000-0005-0000-0000-00006B1B0000}"/>
    <cellStyle name="Normal 17 2 3 2 3 2 4" xfId="11954" xr:uid="{00000000-0005-0000-0000-00006C1B0000}"/>
    <cellStyle name="Normal 17 2 3 2 3 3" xfId="6543" xr:uid="{00000000-0005-0000-0000-00006D1B0000}"/>
    <cellStyle name="Normal 17 2 3 2 3 3 2" xfId="19742" xr:uid="{00000000-0005-0000-0000-00006E1B0000}"/>
    <cellStyle name="Normal 17 2 3 2 3 4" xfId="15347" xr:uid="{00000000-0005-0000-0000-00006F1B0000}"/>
    <cellStyle name="Normal 17 2 3 2 3 4 2" xfId="25095" xr:uid="{00000000-0005-0000-0000-0000701B0000}"/>
    <cellStyle name="Normal 17 2 3 2 3 5" xfId="10952" xr:uid="{00000000-0005-0000-0000-0000711B0000}"/>
    <cellStyle name="Normal 17 2 3 2 4" xfId="3148" xr:uid="{00000000-0005-0000-0000-0000721B0000}"/>
    <cellStyle name="Normal 17 2 3 2 4 2" xfId="7543" xr:uid="{00000000-0005-0000-0000-0000731B0000}"/>
    <cellStyle name="Normal 17 2 3 2 4 2 2" xfId="20742" xr:uid="{00000000-0005-0000-0000-0000741B0000}"/>
    <cellStyle name="Normal 17 2 3 2 4 3" xfId="16347" xr:uid="{00000000-0005-0000-0000-0000751B0000}"/>
    <cellStyle name="Normal 17 2 3 2 4 3 2" xfId="26095" xr:uid="{00000000-0005-0000-0000-0000761B0000}"/>
    <cellStyle name="Normal 17 2 3 2 4 4" xfId="11952" xr:uid="{00000000-0005-0000-0000-0000771B0000}"/>
    <cellStyle name="Normal 17 2 3 2 5" xfId="5256" xr:uid="{00000000-0005-0000-0000-0000781B0000}"/>
    <cellStyle name="Normal 17 2 3 2 5 2" xfId="18455" xr:uid="{00000000-0005-0000-0000-0000791B0000}"/>
    <cellStyle name="Normal 17 2 3 2 6" xfId="14060" xr:uid="{00000000-0005-0000-0000-00007A1B0000}"/>
    <cellStyle name="Normal 17 2 3 2 6 2" xfId="23808" xr:uid="{00000000-0005-0000-0000-00007B1B0000}"/>
    <cellStyle name="Normal 17 2 3 2 7" xfId="9665" xr:uid="{00000000-0005-0000-0000-00007C1B0000}"/>
    <cellStyle name="Normal 17 2 3 2 8" xfId="23186" xr:uid="{00000000-0005-0000-0000-00007D1B0000}"/>
    <cellStyle name="Normal 17 2 3 3" xfId="1901" xr:uid="{00000000-0005-0000-0000-00007E1B0000}"/>
    <cellStyle name="Normal 17 2 3 3 2" xfId="3151" xr:uid="{00000000-0005-0000-0000-00007F1B0000}"/>
    <cellStyle name="Normal 17 2 3 3 2 2" xfId="7546" xr:uid="{00000000-0005-0000-0000-0000801B0000}"/>
    <cellStyle name="Normal 17 2 3 3 2 2 2" xfId="20745" xr:uid="{00000000-0005-0000-0000-0000811B0000}"/>
    <cellStyle name="Normal 17 2 3 3 2 3" xfId="16350" xr:uid="{00000000-0005-0000-0000-0000821B0000}"/>
    <cellStyle name="Normal 17 2 3 3 2 3 2" xfId="26098" xr:uid="{00000000-0005-0000-0000-0000831B0000}"/>
    <cellStyle name="Normal 17 2 3 3 2 4" xfId="11955" xr:uid="{00000000-0005-0000-0000-0000841B0000}"/>
    <cellStyle name="Normal 17 2 3 3 3" xfId="6296" xr:uid="{00000000-0005-0000-0000-0000851B0000}"/>
    <cellStyle name="Normal 17 2 3 3 3 2" xfId="19495" xr:uid="{00000000-0005-0000-0000-0000861B0000}"/>
    <cellStyle name="Normal 17 2 3 3 4" xfId="15100" xr:uid="{00000000-0005-0000-0000-0000871B0000}"/>
    <cellStyle name="Normal 17 2 3 3 4 2" xfId="24848" xr:uid="{00000000-0005-0000-0000-0000881B0000}"/>
    <cellStyle name="Normal 17 2 3 3 5" xfId="10705" xr:uid="{00000000-0005-0000-0000-0000891B0000}"/>
    <cellStyle name="Normal 17 2 3 4" xfId="1278" xr:uid="{00000000-0005-0000-0000-00008A1B0000}"/>
    <cellStyle name="Normal 17 2 3 4 2" xfId="3152" xr:uid="{00000000-0005-0000-0000-00008B1B0000}"/>
    <cellStyle name="Normal 17 2 3 4 2 2" xfId="7547" xr:uid="{00000000-0005-0000-0000-00008C1B0000}"/>
    <cellStyle name="Normal 17 2 3 4 2 2 2" xfId="20746" xr:uid="{00000000-0005-0000-0000-00008D1B0000}"/>
    <cellStyle name="Normal 17 2 3 4 2 3" xfId="16351" xr:uid="{00000000-0005-0000-0000-00008E1B0000}"/>
    <cellStyle name="Normal 17 2 3 4 2 3 2" xfId="26099" xr:uid="{00000000-0005-0000-0000-00008F1B0000}"/>
    <cellStyle name="Normal 17 2 3 4 2 4" xfId="11956" xr:uid="{00000000-0005-0000-0000-0000901B0000}"/>
    <cellStyle name="Normal 17 2 3 4 3" xfId="5673" xr:uid="{00000000-0005-0000-0000-0000911B0000}"/>
    <cellStyle name="Normal 17 2 3 4 3 2" xfId="18872" xr:uid="{00000000-0005-0000-0000-0000921B0000}"/>
    <cellStyle name="Normal 17 2 3 4 4" xfId="14477" xr:uid="{00000000-0005-0000-0000-0000931B0000}"/>
    <cellStyle name="Normal 17 2 3 4 4 2" xfId="24225" xr:uid="{00000000-0005-0000-0000-0000941B0000}"/>
    <cellStyle name="Normal 17 2 3 4 5" xfId="10082" xr:uid="{00000000-0005-0000-0000-0000951B0000}"/>
    <cellStyle name="Normal 17 2 3 5" xfId="2147" xr:uid="{00000000-0005-0000-0000-0000961B0000}"/>
    <cellStyle name="Normal 17 2 3 5 2" xfId="3153" xr:uid="{00000000-0005-0000-0000-0000971B0000}"/>
    <cellStyle name="Normal 17 2 3 5 2 2" xfId="7548" xr:uid="{00000000-0005-0000-0000-0000981B0000}"/>
    <cellStyle name="Normal 17 2 3 5 2 2 2" xfId="20747" xr:uid="{00000000-0005-0000-0000-0000991B0000}"/>
    <cellStyle name="Normal 17 2 3 5 2 3" xfId="16352" xr:uid="{00000000-0005-0000-0000-00009A1B0000}"/>
    <cellStyle name="Normal 17 2 3 5 2 3 2" xfId="26100" xr:uid="{00000000-0005-0000-0000-00009B1B0000}"/>
    <cellStyle name="Normal 17 2 3 5 2 4" xfId="11957" xr:uid="{00000000-0005-0000-0000-00009C1B0000}"/>
    <cellStyle name="Normal 17 2 3 5 3" xfId="6542" xr:uid="{00000000-0005-0000-0000-00009D1B0000}"/>
    <cellStyle name="Normal 17 2 3 5 3 2" xfId="19741" xr:uid="{00000000-0005-0000-0000-00009E1B0000}"/>
    <cellStyle name="Normal 17 2 3 5 4" xfId="15346" xr:uid="{00000000-0005-0000-0000-00009F1B0000}"/>
    <cellStyle name="Normal 17 2 3 5 4 2" xfId="25094" xr:uid="{00000000-0005-0000-0000-0000A01B0000}"/>
    <cellStyle name="Normal 17 2 3 5 5" xfId="10951" xr:uid="{00000000-0005-0000-0000-0000A11B0000}"/>
    <cellStyle name="Normal 17 2 3 6" xfId="3147" xr:uid="{00000000-0005-0000-0000-0000A21B0000}"/>
    <cellStyle name="Normal 17 2 3 6 2" xfId="7542" xr:uid="{00000000-0005-0000-0000-0000A31B0000}"/>
    <cellStyle name="Normal 17 2 3 6 2 2" xfId="20741" xr:uid="{00000000-0005-0000-0000-0000A41B0000}"/>
    <cellStyle name="Normal 17 2 3 6 3" xfId="16346" xr:uid="{00000000-0005-0000-0000-0000A51B0000}"/>
    <cellStyle name="Normal 17 2 3 6 3 2" xfId="26094" xr:uid="{00000000-0005-0000-0000-0000A61B0000}"/>
    <cellStyle name="Normal 17 2 3 6 4" xfId="11951" xr:uid="{00000000-0005-0000-0000-0000A71B0000}"/>
    <cellStyle name="Normal 17 2 3 7" xfId="5050" xr:uid="{00000000-0005-0000-0000-0000A81B0000}"/>
    <cellStyle name="Normal 17 2 3 7 2" xfId="18249" xr:uid="{00000000-0005-0000-0000-0000A91B0000}"/>
    <cellStyle name="Normal 17 2 3 8" xfId="13854" xr:uid="{00000000-0005-0000-0000-0000AA1B0000}"/>
    <cellStyle name="Normal 17 2 3 8 2" xfId="23602" xr:uid="{00000000-0005-0000-0000-0000AB1B0000}"/>
    <cellStyle name="Normal 17 2 3 9" xfId="9459" xr:uid="{00000000-0005-0000-0000-0000AC1B0000}"/>
    <cellStyle name="Normal 17 2 4" xfId="327" xr:uid="{00000000-0005-0000-0000-0000AD1B0000}"/>
    <cellStyle name="Normal 17 2 4 2" xfId="1781" xr:uid="{00000000-0005-0000-0000-0000AE1B0000}"/>
    <cellStyle name="Normal 17 2 4 2 2" xfId="3155" xr:uid="{00000000-0005-0000-0000-0000AF1B0000}"/>
    <cellStyle name="Normal 17 2 4 2 2 2" xfId="7550" xr:uid="{00000000-0005-0000-0000-0000B01B0000}"/>
    <cellStyle name="Normal 17 2 4 2 2 2 2" xfId="20749" xr:uid="{00000000-0005-0000-0000-0000B11B0000}"/>
    <cellStyle name="Normal 17 2 4 2 2 3" xfId="16354" xr:uid="{00000000-0005-0000-0000-0000B21B0000}"/>
    <cellStyle name="Normal 17 2 4 2 2 3 2" xfId="26102" xr:uid="{00000000-0005-0000-0000-0000B31B0000}"/>
    <cellStyle name="Normal 17 2 4 2 2 4" xfId="11959" xr:uid="{00000000-0005-0000-0000-0000B41B0000}"/>
    <cellStyle name="Normal 17 2 4 2 3" xfId="6176" xr:uid="{00000000-0005-0000-0000-0000B51B0000}"/>
    <cellStyle name="Normal 17 2 4 2 3 2" xfId="19375" xr:uid="{00000000-0005-0000-0000-0000B61B0000}"/>
    <cellStyle name="Normal 17 2 4 2 4" xfId="14980" xr:uid="{00000000-0005-0000-0000-0000B71B0000}"/>
    <cellStyle name="Normal 17 2 4 2 4 2" xfId="24728" xr:uid="{00000000-0005-0000-0000-0000B81B0000}"/>
    <cellStyle name="Normal 17 2 4 2 5" xfId="10585" xr:uid="{00000000-0005-0000-0000-0000B91B0000}"/>
    <cellStyle name="Normal 17 2 4 3" xfId="1158" xr:uid="{00000000-0005-0000-0000-0000BA1B0000}"/>
    <cellStyle name="Normal 17 2 4 3 2" xfId="3156" xr:uid="{00000000-0005-0000-0000-0000BB1B0000}"/>
    <cellStyle name="Normal 17 2 4 3 2 2" xfId="7551" xr:uid="{00000000-0005-0000-0000-0000BC1B0000}"/>
    <cellStyle name="Normal 17 2 4 3 2 2 2" xfId="20750" xr:uid="{00000000-0005-0000-0000-0000BD1B0000}"/>
    <cellStyle name="Normal 17 2 4 3 2 3" xfId="16355" xr:uid="{00000000-0005-0000-0000-0000BE1B0000}"/>
    <cellStyle name="Normal 17 2 4 3 2 3 2" xfId="26103" xr:uid="{00000000-0005-0000-0000-0000BF1B0000}"/>
    <cellStyle name="Normal 17 2 4 3 2 4" xfId="11960" xr:uid="{00000000-0005-0000-0000-0000C01B0000}"/>
    <cellStyle name="Normal 17 2 4 3 3" xfId="5553" xr:uid="{00000000-0005-0000-0000-0000C11B0000}"/>
    <cellStyle name="Normal 17 2 4 3 3 2" xfId="18752" xr:uid="{00000000-0005-0000-0000-0000C21B0000}"/>
    <cellStyle name="Normal 17 2 4 3 4" xfId="14357" xr:uid="{00000000-0005-0000-0000-0000C31B0000}"/>
    <cellStyle name="Normal 17 2 4 3 4 2" xfId="24105" xr:uid="{00000000-0005-0000-0000-0000C41B0000}"/>
    <cellStyle name="Normal 17 2 4 3 5" xfId="9962" xr:uid="{00000000-0005-0000-0000-0000C51B0000}"/>
    <cellStyle name="Normal 17 2 4 4" xfId="2149" xr:uid="{00000000-0005-0000-0000-0000C61B0000}"/>
    <cellStyle name="Normal 17 2 4 4 2" xfId="3157" xr:uid="{00000000-0005-0000-0000-0000C71B0000}"/>
    <cellStyle name="Normal 17 2 4 4 2 2" xfId="7552" xr:uid="{00000000-0005-0000-0000-0000C81B0000}"/>
    <cellStyle name="Normal 17 2 4 4 2 2 2" xfId="20751" xr:uid="{00000000-0005-0000-0000-0000C91B0000}"/>
    <cellStyle name="Normal 17 2 4 4 2 3" xfId="16356" xr:uid="{00000000-0005-0000-0000-0000CA1B0000}"/>
    <cellStyle name="Normal 17 2 4 4 2 3 2" xfId="26104" xr:uid="{00000000-0005-0000-0000-0000CB1B0000}"/>
    <cellStyle name="Normal 17 2 4 4 2 4" xfId="11961" xr:uid="{00000000-0005-0000-0000-0000CC1B0000}"/>
    <cellStyle name="Normal 17 2 4 4 3" xfId="6544" xr:uid="{00000000-0005-0000-0000-0000CD1B0000}"/>
    <cellStyle name="Normal 17 2 4 4 3 2" xfId="19743" xr:uid="{00000000-0005-0000-0000-0000CE1B0000}"/>
    <cellStyle name="Normal 17 2 4 4 4" xfId="15348" xr:uid="{00000000-0005-0000-0000-0000CF1B0000}"/>
    <cellStyle name="Normal 17 2 4 4 4 2" xfId="25096" xr:uid="{00000000-0005-0000-0000-0000D01B0000}"/>
    <cellStyle name="Normal 17 2 4 4 5" xfId="10953" xr:uid="{00000000-0005-0000-0000-0000D11B0000}"/>
    <cellStyle name="Normal 17 2 4 5" xfId="3154" xr:uid="{00000000-0005-0000-0000-0000D21B0000}"/>
    <cellStyle name="Normal 17 2 4 5 2" xfId="7549" xr:uid="{00000000-0005-0000-0000-0000D31B0000}"/>
    <cellStyle name="Normal 17 2 4 5 2 2" xfId="20748" xr:uid="{00000000-0005-0000-0000-0000D41B0000}"/>
    <cellStyle name="Normal 17 2 4 5 3" xfId="16353" xr:uid="{00000000-0005-0000-0000-0000D51B0000}"/>
    <cellStyle name="Normal 17 2 4 5 3 2" xfId="26101" xr:uid="{00000000-0005-0000-0000-0000D61B0000}"/>
    <cellStyle name="Normal 17 2 4 5 4" xfId="11958" xr:uid="{00000000-0005-0000-0000-0000D71B0000}"/>
    <cellStyle name="Normal 17 2 4 6" xfId="4930" xr:uid="{00000000-0005-0000-0000-0000D81B0000}"/>
    <cellStyle name="Normal 17 2 4 6 2" xfId="18129" xr:uid="{00000000-0005-0000-0000-0000D91B0000}"/>
    <cellStyle name="Normal 17 2 4 7" xfId="13734" xr:uid="{00000000-0005-0000-0000-0000DA1B0000}"/>
    <cellStyle name="Normal 17 2 4 7 2" xfId="23482" xr:uid="{00000000-0005-0000-0000-0000DB1B0000}"/>
    <cellStyle name="Normal 17 2 4 8" xfId="9339" xr:uid="{00000000-0005-0000-0000-0000DC1B0000}"/>
    <cellStyle name="Normal 17 2 4 9" xfId="22860" xr:uid="{00000000-0005-0000-0000-0000DD1B0000}"/>
    <cellStyle name="Normal 17 2 5" xfId="853" xr:uid="{00000000-0005-0000-0000-0000DE1B0000}"/>
    <cellStyle name="Normal 17 2 5 2" xfId="1481" xr:uid="{00000000-0005-0000-0000-0000DF1B0000}"/>
    <cellStyle name="Normal 17 2 5 2 2" xfId="3159" xr:uid="{00000000-0005-0000-0000-0000E01B0000}"/>
    <cellStyle name="Normal 17 2 5 2 2 2" xfId="7554" xr:uid="{00000000-0005-0000-0000-0000E11B0000}"/>
    <cellStyle name="Normal 17 2 5 2 2 2 2" xfId="20753" xr:uid="{00000000-0005-0000-0000-0000E21B0000}"/>
    <cellStyle name="Normal 17 2 5 2 2 3" xfId="16358" xr:uid="{00000000-0005-0000-0000-0000E31B0000}"/>
    <cellStyle name="Normal 17 2 5 2 2 3 2" xfId="26106" xr:uid="{00000000-0005-0000-0000-0000E41B0000}"/>
    <cellStyle name="Normal 17 2 5 2 2 4" xfId="11963" xr:uid="{00000000-0005-0000-0000-0000E51B0000}"/>
    <cellStyle name="Normal 17 2 5 2 3" xfId="5876" xr:uid="{00000000-0005-0000-0000-0000E61B0000}"/>
    <cellStyle name="Normal 17 2 5 2 3 2" xfId="19075" xr:uid="{00000000-0005-0000-0000-0000E71B0000}"/>
    <cellStyle name="Normal 17 2 5 2 4" xfId="14680" xr:uid="{00000000-0005-0000-0000-0000E81B0000}"/>
    <cellStyle name="Normal 17 2 5 2 4 2" xfId="24428" xr:uid="{00000000-0005-0000-0000-0000E91B0000}"/>
    <cellStyle name="Normal 17 2 5 2 5" xfId="10285" xr:uid="{00000000-0005-0000-0000-0000EA1B0000}"/>
    <cellStyle name="Normal 17 2 5 3" xfId="2150" xr:uid="{00000000-0005-0000-0000-0000EB1B0000}"/>
    <cellStyle name="Normal 17 2 5 3 2" xfId="3160" xr:uid="{00000000-0005-0000-0000-0000EC1B0000}"/>
    <cellStyle name="Normal 17 2 5 3 2 2" xfId="7555" xr:uid="{00000000-0005-0000-0000-0000ED1B0000}"/>
    <cellStyle name="Normal 17 2 5 3 2 2 2" xfId="20754" xr:uid="{00000000-0005-0000-0000-0000EE1B0000}"/>
    <cellStyle name="Normal 17 2 5 3 2 3" xfId="16359" xr:uid="{00000000-0005-0000-0000-0000EF1B0000}"/>
    <cellStyle name="Normal 17 2 5 3 2 3 2" xfId="26107" xr:uid="{00000000-0005-0000-0000-0000F01B0000}"/>
    <cellStyle name="Normal 17 2 5 3 2 4" xfId="11964" xr:uid="{00000000-0005-0000-0000-0000F11B0000}"/>
    <cellStyle name="Normal 17 2 5 3 3" xfId="6545" xr:uid="{00000000-0005-0000-0000-0000F21B0000}"/>
    <cellStyle name="Normal 17 2 5 3 3 2" xfId="19744" xr:uid="{00000000-0005-0000-0000-0000F31B0000}"/>
    <cellStyle name="Normal 17 2 5 3 4" xfId="15349" xr:uid="{00000000-0005-0000-0000-0000F41B0000}"/>
    <cellStyle name="Normal 17 2 5 3 4 2" xfId="25097" xr:uid="{00000000-0005-0000-0000-0000F51B0000}"/>
    <cellStyle name="Normal 17 2 5 3 5" xfId="10954" xr:uid="{00000000-0005-0000-0000-0000F61B0000}"/>
    <cellStyle name="Normal 17 2 5 4" xfId="3158" xr:uid="{00000000-0005-0000-0000-0000F71B0000}"/>
    <cellStyle name="Normal 17 2 5 4 2" xfId="7553" xr:uid="{00000000-0005-0000-0000-0000F81B0000}"/>
    <cellStyle name="Normal 17 2 5 4 2 2" xfId="20752" xr:uid="{00000000-0005-0000-0000-0000F91B0000}"/>
    <cellStyle name="Normal 17 2 5 4 3" xfId="16357" xr:uid="{00000000-0005-0000-0000-0000FA1B0000}"/>
    <cellStyle name="Normal 17 2 5 4 3 2" xfId="26105" xr:uid="{00000000-0005-0000-0000-0000FB1B0000}"/>
    <cellStyle name="Normal 17 2 5 4 4" xfId="11962" xr:uid="{00000000-0005-0000-0000-0000FC1B0000}"/>
    <cellStyle name="Normal 17 2 5 5" xfId="5253" xr:uid="{00000000-0005-0000-0000-0000FD1B0000}"/>
    <cellStyle name="Normal 17 2 5 5 2" xfId="18452" xr:uid="{00000000-0005-0000-0000-0000FE1B0000}"/>
    <cellStyle name="Normal 17 2 5 6" xfId="14057" xr:uid="{00000000-0005-0000-0000-0000FF1B0000}"/>
    <cellStyle name="Normal 17 2 5 6 2" xfId="23805" xr:uid="{00000000-0005-0000-0000-0000001C0000}"/>
    <cellStyle name="Normal 17 2 5 7" xfId="9662" xr:uid="{00000000-0005-0000-0000-0000011C0000}"/>
    <cellStyle name="Normal 17 2 5 8" xfId="23183" xr:uid="{00000000-0005-0000-0000-0000021C0000}"/>
    <cellStyle name="Normal 17 2 6" xfId="1662" xr:uid="{00000000-0005-0000-0000-0000031C0000}"/>
    <cellStyle name="Normal 17 2 6 2" xfId="3161" xr:uid="{00000000-0005-0000-0000-0000041C0000}"/>
    <cellStyle name="Normal 17 2 6 2 2" xfId="7556" xr:uid="{00000000-0005-0000-0000-0000051C0000}"/>
    <cellStyle name="Normal 17 2 6 2 2 2" xfId="20755" xr:uid="{00000000-0005-0000-0000-0000061C0000}"/>
    <cellStyle name="Normal 17 2 6 2 3" xfId="16360" xr:uid="{00000000-0005-0000-0000-0000071C0000}"/>
    <cellStyle name="Normal 17 2 6 2 3 2" xfId="26108" xr:uid="{00000000-0005-0000-0000-0000081C0000}"/>
    <cellStyle name="Normal 17 2 6 2 4" xfId="11965" xr:uid="{00000000-0005-0000-0000-0000091C0000}"/>
    <cellStyle name="Normal 17 2 6 3" xfId="6057" xr:uid="{00000000-0005-0000-0000-00000A1C0000}"/>
    <cellStyle name="Normal 17 2 6 3 2" xfId="19256" xr:uid="{00000000-0005-0000-0000-00000B1C0000}"/>
    <cellStyle name="Normal 17 2 6 4" xfId="14861" xr:uid="{00000000-0005-0000-0000-00000C1C0000}"/>
    <cellStyle name="Normal 17 2 6 4 2" xfId="24609" xr:uid="{00000000-0005-0000-0000-00000D1C0000}"/>
    <cellStyle name="Normal 17 2 6 5" xfId="10466" xr:uid="{00000000-0005-0000-0000-00000E1C0000}"/>
    <cellStyle name="Normal 17 2 7" xfId="1039" xr:uid="{00000000-0005-0000-0000-00000F1C0000}"/>
    <cellStyle name="Normal 17 2 7 2" xfId="3162" xr:uid="{00000000-0005-0000-0000-0000101C0000}"/>
    <cellStyle name="Normal 17 2 7 2 2" xfId="7557" xr:uid="{00000000-0005-0000-0000-0000111C0000}"/>
    <cellStyle name="Normal 17 2 7 2 2 2" xfId="20756" xr:uid="{00000000-0005-0000-0000-0000121C0000}"/>
    <cellStyle name="Normal 17 2 7 2 3" xfId="16361" xr:uid="{00000000-0005-0000-0000-0000131C0000}"/>
    <cellStyle name="Normal 17 2 7 2 3 2" xfId="26109" xr:uid="{00000000-0005-0000-0000-0000141C0000}"/>
    <cellStyle name="Normal 17 2 7 2 4" xfId="11966" xr:uid="{00000000-0005-0000-0000-0000151C0000}"/>
    <cellStyle name="Normal 17 2 7 3" xfId="5434" xr:uid="{00000000-0005-0000-0000-0000161C0000}"/>
    <cellStyle name="Normal 17 2 7 3 2" xfId="18633" xr:uid="{00000000-0005-0000-0000-0000171C0000}"/>
    <cellStyle name="Normal 17 2 7 4" xfId="14238" xr:uid="{00000000-0005-0000-0000-0000181C0000}"/>
    <cellStyle name="Normal 17 2 7 4 2" xfId="23986" xr:uid="{00000000-0005-0000-0000-0000191C0000}"/>
    <cellStyle name="Normal 17 2 7 5" xfId="9843" xr:uid="{00000000-0005-0000-0000-00001A1C0000}"/>
    <cellStyle name="Normal 17 2 8" xfId="2141" xr:uid="{00000000-0005-0000-0000-00001B1C0000}"/>
    <cellStyle name="Normal 17 2 8 2" xfId="3163" xr:uid="{00000000-0005-0000-0000-00001C1C0000}"/>
    <cellStyle name="Normal 17 2 8 2 2" xfId="7558" xr:uid="{00000000-0005-0000-0000-00001D1C0000}"/>
    <cellStyle name="Normal 17 2 8 2 2 2" xfId="20757" xr:uid="{00000000-0005-0000-0000-00001E1C0000}"/>
    <cellStyle name="Normal 17 2 8 2 3" xfId="16362" xr:uid="{00000000-0005-0000-0000-00001F1C0000}"/>
    <cellStyle name="Normal 17 2 8 2 3 2" xfId="26110" xr:uid="{00000000-0005-0000-0000-0000201C0000}"/>
    <cellStyle name="Normal 17 2 8 2 4" xfId="11967" xr:uid="{00000000-0005-0000-0000-0000211C0000}"/>
    <cellStyle name="Normal 17 2 8 3" xfId="6536" xr:uid="{00000000-0005-0000-0000-0000221C0000}"/>
    <cellStyle name="Normal 17 2 8 3 2" xfId="19735" xr:uid="{00000000-0005-0000-0000-0000231C0000}"/>
    <cellStyle name="Normal 17 2 8 4" xfId="15340" xr:uid="{00000000-0005-0000-0000-0000241C0000}"/>
    <cellStyle name="Normal 17 2 8 4 2" xfId="25088" xr:uid="{00000000-0005-0000-0000-0000251C0000}"/>
    <cellStyle name="Normal 17 2 8 5" xfId="10945" xr:uid="{00000000-0005-0000-0000-0000261C0000}"/>
    <cellStyle name="Normal 17 2 9" xfId="3128" xr:uid="{00000000-0005-0000-0000-0000271C0000}"/>
    <cellStyle name="Normal 17 2 9 2" xfId="7523" xr:uid="{00000000-0005-0000-0000-0000281C0000}"/>
    <cellStyle name="Normal 17 2 9 2 2" xfId="20722" xr:uid="{00000000-0005-0000-0000-0000291C0000}"/>
    <cellStyle name="Normal 17 2 9 3" xfId="16327" xr:uid="{00000000-0005-0000-0000-00002A1C0000}"/>
    <cellStyle name="Normal 17 2 9 3 2" xfId="26075" xr:uid="{00000000-0005-0000-0000-00002B1C0000}"/>
    <cellStyle name="Normal 17 2 9 4" xfId="11932" xr:uid="{00000000-0005-0000-0000-00002C1C0000}"/>
    <cellStyle name="Normal 17 3" xfId="153" xr:uid="{00000000-0005-0000-0000-00002D1C0000}"/>
    <cellStyle name="Normal 17 3 10" xfId="13636" xr:uid="{00000000-0005-0000-0000-00002E1C0000}"/>
    <cellStyle name="Normal 17 3 10 2" xfId="23396" xr:uid="{00000000-0005-0000-0000-00002F1C0000}"/>
    <cellStyle name="Normal 17 3 11" xfId="9241" xr:uid="{00000000-0005-0000-0000-0000301C0000}"/>
    <cellStyle name="Normal 17 3 12" xfId="22774" xr:uid="{00000000-0005-0000-0000-0000311C0000}"/>
    <cellStyle name="Normal 17 3 2" xfId="449" xr:uid="{00000000-0005-0000-0000-0000321C0000}"/>
    <cellStyle name="Normal 17 3 2 10" xfId="22981" xr:uid="{00000000-0005-0000-0000-0000331C0000}"/>
    <cellStyle name="Normal 17 3 2 2" xfId="858" xr:uid="{00000000-0005-0000-0000-0000341C0000}"/>
    <cellStyle name="Normal 17 3 2 2 2" xfId="1486" xr:uid="{00000000-0005-0000-0000-0000351C0000}"/>
    <cellStyle name="Normal 17 3 2 2 2 2" xfId="3167" xr:uid="{00000000-0005-0000-0000-0000361C0000}"/>
    <cellStyle name="Normal 17 3 2 2 2 2 2" xfId="7562" xr:uid="{00000000-0005-0000-0000-0000371C0000}"/>
    <cellStyle name="Normal 17 3 2 2 2 2 2 2" xfId="20761" xr:uid="{00000000-0005-0000-0000-0000381C0000}"/>
    <cellStyle name="Normal 17 3 2 2 2 2 3" xfId="16366" xr:uid="{00000000-0005-0000-0000-0000391C0000}"/>
    <cellStyle name="Normal 17 3 2 2 2 2 3 2" xfId="26114" xr:uid="{00000000-0005-0000-0000-00003A1C0000}"/>
    <cellStyle name="Normal 17 3 2 2 2 2 4" xfId="11971" xr:uid="{00000000-0005-0000-0000-00003B1C0000}"/>
    <cellStyle name="Normal 17 3 2 2 2 3" xfId="5881" xr:uid="{00000000-0005-0000-0000-00003C1C0000}"/>
    <cellStyle name="Normal 17 3 2 2 2 3 2" xfId="19080" xr:uid="{00000000-0005-0000-0000-00003D1C0000}"/>
    <cellStyle name="Normal 17 3 2 2 2 4" xfId="14685" xr:uid="{00000000-0005-0000-0000-00003E1C0000}"/>
    <cellStyle name="Normal 17 3 2 2 2 4 2" xfId="24433" xr:uid="{00000000-0005-0000-0000-00003F1C0000}"/>
    <cellStyle name="Normal 17 3 2 2 2 5" xfId="10290" xr:uid="{00000000-0005-0000-0000-0000401C0000}"/>
    <cellStyle name="Normal 17 3 2 2 3" xfId="2153" xr:uid="{00000000-0005-0000-0000-0000411C0000}"/>
    <cellStyle name="Normal 17 3 2 2 3 2" xfId="3168" xr:uid="{00000000-0005-0000-0000-0000421C0000}"/>
    <cellStyle name="Normal 17 3 2 2 3 2 2" xfId="7563" xr:uid="{00000000-0005-0000-0000-0000431C0000}"/>
    <cellStyle name="Normal 17 3 2 2 3 2 2 2" xfId="20762" xr:uid="{00000000-0005-0000-0000-0000441C0000}"/>
    <cellStyle name="Normal 17 3 2 2 3 2 3" xfId="16367" xr:uid="{00000000-0005-0000-0000-0000451C0000}"/>
    <cellStyle name="Normal 17 3 2 2 3 2 3 2" xfId="26115" xr:uid="{00000000-0005-0000-0000-0000461C0000}"/>
    <cellStyle name="Normal 17 3 2 2 3 2 4" xfId="11972" xr:uid="{00000000-0005-0000-0000-0000471C0000}"/>
    <cellStyle name="Normal 17 3 2 2 3 3" xfId="6548" xr:uid="{00000000-0005-0000-0000-0000481C0000}"/>
    <cellStyle name="Normal 17 3 2 2 3 3 2" xfId="19747" xr:uid="{00000000-0005-0000-0000-0000491C0000}"/>
    <cellStyle name="Normal 17 3 2 2 3 4" xfId="15352" xr:uid="{00000000-0005-0000-0000-00004A1C0000}"/>
    <cellStyle name="Normal 17 3 2 2 3 4 2" xfId="25100" xr:uid="{00000000-0005-0000-0000-00004B1C0000}"/>
    <cellStyle name="Normal 17 3 2 2 3 5" xfId="10957" xr:uid="{00000000-0005-0000-0000-00004C1C0000}"/>
    <cellStyle name="Normal 17 3 2 2 4" xfId="3166" xr:uid="{00000000-0005-0000-0000-00004D1C0000}"/>
    <cellStyle name="Normal 17 3 2 2 4 2" xfId="7561" xr:uid="{00000000-0005-0000-0000-00004E1C0000}"/>
    <cellStyle name="Normal 17 3 2 2 4 2 2" xfId="20760" xr:uid="{00000000-0005-0000-0000-00004F1C0000}"/>
    <cellStyle name="Normal 17 3 2 2 4 3" xfId="16365" xr:uid="{00000000-0005-0000-0000-0000501C0000}"/>
    <cellStyle name="Normal 17 3 2 2 4 3 2" xfId="26113" xr:uid="{00000000-0005-0000-0000-0000511C0000}"/>
    <cellStyle name="Normal 17 3 2 2 4 4" xfId="11970" xr:uid="{00000000-0005-0000-0000-0000521C0000}"/>
    <cellStyle name="Normal 17 3 2 2 5" xfId="5258" xr:uid="{00000000-0005-0000-0000-0000531C0000}"/>
    <cellStyle name="Normal 17 3 2 2 5 2" xfId="18457" xr:uid="{00000000-0005-0000-0000-0000541C0000}"/>
    <cellStyle name="Normal 17 3 2 2 6" xfId="14062" xr:uid="{00000000-0005-0000-0000-0000551C0000}"/>
    <cellStyle name="Normal 17 3 2 2 6 2" xfId="23810" xr:uid="{00000000-0005-0000-0000-0000561C0000}"/>
    <cellStyle name="Normal 17 3 2 2 7" xfId="9667" xr:uid="{00000000-0005-0000-0000-0000571C0000}"/>
    <cellStyle name="Normal 17 3 2 2 8" xfId="23188" xr:uid="{00000000-0005-0000-0000-0000581C0000}"/>
    <cellStyle name="Normal 17 3 2 3" xfId="1902" xr:uid="{00000000-0005-0000-0000-0000591C0000}"/>
    <cellStyle name="Normal 17 3 2 3 2" xfId="3169" xr:uid="{00000000-0005-0000-0000-00005A1C0000}"/>
    <cellStyle name="Normal 17 3 2 3 2 2" xfId="7564" xr:uid="{00000000-0005-0000-0000-00005B1C0000}"/>
    <cellStyle name="Normal 17 3 2 3 2 2 2" xfId="20763" xr:uid="{00000000-0005-0000-0000-00005C1C0000}"/>
    <cellStyle name="Normal 17 3 2 3 2 3" xfId="16368" xr:uid="{00000000-0005-0000-0000-00005D1C0000}"/>
    <cellStyle name="Normal 17 3 2 3 2 3 2" xfId="26116" xr:uid="{00000000-0005-0000-0000-00005E1C0000}"/>
    <cellStyle name="Normal 17 3 2 3 2 4" xfId="11973" xr:uid="{00000000-0005-0000-0000-00005F1C0000}"/>
    <cellStyle name="Normal 17 3 2 3 3" xfId="6297" xr:uid="{00000000-0005-0000-0000-0000601C0000}"/>
    <cellStyle name="Normal 17 3 2 3 3 2" xfId="19496" xr:uid="{00000000-0005-0000-0000-0000611C0000}"/>
    <cellStyle name="Normal 17 3 2 3 4" xfId="15101" xr:uid="{00000000-0005-0000-0000-0000621C0000}"/>
    <cellStyle name="Normal 17 3 2 3 4 2" xfId="24849" xr:uid="{00000000-0005-0000-0000-0000631C0000}"/>
    <cellStyle name="Normal 17 3 2 3 5" xfId="10706" xr:uid="{00000000-0005-0000-0000-0000641C0000}"/>
    <cellStyle name="Normal 17 3 2 4" xfId="1279" xr:uid="{00000000-0005-0000-0000-0000651C0000}"/>
    <cellStyle name="Normal 17 3 2 4 2" xfId="3170" xr:uid="{00000000-0005-0000-0000-0000661C0000}"/>
    <cellStyle name="Normal 17 3 2 4 2 2" xfId="7565" xr:uid="{00000000-0005-0000-0000-0000671C0000}"/>
    <cellStyle name="Normal 17 3 2 4 2 2 2" xfId="20764" xr:uid="{00000000-0005-0000-0000-0000681C0000}"/>
    <cellStyle name="Normal 17 3 2 4 2 3" xfId="16369" xr:uid="{00000000-0005-0000-0000-0000691C0000}"/>
    <cellStyle name="Normal 17 3 2 4 2 3 2" xfId="26117" xr:uid="{00000000-0005-0000-0000-00006A1C0000}"/>
    <cellStyle name="Normal 17 3 2 4 2 4" xfId="11974" xr:uid="{00000000-0005-0000-0000-00006B1C0000}"/>
    <cellStyle name="Normal 17 3 2 4 3" xfId="5674" xr:uid="{00000000-0005-0000-0000-00006C1C0000}"/>
    <cellStyle name="Normal 17 3 2 4 3 2" xfId="18873" xr:uid="{00000000-0005-0000-0000-00006D1C0000}"/>
    <cellStyle name="Normal 17 3 2 4 4" xfId="14478" xr:uid="{00000000-0005-0000-0000-00006E1C0000}"/>
    <cellStyle name="Normal 17 3 2 4 4 2" xfId="24226" xr:uid="{00000000-0005-0000-0000-00006F1C0000}"/>
    <cellStyle name="Normal 17 3 2 4 5" xfId="10083" xr:uid="{00000000-0005-0000-0000-0000701C0000}"/>
    <cellStyle name="Normal 17 3 2 5" xfId="2152" xr:uid="{00000000-0005-0000-0000-0000711C0000}"/>
    <cellStyle name="Normal 17 3 2 5 2" xfId="3171" xr:uid="{00000000-0005-0000-0000-0000721C0000}"/>
    <cellStyle name="Normal 17 3 2 5 2 2" xfId="7566" xr:uid="{00000000-0005-0000-0000-0000731C0000}"/>
    <cellStyle name="Normal 17 3 2 5 2 2 2" xfId="20765" xr:uid="{00000000-0005-0000-0000-0000741C0000}"/>
    <cellStyle name="Normal 17 3 2 5 2 3" xfId="16370" xr:uid="{00000000-0005-0000-0000-0000751C0000}"/>
    <cellStyle name="Normal 17 3 2 5 2 3 2" xfId="26118" xr:uid="{00000000-0005-0000-0000-0000761C0000}"/>
    <cellStyle name="Normal 17 3 2 5 2 4" xfId="11975" xr:uid="{00000000-0005-0000-0000-0000771C0000}"/>
    <cellStyle name="Normal 17 3 2 5 3" xfId="6547" xr:uid="{00000000-0005-0000-0000-0000781C0000}"/>
    <cellStyle name="Normal 17 3 2 5 3 2" xfId="19746" xr:uid="{00000000-0005-0000-0000-0000791C0000}"/>
    <cellStyle name="Normal 17 3 2 5 4" xfId="15351" xr:uid="{00000000-0005-0000-0000-00007A1C0000}"/>
    <cellStyle name="Normal 17 3 2 5 4 2" xfId="25099" xr:uid="{00000000-0005-0000-0000-00007B1C0000}"/>
    <cellStyle name="Normal 17 3 2 5 5" xfId="10956" xr:uid="{00000000-0005-0000-0000-00007C1C0000}"/>
    <cellStyle name="Normal 17 3 2 6" xfId="3165" xr:uid="{00000000-0005-0000-0000-00007D1C0000}"/>
    <cellStyle name="Normal 17 3 2 6 2" xfId="7560" xr:uid="{00000000-0005-0000-0000-00007E1C0000}"/>
    <cellStyle name="Normal 17 3 2 6 2 2" xfId="20759" xr:uid="{00000000-0005-0000-0000-00007F1C0000}"/>
    <cellStyle name="Normal 17 3 2 6 3" xfId="16364" xr:uid="{00000000-0005-0000-0000-0000801C0000}"/>
    <cellStyle name="Normal 17 3 2 6 3 2" xfId="26112" xr:uid="{00000000-0005-0000-0000-0000811C0000}"/>
    <cellStyle name="Normal 17 3 2 6 4" xfId="11969" xr:uid="{00000000-0005-0000-0000-0000821C0000}"/>
    <cellStyle name="Normal 17 3 2 7" xfId="5051" xr:uid="{00000000-0005-0000-0000-0000831C0000}"/>
    <cellStyle name="Normal 17 3 2 7 2" xfId="18250" xr:uid="{00000000-0005-0000-0000-0000841C0000}"/>
    <cellStyle name="Normal 17 3 2 8" xfId="13855" xr:uid="{00000000-0005-0000-0000-0000851C0000}"/>
    <cellStyle name="Normal 17 3 2 8 2" xfId="23603" xr:uid="{00000000-0005-0000-0000-0000861C0000}"/>
    <cellStyle name="Normal 17 3 2 9" xfId="9460" xr:uid="{00000000-0005-0000-0000-0000871C0000}"/>
    <cellStyle name="Normal 17 3 3" xfId="348" xr:uid="{00000000-0005-0000-0000-0000881C0000}"/>
    <cellStyle name="Normal 17 3 3 2" xfId="1802" xr:uid="{00000000-0005-0000-0000-0000891C0000}"/>
    <cellStyle name="Normal 17 3 3 2 2" xfId="3173" xr:uid="{00000000-0005-0000-0000-00008A1C0000}"/>
    <cellStyle name="Normal 17 3 3 2 2 2" xfId="7568" xr:uid="{00000000-0005-0000-0000-00008B1C0000}"/>
    <cellStyle name="Normal 17 3 3 2 2 2 2" xfId="20767" xr:uid="{00000000-0005-0000-0000-00008C1C0000}"/>
    <cellStyle name="Normal 17 3 3 2 2 3" xfId="16372" xr:uid="{00000000-0005-0000-0000-00008D1C0000}"/>
    <cellStyle name="Normal 17 3 3 2 2 3 2" xfId="26120" xr:uid="{00000000-0005-0000-0000-00008E1C0000}"/>
    <cellStyle name="Normal 17 3 3 2 2 4" xfId="11977" xr:uid="{00000000-0005-0000-0000-00008F1C0000}"/>
    <cellStyle name="Normal 17 3 3 2 3" xfId="6197" xr:uid="{00000000-0005-0000-0000-0000901C0000}"/>
    <cellStyle name="Normal 17 3 3 2 3 2" xfId="19396" xr:uid="{00000000-0005-0000-0000-0000911C0000}"/>
    <cellStyle name="Normal 17 3 3 2 4" xfId="15001" xr:uid="{00000000-0005-0000-0000-0000921C0000}"/>
    <cellStyle name="Normal 17 3 3 2 4 2" xfId="24749" xr:uid="{00000000-0005-0000-0000-0000931C0000}"/>
    <cellStyle name="Normal 17 3 3 2 5" xfId="10606" xr:uid="{00000000-0005-0000-0000-0000941C0000}"/>
    <cellStyle name="Normal 17 3 3 3" xfId="1179" xr:uid="{00000000-0005-0000-0000-0000951C0000}"/>
    <cellStyle name="Normal 17 3 3 3 2" xfId="3174" xr:uid="{00000000-0005-0000-0000-0000961C0000}"/>
    <cellStyle name="Normal 17 3 3 3 2 2" xfId="7569" xr:uid="{00000000-0005-0000-0000-0000971C0000}"/>
    <cellStyle name="Normal 17 3 3 3 2 2 2" xfId="20768" xr:uid="{00000000-0005-0000-0000-0000981C0000}"/>
    <cellStyle name="Normal 17 3 3 3 2 3" xfId="16373" xr:uid="{00000000-0005-0000-0000-0000991C0000}"/>
    <cellStyle name="Normal 17 3 3 3 2 3 2" xfId="26121" xr:uid="{00000000-0005-0000-0000-00009A1C0000}"/>
    <cellStyle name="Normal 17 3 3 3 2 4" xfId="11978" xr:uid="{00000000-0005-0000-0000-00009B1C0000}"/>
    <cellStyle name="Normal 17 3 3 3 3" xfId="5574" xr:uid="{00000000-0005-0000-0000-00009C1C0000}"/>
    <cellStyle name="Normal 17 3 3 3 3 2" xfId="18773" xr:uid="{00000000-0005-0000-0000-00009D1C0000}"/>
    <cellStyle name="Normal 17 3 3 3 4" xfId="14378" xr:uid="{00000000-0005-0000-0000-00009E1C0000}"/>
    <cellStyle name="Normal 17 3 3 3 4 2" xfId="24126" xr:uid="{00000000-0005-0000-0000-00009F1C0000}"/>
    <cellStyle name="Normal 17 3 3 3 5" xfId="9983" xr:uid="{00000000-0005-0000-0000-0000A01C0000}"/>
    <cellStyle name="Normal 17 3 3 4" xfId="2154" xr:uid="{00000000-0005-0000-0000-0000A11C0000}"/>
    <cellStyle name="Normal 17 3 3 4 2" xfId="3175" xr:uid="{00000000-0005-0000-0000-0000A21C0000}"/>
    <cellStyle name="Normal 17 3 3 4 2 2" xfId="7570" xr:uid="{00000000-0005-0000-0000-0000A31C0000}"/>
    <cellStyle name="Normal 17 3 3 4 2 2 2" xfId="20769" xr:uid="{00000000-0005-0000-0000-0000A41C0000}"/>
    <cellStyle name="Normal 17 3 3 4 2 3" xfId="16374" xr:uid="{00000000-0005-0000-0000-0000A51C0000}"/>
    <cellStyle name="Normal 17 3 3 4 2 3 2" xfId="26122" xr:uid="{00000000-0005-0000-0000-0000A61C0000}"/>
    <cellStyle name="Normal 17 3 3 4 2 4" xfId="11979" xr:uid="{00000000-0005-0000-0000-0000A71C0000}"/>
    <cellStyle name="Normal 17 3 3 4 3" xfId="6549" xr:uid="{00000000-0005-0000-0000-0000A81C0000}"/>
    <cellStyle name="Normal 17 3 3 4 3 2" xfId="19748" xr:uid="{00000000-0005-0000-0000-0000A91C0000}"/>
    <cellStyle name="Normal 17 3 3 4 4" xfId="15353" xr:uid="{00000000-0005-0000-0000-0000AA1C0000}"/>
    <cellStyle name="Normal 17 3 3 4 4 2" xfId="25101" xr:uid="{00000000-0005-0000-0000-0000AB1C0000}"/>
    <cellStyle name="Normal 17 3 3 4 5" xfId="10958" xr:uid="{00000000-0005-0000-0000-0000AC1C0000}"/>
    <cellStyle name="Normal 17 3 3 5" xfId="3172" xr:uid="{00000000-0005-0000-0000-0000AD1C0000}"/>
    <cellStyle name="Normal 17 3 3 5 2" xfId="7567" xr:uid="{00000000-0005-0000-0000-0000AE1C0000}"/>
    <cellStyle name="Normal 17 3 3 5 2 2" xfId="20766" xr:uid="{00000000-0005-0000-0000-0000AF1C0000}"/>
    <cellStyle name="Normal 17 3 3 5 3" xfId="16371" xr:uid="{00000000-0005-0000-0000-0000B01C0000}"/>
    <cellStyle name="Normal 17 3 3 5 3 2" xfId="26119" xr:uid="{00000000-0005-0000-0000-0000B11C0000}"/>
    <cellStyle name="Normal 17 3 3 5 4" xfId="11976" xr:uid="{00000000-0005-0000-0000-0000B21C0000}"/>
    <cellStyle name="Normal 17 3 3 6" xfId="4951" xr:uid="{00000000-0005-0000-0000-0000B31C0000}"/>
    <cellStyle name="Normal 17 3 3 6 2" xfId="18150" xr:uid="{00000000-0005-0000-0000-0000B41C0000}"/>
    <cellStyle name="Normal 17 3 3 7" xfId="13755" xr:uid="{00000000-0005-0000-0000-0000B51C0000}"/>
    <cellStyle name="Normal 17 3 3 7 2" xfId="23503" xr:uid="{00000000-0005-0000-0000-0000B61C0000}"/>
    <cellStyle name="Normal 17 3 3 8" xfId="9360" xr:uid="{00000000-0005-0000-0000-0000B71C0000}"/>
    <cellStyle name="Normal 17 3 3 9" xfId="22881" xr:uid="{00000000-0005-0000-0000-0000B81C0000}"/>
    <cellStyle name="Normal 17 3 4" xfId="857" xr:uid="{00000000-0005-0000-0000-0000B91C0000}"/>
    <cellStyle name="Normal 17 3 4 2" xfId="1485" xr:uid="{00000000-0005-0000-0000-0000BA1C0000}"/>
    <cellStyle name="Normal 17 3 4 2 2" xfId="3177" xr:uid="{00000000-0005-0000-0000-0000BB1C0000}"/>
    <cellStyle name="Normal 17 3 4 2 2 2" xfId="7572" xr:uid="{00000000-0005-0000-0000-0000BC1C0000}"/>
    <cellStyle name="Normal 17 3 4 2 2 2 2" xfId="20771" xr:uid="{00000000-0005-0000-0000-0000BD1C0000}"/>
    <cellStyle name="Normal 17 3 4 2 2 3" xfId="16376" xr:uid="{00000000-0005-0000-0000-0000BE1C0000}"/>
    <cellStyle name="Normal 17 3 4 2 2 3 2" xfId="26124" xr:uid="{00000000-0005-0000-0000-0000BF1C0000}"/>
    <cellStyle name="Normal 17 3 4 2 2 4" xfId="11981" xr:uid="{00000000-0005-0000-0000-0000C01C0000}"/>
    <cellStyle name="Normal 17 3 4 2 3" xfId="5880" xr:uid="{00000000-0005-0000-0000-0000C11C0000}"/>
    <cellStyle name="Normal 17 3 4 2 3 2" xfId="19079" xr:uid="{00000000-0005-0000-0000-0000C21C0000}"/>
    <cellStyle name="Normal 17 3 4 2 4" xfId="14684" xr:uid="{00000000-0005-0000-0000-0000C31C0000}"/>
    <cellStyle name="Normal 17 3 4 2 4 2" xfId="24432" xr:uid="{00000000-0005-0000-0000-0000C41C0000}"/>
    <cellStyle name="Normal 17 3 4 2 5" xfId="10289" xr:uid="{00000000-0005-0000-0000-0000C51C0000}"/>
    <cellStyle name="Normal 17 3 4 3" xfId="2155" xr:uid="{00000000-0005-0000-0000-0000C61C0000}"/>
    <cellStyle name="Normal 17 3 4 3 2" xfId="3178" xr:uid="{00000000-0005-0000-0000-0000C71C0000}"/>
    <cellStyle name="Normal 17 3 4 3 2 2" xfId="7573" xr:uid="{00000000-0005-0000-0000-0000C81C0000}"/>
    <cellStyle name="Normal 17 3 4 3 2 2 2" xfId="20772" xr:uid="{00000000-0005-0000-0000-0000C91C0000}"/>
    <cellStyle name="Normal 17 3 4 3 2 3" xfId="16377" xr:uid="{00000000-0005-0000-0000-0000CA1C0000}"/>
    <cellStyle name="Normal 17 3 4 3 2 3 2" xfId="26125" xr:uid="{00000000-0005-0000-0000-0000CB1C0000}"/>
    <cellStyle name="Normal 17 3 4 3 2 4" xfId="11982" xr:uid="{00000000-0005-0000-0000-0000CC1C0000}"/>
    <cellStyle name="Normal 17 3 4 3 3" xfId="6550" xr:uid="{00000000-0005-0000-0000-0000CD1C0000}"/>
    <cellStyle name="Normal 17 3 4 3 3 2" xfId="19749" xr:uid="{00000000-0005-0000-0000-0000CE1C0000}"/>
    <cellStyle name="Normal 17 3 4 3 4" xfId="15354" xr:uid="{00000000-0005-0000-0000-0000CF1C0000}"/>
    <cellStyle name="Normal 17 3 4 3 4 2" xfId="25102" xr:uid="{00000000-0005-0000-0000-0000D01C0000}"/>
    <cellStyle name="Normal 17 3 4 3 5" xfId="10959" xr:uid="{00000000-0005-0000-0000-0000D11C0000}"/>
    <cellStyle name="Normal 17 3 4 4" xfId="3176" xr:uid="{00000000-0005-0000-0000-0000D21C0000}"/>
    <cellStyle name="Normal 17 3 4 4 2" xfId="7571" xr:uid="{00000000-0005-0000-0000-0000D31C0000}"/>
    <cellStyle name="Normal 17 3 4 4 2 2" xfId="20770" xr:uid="{00000000-0005-0000-0000-0000D41C0000}"/>
    <cellStyle name="Normal 17 3 4 4 3" xfId="16375" xr:uid="{00000000-0005-0000-0000-0000D51C0000}"/>
    <cellStyle name="Normal 17 3 4 4 3 2" xfId="26123" xr:uid="{00000000-0005-0000-0000-0000D61C0000}"/>
    <cellStyle name="Normal 17 3 4 4 4" xfId="11980" xr:uid="{00000000-0005-0000-0000-0000D71C0000}"/>
    <cellStyle name="Normal 17 3 4 5" xfId="5257" xr:uid="{00000000-0005-0000-0000-0000D81C0000}"/>
    <cellStyle name="Normal 17 3 4 5 2" xfId="18456" xr:uid="{00000000-0005-0000-0000-0000D91C0000}"/>
    <cellStyle name="Normal 17 3 4 6" xfId="14061" xr:uid="{00000000-0005-0000-0000-0000DA1C0000}"/>
    <cellStyle name="Normal 17 3 4 6 2" xfId="23809" xr:uid="{00000000-0005-0000-0000-0000DB1C0000}"/>
    <cellStyle name="Normal 17 3 4 7" xfId="9666" xr:uid="{00000000-0005-0000-0000-0000DC1C0000}"/>
    <cellStyle name="Normal 17 3 4 8" xfId="23187" xr:uid="{00000000-0005-0000-0000-0000DD1C0000}"/>
    <cellStyle name="Normal 17 3 5" xfId="1683" xr:uid="{00000000-0005-0000-0000-0000DE1C0000}"/>
    <cellStyle name="Normal 17 3 5 2" xfId="3179" xr:uid="{00000000-0005-0000-0000-0000DF1C0000}"/>
    <cellStyle name="Normal 17 3 5 2 2" xfId="7574" xr:uid="{00000000-0005-0000-0000-0000E01C0000}"/>
    <cellStyle name="Normal 17 3 5 2 2 2" xfId="20773" xr:uid="{00000000-0005-0000-0000-0000E11C0000}"/>
    <cellStyle name="Normal 17 3 5 2 3" xfId="16378" xr:uid="{00000000-0005-0000-0000-0000E21C0000}"/>
    <cellStyle name="Normal 17 3 5 2 3 2" xfId="26126" xr:uid="{00000000-0005-0000-0000-0000E31C0000}"/>
    <cellStyle name="Normal 17 3 5 2 4" xfId="11983" xr:uid="{00000000-0005-0000-0000-0000E41C0000}"/>
    <cellStyle name="Normal 17 3 5 3" xfId="6078" xr:uid="{00000000-0005-0000-0000-0000E51C0000}"/>
    <cellStyle name="Normal 17 3 5 3 2" xfId="19277" xr:uid="{00000000-0005-0000-0000-0000E61C0000}"/>
    <cellStyle name="Normal 17 3 5 4" xfId="14882" xr:uid="{00000000-0005-0000-0000-0000E71C0000}"/>
    <cellStyle name="Normal 17 3 5 4 2" xfId="24630" xr:uid="{00000000-0005-0000-0000-0000E81C0000}"/>
    <cellStyle name="Normal 17 3 5 5" xfId="10487" xr:uid="{00000000-0005-0000-0000-0000E91C0000}"/>
    <cellStyle name="Normal 17 3 6" xfId="1060" xr:uid="{00000000-0005-0000-0000-0000EA1C0000}"/>
    <cellStyle name="Normal 17 3 6 2" xfId="3180" xr:uid="{00000000-0005-0000-0000-0000EB1C0000}"/>
    <cellStyle name="Normal 17 3 6 2 2" xfId="7575" xr:uid="{00000000-0005-0000-0000-0000EC1C0000}"/>
    <cellStyle name="Normal 17 3 6 2 2 2" xfId="20774" xr:uid="{00000000-0005-0000-0000-0000ED1C0000}"/>
    <cellStyle name="Normal 17 3 6 2 3" xfId="16379" xr:uid="{00000000-0005-0000-0000-0000EE1C0000}"/>
    <cellStyle name="Normal 17 3 6 2 3 2" xfId="26127" xr:uid="{00000000-0005-0000-0000-0000EF1C0000}"/>
    <cellStyle name="Normal 17 3 6 2 4" xfId="11984" xr:uid="{00000000-0005-0000-0000-0000F01C0000}"/>
    <cellStyle name="Normal 17 3 6 3" xfId="5455" xr:uid="{00000000-0005-0000-0000-0000F11C0000}"/>
    <cellStyle name="Normal 17 3 6 3 2" xfId="18654" xr:uid="{00000000-0005-0000-0000-0000F21C0000}"/>
    <cellStyle name="Normal 17 3 6 4" xfId="14259" xr:uid="{00000000-0005-0000-0000-0000F31C0000}"/>
    <cellStyle name="Normal 17 3 6 4 2" xfId="24007" xr:uid="{00000000-0005-0000-0000-0000F41C0000}"/>
    <cellStyle name="Normal 17 3 6 5" xfId="9864" xr:uid="{00000000-0005-0000-0000-0000F51C0000}"/>
    <cellStyle name="Normal 17 3 7" xfId="2151" xr:uid="{00000000-0005-0000-0000-0000F61C0000}"/>
    <cellStyle name="Normal 17 3 7 2" xfId="3181" xr:uid="{00000000-0005-0000-0000-0000F71C0000}"/>
    <cellStyle name="Normal 17 3 7 2 2" xfId="7576" xr:uid="{00000000-0005-0000-0000-0000F81C0000}"/>
    <cellStyle name="Normal 17 3 7 2 2 2" xfId="20775" xr:uid="{00000000-0005-0000-0000-0000F91C0000}"/>
    <cellStyle name="Normal 17 3 7 2 3" xfId="16380" xr:uid="{00000000-0005-0000-0000-0000FA1C0000}"/>
    <cellStyle name="Normal 17 3 7 2 3 2" xfId="26128" xr:uid="{00000000-0005-0000-0000-0000FB1C0000}"/>
    <cellStyle name="Normal 17 3 7 2 4" xfId="11985" xr:uid="{00000000-0005-0000-0000-0000FC1C0000}"/>
    <cellStyle name="Normal 17 3 7 3" xfId="6546" xr:uid="{00000000-0005-0000-0000-0000FD1C0000}"/>
    <cellStyle name="Normal 17 3 7 3 2" xfId="19745" xr:uid="{00000000-0005-0000-0000-0000FE1C0000}"/>
    <cellStyle name="Normal 17 3 7 4" xfId="15350" xr:uid="{00000000-0005-0000-0000-0000FF1C0000}"/>
    <cellStyle name="Normal 17 3 7 4 2" xfId="25098" xr:uid="{00000000-0005-0000-0000-0000001D0000}"/>
    <cellStyle name="Normal 17 3 7 5" xfId="10955" xr:uid="{00000000-0005-0000-0000-0000011D0000}"/>
    <cellStyle name="Normal 17 3 8" xfId="3164" xr:uid="{00000000-0005-0000-0000-0000021D0000}"/>
    <cellStyle name="Normal 17 3 8 2" xfId="7559" xr:uid="{00000000-0005-0000-0000-0000031D0000}"/>
    <cellStyle name="Normal 17 3 8 2 2" xfId="20758" xr:uid="{00000000-0005-0000-0000-0000041D0000}"/>
    <cellStyle name="Normal 17 3 8 3" xfId="16363" xr:uid="{00000000-0005-0000-0000-0000051D0000}"/>
    <cellStyle name="Normal 17 3 8 3 2" xfId="26111" xr:uid="{00000000-0005-0000-0000-0000061D0000}"/>
    <cellStyle name="Normal 17 3 8 4" xfId="11968" xr:uid="{00000000-0005-0000-0000-0000071D0000}"/>
    <cellStyle name="Normal 17 3 9" xfId="4832" xr:uid="{00000000-0005-0000-0000-0000081D0000}"/>
    <cellStyle name="Normal 17 3 9 2" xfId="18031" xr:uid="{00000000-0005-0000-0000-0000091D0000}"/>
    <cellStyle name="Normal 17 4" xfId="154" xr:uid="{00000000-0005-0000-0000-00000A1D0000}"/>
    <cellStyle name="Normal 17 4 10" xfId="13637" xr:uid="{00000000-0005-0000-0000-00000B1D0000}"/>
    <cellStyle name="Normal 17 4 10 2" xfId="23397" xr:uid="{00000000-0005-0000-0000-00000C1D0000}"/>
    <cellStyle name="Normal 17 4 11" xfId="9242" xr:uid="{00000000-0005-0000-0000-00000D1D0000}"/>
    <cellStyle name="Normal 17 4 12" xfId="22775" xr:uid="{00000000-0005-0000-0000-00000E1D0000}"/>
    <cellStyle name="Normal 17 4 2" xfId="450" xr:uid="{00000000-0005-0000-0000-00000F1D0000}"/>
    <cellStyle name="Normal 17 4 2 10" xfId="22982" xr:uid="{00000000-0005-0000-0000-0000101D0000}"/>
    <cellStyle name="Normal 17 4 2 2" xfId="860" xr:uid="{00000000-0005-0000-0000-0000111D0000}"/>
    <cellStyle name="Normal 17 4 2 2 2" xfId="1488" xr:uid="{00000000-0005-0000-0000-0000121D0000}"/>
    <cellStyle name="Normal 17 4 2 2 2 2" xfId="3185" xr:uid="{00000000-0005-0000-0000-0000131D0000}"/>
    <cellStyle name="Normal 17 4 2 2 2 2 2" xfId="7580" xr:uid="{00000000-0005-0000-0000-0000141D0000}"/>
    <cellStyle name="Normal 17 4 2 2 2 2 2 2" xfId="20779" xr:uid="{00000000-0005-0000-0000-0000151D0000}"/>
    <cellStyle name="Normal 17 4 2 2 2 2 3" xfId="16384" xr:uid="{00000000-0005-0000-0000-0000161D0000}"/>
    <cellStyle name="Normal 17 4 2 2 2 2 3 2" xfId="26132" xr:uid="{00000000-0005-0000-0000-0000171D0000}"/>
    <cellStyle name="Normal 17 4 2 2 2 2 4" xfId="11989" xr:uid="{00000000-0005-0000-0000-0000181D0000}"/>
    <cellStyle name="Normal 17 4 2 2 2 3" xfId="5883" xr:uid="{00000000-0005-0000-0000-0000191D0000}"/>
    <cellStyle name="Normal 17 4 2 2 2 3 2" xfId="19082" xr:uid="{00000000-0005-0000-0000-00001A1D0000}"/>
    <cellStyle name="Normal 17 4 2 2 2 4" xfId="14687" xr:uid="{00000000-0005-0000-0000-00001B1D0000}"/>
    <cellStyle name="Normal 17 4 2 2 2 4 2" xfId="24435" xr:uid="{00000000-0005-0000-0000-00001C1D0000}"/>
    <cellStyle name="Normal 17 4 2 2 2 5" xfId="10292" xr:uid="{00000000-0005-0000-0000-00001D1D0000}"/>
    <cellStyle name="Normal 17 4 2 2 3" xfId="2158" xr:uid="{00000000-0005-0000-0000-00001E1D0000}"/>
    <cellStyle name="Normal 17 4 2 2 3 2" xfId="3186" xr:uid="{00000000-0005-0000-0000-00001F1D0000}"/>
    <cellStyle name="Normal 17 4 2 2 3 2 2" xfId="7581" xr:uid="{00000000-0005-0000-0000-0000201D0000}"/>
    <cellStyle name="Normal 17 4 2 2 3 2 2 2" xfId="20780" xr:uid="{00000000-0005-0000-0000-0000211D0000}"/>
    <cellStyle name="Normal 17 4 2 2 3 2 3" xfId="16385" xr:uid="{00000000-0005-0000-0000-0000221D0000}"/>
    <cellStyle name="Normal 17 4 2 2 3 2 3 2" xfId="26133" xr:uid="{00000000-0005-0000-0000-0000231D0000}"/>
    <cellStyle name="Normal 17 4 2 2 3 2 4" xfId="11990" xr:uid="{00000000-0005-0000-0000-0000241D0000}"/>
    <cellStyle name="Normal 17 4 2 2 3 3" xfId="6553" xr:uid="{00000000-0005-0000-0000-0000251D0000}"/>
    <cellStyle name="Normal 17 4 2 2 3 3 2" xfId="19752" xr:uid="{00000000-0005-0000-0000-0000261D0000}"/>
    <cellStyle name="Normal 17 4 2 2 3 4" xfId="15357" xr:uid="{00000000-0005-0000-0000-0000271D0000}"/>
    <cellStyle name="Normal 17 4 2 2 3 4 2" xfId="25105" xr:uid="{00000000-0005-0000-0000-0000281D0000}"/>
    <cellStyle name="Normal 17 4 2 2 3 5" xfId="10962" xr:uid="{00000000-0005-0000-0000-0000291D0000}"/>
    <cellStyle name="Normal 17 4 2 2 4" xfId="3184" xr:uid="{00000000-0005-0000-0000-00002A1D0000}"/>
    <cellStyle name="Normal 17 4 2 2 4 2" xfId="7579" xr:uid="{00000000-0005-0000-0000-00002B1D0000}"/>
    <cellStyle name="Normal 17 4 2 2 4 2 2" xfId="20778" xr:uid="{00000000-0005-0000-0000-00002C1D0000}"/>
    <cellStyle name="Normal 17 4 2 2 4 3" xfId="16383" xr:uid="{00000000-0005-0000-0000-00002D1D0000}"/>
    <cellStyle name="Normal 17 4 2 2 4 3 2" xfId="26131" xr:uid="{00000000-0005-0000-0000-00002E1D0000}"/>
    <cellStyle name="Normal 17 4 2 2 4 4" xfId="11988" xr:uid="{00000000-0005-0000-0000-00002F1D0000}"/>
    <cellStyle name="Normal 17 4 2 2 5" xfId="5260" xr:uid="{00000000-0005-0000-0000-0000301D0000}"/>
    <cellStyle name="Normal 17 4 2 2 5 2" xfId="18459" xr:uid="{00000000-0005-0000-0000-0000311D0000}"/>
    <cellStyle name="Normal 17 4 2 2 6" xfId="14064" xr:uid="{00000000-0005-0000-0000-0000321D0000}"/>
    <cellStyle name="Normal 17 4 2 2 6 2" xfId="23812" xr:uid="{00000000-0005-0000-0000-0000331D0000}"/>
    <cellStyle name="Normal 17 4 2 2 7" xfId="9669" xr:uid="{00000000-0005-0000-0000-0000341D0000}"/>
    <cellStyle name="Normal 17 4 2 2 8" xfId="23190" xr:uid="{00000000-0005-0000-0000-0000351D0000}"/>
    <cellStyle name="Normal 17 4 2 3" xfId="1903" xr:uid="{00000000-0005-0000-0000-0000361D0000}"/>
    <cellStyle name="Normal 17 4 2 3 2" xfId="3187" xr:uid="{00000000-0005-0000-0000-0000371D0000}"/>
    <cellStyle name="Normal 17 4 2 3 2 2" xfId="7582" xr:uid="{00000000-0005-0000-0000-0000381D0000}"/>
    <cellStyle name="Normal 17 4 2 3 2 2 2" xfId="20781" xr:uid="{00000000-0005-0000-0000-0000391D0000}"/>
    <cellStyle name="Normal 17 4 2 3 2 3" xfId="16386" xr:uid="{00000000-0005-0000-0000-00003A1D0000}"/>
    <cellStyle name="Normal 17 4 2 3 2 3 2" xfId="26134" xr:uid="{00000000-0005-0000-0000-00003B1D0000}"/>
    <cellStyle name="Normal 17 4 2 3 2 4" xfId="11991" xr:uid="{00000000-0005-0000-0000-00003C1D0000}"/>
    <cellStyle name="Normal 17 4 2 3 3" xfId="6298" xr:uid="{00000000-0005-0000-0000-00003D1D0000}"/>
    <cellStyle name="Normal 17 4 2 3 3 2" xfId="19497" xr:uid="{00000000-0005-0000-0000-00003E1D0000}"/>
    <cellStyle name="Normal 17 4 2 3 4" xfId="15102" xr:uid="{00000000-0005-0000-0000-00003F1D0000}"/>
    <cellStyle name="Normal 17 4 2 3 4 2" xfId="24850" xr:uid="{00000000-0005-0000-0000-0000401D0000}"/>
    <cellStyle name="Normal 17 4 2 3 5" xfId="10707" xr:uid="{00000000-0005-0000-0000-0000411D0000}"/>
    <cellStyle name="Normal 17 4 2 4" xfId="1280" xr:uid="{00000000-0005-0000-0000-0000421D0000}"/>
    <cellStyle name="Normal 17 4 2 4 2" xfId="3188" xr:uid="{00000000-0005-0000-0000-0000431D0000}"/>
    <cellStyle name="Normal 17 4 2 4 2 2" xfId="7583" xr:uid="{00000000-0005-0000-0000-0000441D0000}"/>
    <cellStyle name="Normal 17 4 2 4 2 2 2" xfId="20782" xr:uid="{00000000-0005-0000-0000-0000451D0000}"/>
    <cellStyle name="Normal 17 4 2 4 2 3" xfId="16387" xr:uid="{00000000-0005-0000-0000-0000461D0000}"/>
    <cellStyle name="Normal 17 4 2 4 2 3 2" xfId="26135" xr:uid="{00000000-0005-0000-0000-0000471D0000}"/>
    <cellStyle name="Normal 17 4 2 4 2 4" xfId="11992" xr:uid="{00000000-0005-0000-0000-0000481D0000}"/>
    <cellStyle name="Normal 17 4 2 4 3" xfId="5675" xr:uid="{00000000-0005-0000-0000-0000491D0000}"/>
    <cellStyle name="Normal 17 4 2 4 3 2" xfId="18874" xr:uid="{00000000-0005-0000-0000-00004A1D0000}"/>
    <cellStyle name="Normal 17 4 2 4 4" xfId="14479" xr:uid="{00000000-0005-0000-0000-00004B1D0000}"/>
    <cellStyle name="Normal 17 4 2 4 4 2" xfId="24227" xr:uid="{00000000-0005-0000-0000-00004C1D0000}"/>
    <cellStyle name="Normal 17 4 2 4 5" xfId="10084" xr:uid="{00000000-0005-0000-0000-00004D1D0000}"/>
    <cellStyle name="Normal 17 4 2 5" xfId="2157" xr:uid="{00000000-0005-0000-0000-00004E1D0000}"/>
    <cellStyle name="Normal 17 4 2 5 2" xfId="3189" xr:uid="{00000000-0005-0000-0000-00004F1D0000}"/>
    <cellStyle name="Normal 17 4 2 5 2 2" xfId="7584" xr:uid="{00000000-0005-0000-0000-0000501D0000}"/>
    <cellStyle name="Normal 17 4 2 5 2 2 2" xfId="20783" xr:uid="{00000000-0005-0000-0000-0000511D0000}"/>
    <cellStyle name="Normal 17 4 2 5 2 3" xfId="16388" xr:uid="{00000000-0005-0000-0000-0000521D0000}"/>
    <cellStyle name="Normal 17 4 2 5 2 3 2" xfId="26136" xr:uid="{00000000-0005-0000-0000-0000531D0000}"/>
    <cellStyle name="Normal 17 4 2 5 2 4" xfId="11993" xr:uid="{00000000-0005-0000-0000-0000541D0000}"/>
    <cellStyle name="Normal 17 4 2 5 3" xfId="6552" xr:uid="{00000000-0005-0000-0000-0000551D0000}"/>
    <cellStyle name="Normal 17 4 2 5 3 2" xfId="19751" xr:uid="{00000000-0005-0000-0000-0000561D0000}"/>
    <cellStyle name="Normal 17 4 2 5 4" xfId="15356" xr:uid="{00000000-0005-0000-0000-0000571D0000}"/>
    <cellStyle name="Normal 17 4 2 5 4 2" xfId="25104" xr:uid="{00000000-0005-0000-0000-0000581D0000}"/>
    <cellStyle name="Normal 17 4 2 5 5" xfId="10961" xr:uid="{00000000-0005-0000-0000-0000591D0000}"/>
    <cellStyle name="Normal 17 4 2 6" xfId="3183" xr:uid="{00000000-0005-0000-0000-00005A1D0000}"/>
    <cellStyle name="Normal 17 4 2 6 2" xfId="7578" xr:uid="{00000000-0005-0000-0000-00005B1D0000}"/>
    <cellStyle name="Normal 17 4 2 6 2 2" xfId="20777" xr:uid="{00000000-0005-0000-0000-00005C1D0000}"/>
    <cellStyle name="Normal 17 4 2 6 3" xfId="16382" xr:uid="{00000000-0005-0000-0000-00005D1D0000}"/>
    <cellStyle name="Normal 17 4 2 6 3 2" xfId="26130" xr:uid="{00000000-0005-0000-0000-00005E1D0000}"/>
    <cellStyle name="Normal 17 4 2 6 4" xfId="11987" xr:uid="{00000000-0005-0000-0000-00005F1D0000}"/>
    <cellStyle name="Normal 17 4 2 7" xfId="5052" xr:uid="{00000000-0005-0000-0000-0000601D0000}"/>
    <cellStyle name="Normal 17 4 2 7 2" xfId="18251" xr:uid="{00000000-0005-0000-0000-0000611D0000}"/>
    <cellStyle name="Normal 17 4 2 8" xfId="13856" xr:uid="{00000000-0005-0000-0000-0000621D0000}"/>
    <cellStyle name="Normal 17 4 2 8 2" xfId="23604" xr:uid="{00000000-0005-0000-0000-0000631D0000}"/>
    <cellStyle name="Normal 17 4 2 9" xfId="9461" xr:uid="{00000000-0005-0000-0000-0000641D0000}"/>
    <cellStyle name="Normal 17 4 3" xfId="349" xr:uid="{00000000-0005-0000-0000-0000651D0000}"/>
    <cellStyle name="Normal 17 4 3 2" xfId="1803" xr:uid="{00000000-0005-0000-0000-0000661D0000}"/>
    <cellStyle name="Normal 17 4 3 2 2" xfId="3191" xr:uid="{00000000-0005-0000-0000-0000671D0000}"/>
    <cellStyle name="Normal 17 4 3 2 2 2" xfId="7586" xr:uid="{00000000-0005-0000-0000-0000681D0000}"/>
    <cellStyle name="Normal 17 4 3 2 2 2 2" xfId="20785" xr:uid="{00000000-0005-0000-0000-0000691D0000}"/>
    <cellStyle name="Normal 17 4 3 2 2 3" xfId="16390" xr:uid="{00000000-0005-0000-0000-00006A1D0000}"/>
    <cellStyle name="Normal 17 4 3 2 2 3 2" xfId="26138" xr:uid="{00000000-0005-0000-0000-00006B1D0000}"/>
    <cellStyle name="Normal 17 4 3 2 2 4" xfId="11995" xr:uid="{00000000-0005-0000-0000-00006C1D0000}"/>
    <cellStyle name="Normal 17 4 3 2 3" xfId="6198" xr:uid="{00000000-0005-0000-0000-00006D1D0000}"/>
    <cellStyle name="Normal 17 4 3 2 3 2" xfId="19397" xr:uid="{00000000-0005-0000-0000-00006E1D0000}"/>
    <cellStyle name="Normal 17 4 3 2 4" xfId="15002" xr:uid="{00000000-0005-0000-0000-00006F1D0000}"/>
    <cellStyle name="Normal 17 4 3 2 4 2" xfId="24750" xr:uid="{00000000-0005-0000-0000-0000701D0000}"/>
    <cellStyle name="Normal 17 4 3 2 5" xfId="10607" xr:uid="{00000000-0005-0000-0000-0000711D0000}"/>
    <cellStyle name="Normal 17 4 3 3" xfId="1180" xr:uid="{00000000-0005-0000-0000-0000721D0000}"/>
    <cellStyle name="Normal 17 4 3 3 2" xfId="3192" xr:uid="{00000000-0005-0000-0000-0000731D0000}"/>
    <cellStyle name="Normal 17 4 3 3 2 2" xfId="7587" xr:uid="{00000000-0005-0000-0000-0000741D0000}"/>
    <cellStyle name="Normal 17 4 3 3 2 2 2" xfId="20786" xr:uid="{00000000-0005-0000-0000-0000751D0000}"/>
    <cellStyle name="Normal 17 4 3 3 2 3" xfId="16391" xr:uid="{00000000-0005-0000-0000-0000761D0000}"/>
    <cellStyle name="Normal 17 4 3 3 2 3 2" xfId="26139" xr:uid="{00000000-0005-0000-0000-0000771D0000}"/>
    <cellStyle name="Normal 17 4 3 3 2 4" xfId="11996" xr:uid="{00000000-0005-0000-0000-0000781D0000}"/>
    <cellStyle name="Normal 17 4 3 3 3" xfId="5575" xr:uid="{00000000-0005-0000-0000-0000791D0000}"/>
    <cellStyle name="Normal 17 4 3 3 3 2" xfId="18774" xr:uid="{00000000-0005-0000-0000-00007A1D0000}"/>
    <cellStyle name="Normal 17 4 3 3 4" xfId="14379" xr:uid="{00000000-0005-0000-0000-00007B1D0000}"/>
    <cellStyle name="Normal 17 4 3 3 4 2" xfId="24127" xr:uid="{00000000-0005-0000-0000-00007C1D0000}"/>
    <cellStyle name="Normal 17 4 3 3 5" xfId="9984" xr:uid="{00000000-0005-0000-0000-00007D1D0000}"/>
    <cellStyle name="Normal 17 4 3 4" xfId="2159" xr:uid="{00000000-0005-0000-0000-00007E1D0000}"/>
    <cellStyle name="Normal 17 4 3 4 2" xfId="3193" xr:uid="{00000000-0005-0000-0000-00007F1D0000}"/>
    <cellStyle name="Normal 17 4 3 4 2 2" xfId="7588" xr:uid="{00000000-0005-0000-0000-0000801D0000}"/>
    <cellStyle name="Normal 17 4 3 4 2 2 2" xfId="20787" xr:uid="{00000000-0005-0000-0000-0000811D0000}"/>
    <cellStyle name="Normal 17 4 3 4 2 3" xfId="16392" xr:uid="{00000000-0005-0000-0000-0000821D0000}"/>
    <cellStyle name="Normal 17 4 3 4 2 3 2" xfId="26140" xr:uid="{00000000-0005-0000-0000-0000831D0000}"/>
    <cellStyle name="Normal 17 4 3 4 2 4" xfId="11997" xr:uid="{00000000-0005-0000-0000-0000841D0000}"/>
    <cellStyle name="Normal 17 4 3 4 3" xfId="6554" xr:uid="{00000000-0005-0000-0000-0000851D0000}"/>
    <cellStyle name="Normal 17 4 3 4 3 2" xfId="19753" xr:uid="{00000000-0005-0000-0000-0000861D0000}"/>
    <cellStyle name="Normal 17 4 3 4 4" xfId="15358" xr:uid="{00000000-0005-0000-0000-0000871D0000}"/>
    <cellStyle name="Normal 17 4 3 4 4 2" xfId="25106" xr:uid="{00000000-0005-0000-0000-0000881D0000}"/>
    <cellStyle name="Normal 17 4 3 4 5" xfId="10963" xr:uid="{00000000-0005-0000-0000-0000891D0000}"/>
    <cellStyle name="Normal 17 4 3 5" xfId="3190" xr:uid="{00000000-0005-0000-0000-00008A1D0000}"/>
    <cellStyle name="Normal 17 4 3 5 2" xfId="7585" xr:uid="{00000000-0005-0000-0000-00008B1D0000}"/>
    <cellStyle name="Normal 17 4 3 5 2 2" xfId="20784" xr:uid="{00000000-0005-0000-0000-00008C1D0000}"/>
    <cellStyle name="Normal 17 4 3 5 3" xfId="16389" xr:uid="{00000000-0005-0000-0000-00008D1D0000}"/>
    <cellStyle name="Normal 17 4 3 5 3 2" xfId="26137" xr:uid="{00000000-0005-0000-0000-00008E1D0000}"/>
    <cellStyle name="Normal 17 4 3 5 4" xfId="11994" xr:uid="{00000000-0005-0000-0000-00008F1D0000}"/>
    <cellStyle name="Normal 17 4 3 6" xfId="4952" xr:uid="{00000000-0005-0000-0000-0000901D0000}"/>
    <cellStyle name="Normal 17 4 3 6 2" xfId="18151" xr:uid="{00000000-0005-0000-0000-0000911D0000}"/>
    <cellStyle name="Normal 17 4 3 7" xfId="13756" xr:uid="{00000000-0005-0000-0000-0000921D0000}"/>
    <cellStyle name="Normal 17 4 3 7 2" xfId="23504" xr:uid="{00000000-0005-0000-0000-0000931D0000}"/>
    <cellStyle name="Normal 17 4 3 8" xfId="9361" xr:uid="{00000000-0005-0000-0000-0000941D0000}"/>
    <cellStyle name="Normal 17 4 3 9" xfId="22882" xr:uid="{00000000-0005-0000-0000-0000951D0000}"/>
    <cellStyle name="Normal 17 4 4" xfId="859" xr:uid="{00000000-0005-0000-0000-0000961D0000}"/>
    <cellStyle name="Normal 17 4 4 2" xfId="1487" xr:uid="{00000000-0005-0000-0000-0000971D0000}"/>
    <cellStyle name="Normal 17 4 4 2 2" xfId="3195" xr:uid="{00000000-0005-0000-0000-0000981D0000}"/>
    <cellStyle name="Normal 17 4 4 2 2 2" xfId="7590" xr:uid="{00000000-0005-0000-0000-0000991D0000}"/>
    <cellStyle name="Normal 17 4 4 2 2 2 2" xfId="20789" xr:uid="{00000000-0005-0000-0000-00009A1D0000}"/>
    <cellStyle name="Normal 17 4 4 2 2 3" xfId="16394" xr:uid="{00000000-0005-0000-0000-00009B1D0000}"/>
    <cellStyle name="Normal 17 4 4 2 2 3 2" xfId="26142" xr:uid="{00000000-0005-0000-0000-00009C1D0000}"/>
    <cellStyle name="Normal 17 4 4 2 2 4" xfId="11999" xr:uid="{00000000-0005-0000-0000-00009D1D0000}"/>
    <cellStyle name="Normal 17 4 4 2 3" xfId="5882" xr:uid="{00000000-0005-0000-0000-00009E1D0000}"/>
    <cellStyle name="Normal 17 4 4 2 3 2" xfId="19081" xr:uid="{00000000-0005-0000-0000-00009F1D0000}"/>
    <cellStyle name="Normal 17 4 4 2 4" xfId="14686" xr:uid="{00000000-0005-0000-0000-0000A01D0000}"/>
    <cellStyle name="Normal 17 4 4 2 4 2" xfId="24434" xr:uid="{00000000-0005-0000-0000-0000A11D0000}"/>
    <cellStyle name="Normal 17 4 4 2 5" xfId="10291" xr:uid="{00000000-0005-0000-0000-0000A21D0000}"/>
    <cellStyle name="Normal 17 4 4 3" xfId="2160" xr:uid="{00000000-0005-0000-0000-0000A31D0000}"/>
    <cellStyle name="Normal 17 4 4 3 2" xfId="3196" xr:uid="{00000000-0005-0000-0000-0000A41D0000}"/>
    <cellStyle name="Normal 17 4 4 3 2 2" xfId="7591" xr:uid="{00000000-0005-0000-0000-0000A51D0000}"/>
    <cellStyle name="Normal 17 4 4 3 2 2 2" xfId="20790" xr:uid="{00000000-0005-0000-0000-0000A61D0000}"/>
    <cellStyle name="Normal 17 4 4 3 2 3" xfId="16395" xr:uid="{00000000-0005-0000-0000-0000A71D0000}"/>
    <cellStyle name="Normal 17 4 4 3 2 3 2" xfId="26143" xr:uid="{00000000-0005-0000-0000-0000A81D0000}"/>
    <cellStyle name="Normal 17 4 4 3 2 4" xfId="12000" xr:uid="{00000000-0005-0000-0000-0000A91D0000}"/>
    <cellStyle name="Normal 17 4 4 3 3" xfId="6555" xr:uid="{00000000-0005-0000-0000-0000AA1D0000}"/>
    <cellStyle name="Normal 17 4 4 3 3 2" xfId="19754" xr:uid="{00000000-0005-0000-0000-0000AB1D0000}"/>
    <cellStyle name="Normal 17 4 4 3 4" xfId="15359" xr:uid="{00000000-0005-0000-0000-0000AC1D0000}"/>
    <cellStyle name="Normal 17 4 4 3 4 2" xfId="25107" xr:uid="{00000000-0005-0000-0000-0000AD1D0000}"/>
    <cellStyle name="Normal 17 4 4 3 5" xfId="10964" xr:uid="{00000000-0005-0000-0000-0000AE1D0000}"/>
    <cellStyle name="Normal 17 4 4 4" xfId="3194" xr:uid="{00000000-0005-0000-0000-0000AF1D0000}"/>
    <cellStyle name="Normal 17 4 4 4 2" xfId="7589" xr:uid="{00000000-0005-0000-0000-0000B01D0000}"/>
    <cellStyle name="Normal 17 4 4 4 2 2" xfId="20788" xr:uid="{00000000-0005-0000-0000-0000B11D0000}"/>
    <cellStyle name="Normal 17 4 4 4 3" xfId="16393" xr:uid="{00000000-0005-0000-0000-0000B21D0000}"/>
    <cellStyle name="Normal 17 4 4 4 3 2" xfId="26141" xr:uid="{00000000-0005-0000-0000-0000B31D0000}"/>
    <cellStyle name="Normal 17 4 4 4 4" xfId="11998" xr:uid="{00000000-0005-0000-0000-0000B41D0000}"/>
    <cellStyle name="Normal 17 4 4 5" xfId="5259" xr:uid="{00000000-0005-0000-0000-0000B51D0000}"/>
    <cellStyle name="Normal 17 4 4 5 2" xfId="18458" xr:uid="{00000000-0005-0000-0000-0000B61D0000}"/>
    <cellStyle name="Normal 17 4 4 6" xfId="14063" xr:uid="{00000000-0005-0000-0000-0000B71D0000}"/>
    <cellStyle name="Normal 17 4 4 6 2" xfId="23811" xr:uid="{00000000-0005-0000-0000-0000B81D0000}"/>
    <cellStyle name="Normal 17 4 4 7" xfId="9668" xr:uid="{00000000-0005-0000-0000-0000B91D0000}"/>
    <cellStyle name="Normal 17 4 4 8" xfId="23189" xr:uid="{00000000-0005-0000-0000-0000BA1D0000}"/>
    <cellStyle name="Normal 17 4 5" xfId="1684" xr:uid="{00000000-0005-0000-0000-0000BB1D0000}"/>
    <cellStyle name="Normal 17 4 5 2" xfId="3197" xr:uid="{00000000-0005-0000-0000-0000BC1D0000}"/>
    <cellStyle name="Normal 17 4 5 2 2" xfId="7592" xr:uid="{00000000-0005-0000-0000-0000BD1D0000}"/>
    <cellStyle name="Normal 17 4 5 2 2 2" xfId="20791" xr:uid="{00000000-0005-0000-0000-0000BE1D0000}"/>
    <cellStyle name="Normal 17 4 5 2 3" xfId="16396" xr:uid="{00000000-0005-0000-0000-0000BF1D0000}"/>
    <cellStyle name="Normal 17 4 5 2 3 2" xfId="26144" xr:uid="{00000000-0005-0000-0000-0000C01D0000}"/>
    <cellStyle name="Normal 17 4 5 2 4" xfId="12001" xr:uid="{00000000-0005-0000-0000-0000C11D0000}"/>
    <cellStyle name="Normal 17 4 5 3" xfId="6079" xr:uid="{00000000-0005-0000-0000-0000C21D0000}"/>
    <cellStyle name="Normal 17 4 5 3 2" xfId="19278" xr:uid="{00000000-0005-0000-0000-0000C31D0000}"/>
    <cellStyle name="Normal 17 4 5 4" xfId="14883" xr:uid="{00000000-0005-0000-0000-0000C41D0000}"/>
    <cellStyle name="Normal 17 4 5 4 2" xfId="24631" xr:uid="{00000000-0005-0000-0000-0000C51D0000}"/>
    <cellStyle name="Normal 17 4 5 5" xfId="10488" xr:uid="{00000000-0005-0000-0000-0000C61D0000}"/>
    <cellStyle name="Normal 17 4 6" xfId="1061" xr:uid="{00000000-0005-0000-0000-0000C71D0000}"/>
    <cellStyle name="Normal 17 4 6 2" xfId="3198" xr:uid="{00000000-0005-0000-0000-0000C81D0000}"/>
    <cellStyle name="Normal 17 4 6 2 2" xfId="7593" xr:uid="{00000000-0005-0000-0000-0000C91D0000}"/>
    <cellStyle name="Normal 17 4 6 2 2 2" xfId="20792" xr:uid="{00000000-0005-0000-0000-0000CA1D0000}"/>
    <cellStyle name="Normal 17 4 6 2 3" xfId="16397" xr:uid="{00000000-0005-0000-0000-0000CB1D0000}"/>
    <cellStyle name="Normal 17 4 6 2 3 2" xfId="26145" xr:uid="{00000000-0005-0000-0000-0000CC1D0000}"/>
    <cellStyle name="Normal 17 4 6 2 4" xfId="12002" xr:uid="{00000000-0005-0000-0000-0000CD1D0000}"/>
    <cellStyle name="Normal 17 4 6 3" xfId="5456" xr:uid="{00000000-0005-0000-0000-0000CE1D0000}"/>
    <cellStyle name="Normal 17 4 6 3 2" xfId="18655" xr:uid="{00000000-0005-0000-0000-0000CF1D0000}"/>
    <cellStyle name="Normal 17 4 6 4" xfId="14260" xr:uid="{00000000-0005-0000-0000-0000D01D0000}"/>
    <cellStyle name="Normal 17 4 6 4 2" xfId="24008" xr:uid="{00000000-0005-0000-0000-0000D11D0000}"/>
    <cellStyle name="Normal 17 4 6 5" xfId="9865" xr:uid="{00000000-0005-0000-0000-0000D21D0000}"/>
    <cellStyle name="Normal 17 4 7" xfId="2156" xr:uid="{00000000-0005-0000-0000-0000D31D0000}"/>
    <cellStyle name="Normal 17 4 7 2" xfId="3199" xr:uid="{00000000-0005-0000-0000-0000D41D0000}"/>
    <cellStyle name="Normal 17 4 7 2 2" xfId="7594" xr:uid="{00000000-0005-0000-0000-0000D51D0000}"/>
    <cellStyle name="Normal 17 4 7 2 2 2" xfId="20793" xr:uid="{00000000-0005-0000-0000-0000D61D0000}"/>
    <cellStyle name="Normal 17 4 7 2 3" xfId="16398" xr:uid="{00000000-0005-0000-0000-0000D71D0000}"/>
    <cellStyle name="Normal 17 4 7 2 3 2" xfId="26146" xr:uid="{00000000-0005-0000-0000-0000D81D0000}"/>
    <cellStyle name="Normal 17 4 7 2 4" xfId="12003" xr:uid="{00000000-0005-0000-0000-0000D91D0000}"/>
    <cellStyle name="Normal 17 4 7 3" xfId="6551" xr:uid="{00000000-0005-0000-0000-0000DA1D0000}"/>
    <cellStyle name="Normal 17 4 7 3 2" xfId="19750" xr:uid="{00000000-0005-0000-0000-0000DB1D0000}"/>
    <cellStyle name="Normal 17 4 7 4" xfId="15355" xr:uid="{00000000-0005-0000-0000-0000DC1D0000}"/>
    <cellStyle name="Normal 17 4 7 4 2" xfId="25103" xr:uid="{00000000-0005-0000-0000-0000DD1D0000}"/>
    <cellStyle name="Normal 17 4 7 5" xfId="10960" xr:uid="{00000000-0005-0000-0000-0000DE1D0000}"/>
    <cellStyle name="Normal 17 4 8" xfId="3182" xr:uid="{00000000-0005-0000-0000-0000DF1D0000}"/>
    <cellStyle name="Normal 17 4 8 2" xfId="7577" xr:uid="{00000000-0005-0000-0000-0000E01D0000}"/>
    <cellStyle name="Normal 17 4 8 2 2" xfId="20776" xr:uid="{00000000-0005-0000-0000-0000E11D0000}"/>
    <cellStyle name="Normal 17 4 8 3" xfId="16381" xr:uid="{00000000-0005-0000-0000-0000E21D0000}"/>
    <cellStyle name="Normal 17 4 8 3 2" xfId="26129" xr:uid="{00000000-0005-0000-0000-0000E31D0000}"/>
    <cellStyle name="Normal 17 4 8 4" xfId="11986" xr:uid="{00000000-0005-0000-0000-0000E41D0000}"/>
    <cellStyle name="Normal 17 4 9" xfId="4833" xr:uid="{00000000-0005-0000-0000-0000E51D0000}"/>
    <cellStyle name="Normal 17 4 9 2" xfId="18032" xr:uid="{00000000-0005-0000-0000-0000E61D0000}"/>
    <cellStyle name="Normal 17 5" xfId="1390" xr:uid="{00000000-0005-0000-0000-0000E71D0000}"/>
    <cellStyle name="Normal 17 5 2" xfId="3200" xr:uid="{00000000-0005-0000-0000-0000E81D0000}"/>
    <cellStyle name="Normal 17 5 2 2" xfId="7595" xr:uid="{00000000-0005-0000-0000-0000E91D0000}"/>
    <cellStyle name="Normal 17 5 2 2 2" xfId="20794" xr:uid="{00000000-0005-0000-0000-0000EA1D0000}"/>
    <cellStyle name="Normal 17 5 2 3" xfId="16399" xr:uid="{00000000-0005-0000-0000-0000EB1D0000}"/>
    <cellStyle name="Normal 17 5 2 3 2" xfId="26147" xr:uid="{00000000-0005-0000-0000-0000EC1D0000}"/>
    <cellStyle name="Normal 17 5 2 4" xfId="12004" xr:uid="{00000000-0005-0000-0000-0000ED1D0000}"/>
    <cellStyle name="Normal 17 5 3" xfId="5785" xr:uid="{00000000-0005-0000-0000-0000EE1D0000}"/>
    <cellStyle name="Normal 17 5 3 2" xfId="18984" xr:uid="{00000000-0005-0000-0000-0000EF1D0000}"/>
    <cellStyle name="Normal 17 5 4" xfId="14589" xr:uid="{00000000-0005-0000-0000-0000F01D0000}"/>
    <cellStyle name="Normal 17 5 4 2" xfId="24337" xr:uid="{00000000-0005-0000-0000-0000F11D0000}"/>
    <cellStyle name="Normal 17 5 5" xfId="10194" xr:uid="{00000000-0005-0000-0000-0000F21D0000}"/>
    <cellStyle name="Normal 17 6" xfId="2140" xr:uid="{00000000-0005-0000-0000-0000F31D0000}"/>
    <cellStyle name="Normal 17 6 2" xfId="3201" xr:uid="{00000000-0005-0000-0000-0000F41D0000}"/>
    <cellStyle name="Normal 17 6 2 2" xfId="7596" xr:uid="{00000000-0005-0000-0000-0000F51D0000}"/>
    <cellStyle name="Normal 17 6 2 2 2" xfId="20795" xr:uid="{00000000-0005-0000-0000-0000F61D0000}"/>
    <cellStyle name="Normal 17 6 2 3" xfId="16400" xr:uid="{00000000-0005-0000-0000-0000F71D0000}"/>
    <cellStyle name="Normal 17 6 2 3 2" xfId="26148" xr:uid="{00000000-0005-0000-0000-0000F81D0000}"/>
    <cellStyle name="Normal 17 6 2 4" xfId="12005" xr:uid="{00000000-0005-0000-0000-0000F91D0000}"/>
    <cellStyle name="Normal 17 6 3" xfId="6535" xr:uid="{00000000-0005-0000-0000-0000FA1D0000}"/>
    <cellStyle name="Normal 17 6 3 2" xfId="19734" xr:uid="{00000000-0005-0000-0000-0000FB1D0000}"/>
    <cellStyle name="Normal 17 6 4" xfId="15339" xr:uid="{00000000-0005-0000-0000-0000FC1D0000}"/>
    <cellStyle name="Normal 17 6 4 2" xfId="25087" xr:uid="{00000000-0005-0000-0000-0000FD1D0000}"/>
    <cellStyle name="Normal 17 6 5" xfId="10944" xr:uid="{00000000-0005-0000-0000-0000FE1D0000}"/>
    <cellStyle name="Normal 17 7" xfId="3127" xr:uid="{00000000-0005-0000-0000-0000FF1D0000}"/>
    <cellStyle name="Normal 17 7 2" xfId="7522" xr:uid="{00000000-0005-0000-0000-0000001E0000}"/>
    <cellStyle name="Normal 17 7 2 2" xfId="20721" xr:uid="{00000000-0005-0000-0000-0000011E0000}"/>
    <cellStyle name="Normal 17 7 3" xfId="16326" xr:uid="{00000000-0005-0000-0000-0000021E0000}"/>
    <cellStyle name="Normal 17 7 3 2" xfId="26074" xr:uid="{00000000-0005-0000-0000-0000031E0000}"/>
    <cellStyle name="Normal 17 7 4" xfId="11931" xr:uid="{00000000-0005-0000-0000-0000041E0000}"/>
    <cellStyle name="Normal 17 8" xfId="5162" xr:uid="{00000000-0005-0000-0000-0000051E0000}"/>
    <cellStyle name="Normal 17 8 2" xfId="18361" xr:uid="{00000000-0005-0000-0000-0000061E0000}"/>
    <cellStyle name="Normal 17 9" xfId="13966" xr:uid="{00000000-0005-0000-0000-0000071E0000}"/>
    <cellStyle name="Normal 17 9 2" xfId="23714" xr:uid="{00000000-0005-0000-0000-0000081E0000}"/>
    <cellStyle name="Normal 18" xfId="725" xr:uid="{00000000-0005-0000-0000-0000091E0000}"/>
    <cellStyle name="Normal 18 10" xfId="9572" xr:uid="{00000000-0005-0000-0000-00000A1E0000}"/>
    <cellStyle name="Normal 18 11" xfId="23093" xr:uid="{00000000-0005-0000-0000-00000B1E0000}"/>
    <cellStyle name="Normal 18 2" xfId="55" xr:uid="{00000000-0005-0000-0000-00000C1E0000}"/>
    <cellStyle name="Normal 18 2 10" xfId="4810" xr:uid="{00000000-0005-0000-0000-00000D1E0000}"/>
    <cellStyle name="Normal 18 2 10 2" xfId="18009" xr:uid="{00000000-0005-0000-0000-00000E1E0000}"/>
    <cellStyle name="Normal 18 2 11" xfId="13614" xr:uid="{00000000-0005-0000-0000-00000F1E0000}"/>
    <cellStyle name="Normal 18 2 11 2" xfId="23375" xr:uid="{00000000-0005-0000-0000-0000101E0000}"/>
    <cellStyle name="Normal 18 2 12" xfId="9219" xr:uid="{00000000-0005-0000-0000-0000111E0000}"/>
    <cellStyle name="Normal 18 2 13" xfId="22752" xr:uid="{00000000-0005-0000-0000-0000121E0000}"/>
    <cellStyle name="Normal 18 2 2" xfId="314" xr:uid="{00000000-0005-0000-0000-0000131E0000}"/>
    <cellStyle name="Normal 18 2 2 10" xfId="13709" xr:uid="{00000000-0005-0000-0000-0000141E0000}"/>
    <cellStyle name="Normal 18 2 2 10 2" xfId="23469" xr:uid="{00000000-0005-0000-0000-0000151E0000}"/>
    <cellStyle name="Normal 18 2 2 11" xfId="9314" xr:uid="{00000000-0005-0000-0000-0000161E0000}"/>
    <cellStyle name="Normal 18 2 2 12" xfId="22847" xr:uid="{00000000-0005-0000-0000-0000171E0000}"/>
    <cellStyle name="Normal 18 2 2 2" xfId="694" xr:uid="{00000000-0005-0000-0000-0000181E0000}"/>
    <cellStyle name="Normal 18 2 2 2 10" xfId="23062" xr:uid="{00000000-0005-0000-0000-0000191E0000}"/>
    <cellStyle name="Normal 18 2 2 2 2" xfId="863" xr:uid="{00000000-0005-0000-0000-00001A1E0000}"/>
    <cellStyle name="Normal 18 2 2 2 2 2" xfId="1491" xr:uid="{00000000-0005-0000-0000-00001B1E0000}"/>
    <cellStyle name="Normal 18 2 2 2 2 2 2" xfId="3207" xr:uid="{00000000-0005-0000-0000-00001C1E0000}"/>
    <cellStyle name="Normal 18 2 2 2 2 2 2 2" xfId="7602" xr:uid="{00000000-0005-0000-0000-00001D1E0000}"/>
    <cellStyle name="Normal 18 2 2 2 2 2 2 2 2" xfId="20801" xr:uid="{00000000-0005-0000-0000-00001E1E0000}"/>
    <cellStyle name="Normal 18 2 2 2 2 2 2 3" xfId="16406" xr:uid="{00000000-0005-0000-0000-00001F1E0000}"/>
    <cellStyle name="Normal 18 2 2 2 2 2 2 3 2" xfId="26154" xr:uid="{00000000-0005-0000-0000-0000201E0000}"/>
    <cellStyle name="Normal 18 2 2 2 2 2 2 4" xfId="12011" xr:uid="{00000000-0005-0000-0000-0000211E0000}"/>
    <cellStyle name="Normal 18 2 2 2 2 2 3" xfId="5886" xr:uid="{00000000-0005-0000-0000-0000221E0000}"/>
    <cellStyle name="Normal 18 2 2 2 2 2 3 2" xfId="19085" xr:uid="{00000000-0005-0000-0000-0000231E0000}"/>
    <cellStyle name="Normal 18 2 2 2 2 2 4" xfId="14690" xr:uid="{00000000-0005-0000-0000-0000241E0000}"/>
    <cellStyle name="Normal 18 2 2 2 2 2 4 2" xfId="24438" xr:uid="{00000000-0005-0000-0000-0000251E0000}"/>
    <cellStyle name="Normal 18 2 2 2 2 2 5" xfId="10295" xr:uid="{00000000-0005-0000-0000-0000261E0000}"/>
    <cellStyle name="Normal 18 2 2 2 2 3" xfId="2165" xr:uid="{00000000-0005-0000-0000-0000271E0000}"/>
    <cellStyle name="Normal 18 2 2 2 2 3 2" xfId="3208" xr:uid="{00000000-0005-0000-0000-0000281E0000}"/>
    <cellStyle name="Normal 18 2 2 2 2 3 2 2" xfId="7603" xr:uid="{00000000-0005-0000-0000-0000291E0000}"/>
    <cellStyle name="Normal 18 2 2 2 2 3 2 2 2" xfId="20802" xr:uid="{00000000-0005-0000-0000-00002A1E0000}"/>
    <cellStyle name="Normal 18 2 2 2 2 3 2 3" xfId="16407" xr:uid="{00000000-0005-0000-0000-00002B1E0000}"/>
    <cellStyle name="Normal 18 2 2 2 2 3 2 3 2" xfId="26155" xr:uid="{00000000-0005-0000-0000-00002C1E0000}"/>
    <cellStyle name="Normal 18 2 2 2 2 3 2 4" xfId="12012" xr:uid="{00000000-0005-0000-0000-00002D1E0000}"/>
    <cellStyle name="Normal 18 2 2 2 2 3 3" xfId="6560" xr:uid="{00000000-0005-0000-0000-00002E1E0000}"/>
    <cellStyle name="Normal 18 2 2 2 2 3 3 2" xfId="19759" xr:uid="{00000000-0005-0000-0000-00002F1E0000}"/>
    <cellStyle name="Normal 18 2 2 2 2 3 4" xfId="15364" xr:uid="{00000000-0005-0000-0000-0000301E0000}"/>
    <cellStyle name="Normal 18 2 2 2 2 3 4 2" xfId="25112" xr:uid="{00000000-0005-0000-0000-0000311E0000}"/>
    <cellStyle name="Normal 18 2 2 2 2 3 5" xfId="10969" xr:uid="{00000000-0005-0000-0000-0000321E0000}"/>
    <cellStyle name="Normal 18 2 2 2 2 4" xfId="3206" xr:uid="{00000000-0005-0000-0000-0000331E0000}"/>
    <cellStyle name="Normal 18 2 2 2 2 4 2" xfId="7601" xr:uid="{00000000-0005-0000-0000-0000341E0000}"/>
    <cellStyle name="Normal 18 2 2 2 2 4 2 2" xfId="20800" xr:uid="{00000000-0005-0000-0000-0000351E0000}"/>
    <cellStyle name="Normal 18 2 2 2 2 4 3" xfId="16405" xr:uid="{00000000-0005-0000-0000-0000361E0000}"/>
    <cellStyle name="Normal 18 2 2 2 2 4 3 2" xfId="26153" xr:uid="{00000000-0005-0000-0000-0000371E0000}"/>
    <cellStyle name="Normal 18 2 2 2 2 4 4" xfId="12010" xr:uid="{00000000-0005-0000-0000-0000381E0000}"/>
    <cellStyle name="Normal 18 2 2 2 2 5" xfId="5263" xr:uid="{00000000-0005-0000-0000-0000391E0000}"/>
    <cellStyle name="Normal 18 2 2 2 2 5 2" xfId="18462" xr:uid="{00000000-0005-0000-0000-00003A1E0000}"/>
    <cellStyle name="Normal 18 2 2 2 2 6" xfId="14067" xr:uid="{00000000-0005-0000-0000-00003B1E0000}"/>
    <cellStyle name="Normal 18 2 2 2 2 6 2" xfId="23815" xr:uid="{00000000-0005-0000-0000-00003C1E0000}"/>
    <cellStyle name="Normal 18 2 2 2 2 7" xfId="9672" xr:uid="{00000000-0005-0000-0000-00003D1E0000}"/>
    <cellStyle name="Normal 18 2 2 2 2 8" xfId="23193" xr:uid="{00000000-0005-0000-0000-00003E1E0000}"/>
    <cellStyle name="Normal 18 2 2 2 3" xfId="1983" xr:uid="{00000000-0005-0000-0000-00003F1E0000}"/>
    <cellStyle name="Normal 18 2 2 2 3 2" xfId="3209" xr:uid="{00000000-0005-0000-0000-0000401E0000}"/>
    <cellStyle name="Normal 18 2 2 2 3 2 2" xfId="7604" xr:uid="{00000000-0005-0000-0000-0000411E0000}"/>
    <cellStyle name="Normal 18 2 2 2 3 2 2 2" xfId="20803" xr:uid="{00000000-0005-0000-0000-0000421E0000}"/>
    <cellStyle name="Normal 18 2 2 2 3 2 3" xfId="16408" xr:uid="{00000000-0005-0000-0000-0000431E0000}"/>
    <cellStyle name="Normal 18 2 2 2 3 2 3 2" xfId="26156" xr:uid="{00000000-0005-0000-0000-0000441E0000}"/>
    <cellStyle name="Normal 18 2 2 2 3 2 4" xfId="12013" xr:uid="{00000000-0005-0000-0000-0000451E0000}"/>
    <cellStyle name="Normal 18 2 2 2 3 3" xfId="6378" xr:uid="{00000000-0005-0000-0000-0000461E0000}"/>
    <cellStyle name="Normal 18 2 2 2 3 3 2" xfId="19577" xr:uid="{00000000-0005-0000-0000-0000471E0000}"/>
    <cellStyle name="Normal 18 2 2 2 3 4" xfId="15182" xr:uid="{00000000-0005-0000-0000-0000481E0000}"/>
    <cellStyle name="Normal 18 2 2 2 3 4 2" xfId="24930" xr:uid="{00000000-0005-0000-0000-0000491E0000}"/>
    <cellStyle name="Normal 18 2 2 2 3 5" xfId="10787" xr:uid="{00000000-0005-0000-0000-00004A1E0000}"/>
    <cellStyle name="Normal 18 2 2 2 4" xfId="1360" xr:uid="{00000000-0005-0000-0000-00004B1E0000}"/>
    <cellStyle name="Normal 18 2 2 2 4 2" xfId="3210" xr:uid="{00000000-0005-0000-0000-00004C1E0000}"/>
    <cellStyle name="Normal 18 2 2 2 4 2 2" xfId="7605" xr:uid="{00000000-0005-0000-0000-00004D1E0000}"/>
    <cellStyle name="Normal 18 2 2 2 4 2 2 2" xfId="20804" xr:uid="{00000000-0005-0000-0000-00004E1E0000}"/>
    <cellStyle name="Normal 18 2 2 2 4 2 3" xfId="16409" xr:uid="{00000000-0005-0000-0000-00004F1E0000}"/>
    <cellStyle name="Normal 18 2 2 2 4 2 3 2" xfId="26157" xr:uid="{00000000-0005-0000-0000-0000501E0000}"/>
    <cellStyle name="Normal 18 2 2 2 4 2 4" xfId="12014" xr:uid="{00000000-0005-0000-0000-0000511E0000}"/>
    <cellStyle name="Normal 18 2 2 2 4 3" xfId="5755" xr:uid="{00000000-0005-0000-0000-0000521E0000}"/>
    <cellStyle name="Normal 18 2 2 2 4 3 2" xfId="18954" xr:uid="{00000000-0005-0000-0000-0000531E0000}"/>
    <cellStyle name="Normal 18 2 2 2 4 4" xfId="14559" xr:uid="{00000000-0005-0000-0000-0000541E0000}"/>
    <cellStyle name="Normal 18 2 2 2 4 4 2" xfId="24307" xr:uid="{00000000-0005-0000-0000-0000551E0000}"/>
    <cellStyle name="Normal 18 2 2 2 4 5" xfId="10164" xr:uid="{00000000-0005-0000-0000-0000561E0000}"/>
    <cellStyle name="Normal 18 2 2 2 5" xfId="2164" xr:uid="{00000000-0005-0000-0000-0000571E0000}"/>
    <cellStyle name="Normal 18 2 2 2 5 2" xfId="3211" xr:uid="{00000000-0005-0000-0000-0000581E0000}"/>
    <cellStyle name="Normal 18 2 2 2 5 2 2" xfId="7606" xr:uid="{00000000-0005-0000-0000-0000591E0000}"/>
    <cellStyle name="Normal 18 2 2 2 5 2 2 2" xfId="20805" xr:uid="{00000000-0005-0000-0000-00005A1E0000}"/>
    <cellStyle name="Normal 18 2 2 2 5 2 3" xfId="16410" xr:uid="{00000000-0005-0000-0000-00005B1E0000}"/>
    <cellStyle name="Normal 18 2 2 2 5 2 3 2" xfId="26158" xr:uid="{00000000-0005-0000-0000-00005C1E0000}"/>
    <cellStyle name="Normal 18 2 2 2 5 2 4" xfId="12015" xr:uid="{00000000-0005-0000-0000-00005D1E0000}"/>
    <cellStyle name="Normal 18 2 2 2 5 3" xfId="6559" xr:uid="{00000000-0005-0000-0000-00005E1E0000}"/>
    <cellStyle name="Normal 18 2 2 2 5 3 2" xfId="19758" xr:uid="{00000000-0005-0000-0000-00005F1E0000}"/>
    <cellStyle name="Normal 18 2 2 2 5 4" xfId="15363" xr:uid="{00000000-0005-0000-0000-0000601E0000}"/>
    <cellStyle name="Normal 18 2 2 2 5 4 2" xfId="25111" xr:uid="{00000000-0005-0000-0000-0000611E0000}"/>
    <cellStyle name="Normal 18 2 2 2 5 5" xfId="10968" xr:uid="{00000000-0005-0000-0000-0000621E0000}"/>
    <cellStyle name="Normal 18 2 2 2 6" xfId="3205" xr:uid="{00000000-0005-0000-0000-0000631E0000}"/>
    <cellStyle name="Normal 18 2 2 2 6 2" xfId="7600" xr:uid="{00000000-0005-0000-0000-0000641E0000}"/>
    <cellStyle name="Normal 18 2 2 2 6 2 2" xfId="20799" xr:uid="{00000000-0005-0000-0000-0000651E0000}"/>
    <cellStyle name="Normal 18 2 2 2 6 3" xfId="16404" xr:uid="{00000000-0005-0000-0000-0000661E0000}"/>
    <cellStyle name="Normal 18 2 2 2 6 3 2" xfId="26152" xr:uid="{00000000-0005-0000-0000-0000671E0000}"/>
    <cellStyle name="Normal 18 2 2 2 6 4" xfId="12009" xr:uid="{00000000-0005-0000-0000-0000681E0000}"/>
    <cellStyle name="Normal 18 2 2 2 7" xfId="5132" xr:uid="{00000000-0005-0000-0000-0000691E0000}"/>
    <cellStyle name="Normal 18 2 2 2 7 2" xfId="18331" xr:uid="{00000000-0005-0000-0000-00006A1E0000}"/>
    <cellStyle name="Normal 18 2 2 2 8" xfId="13936" xr:uid="{00000000-0005-0000-0000-00006B1E0000}"/>
    <cellStyle name="Normal 18 2 2 2 8 2" xfId="23684" xr:uid="{00000000-0005-0000-0000-00006C1E0000}"/>
    <cellStyle name="Normal 18 2 2 2 9" xfId="9541" xr:uid="{00000000-0005-0000-0000-00006D1E0000}"/>
    <cellStyle name="Normal 18 2 2 3" xfId="421" xr:uid="{00000000-0005-0000-0000-00006E1E0000}"/>
    <cellStyle name="Normal 18 2 2 3 2" xfId="1875" xr:uid="{00000000-0005-0000-0000-00006F1E0000}"/>
    <cellStyle name="Normal 18 2 2 3 2 2" xfId="3213" xr:uid="{00000000-0005-0000-0000-0000701E0000}"/>
    <cellStyle name="Normal 18 2 2 3 2 2 2" xfId="7608" xr:uid="{00000000-0005-0000-0000-0000711E0000}"/>
    <cellStyle name="Normal 18 2 2 3 2 2 2 2" xfId="20807" xr:uid="{00000000-0005-0000-0000-0000721E0000}"/>
    <cellStyle name="Normal 18 2 2 3 2 2 3" xfId="16412" xr:uid="{00000000-0005-0000-0000-0000731E0000}"/>
    <cellStyle name="Normal 18 2 2 3 2 2 3 2" xfId="26160" xr:uid="{00000000-0005-0000-0000-0000741E0000}"/>
    <cellStyle name="Normal 18 2 2 3 2 2 4" xfId="12017" xr:uid="{00000000-0005-0000-0000-0000751E0000}"/>
    <cellStyle name="Normal 18 2 2 3 2 3" xfId="6270" xr:uid="{00000000-0005-0000-0000-0000761E0000}"/>
    <cellStyle name="Normal 18 2 2 3 2 3 2" xfId="19469" xr:uid="{00000000-0005-0000-0000-0000771E0000}"/>
    <cellStyle name="Normal 18 2 2 3 2 4" xfId="15074" xr:uid="{00000000-0005-0000-0000-0000781E0000}"/>
    <cellStyle name="Normal 18 2 2 3 2 4 2" xfId="24822" xr:uid="{00000000-0005-0000-0000-0000791E0000}"/>
    <cellStyle name="Normal 18 2 2 3 2 5" xfId="10679" xr:uid="{00000000-0005-0000-0000-00007A1E0000}"/>
    <cellStyle name="Normal 18 2 2 3 3" xfId="1252" xr:uid="{00000000-0005-0000-0000-00007B1E0000}"/>
    <cellStyle name="Normal 18 2 2 3 3 2" xfId="3214" xr:uid="{00000000-0005-0000-0000-00007C1E0000}"/>
    <cellStyle name="Normal 18 2 2 3 3 2 2" xfId="7609" xr:uid="{00000000-0005-0000-0000-00007D1E0000}"/>
    <cellStyle name="Normal 18 2 2 3 3 2 2 2" xfId="20808" xr:uid="{00000000-0005-0000-0000-00007E1E0000}"/>
    <cellStyle name="Normal 18 2 2 3 3 2 3" xfId="16413" xr:uid="{00000000-0005-0000-0000-00007F1E0000}"/>
    <cellStyle name="Normal 18 2 2 3 3 2 3 2" xfId="26161" xr:uid="{00000000-0005-0000-0000-0000801E0000}"/>
    <cellStyle name="Normal 18 2 2 3 3 2 4" xfId="12018" xr:uid="{00000000-0005-0000-0000-0000811E0000}"/>
    <cellStyle name="Normal 18 2 2 3 3 3" xfId="5647" xr:uid="{00000000-0005-0000-0000-0000821E0000}"/>
    <cellStyle name="Normal 18 2 2 3 3 3 2" xfId="18846" xr:uid="{00000000-0005-0000-0000-0000831E0000}"/>
    <cellStyle name="Normal 18 2 2 3 3 4" xfId="14451" xr:uid="{00000000-0005-0000-0000-0000841E0000}"/>
    <cellStyle name="Normal 18 2 2 3 3 4 2" xfId="24199" xr:uid="{00000000-0005-0000-0000-0000851E0000}"/>
    <cellStyle name="Normal 18 2 2 3 3 5" xfId="10056" xr:uid="{00000000-0005-0000-0000-0000861E0000}"/>
    <cellStyle name="Normal 18 2 2 3 4" xfId="2166" xr:uid="{00000000-0005-0000-0000-0000871E0000}"/>
    <cellStyle name="Normal 18 2 2 3 4 2" xfId="3215" xr:uid="{00000000-0005-0000-0000-0000881E0000}"/>
    <cellStyle name="Normal 18 2 2 3 4 2 2" xfId="7610" xr:uid="{00000000-0005-0000-0000-0000891E0000}"/>
    <cellStyle name="Normal 18 2 2 3 4 2 2 2" xfId="20809" xr:uid="{00000000-0005-0000-0000-00008A1E0000}"/>
    <cellStyle name="Normal 18 2 2 3 4 2 3" xfId="16414" xr:uid="{00000000-0005-0000-0000-00008B1E0000}"/>
    <cellStyle name="Normal 18 2 2 3 4 2 3 2" xfId="26162" xr:uid="{00000000-0005-0000-0000-00008C1E0000}"/>
    <cellStyle name="Normal 18 2 2 3 4 2 4" xfId="12019" xr:uid="{00000000-0005-0000-0000-00008D1E0000}"/>
    <cellStyle name="Normal 18 2 2 3 4 3" xfId="6561" xr:uid="{00000000-0005-0000-0000-00008E1E0000}"/>
    <cellStyle name="Normal 18 2 2 3 4 3 2" xfId="19760" xr:uid="{00000000-0005-0000-0000-00008F1E0000}"/>
    <cellStyle name="Normal 18 2 2 3 4 4" xfId="15365" xr:uid="{00000000-0005-0000-0000-0000901E0000}"/>
    <cellStyle name="Normal 18 2 2 3 4 4 2" xfId="25113" xr:uid="{00000000-0005-0000-0000-0000911E0000}"/>
    <cellStyle name="Normal 18 2 2 3 4 5" xfId="10970" xr:uid="{00000000-0005-0000-0000-0000921E0000}"/>
    <cellStyle name="Normal 18 2 2 3 5" xfId="3212" xr:uid="{00000000-0005-0000-0000-0000931E0000}"/>
    <cellStyle name="Normal 18 2 2 3 5 2" xfId="7607" xr:uid="{00000000-0005-0000-0000-0000941E0000}"/>
    <cellStyle name="Normal 18 2 2 3 5 2 2" xfId="20806" xr:uid="{00000000-0005-0000-0000-0000951E0000}"/>
    <cellStyle name="Normal 18 2 2 3 5 3" xfId="16411" xr:uid="{00000000-0005-0000-0000-0000961E0000}"/>
    <cellStyle name="Normal 18 2 2 3 5 3 2" xfId="26159" xr:uid="{00000000-0005-0000-0000-0000971E0000}"/>
    <cellStyle name="Normal 18 2 2 3 5 4" xfId="12016" xr:uid="{00000000-0005-0000-0000-0000981E0000}"/>
    <cellStyle name="Normal 18 2 2 3 6" xfId="5024" xr:uid="{00000000-0005-0000-0000-0000991E0000}"/>
    <cellStyle name="Normal 18 2 2 3 6 2" xfId="18223" xr:uid="{00000000-0005-0000-0000-00009A1E0000}"/>
    <cellStyle name="Normal 18 2 2 3 7" xfId="13828" xr:uid="{00000000-0005-0000-0000-00009B1E0000}"/>
    <cellStyle name="Normal 18 2 2 3 7 2" xfId="23576" xr:uid="{00000000-0005-0000-0000-00009C1E0000}"/>
    <cellStyle name="Normal 18 2 2 3 8" xfId="9433" xr:uid="{00000000-0005-0000-0000-00009D1E0000}"/>
    <cellStyle name="Normal 18 2 2 3 9" xfId="22954" xr:uid="{00000000-0005-0000-0000-00009E1E0000}"/>
    <cellStyle name="Normal 18 2 2 4" xfId="862" xr:uid="{00000000-0005-0000-0000-00009F1E0000}"/>
    <cellStyle name="Normal 18 2 2 4 2" xfId="1490" xr:uid="{00000000-0005-0000-0000-0000A01E0000}"/>
    <cellStyle name="Normal 18 2 2 4 2 2" xfId="3217" xr:uid="{00000000-0005-0000-0000-0000A11E0000}"/>
    <cellStyle name="Normal 18 2 2 4 2 2 2" xfId="7612" xr:uid="{00000000-0005-0000-0000-0000A21E0000}"/>
    <cellStyle name="Normal 18 2 2 4 2 2 2 2" xfId="20811" xr:uid="{00000000-0005-0000-0000-0000A31E0000}"/>
    <cellStyle name="Normal 18 2 2 4 2 2 3" xfId="16416" xr:uid="{00000000-0005-0000-0000-0000A41E0000}"/>
    <cellStyle name="Normal 18 2 2 4 2 2 3 2" xfId="26164" xr:uid="{00000000-0005-0000-0000-0000A51E0000}"/>
    <cellStyle name="Normal 18 2 2 4 2 2 4" xfId="12021" xr:uid="{00000000-0005-0000-0000-0000A61E0000}"/>
    <cellStyle name="Normal 18 2 2 4 2 3" xfId="5885" xr:uid="{00000000-0005-0000-0000-0000A71E0000}"/>
    <cellStyle name="Normal 18 2 2 4 2 3 2" xfId="19084" xr:uid="{00000000-0005-0000-0000-0000A81E0000}"/>
    <cellStyle name="Normal 18 2 2 4 2 4" xfId="14689" xr:uid="{00000000-0005-0000-0000-0000A91E0000}"/>
    <cellStyle name="Normal 18 2 2 4 2 4 2" xfId="24437" xr:uid="{00000000-0005-0000-0000-0000AA1E0000}"/>
    <cellStyle name="Normal 18 2 2 4 2 5" xfId="10294" xr:uid="{00000000-0005-0000-0000-0000AB1E0000}"/>
    <cellStyle name="Normal 18 2 2 4 3" xfId="2167" xr:uid="{00000000-0005-0000-0000-0000AC1E0000}"/>
    <cellStyle name="Normal 18 2 2 4 3 2" xfId="3218" xr:uid="{00000000-0005-0000-0000-0000AD1E0000}"/>
    <cellStyle name="Normal 18 2 2 4 3 2 2" xfId="7613" xr:uid="{00000000-0005-0000-0000-0000AE1E0000}"/>
    <cellStyle name="Normal 18 2 2 4 3 2 2 2" xfId="20812" xr:uid="{00000000-0005-0000-0000-0000AF1E0000}"/>
    <cellStyle name="Normal 18 2 2 4 3 2 3" xfId="16417" xr:uid="{00000000-0005-0000-0000-0000B01E0000}"/>
    <cellStyle name="Normal 18 2 2 4 3 2 3 2" xfId="26165" xr:uid="{00000000-0005-0000-0000-0000B11E0000}"/>
    <cellStyle name="Normal 18 2 2 4 3 2 4" xfId="12022" xr:uid="{00000000-0005-0000-0000-0000B21E0000}"/>
    <cellStyle name="Normal 18 2 2 4 3 3" xfId="6562" xr:uid="{00000000-0005-0000-0000-0000B31E0000}"/>
    <cellStyle name="Normal 18 2 2 4 3 3 2" xfId="19761" xr:uid="{00000000-0005-0000-0000-0000B41E0000}"/>
    <cellStyle name="Normal 18 2 2 4 3 4" xfId="15366" xr:uid="{00000000-0005-0000-0000-0000B51E0000}"/>
    <cellStyle name="Normal 18 2 2 4 3 4 2" xfId="25114" xr:uid="{00000000-0005-0000-0000-0000B61E0000}"/>
    <cellStyle name="Normal 18 2 2 4 3 5" xfId="10971" xr:uid="{00000000-0005-0000-0000-0000B71E0000}"/>
    <cellStyle name="Normal 18 2 2 4 4" xfId="3216" xr:uid="{00000000-0005-0000-0000-0000B81E0000}"/>
    <cellStyle name="Normal 18 2 2 4 4 2" xfId="7611" xr:uid="{00000000-0005-0000-0000-0000B91E0000}"/>
    <cellStyle name="Normal 18 2 2 4 4 2 2" xfId="20810" xr:uid="{00000000-0005-0000-0000-0000BA1E0000}"/>
    <cellStyle name="Normal 18 2 2 4 4 3" xfId="16415" xr:uid="{00000000-0005-0000-0000-0000BB1E0000}"/>
    <cellStyle name="Normal 18 2 2 4 4 3 2" xfId="26163" xr:uid="{00000000-0005-0000-0000-0000BC1E0000}"/>
    <cellStyle name="Normal 18 2 2 4 4 4" xfId="12020" xr:uid="{00000000-0005-0000-0000-0000BD1E0000}"/>
    <cellStyle name="Normal 18 2 2 4 5" xfId="5262" xr:uid="{00000000-0005-0000-0000-0000BE1E0000}"/>
    <cellStyle name="Normal 18 2 2 4 5 2" xfId="18461" xr:uid="{00000000-0005-0000-0000-0000BF1E0000}"/>
    <cellStyle name="Normal 18 2 2 4 6" xfId="14066" xr:uid="{00000000-0005-0000-0000-0000C01E0000}"/>
    <cellStyle name="Normal 18 2 2 4 6 2" xfId="23814" xr:uid="{00000000-0005-0000-0000-0000C11E0000}"/>
    <cellStyle name="Normal 18 2 2 4 7" xfId="9671" xr:uid="{00000000-0005-0000-0000-0000C21E0000}"/>
    <cellStyle name="Normal 18 2 2 4 8" xfId="23192" xr:uid="{00000000-0005-0000-0000-0000C31E0000}"/>
    <cellStyle name="Normal 18 2 2 5" xfId="1756" xr:uid="{00000000-0005-0000-0000-0000C41E0000}"/>
    <cellStyle name="Normal 18 2 2 5 2" xfId="3219" xr:uid="{00000000-0005-0000-0000-0000C51E0000}"/>
    <cellStyle name="Normal 18 2 2 5 2 2" xfId="7614" xr:uid="{00000000-0005-0000-0000-0000C61E0000}"/>
    <cellStyle name="Normal 18 2 2 5 2 2 2" xfId="20813" xr:uid="{00000000-0005-0000-0000-0000C71E0000}"/>
    <cellStyle name="Normal 18 2 2 5 2 3" xfId="16418" xr:uid="{00000000-0005-0000-0000-0000C81E0000}"/>
    <cellStyle name="Normal 18 2 2 5 2 3 2" xfId="26166" xr:uid="{00000000-0005-0000-0000-0000C91E0000}"/>
    <cellStyle name="Normal 18 2 2 5 2 4" xfId="12023" xr:uid="{00000000-0005-0000-0000-0000CA1E0000}"/>
    <cellStyle name="Normal 18 2 2 5 3" xfId="6151" xr:uid="{00000000-0005-0000-0000-0000CB1E0000}"/>
    <cellStyle name="Normal 18 2 2 5 3 2" xfId="19350" xr:uid="{00000000-0005-0000-0000-0000CC1E0000}"/>
    <cellStyle name="Normal 18 2 2 5 4" xfId="14955" xr:uid="{00000000-0005-0000-0000-0000CD1E0000}"/>
    <cellStyle name="Normal 18 2 2 5 4 2" xfId="24703" xr:uid="{00000000-0005-0000-0000-0000CE1E0000}"/>
    <cellStyle name="Normal 18 2 2 5 5" xfId="10560" xr:uid="{00000000-0005-0000-0000-0000CF1E0000}"/>
    <cellStyle name="Normal 18 2 2 6" xfId="1133" xr:uid="{00000000-0005-0000-0000-0000D01E0000}"/>
    <cellStyle name="Normal 18 2 2 6 2" xfId="3220" xr:uid="{00000000-0005-0000-0000-0000D11E0000}"/>
    <cellStyle name="Normal 18 2 2 6 2 2" xfId="7615" xr:uid="{00000000-0005-0000-0000-0000D21E0000}"/>
    <cellStyle name="Normal 18 2 2 6 2 2 2" xfId="20814" xr:uid="{00000000-0005-0000-0000-0000D31E0000}"/>
    <cellStyle name="Normal 18 2 2 6 2 3" xfId="16419" xr:uid="{00000000-0005-0000-0000-0000D41E0000}"/>
    <cellStyle name="Normal 18 2 2 6 2 3 2" xfId="26167" xr:uid="{00000000-0005-0000-0000-0000D51E0000}"/>
    <cellStyle name="Normal 18 2 2 6 2 4" xfId="12024" xr:uid="{00000000-0005-0000-0000-0000D61E0000}"/>
    <cellStyle name="Normal 18 2 2 6 3" xfId="5528" xr:uid="{00000000-0005-0000-0000-0000D71E0000}"/>
    <cellStyle name="Normal 18 2 2 6 3 2" xfId="18727" xr:uid="{00000000-0005-0000-0000-0000D81E0000}"/>
    <cellStyle name="Normal 18 2 2 6 4" xfId="14332" xr:uid="{00000000-0005-0000-0000-0000D91E0000}"/>
    <cellStyle name="Normal 18 2 2 6 4 2" xfId="24080" xr:uid="{00000000-0005-0000-0000-0000DA1E0000}"/>
    <cellStyle name="Normal 18 2 2 6 5" xfId="9937" xr:uid="{00000000-0005-0000-0000-0000DB1E0000}"/>
    <cellStyle name="Normal 18 2 2 7" xfId="2163" xr:uid="{00000000-0005-0000-0000-0000DC1E0000}"/>
    <cellStyle name="Normal 18 2 2 7 2" xfId="3221" xr:uid="{00000000-0005-0000-0000-0000DD1E0000}"/>
    <cellStyle name="Normal 18 2 2 7 2 2" xfId="7616" xr:uid="{00000000-0005-0000-0000-0000DE1E0000}"/>
    <cellStyle name="Normal 18 2 2 7 2 2 2" xfId="20815" xr:uid="{00000000-0005-0000-0000-0000DF1E0000}"/>
    <cellStyle name="Normal 18 2 2 7 2 3" xfId="16420" xr:uid="{00000000-0005-0000-0000-0000E01E0000}"/>
    <cellStyle name="Normal 18 2 2 7 2 3 2" xfId="26168" xr:uid="{00000000-0005-0000-0000-0000E11E0000}"/>
    <cellStyle name="Normal 18 2 2 7 2 4" xfId="12025" xr:uid="{00000000-0005-0000-0000-0000E21E0000}"/>
    <cellStyle name="Normal 18 2 2 7 3" xfId="6558" xr:uid="{00000000-0005-0000-0000-0000E31E0000}"/>
    <cellStyle name="Normal 18 2 2 7 3 2" xfId="19757" xr:uid="{00000000-0005-0000-0000-0000E41E0000}"/>
    <cellStyle name="Normal 18 2 2 7 4" xfId="15362" xr:uid="{00000000-0005-0000-0000-0000E51E0000}"/>
    <cellStyle name="Normal 18 2 2 7 4 2" xfId="25110" xr:uid="{00000000-0005-0000-0000-0000E61E0000}"/>
    <cellStyle name="Normal 18 2 2 7 5" xfId="10967" xr:uid="{00000000-0005-0000-0000-0000E71E0000}"/>
    <cellStyle name="Normal 18 2 2 8" xfId="3204" xr:uid="{00000000-0005-0000-0000-0000E81E0000}"/>
    <cellStyle name="Normal 18 2 2 8 2" xfId="7599" xr:uid="{00000000-0005-0000-0000-0000E91E0000}"/>
    <cellStyle name="Normal 18 2 2 8 2 2" xfId="20798" xr:uid="{00000000-0005-0000-0000-0000EA1E0000}"/>
    <cellStyle name="Normal 18 2 2 8 3" xfId="16403" xr:uid="{00000000-0005-0000-0000-0000EB1E0000}"/>
    <cellStyle name="Normal 18 2 2 8 3 2" xfId="26151" xr:uid="{00000000-0005-0000-0000-0000EC1E0000}"/>
    <cellStyle name="Normal 18 2 2 8 4" xfId="12008" xr:uid="{00000000-0005-0000-0000-0000ED1E0000}"/>
    <cellStyle name="Normal 18 2 2 9" xfId="4905" xr:uid="{00000000-0005-0000-0000-0000EE1E0000}"/>
    <cellStyle name="Normal 18 2 2 9 2" xfId="18104" xr:uid="{00000000-0005-0000-0000-0000EF1E0000}"/>
    <cellStyle name="Normal 18 2 3" xfId="451" xr:uid="{00000000-0005-0000-0000-0000F01E0000}"/>
    <cellStyle name="Normal 18 2 3 10" xfId="22983" xr:uid="{00000000-0005-0000-0000-0000F11E0000}"/>
    <cellStyle name="Normal 18 2 3 2" xfId="864" xr:uid="{00000000-0005-0000-0000-0000F21E0000}"/>
    <cellStyle name="Normal 18 2 3 2 2" xfId="1492" xr:uid="{00000000-0005-0000-0000-0000F31E0000}"/>
    <cellStyle name="Normal 18 2 3 2 2 2" xfId="3224" xr:uid="{00000000-0005-0000-0000-0000F41E0000}"/>
    <cellStyle name="Normal 18 2 3 2 2 2 2" xfId="7619" xr:uid="{00000000-0005-0000-0000-0000F51E0000}"/>
    <cellStyle name="Normal 18 2 3 2 2 2 2 2" xfId="20818" xr:uid="{00000000-0005-0000-0000-0000F61E0000}"/>
    <cellStyle name="Normal 18 2 3 2 2 2 3" xfId="16423" xr:uid="{00000000-0005-0000-0000-0000F71E0000}"/>
    <cellStyle name="Normal 18 2 3 2 2 2 3 2" xfId="26171" xr:uid="{00000000-0005-0000-0000-0000F81E0000}"/>
    <cellStyle name="Normal 18 2 3 2 2 2 4" xfId="12028" xr:uid="{00000000-0005-0000-0000-0000F91E0000}"/>
    <cellStyle name="Normal 18 2 3 2 2 3" xfId="5887" xr:uid="{00000000-0005-0000-0000-0000FA1E0000}"/>
    <cellStyle name="Normal 18 2 3 2 2 3 2" xfId="19086" xr:uid="{00000000-0005-0000-0000-0000FB1E0000}"/>
    <cellStyle name="Normal 18 2 3 2 2 4" xfId="14691" xr:uid="{00000000-0005-0000-0000-0000FC1E0000}"/>
    <cellStyle name="Normal 18 2 3 2 2 4 2" xfId="24439" xr:uid="{00000000-0005-0000-0000-0000FD1E0000}"/>
    <cellStyle name="Normal 18 2 3 2 2 5" xfId="10296" xr:uid="{00000000-0005-0000-0000-0000FE1E0000}"/>
    <cellStyle name="Normal 18 2 3 2 3" xfId="2169" xr:uid="{00000000-0005-0000-0000-0000FF1E0000}"/>
    <cellStyle name="Normal 18 2 3 2 3 2" xfId="3225" xr:uid="{00000000-0005-0000-0000-0000001F0000}"/>
    <cellStyle name="Normal 18 2 3 2 3 2 2" xfId="7620" xr:uid="{00000000-0005-0000-0000-0000011F0000}"/>
    <cellStyle name="Normal 18 2 3 2 3 2 2 2" xfId="20819" xr:uid="{00000000-0005-0000-0000-0000021F0000}"/>
    <cellStyle name="Normal 18 2 3 2 3 2 3" xfId="16424" xr:uid="{00000000-0005-0000-0000-0000031F0000}"/>
    <cellStyle name="Normal 18 2 3 2 3 2 3 2" xfId="26172" xr:uid="{00000000-0005-0000-0000-0000041F0000}"/>
    <cellStyle name="Normal 18 2 3 2 3 2 4" xfId="12029" xr:uid="{00000000-0005-0000-0000-0000051F0000}"/>
    <cellStyle name="Normal 18 2 3 2 3 3" xfId="6564" xr:uid="{00000000-0005-0000-0000-0000061F0000}"/>
    <cellStyle name="Normal 18 2 3 2 3 3 2" xfId="19763" xr:uid="{00000000-0005-0000-0000-0000071F0000}"/>
    <cellStyle name="Normal 18 2 3 2 3 4" xfId="15368" xr:uid="{00000000-0005-0000-0000-0000081F0000}"/>
    <cellStyle name="Normal 18 2 3 2 3 4 2" xfId="25116" xr:uid="{00000000-0005-0000-0000-0000091F0000}"/>
    <cellStyle name="Normal 18 2 3 2 3 5" xfId="10973" xr:uid="{00000000-0005-0000-0000-00000A1F0000}"/>
    <cellStyle name="Normal 18 2 3 2 4" xfId="3223" xr:uid="{00000000-0005-0000-0000-00000B1F0000}"/>
    <cellStyle name="Normal 18 2 3 2 4 2" xfId="7618" xr:uid="{00000000-0005-0000-0000-00000C1F0000}"/>
    <cellStyle name="Normal 18 2 3 2 4 2 2" xfId="20817" xr:uid="{00000000-0005-0000-0000-00000D1F0000}"/>
    <cellStyle name="Normal 18 2 3 2 4 3" xfId="16422" xr:uid="{00000000-0005-0000-0000-00000E1F0000}"/>
    <cellStyle name="Normal 18 2 3 2 4 3 2" xfId="26170" xr:uid="{00000000-0005-0000-0000-00000F1F0000}"/>
    <cellStyle name="Normal 18 2 3 2 4 4" xfId="12027" xr:uid="{00000000-0005-0000-0000-0000101F0000}"/>
    <cellStyle name="Normal 18 2 3 2 5" xfId="5264" xr:uid="{00000000-0005-0000-0000-0000111F0000}"/>
    <cellStyle name="Normal 18 2 3 2 5 2" xfId="18463" xr:uid="{00000000-0005-0000-0000-0000121F0000}"/>
    <cellStyle name="Normal 18 2 3 2 6" xfId="14068" xr:uid="{00000000-0005-0000-0000-0000131F0000}"/>
    <cellStyle name="Normal 18 2 3 2 6 2" xfId="23816" xr:uid="{00000000-0005-0000-0000-0000141F0000}"/>
    <cellStyle name="Normal 18 2 3 2 7" xfId="9673" xr:uid="{00000000-0005-0000-0000-0000151F0000}"/>
    <cellStyle name="Normal 18 2 3 2 8" xfId="23194" xr:uid="{00000000-0005-0000-0000-0000161F0000}"/>
    <cellStyle name="Normal 18 2 3 3" xfId="1904" xr:uid="{00000000-0005-0000-0000-0000171F0000}"/>
    <cellStyle name="Normal 18 2 3 3 2" xfId="3226" xr:uid="{00000000-0005-0000-0000-0000181F0000}"/>
    <cellStyle name="Normal 18 2 3 3 2 2" xfId="7621" xr:uid="{00000000-0005-0000-0000-0000191F0000}"/>
    <cellStyle name="Normal 18 2 3 3 2 2 2" xfId="20820" xr:uid="{00000000-0005-0000-0000-00001A1F0000}"/>
    <cellStyle name="Normal 18 2 3 3 2 3" xfId="16425" xr:uid="{00000000-0005-0000-0000-00001B1F0000}"/>
    <cellStyle name="Normal 18 2 3 3 2 3 2" xfId="26173" xr:uid="{00000000-0005-0000-0000-00001C1F0000}"/>
    <cellStyle name="Normal 18 2 3 3 2 4" xfId="12030" xr:uid="{00000000-0005-0000-0000-00001D1F0000}"/>
    <cellStyle name="Normal 18 2 3 3 3" xfId="6299" xr:uid="{00000000-0005-0000-0000-00001E1F0000}"/>
    <cellStyle name="Normal 18 2 3 3 3 2" xfId="19498" xr:uid="{00000000-0005-0000-0000-00001F1F0000}"/>
    <cellStyle name="Normal 18 2 3 3 4" xfId="15103" xr:uid="{00000000-0005-0000-0000-0000201F0000}"/>
    <cellStyle name="Normal 18 2 3 3 4 2" xfId="24851" xr:uid="{00000000-0005-0000-0000-0000211F0000}"/>
    <cellStyle name="Normal 18 2 3 3 5" xfId="10708" xr:uid="{00000000-0005-0000-0000-0000221F0000}"/>
    <cellStyle name="Normal 18 2 3 4" xfId="1281" xr:uid="{00000000-0005-0000-0000-0000231F0000}"/>
    <cellStyle name="Normal 18 2 3 4 2" xfId="3227" xr:uid="{00000000-0005-0000-0000-0000241F0000}"/>
    <cellStyle name="Normal 18 2 3 4 2 2" xfId="7622" xr:uid="{00000000-0005-0000-0000-0000251F0000}"/>
    <cellStyle name="Normal 18 2 3 4 2 2 2" xfId="20821" xr:uid="{00000000-0005-0000-0000-0000261F0000}"/>
    <cellStyle name="Normal 18 2 3 4 2 3" xfId="16426" xr:uid="{00000000-0005-0000-0000-0000271F0000}"/>
    <cellStyle name="Normal 18 2 3 4 2 3 2" xfId="26174" xr:uid="{00000000-0005-0000-0000-0000281F0000}"/>
    <cellStyle name="Normal 18 2 3 4 2 4" xfId="12031" xr:uid="{00000000-0005-0000-0000-0000291F0000}"/>
    <cellStyle name="Normal 18 2 3 4 3" xfId="5676" xr:uid="{00000000-0005-0000-0000-00002A1F0000}"/>
    <cellStyle name="Normal 18 2 3 4 3 2" xfId="18875" xr:uid="{00000000-0005-0000-0000-00002B1F0000}"/>
    <cellStyle name="Normal 18 2 3 4 4" xfId="14480" xr:uid="{00000000-0005-0000-0000-00002C1F0000}"/>
    <cellStyle name="Normal 18 2 3 4 4 2" xfId="24228" xr:uid="{00000000-0005-0000-0000-00002D1F0000}"/>
    <cellStyle name="Normal 18 2 3 4 5" xfId="10085" xr:uid="{00000000-0005-0000-0000-00002E1F0000}"/>
    <cellStyle name="Normal 18 2 3 5" xfId="2168" xr:uid="{00000000-0005-0000-0000-00002F1F0000}"/>
    <cellStyle name="Normal 18 2 3 5 2" xfId="3228" xr:uid="{00000000-0005-0000-0000-0000301F0000}"/>
    <cellStyle name="Normal 18 2 3 5 2 2" xfId="7623" xr:uid="{00000000-0005-0000-0000-0000311F0000}"/>
    <cellStyle name="Normal 18 2 3 5 2 2 2" xfId="20822" xr:uid="{00000000-0005-0000-0000-0000321F0000}"/>
    <cellStyle name="Normal 18 2 3 5 2 3" xfId="16427" xr:uid="{00000000-0005-0000-0000-0000331F0000}"/>
    <cellStyle name="Normal 18 2 3 5 2 3 2" xfId="26175" xr:uid="{00000000-0005-0000-0000-0000341F0000}"/>
    <cellStyle name="Normal 18 2 3 5 2 4" xfId="12032" xr:uid="{00000000-0005-0000-0000-0000351F0000}"/>
    <cellStyle name="Normal 18 2 3 5 3" xfId="6563" xr:uid="{00000000-0005-0000-0000-0000361F0000}"/>
    <cellStyle name="Normal 18 2 3 5 3 2" xfId="19762" xr:uid="{00000000-0005-0000-0000-0000371F0000}"/>
    <cellStyle name="Normal 18 2 3 5 4" xfId="15367" xr:uid="{00000000-0005-0000-0000-0000381F0000}"/>
    <cellStyle name="Normal 18 2 3 5 4 2" xfId="25115" xr:uid="{00000000-0005-0000-0000-0000391F0000}"/>
    <cellStyle name="Normal 18 2 3 5 5" xfId="10972" xr:uid="{00000000-0005-0000-0000-00003A1F0000}"/>
    <cellStyle name="Normal 18 2 3 6" xfId="3222" xr:uid="{00000000-0005-0000-0000-00003B1F0000}"/>
    <cellStyle name="Normal 18 2 3 6 2" xfId="7617" xr:uid="{00000000-0005-0000-0000-00003C1F0000}"/>
    <cellStyle name="Normal 18 2 3 6 2 2" xfId="20816" xr:uid="{00000000-0005-0000-0000-00003D1F0000}"/>
    <cellStyle name="Normal 18 2 3 6 3" xfId="16421" xr:uid="{00000000-0005-0000-0000-00003E1F0000}"/>
    <cellStyle name="Normal 18 2 3 6 3 2" xfId="26169" xr:uid="{00000000-0005-0000-0000-00003F1F0000}"/>
    <cellStyle name="Normal 18 2 3 6 4" xfId="12026" xr:uid="{00000000-0005-0000-0000-0000401F0000}"/>
    <cellStyle name="Normal 18 2 3 7" xfId="5053" xr:uid="{00000000-0005-0000-0000-0000411F0000}"/>
    <cellStyle name="Normal 18 2 3 7 2" xfId="18252" xr:uid="{00000000-0005-0000-0000-0000421F0000}"/>
    <cellStyle name="Normal 18 2 3 8" xfId="13857" xr:uid="{00000000-0005-0000-0000-0000431F0000}"/>
    <cellStyle name="Normal 18 2 3 8 2" xfId="23605" xr:uid="{00000000-0005-0000-0000-0000441F0000}"/>
    <cellStyle name="Normal 18 2 3 9" xfId="9462" xr:uid="{00000000-0005-0000-0000-0000451F0000}"/>
    <cellStyle name="Normal 18 2 4" xfId="326" xr:uid="{00000000-0005-0000-0000-0000461F0000}"/>
    <cellStyle name="Normal 18 2 4 2" xfId="1780" xr:uid="{00000000-0005-0000-0000-0000471F0000}"/>
    <cellStyle name="Normal 18 2 4 2 2" xfId="3230" xr:uid="{00000000-0005-0000-0000-0000481F0000}"/>
    <cellStyle name="Normal 18 2 4 2 2 2" xfId="7625" xr:uid="{00000000-0005-0000-0000-0000491F0000}"/>
    <cellStyle name="Normal 18 2 4 2 2 2 2" xfId="20824" xr:uid="{00000000-0005-0000-0000-00004A1F0000}"/>
    <cellStyle name="Normal 18 2 4 2 2 3" xfId="16429" xr:uid="{00000000-0005-0000-0000-00004B1F0000}"/>
    <cellStyle name="Normal 18 2 4 2 2 3 2" xfId="26177" xr:uid="{00000000-0005-0000-0000-00004C1F0000}"/>
    <cellStyle name="Normal 18 2 4 2 2 4" xfId="12034" xr:uid="{00000000-0005-0000-0000-00004D1F0000}"/>
    <cellStyle name="Normal 18 2 4 2 3" xfId="6175" xr:uid="{00000000-0005-0000-0000-00004E1F0000}"/>
    <cellStyle name="Normal 18 2 4 2 3 2" xfId="19374" xr:uid="{00000000-0005-0000-0000-00004F1F0000}"/>
    <cellStyle name="Normal 18 2 4 2 4" xfId="14979" xr:uid="{00000000-0005-0000-0000-0000501F0000}"/>
    <cellStyle name="Normal 18 2 4 2 4 2" xfId="24727" xr:uid="{00000000-0005-0000-0000-0000511F0000}"/>
    <cellStyle name="Normal 18 2 4 2 5" xfId="10584" xr:uid="{00000000-0005-0000-0000-0000521F0000}"/>
    <cellStyle name="Normal 18 2 4 3" xfId="1157" xr:uid="{00000000-0005-0000-0000-0000531F0000}"/>
    <cellStyle name="Normal 18 2 4 3 2" xfId="3231" xr:uid="{00000000-0005-0000-0000-0000541F0000}"/>
    <cellStyle name="Normal 18 2 4 3 2 2" xfId="7626" xr:uid="{00000000-0005-0000-0000-0000551F0000}"/>
    <cellStyle name="Normal 18 2 4 3 2 2 2" xfId="20825" xr:uid="{00000000-0005-0000-0000-0000561F0000}"/>
    <cellStyle name="Normal 18 2 4 3 2 3" xfId="16430" xr:uid="{00000000-0005-0000-0000-0000571F0000}"/>
    <cellStyle name="Normal 18 2 4 3 2 3 2" xfId="26178" xr:uid="{00000000-0005-0000-0000-0000581F0000}"/>
    <cellStyle name="Normal 18 2 4 3 2 4" xfId="12035" xr:uid="{00000000-0005-0000-0000-0000591F0000}"/>
    <cellStyle name="Normal 18 2 4 3 3" xfId="5552" xr:uid="{00000000-0005-0000-0000-00005A1F0000}"/>
    <cellStyle name="Normal 18 2 4 3 3 2" xfId="18751" xr:uid="{00000000-0005-0000-0000-00005B1F0000}"/>
    <cellStyle name="Normal 18 2 4 3 4" xfId="14356" xr:uid="{00000000-0005-0000-0000-00005C1F0000}"/>
    <cellStyle name="Normal 18 2 4 3 4 2" xfId="24104" xr:uid="{00000000-0005-0000-0000-00005D1F0000}"/>
    <cellStyle name="Normal 18 2 4 3 5" xfId="9961" xr:uid="{00000000-0005-0000-0000-00005E1F0000}"/>
    <cellStyle name="Normal 18 2 4 4" xfId="2170" xr:uid="{00000000-0005-0000-0000-00005F1F0000}"/>
    <cellStyle name="Normal 18 2 4 4 2" xfId="3232" xr:uid="{00000000-0005-0000-0000-0000601F0000}"/>
    <cellStyle name="Normal 18 2 4 4 2 2" xfId="7627" xr:uid="{00000000-0005-0000-0000-0000611F0000}"/>
    <cellStyle name="Normal 18 2 4 4 2 2 2" xfId="20826" xr:uid="{00000000-0005-0000-0000-0000621F0000}"/>
    <cellStyle name="Normal 18 2 4 4 2 3" xfId="16431" xr:uid="{00000000-0005-0000-0000-0000631F0000}"/>
    <cellStyle name="Normal 18 2 4 4 2 3 2" xfId="26179" xr:uid="{00000000-0005-0000-0000-0000641F0000}"/>
    <cellStyle name="Normal 18 2 4 4 2 4" xfId="12036" xr:uid="{00000000-0005-0000-0000-0000651F0000}"/>
    <cellStyle name="Normal 18 2 4 4 3" xfId="6565" xr:uid="{00000000-0005-0000-0000-0000661F0000}"/>
    <cellStyle name="Normal 18 2 4 4 3 2" xfId="19764" xr:uid="{00000000-0005-0000-0000-0000671F0000}"/>
    <cellStyle name="Normal 18 2 4 4 4" xfId="15369" xr:uid="{00000000-0005-0000-0000-0000681F0000}"/>
    <cellStyle name="Normal 18 2 4 4 4 2" xfId="25117" xr:uid="{00000000-0005-0000-0000-0000691F0000}"/>
    <cellStyle name="Normal 18 2 4 4 5" xfId="10974" xr:uid="{00000000-0005-0000-0000-00006A1F0000}"/>
    <cellStyle name="Normal 18 2 4 5" xfId="3229" xr:uid="{00000000-0005-0000-0000-00006B1F0000}"/>
    <cellStyle name="Normal 18 2 4 5 2" xfId="7624" xr:uid="{00000000-0005-0000-0000-00006C1F0000}"/>
    <cellStyle name="Normal 18 2 4 5 2 2" xfId="20823" xr:uid="{00000000-0005-0000-0000-00006D1F0000}"/>
    <cellStyle name="Normal 18 2 4 5 3" xfId="16428" xr:uid="{00000000-0005-0000-0000-00006E1F0000}"/>
    <cellStyle name="Normal 18 2 4 5 3 2" xfId="26176" xr:uid="{00000000-0005-0000-0000-00006F1F0000}"/>
    <cellStyle name="Normal 18 2 4 5 4" xfId="12033" xr:uid="{00000000-0005-0000-0000-0000701F0000}"/>
    <cellStyle name="Normal 18 2 4 6" xfId="4929" xr:uid="{00000000-0005-0000-0000-0000711F0000}"/>
    <cellStyle name="Normal 18 2 4 6 2" xfId="18128" xr:uid="{00000000-0005-0000-0000-0000721F0000}"/>
    <cellStyle name="Normal 18 2 4 7" xfId="13733" xr:uid="{00000000-0005-0000-0000-0000731F0000}"/>
    <cellStyle name="Normal 18 2 4 7 2" xfId="23481" xr:uid="{00000000-0005-0000-0000-0000741F0000}"/>
    <cellStyle name="Normal 18 2 4 8" xfId="9338" xr:uid="{00000000-0005-0000-0000-0000751F0000}"/>
    <cellStyle name="Normal 18 2 4 9" xfId="22859" xr:uid="{00000000-0005-0000-0000-0000761F0000}"/>
    <cellStyle name="Normal 18 2 5" xfId="861" xr:uid="{00000000-0005-0000-0000-0000771F0000}"/>
    <cellStyle name="Normal 18 2 5 2" xfId="1489" xr:uid="{00000000-0005-0000-0000-0000781F0000}"/>
    <cellStyle name="Normal 18 2 5 2 2" xfId="3234" xr:uid="{00000000-0005-0000-0000-0000791F0000}"/>
    <cellStyle name="Normal 18 2 5 2 2 2" xfId="7629" xr:uid="{00000000-0005-0000-0000-00007A1F0000}"/>
    <cellStyle name="Normal 18 2 5 2 2 2 2" xfId="20828" xr:uid="{00000000-0005-0000-0000-00007B1F0000}"/>
    <cellStyle name="Normal 18 2 5 2 2 3" xfId="16433" xr:uid="{00000000-0005-0000-0000-00007C1F0000}"/>
    <cellStyle name="Normal 18 2 5 2 2 3 2" xfId="26181" xr:uid="{00000000-0005-0000-0000-00007D1F0000}"/>
    <cellStyle name="Normal 18 2 5 2 2 4" xfId="12038" xr:uid="{00000000-0005-0000-0000-00007E1F0000}"/>
    <cellStyle name="Normal 18 2 5 2 3" xfId="5884" xr:uid="{00000000-0005-0000-0000-00007F1F0000}"/>
    <cellStyle name="Normal 18 2 5 2 3 2" xfId="19083" xr:uid="{00000000-0005-0000-0000-0000801F0000}"/>
    <cellStyle name="Normal 18 2 5 2 4" xfId="14688" xr:uid="{00000000-0005-0000-0000-0000811F0000}"/>
    <cellStyle name="Normal 18 2 5 2 4 2" xfId="24436" xr:uid="{00000000-0005-0000-0000-0000821F0000}"/>
    <cellStyle name="Normal 18 2 5 2 5" xfId="10293" xr:uid="{00000000-0005-0000-0000-0000831F0000}"/>
    <cellStyle name="Normal 18 2 5 3" xfId="2171" xr:uid="{00000000-0005-0000-0000-0000841F0000}"/>
    <cellStyle name="Normal 18 2 5 3 2" xfId="3235" xr:uid="{00000000-0005-0000-0000-0000851F0000}"/>
    <cellStyle name="Normal 18 2 5 3 2 2" xfId="7630" xr:uid="{00000000-0005-0000-0000-0000861F0000}"/>
    <cellStyle name="Normal 18 2 5 3 2 2 2" xfId="20829" xr:uid="{00000000-0005-0000-0000-0000871F0000}"/>
    <cellStyle name="Normal 18 2 5 3 2 3" xfId="16434" xr:uid="{00000000-0005-0000-0000-0000881F0000}"/>
    <cellStyle name="Normal 18 2 5 3 2 3 2" xfId="26182" xr:uid="{00000000-0005-0000-0000-0000891F0000}"/>
    <cellStyle name="Normal 18 2 5 3 2 4" xfId="12039" xr:uid="{00000000-0005-0000-0000-00008A1F0000}"/>
    <cellStyle name="Normal 18 2 5 3 3" xfId="6566" xr:uid="{00000000-0005-0000-0000-00008B1F0000}"/>
    <cellStyle name="Normal 18 2 5 3 3 2" xfId="19765" xr:uid="{00000000-0005-0000-0000-00008C1F0000}"/>
    <cellStyle name="Normal 18 2 5 3 4" xfId="15370" xr:uid="{00000000-0005-0000-0000-00008D1F0000}"/>
    <cellStyle name="Normal 18 2 5 3 4 2" xfId="25118" xr:uid="{00000000-0005-0000-0000-00008E1F0000}"/>
    <cellStyle name="Normal 18 2 5 3 5" xfId="10975" xr:uid="{00000000-0005-0000-0000-00008F1F0000}"/>
    <cellStyle name="Normal 18 2 5 4" xfId="3233" xr:uid="{00000000-0005-0000-0000-0000901F0000}"/>
    <cellStyle name="Normal 18 2 5 4 2" xfId="7628" xr:uid="{00000000-0005-0000-0000-0000911F0000}"/>
    <cellStyle name="Normal 18 2 5 4 2 2" xfId="20827" xr:uid="{00000000-0005-0000-0000-0000921F0000}"/>
    <cellStyle name="Normal 18 2 5 4 3" xfId="16432" xr:uid="{00000000-0005-0000-0000-0000931F0000}"/>
    <cellStyle name="Normal 18 2 5 4 3 2" xfId="26180" xr:uid="{00000000-0005-0000-0000-0000941F0000}"/>
    <cellStyle name="Normal 18 2 5 4 4" xfId="12037" xr:uid="{00000000-0005-0000-0000-0000951F0000}"/>
    <cellStyle name="Normal 18 2 5 5" xfId="5261" xr:uid="{00000000-0005-0000-0000-0000961F0000}"/>
    <cellStyle name="Normal 18 2 5 5 2" xfId="18460" xr:uid="{00000000-0005-0000-0000-0000971F0000}"/>
    <cellStyle name="Normal 18 2 5 6" xfId="14065" xr:uid="{00000000-0005-0000-0000-0000981F0000}"/>
    <cellStyle name="Normal 18 2 5 6 2" xfId="23813" xr:uid="{00000000-0005-0000-0000-0000991F0000}"/>
    <cellStyle name="Normal 18 2 5 7" xfId="9670" xr:uid="{00000000-0005-0000-0000-00009A1F0000}"/>
    <cellStyle name="Normal 18 2 5 8" xfId="23191" xr:uid="{00000000-0005-0000-0000-00009B1F0000}"/>
    <cellStyle name="Normal 18 2 6" xfId="1661" xr:uid="{00000000-0005-0000-0000-00009C1F0000}"/>
    <cellStyle name="Normal 18 2 6 2" xfId="3236" xr:uid="{00000000-0005-0000-0000-00009D1F0000}"/>
    <cellStyle name="Normal 18 2 6 2 2" xfId="7631" xr:uid="{00000000-0005-0000-0000-00009E1F0000}"/>
    <cellStyle name="Normal 18 2 6 2 2 2" xfId="20830" xr:uid="{00000000-0005-0000-0000-00009F1F0000}"/>
    <cellStyle name="Normal 18 2 6 2 3" xfId="16435" xr:uid="{00000000-0005-0000-0000-0000A01F0000}"/>
    <cellStyle name="Normal 18 2 6 2 3 2" xfId="26183" xr:uid="{00000000-0005-0000-0000-0000A11F0000}"/>
    <cellStyle name="Normal 18 2 6 2 4" xfId="12040" xr:uid="{00000000-0005-0000-0000-0000A21F0000}"/>
    <cellStyle name="Normal 18 2 6 3" xfId="6056" xr:uid="{00000000-0005-0000-0000-0000A31F0000}"/>
    <cellStyle name="Normal 18 2 6 3 2" xfId="19255" xr:uid="{00000000-0005-0000-0000-0000A41F0000}"/>
    <cellStyle name="Normal 18 2 6 4" xfId="14860" xr:uid="{00000000-0005-0000-0000-0000A51F0000}"/>
    <cellStyle name="Normal 18 2 6 4 2" xfId="24608" xr:uid="{00000000-0005-0000-0000-0000A61F0000}"/>
    <cellStyle name="Normal 18 2 6 5" xfId="10465" xr:uid="{00000000-0005-0000-0000-0000A71F0000}"/>
    <cellStyle name="Normal 18 2 7" xfId="1038" xr:uid="{00000000-0005-0000-0000-0000A81F0000}"/>
    <cellStyle name="Normal 18 2 7 2" xfId="3237" xr:uid="{00000000-0005-0000-0000-0000A91F0000}"/>
    <cellStyle name="Normal 18 2 7 2 2" xfId="7632" xr:uid="{00000000-0005-0000-0000-0000AA1F0000}"/>
    <cellStyle name="Normal 18 2 7 2 2 2" xfId="20831" xr:uid="{00000000-0005-0000-0000-0000AB1F0000}"/>
    <cellStyle name="Normal 18 2 7 2 3" xfId="16436" xr:uid="{00000000-0005-0000-0000-0000AC1F0000}"/>
    <cellStyle name="Normal 18 2 7 2 3 2" xfId="26184" xr:uid="{00000000-0005-0000-0000-0000AD1F0000}"/>
    <cellStyle name="Normal 18 2 7 2 4" xfId="12041" xr:uid="{00000000-0005-0000-0000-0000AE1F0000}"/>
    <cellStyle name="Normal 18 2 7 3" xfId="5433" xr:uid="{00000000-0005-0000-0000-0000AF1F0000}"/>
    <cellStyle name="Normal 18 2 7 3 2" xfId="18632" xr:uid="{00000000-0005-0000-0000-0000B01F0000}"/>
    <cellStyle name="Normal 18 2 7 4" xfId="14237" xr:uid="{00000000-0005-0000-0000-0000B11F0000}"/>
    <cellStyle name="Normal 18 2 7 4 2" xfId="23985" xr:uid="{00000000-0005-0000-0000-0000B21F0000}"/>
    <cellStyle name="Normal 18 2 7 5" xfId="9842" xr:uid="{00000000-0005-0000-0000-0000B31F0000}"/>
    <cellStyle name="Normal 18 2 8" xfId="2162" xr:uid="{00000000-0005-0000-0000-0000B41F0000}"/>
    <cellStyle name="Normal 18 2 8 2" xfId="3238" xr:uid="{00000000-0005-0000-0000-0000B51F0000}"/>
    <cellStyle name="Normal 18 2 8 2 2" xfId="7633" xr:uid="{00000000-0005-0000-0000-0000B61F0000}"/>
    <cellStyle name="Normal 18 2 8 2 2 2" xfId="20832" xr:uid="{00000000-0005-0000-0000-0000B71F0000}"/>
    <cellStyle name="Normal 18 2 8 2 3" xfId="16437" xr:uid="{00000000-0005-0000-0000-0000B81F0000}"/>
    <cellStyle name="Normal 18 2 8 2 3 2" xfId="26185" xr:uid="{00000000-0005-0000-0000-0000B91F0000}"/>
    <cellStyle name="Normal 18 2 8 2 4" xfId="12042" xr:uid="{00000000-0005-0000-0000-0000BA1F0000}"/>
    <cellStyle name="Normal 18 2 8 3" xfId="6557" xr:uid="{00000000-0005-0000-0000-0000BB1F0000}"/>
    <cellStyle name="Normal 18 2 8 3 2" xfId="19756" xr:uid="{00000000-0005-0000-0000-0000BC1F0000}"/>
    <cellStyle name="Normal 18 2 8 4" xfId="15361" xr:uid="{00000000-0005-0000-0000-0000BD1F0000}"/>
    <cellStyle name="Normal 18 2 8 4 2" xfId="25109" xr:uid="{00000000-0005-0000-0000-0000BE1F0000}"/>
    <cellStyle name="Normal 18 2 8 5" xfId="10966" xr:uid="{00000000-0005-0000-0000-0000BF1F0000}"/>
    <cellStyle name="Normal 18 2 9" xfId="3203" xr:uid="{00000000-0005-0000-0000-0000C01F0000}"/>
    <cellStyle name="Normal 18 2 9 2" xfId="7598" xr:uid="{00000000-0005-0000-0000-0000C11F0000}"/>
    <cellStyle name="Normal 18 2 9 2 2" xfId="20797" xr:uid="{00000000-0005-0000-0000-0000C21F0000}"/>
    <cellStyle name="Normal 18 2 9 3" xfId="16402" xr:uid="{00000000-0005-0000-0000-0000C31F0000}"/>
    <cellStyle name="Normal 18 2 9 3 2" xfId="26150" xr:uid="{00000000-0005-0000-0000-0000C41F0000}"/>
    <cellStyle name="Normal 18 2 9 4" xfId="12007" xr:uid="{00000000-0005-0000-0000-0000C51F0000}"/>
    <cellStyle name="Normal 18 3" xfId="155" xr:uid="{00000000-0005-0000-0000-0000C61F0000}"/>
    <cellStyle name="Normal 18 3 10" xfId="13638" xr:uid="{00000000-0005-0000-0000-0000C71F0000}"/>
    <cellStyle name="Normal 18 3 10 2" xfId="23398" xr:uid="{00000000-0005-0000-0000-0000C81F0000}"/>
    <cellStyle name="Normal 18 3 11" xfId="9243" xr:uid="{00000000-0005-0000-0000-0000C91F0000}"/>
    <cellStyle name="Normal 18 3 12" xfId="22776" xr:uid="{00000000-0005-0000-0000-0000CA1F0000}"/>
    <cellStyle name="Normal 18 3 2" xfId="452" xr:uid="{00000000-0005-0000-0000-0000CB1F0000}"/>
    <cellStyle name="Normal 18 3 2 10" xfId="22984" xr:uid="{00000000-0005-0000-0000-0000CC1F0000}"/>
    <cellStyle name="Normal 18 3 2 2" xfId="866" xr:uid="{00000000-0005-0000-0000-0000CD1F0000}"/>
    <cellStyle name="Normal 18 3 2 2 2" xfId="1494" xr:uid="{00000000-0005-0000-0000-0000CE1F0000}"/>
    <cellStyle name="Normal 18 3 2 2 2 2" xfId="3242" xr:uid="{00000000-0005-0000-0000-0000CF1F0000}"/>
    <cellStyle name="Normal 18 3 2 2 2 2 2" xfId="7637" xr:uid="{00000000-0005-0000-0000-0000D01F0000}"/>
    <cellStyle name="Normal 18 3 2 2 2 2 2 2" xfId="20836" xr:uid="{00000000-0005-0000-0000-0000D11F0000}"/>
    <cellStyle name="Normal 18 3 2 2 2 2 3" xfId="16441" xr:uid="{00000000-0005-0000-0000-0000D21F0000}"/>
    <cellStyle name="Normal 18 3 2 2 2 2 3 2" xfId="26189" xr:uid="{00000000-0005-0000-0000-0000D31F0000}"/>
    <cellStyle name="Normal 18 3 2 2 2 2 4" xfId="12046" xr:uid="{00000000-0005-0000-0000-0000D41F0000}"/>
    <cellStyle name="Normal 18 3 2 2 2 3" xfId="5889" xr:uid="{00000000-0005-0000-0000-0000D51F0000}"/>
    <cellStyle name="Normal 18 3 2 2 2 3 2" xfId="19088" xr:uid="{00000000-0005-0000-0000-0000D61F0000}"/>
    <cellStyle name="Normal 18 3 2 2 2 4" xfId="14693" xr:uid="{00000000-0005-0000-0000-0000D71F0000}"/>
    <cellStyle name="Normal 18 3 2 2 2 4 2" xfId="24441" xr:uid="{00000000-0005-0000-0000-0000D81F0000}"/>
    <cellStyle name="Normal 18 3 2 2 2 5" xfId="10298" xr:uid="{00000000-0005-0000-0000-0000D91F0000}"/>
    <cellStyle name="Normal 18 3 2 2 3" xfId="2174" xr:uid="{00000000-0005-0000-0000-0000DA1F0000}"/>
    <cellStyle name="Normal 18 3 2 2 3 2" xfId="3243" xr:uid="{00000000-0005-0000-0000-0000DB1F0000}"/>
    <cellStyle name="Normal 18 3 2 2 3 2 2" xfId="7638" xr:uid="{00000000-0005-0000-0000-0000DC1F0000}"/>
    <cellStyle name="Normal 18 3 2 2 3 2 2 2" xfId="20837" xr:uid="{00000000-0005-0000-0000-0000DD1F0000}"/>
    <cellStyle name="Normal 18 3 2 2 3 2 3" xfId="16442" xr:uid="{00000000-0005-0000-0000-0000DE1F0000}"/>
    <cellStyle name="Normal 18 3 2 2 3 2 3 2" xfId="26190" xr:uid="{00000000-0005-0000-0000-0000DF1F0000}"/>
    <cellStyle name="Normal 18 3 2 2 3 2 4" xfId="12047" xr:uid="{00000000-0005-0000-0000-0000E01F0000}"/>
    <cellStyle name="Normal 18 3 2 2 3 3" xfId="6569" xr:uid="{00000000-0005-0000-0000-0000E11F0000}"/>
    <cellStyle name="Normal 18 3 2 2 3 3 2" xfId="19768" xr:uid="{00000000-0005-0000-0000-0000E21F0000}"/>
    <cellStyle name="Normal 18 3 2 2 3 4" xfId="15373" xr:uid="{00000000-0005-0000-0000-0000E31F0000}"/>
    <cellStyle name="Normal 18 3 2 2 3 4 2" xfId="25121" xr:uid="{00000000-0005-0000-0000-0000E41F0000}"/>
    <cellStyle name="Normal 18 3 2 2 3 5" xfId="10978" xr:uid="{00000000-0005-0000-0000-0000E51F0000}"/>
    <cellStyle name="Normal 18 3 2 2 4" xfId="3241" xr:uid="{00000000-0005-0000-0000-0000E61F0000}"/>
    <cellStyle name="Normal 18 3 2 2 4 2" xfId="7636" xr:uid="{00000000-0005-0000-0000-0000E71F0000}"/>
    <cellStyle name="Normal 18 3 2 2 4 2 2" xfId="20835" xr:uid="{00000000-0005-0000-0000-0000E81F0000}"/>
    <cellStyle name="Normal 18 3 2 2 4 3" xfId="16440" xr:uid="{00000000-0005-0000-0000-0000E91F0000}"/>
    <cellStyle name="Normal 18 3 2 2 4 3 2" xfId="26188" xr:uid="{00000000-0005-0000-0000-0000EA1F0000}"/>
    <cellStyle name="Normal 18 3 2 2 4 4" xfId="12045" xr:uid="{00000000-0005-0000-0000-0000EB1F0000}"/>
    <cellStyle name="Normal 18 3 2 2 5" xfId="5266" xr:uid="{00000000-0005-0000-0000-0000EC1F0000}"/>
    <cellStyle name="Normal 18 3 2 2 5 2" xfId="18465" xr:uid="{00000000-0005-0000-0000-0000ED1F0000}"/>
    <cellStyle name="Normal 18 3 2 2 6" xfId="14070" xr:uid="{00000000-0005-0000-0000-0000EE1F0000}"/>
    <cellStyle name="Normal 18 3 2 2 6 2" xfId="23818" xr:uid="{00000000-0005-0000-0000-0000EF1F0000}"/>
    <cellStyle name="Normal 18 3 2 2 7" xfId="9675" xr:uid="{00000000-0005-0000-0000-0000F01F0000}"/>
    <cellStyle name="Normal 18 3 2 2 8" xfId="23196" xr:uid="{00000000-0005-0000-0000-0000F11F0000}"/>
    <cellStyle name="Normal 18 3 2 3" xfId="1905" xr:uid="{00000000-0005-0000-0000-0000F21F0000}"/>
    <cellStyle name="Normal 18 3 2 3 2" xfId="3244" xr:uid="{00000000-0005-0000-0000-0000F31F0000}"/>
    <cellStyle name="Normal 18 3 2 3 2 2" xfId="7639" xr:uid="{00000000-0005-0000-0000-0000F41F0000}"/>
    <cellStyle name="Normal 18 3 2 3 2 2 2" xfId="20838" xr:uid="{00000000-0005-0000-0000-0000F51F0000}"/>
    <cellStyle name="Normal 18 3 2 3 2 3" xfId="16443" xr:uid="{00000000-0005-0000-0000-0000F61F0000}"/>
    <cellStyle name="Normal 18 3 2 3 2 3 2" xfId="26191" xr:uid="{00000000-0005-0000-0000-0000F71F0000}"/>
    <cellStyle name="Normal 18 3 2 3 2 4" xfId="12048" xr:uid="{00000000-0005-0000-0000-0000F81F0000}"/>
    <cellStyle name="Normal 18 3 2 3 3" xfId="6300" xr:uid="{00000000-0005-0000-0000-0000F91F0000}"/>
    <cellStyle name="Normal 18 3 2 3 3 2" xfId="19499" xr:uid="{00000000-0005-0000-0000-0000FA1F0000}"/>
    <cellStyle name="Normal 18 3 2 3 4" xfId="15104" xr:uid="{00000000-0005-0000-0000-0000FB1F0000}"/>
    <cellStyle name="Normal 18 3 2 3 4 2" xfId="24852" xr:uid="{00000000-0005-0000-0000-0000FC1F0000}"/>
    <cellStyle name="Normal 18 3 2 3 5" xfId="10709" xr:uid="{00000000-0005-0000-0000-0000FD1F0000}"/>
    <cellStyle name="Normal 18 3 2 4" xfId="1282" xr:uid="{00000000-0005-0000-0000-0000FE1F0000}"/>
    <cellStyle name="Normal 18 3 2 4 2" xfId="3245" xr:uid="{00000000-0005-0000-0000-0000FF1F0000}"/>
    <cellStyle name="Normal 18 3 2 4 2 2" xfId="7640" xr:uid="{00000000-0005-0000-0000-000000200000}"/>
    <cellStyle name="Normal 18 3 2 4 2 2 2" xfId="20839" xr:uid="{00000000-0005-0000-0000-000001200000}"/>
    <cellStyle name="Normal 18 3 2 4 2 3" xfId="16444" xr:uid="{00000000-0005-0000-0000-000002200000}"/>
    <cellStyle name="Normal 18 3 2 4 2 3 2" xfId="26192" xr:uid="{00000000-0005-0000-0000-000003200000}"/>
    <cellStyle name="Normal 18 3 2 4 2 4" xfId="12049" xr:uid="{00000000-0005-0000-0000-000004200000}"/>
    <cellStyle name="Normal 18 3 2 4 3" xfId="5677" xr:uid="{00000000-0005-0000-0000-000005200000}"/>
    <cellStyle name="Normal 18 3 2 4 3 2" xfId="18876" xr:uid="{00000000-0005-0000-0000-000006200000}"/>
    <cellStyle name="Normal 18 3 2 4 4" xfId="14481" xr:uid="{00000000-0005-0000-0000-000007200000}"/>
    <cellStyle name="Normal 18 3 2 4 4 2" xfId="24229" xr:uid="{00000000-0005-0000-0000-000008200000}"/>
    <cellStyle name="Normal 18 3 2 4 5" xfId="10086" xr:uid="{00000000-0005-0000-0000-000009200000}"/>
    <cellStyle name="Normal 18 3 2 5" xfId="2173" xr:uid="{00000000-0005-0000-0000-00000A200000}"/>
    <cellStyle name="Normal 18 3 2 5 2" xfId="3246" xr:uid="{00000000-0005-0000-0000-00000B200000}"/>
    <cellStyle name="Normal 18 3 2 5 2 2" xfId="7641" xr:uid="{00000000-0005-0000-0000-00000C200000}"/>
    <cellStyle name="Normal 18 3 2 5 2 2 2" xfId="20840" xr:uid="{00000000-0005-0000-0000-00000D200000}"/>
    <cellStyle name="Normal 18 3 2 5 2 3" xfId="16445" xr:uid="{00000000-0005-0000-0000-00000E200000}"/>
    <cellStyle name="Normal 18 3 2 5 2 3 2" xfId="26193" xr:uid="{00000000-0005-0000-0000-00000F200000}"/>
    <cellStyle name="Normal 18 3 2 5 2 4" xfId="12050" xr:uid="{00000000-0005-0000-0000-000010200000}"/>
    <cellStyle name="Normal 18 3 2 5 3" xfId="6568" xr:uid="{00000000-0005-0000-0000-000011200000}"/>
    <cellStyle name="Normal 18 3 2 5 3 2" xfId="19767" xr:uid="{00000000-0005-0000-0000-000012200000}"/>
    <cellStyle name="Normal 18 3 2 5 4" xfId="15372" xr:uid="{00000000-0005-0000-0000-000013200000}"/>
    <cellStyle name="Normal 18 3 2 5 4 2" xfId="25120" xr:uid="{00000000-0005-0000-0000-000014200000}"/>
    <cellStyle name="Normal 18 3 2 5 5" xfId="10977" xr:uid="{00000000-0005-0000-0000-000015200000}"/>
    <cellStyle name="Normal 18 3 2 6" xfId="3240" xr:uid="{00000000-0005-0000-0000-000016200000}"/>
    <cellStyle name="Normal 18 3 2 6 2" xfId="7635" xr:uid="{00000000-0005-0000-0000-000017200000}"/>
    <cellStyle name="Normal 18 3 2 6 2 2" xfId="20834" xr:uid="{00000000-0005-0000-0000-000018200000}"/>
    <cellStyle name="Normal 18 3 2 6 3" xfId="16439" xr:uid="{00000000-0005-0000-0000-000019200000}"/>
    <cellStyle name="Normal 18 3 2 6 3 2" xfId="26187" xr:uid="{00000000-0005-0000-0000-00001A200000}"/>
    <cellStyle name="Normal 18 3 2 6 4" xfId="12044" xr:uid="{00000000-0005-0000-0000-00001B200000}"/>
    <cellStyle name="Normal 18 3 2 7" xfId="5054" xr:uid="{00000000-0005-0000-0000-00001C200000}"/>
    <cellStyle name="Normal 18 3 2 7 2" xfId="18253" xr:uid="{00000000-0005-0000-0000-00001D200000}"/>
    <cellStyle name="Normal 18 3 2 8" xfId="13858" xr:uid="{00000000-0005-0000-0000-00001E200000}"/>
    <cellStyle name="Normal 18 3 2 8 2" xfId="23606" xr:uid="{00000000-0005-0000-0000-00001F200000}"/>
    <cellStyle name="Normal 18 3 2 9" xfId="9463" xr:uid="{00000000-0005-0000-0000-000020200000}"/>
    <cellStyle name="Normal 18 3 3" xfId="350" xr:uid="{00000000-0005-0000-0000-000021200000}"/>
    <cellStyle name="Normal 18 3 3 2" xfId="1804" xr:uid="{00000000-0005-0000-0000-000022200000}"/>
    <cellStyle name="Normal 18 3 3 2 2" xfId="3248" xr:uid="{00000000-0005-0000-0000-000023200000}"/>
    <cellStyle name="Normal 18 3 3 2 2 2" xfId="7643" xr:uid="{00000000-0005-0000-0000-000024200000}"/>
    <cellStyle name="Normal 18 3 3 2 2 2 2" xfId="20842" xr:uid="{00000000-0005-0000-0000-000025200000}"/>
    <cellStyle name="Normal 18 3 3 2 2 3" xfId="16447" xr:uid="{00000000-0005-0000-0000-000026200000}"/>
    <cellStyle name="Normal 18 3 3 2 2 3 2" xfId="26195" xr:uid="{00000000-0005-0000-0000-000027200000}"/>
    <cellStyle name="Normal 18 3 3 2 2 4" xfId="12052" xr:uid="{00000000-0005-0000-0000-000028200000}"/>
    <cellStyle name="Normal 18 3 3 2 3" xfId="6199" xr:uid="{00000000-0005-0000-0000-000029200000}"/>
    <cellStyle name="Normal 18 3 3 2 3 2" xfId="19398" xr:uid="{00000000-0005-0000-0000-00002A200000}"/>
    <cellStyle name="Normal 18 3 3 2 4" xfId="15003" xr:uid="{00000000-0005-0000-0000-00002B200000}"/>
    <cellStyle name="Normal 18 3 3 2 4 2" xfId="24751" xr:uid="{00000000-0005-0000-0000-00002C200000}"/>
    <cellStyle name="Normal 18 3 3 2 5" xfId="10608" xr:uid="{00000000-0005-0000-0000-00002D200000}"/>
    <cellStyle name="Normal 18 3 3 3" xfId="1181" xr:uid="{00000000-0005-0000-0000-00002E200000}"/>
    <cellStyle name="Normal 18 3 3 3 2" xfId="3249" xr:uid="{00000000-0005-0000-0000-00002F200000}"/>
    <cellStyle name="Normal 18 3 3 3 2 2" xfId="7644" xr:uid="{00000000-0005-0000-0000-000030200000}"/>
    <cellStyle name="Normal 18 3 3 3 2 2 2" xfId="20843" xr:uid="{00000000-0005-0000-0000-000031200000}"/>
    <cellStyle name="Normal 18 3 3 3 2 3" xfId="16448" xr:uid="{00000000-0005-0000-0000-000032200000}"/>
    <cellStyle name="Normal 18 3 3 3 2 3 2" xfId="26196" xr:uid="{00000000-0005-0000-0000-000033200000}"/>
    <cellStyle name="Normal 18 3 3 3 2 4" xfId="12053" xr:uid="{00000000-0005-0000-0000-000034200000}"/>
    <cellStyle name="Normal 18 3 3 3 3" xfId="5576" xr:uid="{00000000-0005-0000-0000-000035200000}"/>
    <cellStyle name="Normal 18 3 3 3 3 2" xfId="18775" xr:uid="{00000000-0005-0000-0000-000036200000}"/>
    <cellStyle name="Normal 18 3 3 3 4" xfId="14380" xr:uid="{00000000-0005-0000-0000-000037200000}"/>
    <cellStyle name="Normal 18 3 3 3 4 2" xfId="24128" xr:uid="{00000000-0005-0000-0000-000038200000}"/>
    <cellStyle name="Normal 18 3 3 3 5" xfId="9985" xr:uid="{00000000-0005-0000-0000-000039200000}"/>
    <cellStyle name="Normal 18 3 3 4" xfId="2175" xr:uid="{00000000-0005-0000-0000-00003A200000}"/>
    <cellStyle name="Normal 18 3 3 4 2" xfId="3250" xr:uid="{00000000-0005-0000-0000-00003B200000}"/>
    <cellStyle name="Normal 18 3 3 4 2 2" xfId="7645" xr:uid="{00000000-0005-0000-0000-00003C200000}"/>
    <cellStyle name="Normal 18 3 3 4 2 2 2" xfId="20844" xr:uid="{00000000-0005-0000-0000-00003D200000}"/>
    <cellStyle name="Normal 18 3 3 4 2 3" xfId="16449" xr:uid="{00000000-0005-0000-0000-00003E200000}"/>
    <cellStyle name="Normal 18 3 3 4 2 3 2" xfId="26197" xr:uid="{00000000-0005-0000-0000-00003F200000}"/>
    <cellStyle name="Normal 18 3 3 4 2 4" xfId="12054" xr:uid="{00000000-0005-0000-0000-000040200000}"/>
    <cellStyle name="Normal 18 3 3 4 3" xfId="6570" xr:uid="{00000000-0005-0000-0000-000041200000}"/>
    <cellStyle name="Normal 18 3 3 4 3 2" xfId="19769" xr:uid="{00000000-0005-0000-0000-000042200000}"/>
    <cellStyle name="Normal 18 3 3 4 4" xfId="15374" xr:uid="{00000000-0005-0000-0000-000043200000}"/>
    <cellStyle name="Normal 18 3 3 4 4 2" xfId="25122" xr:uid="{00000000-0005-0000-0000-000044200000}"/>
    <cellStyle name="Normal 18 3 3 4 5" xfId="10979" xr:uid="{00000000-0005-0000-0000-000045200000}"/>
    <cellStyle name="Normal 18 3 3 5" xfId="3247" xr:uid="{00000000-0005-0000-0000-000046200000}"/>
    <cellStyle name="Normal 18 3 3 5 2" xfId="7642" xr:uid="{00000000-0005-0000-0000-000047200000}"/>
    <cellStyle name="Normal 18 3 3 5 2 2" xfId="20841" xr:uid="{00000000-0005-0000-0000-000048200000}"/>
    <cellStyle name="Normal 18 3 3 5 3" xfId="16446" xr:uid="{00000000-0005-0000-0000-000049200000}"/>
    <cellStyle name="Normal 18 3 3 5 3 2" xfId="26194" xr:uid="{00000000-0005-0000-0000-00004A200000}"/>
    <cellStyle name="Normal 18 3 3 5 4" xfId="12051" xr:uid="{00000000-0005-0000-0000-00004B200000}"/>
    <cellStyle name="Normal 18 3 3 6" xfId="4953" xr:uid="{00000000-0005-0000-0000-00004C200000}"/>
    <cellStyle name="Normal 18 3 3 6 2" xfId="18152" xr:uid="{00000000-0005-0000-0000-00004D200000}"/>
    <cellStyle name="Normal 18 3 3 7" xfId="13757" xr:uid="{00000000-0005-0000-0000-00004E200000}"/>
    <cellStyle name="Normal 18 3 3 7 2" xfId="23505" xr:uid="{00000000-0005-0000-0000-00004F200000}"/>
    <cellStyle name="Normal 18 3 3 8" xfId="9362" xr:uid="{00000000-0005-0000-0000-000050200000}"/>
    <cellStyle name="Normal 18 3 3 9" xfId="22883" xr:uid="{00000000-0005-0000-0000-000051200000}"/>
    <cellStyle name="Normal 18 3 4" xfId="865" xr:uid="{00000000-0005-0000-0000-000052200000}"/>
    <cellStyle name="Normal 18 3 4 2" xfId="1493" xr:uid="{00000000-0005-0000-0000-000053200000}"/>
    <cellStyle name="Normal 18 3 4 2 2" xfId="3252" xr:uid="{00000000-0005-0000-0000-000054200000}"/>
    <cellStyle name="Normal 18 3 4 2 2 2" xfId="7647" xr:uid="{00000000-0005-0000-0000-000055200000}"/>
    <cellStyle name="Normal 18 3 4 2 2 2 2" xfId="20846" xr:uid="{00000000-0005-0000-0000-000056200000}"/>
    <cellStyle name="Normal 18 3 4 2 2 3" xfId="16451" xr:uid="{00000000-0005-0000-0000-000057200000}"/>
    <cellStyle name="Normal 18 3 4 2 2 3 2" xfId="26199" xr:uid="{00000000-0005-0000-0000-000058200000}"/>
    <cellStyle name="Normal 18 3 4 2 2 4" xfId="12056" xr:uid="{00000000-0005-0000-0000-000059200000}"/>
    <cellStyle name="Normal 18 3 4 2 3" xfId="5888" xr:uid="{00000000-0005-0000-0000-00005A200000}"/>
    <cellStyle name="Normal 18 3 4 2 3 2" xfId="19087" xr:uid="{00000000-0005-0000-0000-00005B200000}"/>
    <cellStyle name="Normal 18 3 4 2 4" xfId="14692" xr:uid="{00000000-0005-0000-0000-00005C200000}"/>
    <cellStyle name="Normal 18 3 4 2 4 2" xfId="24440" xr:uid="{00000000-0005-0000-0000-00005D200000}"/>
    <cellStyle name="Normal 18 3 4 2 5" xfId="10297" xr:uid="{00000000-0005-0000-0000-00005E200000}"/>
    <cellStyle name="Normal 18 3 4 3" xfId="2176" xr:uid="{00000000-0005-0000-0000-00005F200000}"/>
    <cellStyle name="Normal 18 3 4 3 2" xfId="3253" xr:uid="{00000000-0005-0000-0000-000060200000}"/>
    <cellStyle name="Normal 18 3 4 3 2 2" xfId="7648" xr:uid="{00000000-0005-0000-0000-000061200000}"/>
    <cellStyle name="Normal 18 3 4 3 2 2 2" xfId="20847" xr:uid="{00000000-0005-0000-0000-000062200000}"/>
    <cellStyle name="Normal 18 3 4 3 2 3" xfId="16452" xr:uid="{00000000-0005-0000-0000-000063200000}"/>
    <cellStyle name="Normal 18 3 4 3 2 3 2" xfId="26200" xr:uid="{00000000-0005-0000-0000-000064200000}"/>
    <cellStyle name="Normal 18 3 4 3 2 4" xfId="12057" xr:uid="{00000000-0005-0000-0000-000065200000}"/>
    <cellStyle name="Normal 18 3 4 3 3" xfId="6571" xr:uid="{00000000-0005-0000-0000-000066200000}"/>
    <cellStyle name="Normal 18 3 4 3 3 2" xfId="19770" xr:uid="{00000000-0005-0000-0000-000067200000}"/>
    <cellStyle name="Normal 18 3 4 3 4" xfId="15375" xr:uid="{00000000-0005-0000-0000-000068200000}"/>
    <cellStyle name="Normal 18 3 4 3 4 2" xfId="25123" xr:uid="{00000000-0005-0000-0000-000069200000}"/>
    <cellStyle name="Normal 18 3 4 3 5" xfId="10980" xr:uid="{00000000-0005-0000-0000-00006A200000}"/>
    <cellStyle name="Normal 18 3 4 4" xfId="3251" xr:uid="{00000000-0005-0000-0000-00006B200000}"/>
    <cellStyle name="Normal 18 3 4 4 2" xfId="7646" xr:uid="{00000000-0005-0000-0000-00006C200000}"/>
    <cellStyle name="Normal 18 3 4 4 2 2" xfId="20845" xr:uid="{00000000-0005-0000-0000-00006D200000}"/>
    <cellStyle name="Normal 18 3 4 4 3" xfId="16450" xr:uid="{00000000-0005-0000-0000-00006E200000}"/>
    <cellStyle name="Normal 18 3 4 4 3 2" xfId="26198" xr:uid="{00000000-0005-0000-0000-00006F200000}"/>
    <cellStyle name="Normal 18 3 4 4 4" xfId="12055" xr:uid="{00000000-0005-0000-0000-000070200000}"/>
    <cellStyle name="Normal 18 3 4 5" xfId="5265" xr:uid="{00000000-0005-0000-0000-000071200000}"/>
    <cellStyle name="Normal 18 3 4 5 2" xfId="18464" xr:uid="{00000000-0005-0000-0000-000072200000}"/>
    <cellStyle name="Normal 18 3 4 6" xfId="14069" xr:uid="{00000000-0005-0000-0000-000073200000}"/>
    <cellStyle name="Normal 18 3 4 6 2" xfId="23817" xr:uid="{00000000-0005-0000-0000-000074200000}"/>
    <cellStyle name="Normal 18 3 4 7" xfId="9674" xr:uid="{00000000-0005-0000-0000-000075200000}"/>
    <cellStyle name="Normal 18 3 4 8" xfId="23195" xr:uid="{00000000-0005-0000-0000-000076200000}"/>
    <cellStyle name="Normal 18 3 5" xfId="1685" xr:uid="{00000000-0005-0000-0000-000077200000}"/>
    <cellStyle name="Normal 18 3 5 2" xfId="3254" xr:uid="{00000000-0005-0000-0000-000078200000}"/>
    <cellStyle name="Normal 18 3 5 2 2" xfId="7649" xr:uid="{00000000-0005-0000-0000-000079200000}"/>
    <cellStyle name="Normal 18 3 5 2 2 2" xfId="20848" xr:uid="{00000000-0005-0000-0000-00007A200000}"/>
    <cellStyle name="Normal 18 3 5 2 3" xfId="16453" xr:uid="{00000000-0005-0000-0000-00007B200000}"/>
    <cellStyle name="Normal 18 3 5 2 3 2" xfId="26201" xr:uid="{00000000-0005-0000-0000-00007C200000}"/>
    <cellStyle name="Normal 18 3 5 2 4" xfId="12058" xr:uid="{00000000-0005-0000-0000-00007D200000}"/>
    <cellStyle name="Normal 18 3 5 3" xfId="6080" xr:uid="{00000000-0005-0000-0000-00007E200000}"/>
    <cellStyle name="Normal 18 3 5 3 2" xfId="19279" xr:uid="{00000000-0005-0000-0000-00007F200000}"/>
    <cellStyle name="Normal 18 3 5 4" xfId="14884" xr:uid="{00000000-0005-0000-0000-000080200000}"/>
    <cellStyle name="Normal 18 3 5 4 2" xfId="24632" xr:uid="{00000000-0005-0000-0000-000081200000}"/>
    <cellStyle name="Normal 18 3 5 5" xfId="10489" xr:uid="{00000000-0005-0000-0000-000082200000}"/>
    <cellStyle name="Normal 18 3 6" xfId="1062" xr:uid="{00000000-0005-0000-0000-000083200000}"/>
    <cellStyle name="Normal 18 3 6 2" xfId="3255" xr:uid="{00000000-0005-0000-0000-000084200000}"/>
    <cellStyle name="Normal 18 3 6 2 2" xfId="7650" xr:uid="{00000000-0005-0000-0000-000085200000}"/>
    <cellStyle name="Normal 18 3 6 2 2 2" xfId="20849" xr:uid="{00000000-0005-0000-0000-000086200000}"/>
    <cellStyle name="Normal 18 3 6 2 3" xfId="16454" xr:uid="{00000000-0005-0000-0000-000087200000}"/>
    <cellStyle name="Normal 18 3 6 2 3 2" xfId="26202" xr:uid="{00000000-0005-0000-0000-000088200000}"/>
    <cellStyle name="Normal 18 3 6 2 4" xfId="12059" xr:uid="{00000000-0005-0000-0000-000089200000}"/>
    <cellStyle name="Normal 18 3 6 3" xfId="5457" xr:uid="{00000000-0005-0000-0000-00008A200000}"/>
    <cellStyle name="Normal 18 3 6 3 2" xfId="18656" xr:uid="{00000000-0005-0000-0000-00008B200000}"/>
    <cellStyle name="Normal 18 3 6 4" xfId="14261" xr:uid="{00000000-0005-0000-0000-00008C200000}"/>
    <cellStyle name="Normal 18 3 6 4 2" xfId="24009" xr:uid="{00000000-0005-0000-0000-00008D200000}"/>
    <cellStyle name="Normal 18 3 6 5" xfId="9866" xr:uid="{00000000-0005-0000-0000-00008E200000}"/>
    <cellStyle name="Normal 18 3 7" xfId="2172" xr:uid="{00000000-0005-0000-0000-00008F200000}"/>
    <cellStyle name="Normal 18 3 7 2" xfId="3256" xr:uid="{00000000-0005-0000-0000-000090200000}"/>
    <cellStyle name="Normal 18 3 7 2 2" xfId="7651" xr:uid="{00000000-0005-0000-0000-000091200000}"/>
    <cellStyle name="Normal 18 3 7 2 2 2" xfId="20850" xr:uid="{00000000-0005-0000-0000-000092200000}"/>
    <cellStyle name="Normal 18 3 7 2 3" xfId="16455" xr:uid="{00000000-0005-0000-0000-000093200000}"/>
    <cellStyle name="Normal 18 3 7 2 3 2" xfId="26203" xr:uid="{00000000-0005-0000-0000-000094200000}"/>
    <cellStyle name="Normal 18 3 7 2 4" xfId="12060" xr:uid="{00000000-0005-0000-0000-000095200000}"/>
    <cellStyle name="Normal 18 3 7 3" xfId="6567" xr:uid="{00000000-0005-0000-0000-000096200000}"/>
    <cellStyle name="Normal 18 3 7 3 2" xfId="19766" xr:uid="{00000000-0005-0000-0000-000097200000}"/>
    <cellStyle name="Normal 18 3 7 4" xfId="15371" xr:uid="{00000000-0005-0000-0000-000098200000}"/>
    <cellStyle name="Normal 18 3 7 4 2" xfId="25119" xr:uid="{00000000-0005-0000-0000-000099200000}"/>
    <cellStyle name="Normal 18 3 7 5" xfId="10976" xr:uid="{00000000-0005-0000-0000-00009A200000}"/>
    <cellStyle name="Normal 18 3 8" xfId="3239" xr:uid="{00000000-0005-0000-0000-00009B200000}"/>
    <cellStyle name="Normal 18 3 8 2" xfId="7634" xr:uid="{00000000-0005-0000-0000-00009C200000}"/>
    <cellStyle name="Normal 18 3 8 2 2" xfId="20833" xr:uid="{00000000-0005-0000-0000-00009D200000}"/>
    <cellStyle name="Normal 18 3 8 3" xfId="16438" xr:uid="{00000000-0005-0000-0000-00009E200000}"/>
    <cellStyle name="Normal 18 3 8 3 2" xfId="26186" xr:uid="{00000000-0005-0000-0000-00009F200000}"/>
    <cellStyle name="Normal 18 3 8 4" xfId="12043" xr:uid="{00000000-0005-0000-0000-0000A0200000}"/>
    <cellStyle name="Normal 18 3 9" xfId="4834" xr:uid="{00000000-0005-0000-0000-0000A1200000}"/>
    <cellStyle name="Normal 18 3 9 2" xfId="18033" xr:uid="{00000000-0005-0000-0000-0000A2200000}"/>
    <cellStyle name="Normal 18 4" xfId="156" xr:uid="{00000000-0005-0000-0000-0000A3200000}"/>
    <cellStyle name="Normal 18 4 10" xfId="13639" xr:uid="{00000000-0005-0000-0000-0000A4200000}"/>
    <cellStyle name="Normal 18 4 10 2" xfId="23399" xr:uid="{00000000-0005-0000-0000-0000A5200000}"/>
    <cellStyle name="Normal 18 4 11" xfId="9244" xr:uid="{00000000-0005-0000-0000-0000A6200000}"/>
    <cellStyle name="Normal 18 4 12" xfId="22777" xr:uid="{00000000-0005-0000-0000-0000A7200000}"/>
    <cellStyle name="Normal 18 4 2" xfId="453" xr:uid="{00000000-0005-0000-0000-0000A8200000}"/>
    <cellStyle name="Normal 18 4 2 10" xfId="22985" xr:uid="{00000000-0005-0000-0000-0000A9200000}"/>
    <cellStyle name="Normal 18 4 2 2" xfId="868" xr:uid="{00000000-0005-0000-0000-0000AA200000}"/>
    <cellStyle name="Normal 18 4 2 2 2" xfId="1496" xr:uid="{00000000-0005-0000-0000-0000AB200000}"/>
    <cellStyle name="Normal 18 4 2 2 2 2" xfId="3260" xr:uid="{00000000-0005-0000-0000-0000AC200000}"/>
    <cellStyle name="Normal 18 4 2 2 2 2 2" xfId="7655" xr:uid="{00000000-0005-0000-0000-0000AD200000}"/>
    <cellStyle name="Normal 18 4 2 2 2 2 2 2" xfId="20854" xr:uid="{00000000-0005-0000-0000-0000AE200000}"/>
    <cellStyle name="Normal 18 4 2 2 2 2 3" xfId="16459" xr:uid="{00000000-0005-0000-0000-0000AF200000}"/>
    <cellStyle name="Normal 18 4 2 2 2 2 3 2" xfId="26207" xr:uid="{00000000-0005-0000-0000-0000B0200000}"/>
    <cellStyle name="Normal 18 4 2 2 2 2 4" xfId="12064" xr:uid="{00000000-0005-0000-0000-0000B1200000}"/>
    <cellStyle name="Normal 18 4 2 2 2 3" xfId="5891" xr:uid="{00000000-0005-0000-0000-0000B2200000}"/>
    <cellStyle name="Normal 18 4 2 2 2 3 2" xfId="19090" xr:uid="{00000000-0005-0000-0000-0000B3200000}"/>
    <cellStyle name="Normal 18 4 2 2 2 4" xfId="14695" xr:uid="{00000000-0005-0000-0000-0000B4200000}"/>
    <cellStyle name="Normal 18 4 2 2 2 4 2" xfId="24443" xr:uid="{00000000-0005-0000-0000-0000B5200000}"/>
    <cellStyle name="Normal 18 4 2 2 2 5" xfId="10300" xr:uid="{00000000-0005-0000-0000-0000B6200000}"/>
    <cellStyle name="Normal 18 4 2 2 3" xfId="2179" xr:uid="{00000000-0005-0000-0000-0000B7200000}"/>
    <cellStyle name="Normal 18 4 2 2 3 2" xfId="3261" xr:uid="{00000000-0005-0000-0000-0000B8200000}"/>
    <cellStyle name="Normal 18 4 2 2 3 2 2" xfId="7656" xr:uid="{00000000-0005-0000-0000-0000B9200000}"/>
    <cellStyle name="Normal 18 4 2 2 3 2 2 2" xfId="20855" xr:uid="{00000000-0005-0000-0000-0000BA200000}"/>
    <cellStyle name="Normal 18 4 2 2 3 2 3" xfId="16460" xr:uid="{00000000-0005-0000-0000-0000BB200000}"/>
    <cellStyle name="Normal 18 4 2 2 3 2 3 2" xfId="26208" xr:uid="{00000000-0005-0000-0000-0000BC200000}"/>
    <cellStyle name="Normal 18 4 2 2 3 2 4" xfId="12065" xr:uid="{00000000-0005-0000-0000-0000BD200000}"/>
    <cellStyle name="Normal 18 4 2 2 3 3" xfId="6574" xr:uid="{00000000-0005-0000-0000-0000BE200000}"/>
    <cellStyle name="Normal 18 4 2 2 3 3 2" xfId="19773" xr:uid="{00000000-0005-0000-0000-0000BF200000}"/>
    <cellStyle name="Normal 18 4 2 2 3 4" xfId="15378" xr:uid="{00000000-0005-0000-0000-0000C0200000}"/>
    <cellStyle name="Normal 18 4 2 2 3 4 2" xfId="25126" xr:uid="{00000000-0005-0000-0000-0000C1200000}"/>
    <cellStyle name="Normal 18 4 2 2 3 5" xfId="10983" xr:uid="{00000000-0005-0000-0000-0000C2200000}"/>
    <cellStyle name="Normal 18 4 2 2 4" xfId="3259" xr:uid="{00000000-0005-0000-0000-0000C3200000}"/>
    <cellStyle name="Normal 18 4 2 2 4 2" xfId="7654" xr:uid="{00000000-0005-0000-0000-0000C4200000}"/>
    <cellStyle name="Normal 18 4 2 2 4 2 2" xfId="20853" xr:uid="{00000000-0005-0000-0000-0000C5200000}"/>
    <cellStyle name="Normal 18 4 2 2 4 3" xfId="16458" xr:uid="{00000000-0005-0000-0000-0000C6200000}"/>
    <cellStyle name="Normal 18 4 2 2 4 3 2" xfId="26206" xr:uid="{00000000-0005-0000-0000-0000C7200000}"/>
    <cellStyle name="Normal 18 4 2 2 4 4" xfId="12063" xr:uid="{00000000-0005-0000-0000-0000C8200000}"/>
    <cellStyle name="Normal 18 4 2 2 5" xfId="5268" xr:uid="{00000000-0005-0000-0000-0000C9200000}"/>
    <cellStyle name="Normal 18 4 2 2 5 2" xfId="18467" xr:uid="{00000000-0005-0000-0000-0000CA200000}"/>
    <cellStyle name="Normal 18 4 2 2 6" xfId="14072" xr:uid="{00000000-0005-0000-0000-0000CB200000}"/>
    <cellStyle name="Normal 18 4 2 2 6 2" xfId="23820" xr:uid="{00000000-0005-0000-0000-0000CC200000}"/>
    <cellStyle name="Normal 18 4 2 2 7" xfId="9677" xr:uid="{00000000-0005-0000-0000-0000CD200000}"/>
    <cellStyle name="Normal 18 4 2 2 8" xfId="23198" xr:uid="{00000000-0005-0000-0000-0000CE200000}"/>
    <cellStyle name="Normal 18 4 2 3" xfId="1906" xr:uid="{00000000-0005-0000-0000-0000CF200000}"/>
    <cellStyle name="Normal 18 4 2 3 2" xfId="3262" xr:uid="{00000000-0005-0000-0000-0000D0200000}"/>
    <cellStyle name="Normal 18 4 2 3 2 2" xfId="7657" xr:uid="{00000000-0005-0000-0000-0000D1200000}"/>
    <cellStyle name="Normal 18 4 2 3 2 2 2" xfId="20856" xr:uid="{00000000-0005-0000-0000-0000D2200000}"/>
    <cellStyle name="Normal 18 4 2 3 2 3" xfId="16461" xr:uid="{00000000-0005-0000-0000-0000D3200000}"/>
    <cellStyle name="Normal 18 4 2 3 2 3 2" xfId="26209" xr:uid="{00000000-0005-0000-0000-0000D4200000}"/>
    <cellStyle name="Normal 18 4 2 3 2 4" xfId="12066" xr:uid="{00000000-0005-0000-0000-0000D5200000}"/>
    <cellStyle name="Normal 18 4 2 3 3" xfId="6301" xr:uid="{00000000-0005-0000-0000-0000D6200000}"/>
    <cellStyle name="Normal 18 4 2 3 3 2" xfId="19500" xr:uid="{00000000-0005-0000-0000-0000D7200000}"/>
    <cellStyle name="Normal 18 4 2 3 4" xfId="15105" xr:uid="{00000000-0005-0000-0000-0000D8200000}"/>
    <cellStyle name="Normal 18 4 2 3 4 2" xfId="24853" xr:uid="{00000000-0005-0000-0000-0000D9200000}"/>
    <cellStyle name="Normal 18 4 2 3 5" xfId="10710" xr:uid="{00000000-0005-0000-0000-0000DA200000}"/>
    <cellStyle name="Normal 18 4 2 4" xfId="1283" xr:uid="{00000000-0005-0000-0000-0000DB200000}"/>
    <cellStyle name="Normal 18 4 2 4 2" xfId="3263" xr:uid="{00000000-0005-0000-0000-0000DC200000}"/>
    <cellStyle name="Normal 18 4 2 4 2 2" xfId="7658" xr:uid="{00000000-0005-0000-0000-0000DD200000}"/>
    <cellStyle name="Normal 18 4 2 4 2 2 2" xfId="20857" xr:uid="{00000000-0005-0000-0000-0000DE200000}"/>
    <cellStyle name="Normal 18 4 2 4 2 3" xfId="16462" xr:uid="{00000000-0005-0000-0000-0000DF200000}"/>
    <cellStyle name="Normal 18 4 2 4 2 3 2" xfId="26210" xr:uid="{00000000-0005-0000-0000-0000E0200000}"/>
    <cellStyle name="Normal 18 4 2 4 2 4" xfId="12067" xr:uid="{00000000-0005-0000-0000-0000E1200000}"/>
    <cellStyle name="Normal 18 4 2 4 3" xfId="5678" xr:uid="{00000000-0005-0000-0000-0000E2200000}"/>
    <cellStyle name="Normal 18 4 2 4 3 2" xfId="18877" xr:uid="{00000000-0005-0000-0000-0000E3200000}"/>
    <cellStyle name="Normal 18 4 2 4 4" xfId="14482" xr:uid="{00000000-0005-0000-0000-0000E4200000}"/>
    <cellStyle name="Normal 18 4 2 4 4 2" xfId="24230" xr:uid="{00000000-0005-0000-0000-0000E5200000}"/>
    <cellStyle name="Normal 18 4 2 4 5" xfId="10087" xr:uid="{00000000-0005-0000-0000-0000E6200000}"/>
    <cellStyle name="Normal 18 4 2 5" xfId="2178" xr:uid="{00000000-0005-0000-0000-0000E7200000}"/>
    <cellStyle name="Normal 18 4 2 5 2" xfId="3264" xr:uid="{00000000-0005-0000-0000-0000E8200000}"/>
    <cellStyle name="Normal 18 4 2 5 2 2" xfId="7659" xr:uid="{00000000-0005-0000-0000-0000E9200000}"/>
    <cellStyle name="Normal 18 4 2 5 2 2 2" xfId="20858" xr:uid="{00000000-0005-0000-0000-0000EA200000}"/>
    <cellStyle name="Normal 18 4 2 5 2 3" xfId="16463" xr:uid="{00000000-0005-0000-0000-0000EB200000}"/>
    <cellStyle name="Normal 18 4 2 5 2 3 2" xfId="26211" xr:uid="{00000000-0005-0000-0000-0000EC200000}"/>
    <cellStyle name="Normal 18 4 2 5 2 4" xfId="12068" xr:uid="{00000000-0005-0000-0000-0000ED200000}"/>
    <cellStyle name="Normal 18 4 2 5 3" xfId="6573" xr:uid="{00000000-0005-0000-0000-0000EE200000}"/>
    <cellStyle name="Normal 18 4 2 5 3 2" xfId="19772" xr:uid="{00000000-0005-0000-0000-0000EF200000}"/>
    <cellStyle name="Normal 18 4 2 5 4" xfId="15377" xr:uid="{00000000-0005-0000-0000-0000F0200000}"/>
    <cellStyle name="Normal 18 4 2 5 4 2" xfId="25125" xr:uid="{00000000-0005-0000-0000-0000F1200000}"/>
    <cellStyle name="Normal 18 4 2 5 5" xfId="10982" xr:uid="{00000000-0005-0000-0000-0000F2200000}"/>
    <cellStyle name="Normal 18 4 2 6" xfId="3258" xr:uid="{00000000-0005-0000-0000-0000F3200000}"/>
    <cellStyle name="Normal 18 4 2 6 2" xfId="7653" xr:uid="{00000000-0005-0000-0000-0000F4200000}"/>
    <cellStyle name="Normal 18 4 2 6 2 2" xfId="20852" xr:uid="{00000000-0005-0000-0000-0000F5200000}"/>
    <cellStyle name="Normal 18 4 2 6 3" xfId="16457" xr:uid="{00000000-0005-0000-0000-0000F6200000}"/>
    <cellStyle name="Normal 18 4 2 6 3 2" xfId="26205" xr:uid="{00000000-0005-0000-0000-0000F7200000}"/>
    <cellStyle name="Normal 18 4 2 6 4" xfId="12062" xr:uid="{00000000-0005-0000-0000-0000F8200000}"/>
    <cellStyle name="Normal 18 4 2 7" xfId="5055" xr:uid="{00000000-0005-0000-0000-0000F9200000}"/>
    <cellStyle name="Normal 18 4 2 7 2" xfId="18254" xr:uid="{00000000-0005-0000-0000-0000FA200000}"/>
    <cellStyle name="Normal 18 4 2 8" xfId="13859" xr:uid="{00000000-0005-0000-0000-0000FB200000}"/>
    <cellStyle name="Normal 18 4 2 8 2" xfId="23607" xr:uid="{00000000-0005-0000-0000-0000FC200000}"/>
    <cellStyle name="Normal 18 4 2 9" xfId="9464" xr:uid="{00000000-0005-0000-0000-0000FD200000}"/>
    <cellStyle name="Normal 18 4 3" xfId="351" xr:uid="{00000000-0005-0000-0000-0000FE200000}"/>
    <cellStyle name="Normal 18 4 3 2" xfId="1805" xr:uid="{00000000-0005-0000-0000-0000FF200000}"/>
    <cellStyle name="Normal 18 4 3 2 2" xfId="3266" xr:uid="{00000000-0005-0000-0000-000000210000}"/>
    <cellStyle name="Normal 18 4 3 2 2 2" xfId="7661" xr:uid="{00000000-0005-0000-0000-000001210000}"/>
    <cellStyle name="Normal 18 4 3 2 2 2 2" xfId="20860" xr:uid="{00000000-0005-0000-0000-000002210000}"/>
    <cellStyle name="Normal 18 4 3 2 2 3" xfId="16465" xr:uid="{00000000-0005-0000-0000-000003210000}"/>
    <cellStyle name="Normal 18 4 3 2 2 3 2" xfId="26213" xr:uid="{00000000-0005-0000-0000-000004210000}"/>
    <cellStyle name="Normal 18 4 3 2 2 4" xfId="12070" xr:uid="{00000000-0005-0000-0000-000005210000}"/>
    <cellStyle name="Normal 18 4 3 2 3" xfId="6200" xr:uid="{00000000-0005-0000-0000-000006210000}"/>
    <cellStyle name="Normal 18 4 3 2 3 2" xfId="19399" xr:uid="{00000000-0005-0000-0000-000007210000}"/>
    <cellStyle name="Normal 18 4 3 2 4" xfId="15004" xr:uid="{00000000-0005-0000-0000-000008210000}"/>
    <cellStyle name="Normal 18 4 3 2 4 2" xfId="24752" xr:uid="{00000000-0005-0000-0000-000009210000}"/>
    <cellStyle name="Normal 18 4 3 2 5" xfId="10609" xr:uid="{00000000-0005-0000-0000-00000A210000}"/>
    <cellStyle name="Normal 18 4 3 3" xfId="1182" xr:uid="{00000000-0005-0000-0000-00000B210000}"/>
    <cellStyle name="Normal 18 4 3 3 2" xfId="3267" xr:uid="{00000000-0005-0000-0000-00000C210000}"/>
    <cellStyle name="Normal 18 4 3 3 2 2" xfId="7662" xr:uid="{00000000-0005-0000-0000-00000D210000}"/>
    <cellStyle name="Normal 18 4 3 3 2 2 2" xfId="20861" xr:uid="{00000000-0005-0000-0000-00000E210000}"/>
    <cellStyle name="Normal 18 4 3 3 2 3" xfId="16466" xr:uid="{00000000-0005-0000-0000-00000F210000}"/>
    <cellStyle name="Normal 18 4 3 3 2 3 2" xfId="26214" xr:uid="{00000000-0005-0000-0000-000010210000}"/>
    <cellStyle name="Normal 18 4 3 3 2 4" xfId="12071" xr:uid="{00000000-0005-0000-0000-000011210000}"/>
    <cellStyle name="Normal 18 4 3 3 3" xfId="5577" xr:uid="{00000000-0005-0000-0000-000012210000}"/>
    <cellStyle name="Normal 18 4 3 3 3 2" xfId="18776" xr:uid="{00000000-0005-0000-0000-000013210000}"/>
    <cellStyle name="Normal 18 4 3 3 4" xfId="14381" xr:uid="{00000000-0005-0000-0000-000014210000}"/>
    <cellStyle name="Normal 18 4 3 3 4 2" xfId="24129" xr:uid="{00000000-0005-0000-0000-000015210000}"/>
    <cellStyle name="Normal 18 4 3 3 5" xfId="9986" xr:uid="{00000000-0005-0000-0000-000016210000}"/>
    <cellStyle name="Normal 18 4 3 4" xfId="2180" xr:uid="{00000000-0005-0000-0000-000017210000}"/>
    <cellStyle name="Normal 18 4 3 4 2" xfId="3268" xr:uid="{00000000-0005-0000-0000-000018210000}"/>
    <cellStyle name="Normal 18 4 3 4 2 2" xfId="7663" xr:uid="{00000000-0005-0000-0000-000019210000}"/>
    <cellStyle name="Normal 18 4 3 4 2 2 2" xfId="20862" xr:uid="{00000000-0005-0000-0000-00001A210000}"/>
    <cellStyle name="Normal 18 4 3 4 2 3" xfId="16467" xr:uid="{00000000-0005-0000-0000-00001B210000}"/>
    <cellStyle name="Normal 18 4 3 4 2 3 2" xfId="26215" xr:uid="{00000000-0005-0000-0000-00001C210000}"/>
    <cellStyle name="Normal 18 4 3 4 2 4" xfId="12072" xr:uid="{00000000-0005-0000-0000-00001D210000}"/>
    <cellStyle name="Normal 18 4 3 4 3" xfId="6575" xr:uid="{00000000-0005-0000-0000-00001E210000}"/>
    <cellStyle name="Normal 18 4 3 4 3 2" xfId="19774" xr:uid="{00000000-0005-0000-0000-00001F210000}"/>
    <cellStyle name="Normal 18 4 3 4 4" xfId="15379" xr:uid="{00000000-0005-0000-0000-000020210000}"/>
    <cellStyle name="Normal 18 4 3 4 4 2" xfId="25127" xr:uid="{00000000-0005-0000-0000-000021210000}"/>
    <cellStyle name="Normal 18 4 3 4 5" xfId="10984" xr:uid="{00000000-0005-0000-0000-000022210000}"/>
    <cellStyle name="Normal 18 4 3 5" xfId="3265" xr:uid="{00000000-0005-0000-0000-000023210000}"/>
    <cellStyle name="Normal 18 4 3 5 2" xfId="7660" xr:uid="{00000000-0005-0000-0000-000024210000}"/>
    <cellStyle name="Normal 18 4 3 5 2 2" xfId="20859" xr:uid="{00000000-0005-0000-0000-000025210000}"/>
    <cellStyle name="Normal 18 4 3 5 3" xfId="16464" xr:uid="{00000000-0005-0000-0000-000026210000}"/>
    <cellStyle name="Normal 18 4 3 5 3 2" xfId="26212" xr:uid="{00000000-0005-0000-0000-000027210000}"/>
    <cellStyle name="Normal 18 4 3 5 4" xfId="12069" xr:uid="{00000000-0005-0000-0000-000028210000}"/>
    <cellStyle name="Normal 18 4 3 6" xfId="4954" xr:uid="{00000000-0005-0000-0000-000029210000}"/>
    <cellStyle name="Normal 18 4 3 6 2" xfId="18153" xr:uid="{00000000-0005-0000-0000-00002A210000}"/>
    <cellStyle name="Normal 18 4 3 7" xfId="13758" xr:uid="{00000000-0005-0000-0000-00002B210000}"/>
    <cellStyle name="Normal 18 4 3 7 2" xfId="23506" xr:uid="{00000000-0005-0000-0000-00002C210000}"/>
    <cellStyle name="Normal 18 4 3 8" xfId="9363" xr:uid="{00000000-0005-0000-0000-00002D210000}"/>
    <cellStyle name="Normal 18 4 3 9" xfId="22884" xr:uid="{00000000-0005-0000-0000-00002E210000}"/>
    <cellStyle name="Normal 18 4 4" xfId="867" xr:uid="{00000000-0005-0000-0000-00002F210000}"/>
    <cellStyle name="Normal 18 4 4 2" xfId="1495" xr:uid="{00000000-0005-0000-0000-000030210000}"/>
    <cellStyle name="Normal 18 4 4 2 2" xfId="3270" xr:uid="{00000000-0005-0000-0000-000031210000}"/>
    <cellStyle name="Normal 18 4 4 2 2 2" xfId="7665" xr:uid="{00000000-0005-0000-0000-000032210000}"/>
    <cellStyle name="Normal 18 4 4 2 2 2 2" xfId="20864" xr:uid="{00000000-0005-0000-0000-000033210000}"/>
    <cellStyle name="Normal 18 4 4 2 2 3" xfId="16469" xr:uid="{00000000-0005-0000-0000-000034210000}"/>
    <cellStyle name="Normal 18 4 4 2 2 3 2" xfId="26217" xr:uid="{00000000-0005-0000-0000-000035210000}"/>
    <cellStyle name="Normal 18 4 4 2 2 4" xfId="12074" xr:uid="{00000000-0005-0000-0000-000036210000}"/>
    <cellStyle name="Normal 18 4 4 2 3" xfId="5890" xr:uid="{00000000-0005-0000-0000-000037210000}"/>
    <cellStyle name="Normal 18 4 4 2 3 2" xfId="19089" xr:uid="{00000000-0005-0000-0000-000038210000}"/>
    <cellStyle name="Normal 18 4 4 2 4" xfId="14694" xr:uid="{00000000-0005-0000-0000-000039210000}"/>
    <cellStyle name="Normal 18 4 4 2 4 2" xfId="24442" xr:uid="{00000000-0005-0000-0000-00003A210000}"/>
    <cellStyle name="Normal 18 4 4 2 5" xfId="10299" xr:uid="{00000000-0005-0000-0000-00003B210000}"/>
    <cellStyle name="Normal 18 4 4 3" xfId="2181" xr:uid="{00000000-0005-0000-0000-00003C210000}"/>
    <cellStyle name="Normal 18 4 4 3 2" xfId="3271" xr:uid="{00000000-0005-0000-0000-00003D210000}"/>
    <cellStyle name="Normal 18 4 4 3 2 2" xfId="7666" xr:uid="{00000000-0005-0000-0000-00003E210000}"/>
    <cellStyle name="Normal 18 4 4 3 2 2 2" xfId="20865" xr:uid="{00000000-0005-0000-0000-00003F210000}"/>
    <cellStyle name="Normal 18 4 4 3 2 3" xfId="16470" xr:uid="{00000000-0005-0000-0000-000040210000}"/>
    <cellStyle name="Normal 18 4 4 3 2 3 2" xfId="26218" xr:uid="{00000000-0005-0000-0000-000041210000}"/>
    <cellStyle name="Normal 18 4 4 3 2 4" xfId="12075" xr:uid="{00000000-0005-0000-0000-000042210000}"/>
    <cellStyle name="Normal 18 4 4 3 3" xfId="6576" xr:uid="{00000000-0005-0000-0000-000043210000}"/>
    <cellStyle name="Normal 18 4 4 3 3 2" xfId="19775" xr:uid="{00000000-0005-0000-0000-000044210000}"/>
    <cellStyle name="Normal 18 4 4 3 4" xfId="15380" xr:uid="{00000000-0005-0000-0000-000045210000}"/>
    <cellStyle name="Normal 18 4 4 3 4 2" xfId="25128" xr:uid="{00000000-0005-0000-0000-000046210000}"/>
    <cellStyle name="Normal 18 4 4 3 5" xfId="10985" xr:uid="{00000000-0005-0000-0000-000047210000}"/>
    <cellStyle name="Normal 18 4 4 4" xfId="3269" xr:uid="{00000000-0005-0000-0000-000048210000}"/>
    <cellStyle name="Normal 18 4 4 4 2" xfId="7664" xr:uid="{00000000-0005-0000-0000-000049210000}"/>
    <cellStyle name="Normal 18 4 4 4 2 2" xfId="20863" xr:uid="{00000000-0005-0000-0000-00004A210000}"/>
    <cellStyle name="Normal 18 4 4 4 3" xfId="16468" xr:uid="{00000000-0005-0000-0000-00004B210000}"/>
    <cellStyle name="Normal 18 4 4 4 3 2" xfId="26216" xr:uid="{00000000-0005-0000-0000-00004C210000}"/>
    <cellStyle name="Normal 18 4 4 4 4" xfId="12073" xr:uid="{00000000-0005-0000-0000-00004D210000}"/>
    <cellStyle name="Normal 18 4 4 5" xfId="5267" xr:uid="{00000000-0005-0000-0000-00004E210000}"/>
    <cellStyle name="Normal 18 4 4 5 2" xfId="18466" xr:uid="{00000000-0005-0000-0000-00004F210000}"/>
    <cellStyle name="Normal 18 4 4 6" xfId="14071" xr:uid="{00000000-0005-0000-0000-000050210000}"/>
    <cellStyle name="Normal 18 4 4 6 2" xfId="23819" xr:uid="{00000000-0005-0000-0000-000051210000}"/>
    <cellStyle name="Normal 18 4 4 7" xfId="9676" xr:uid="{00000000-0005-0000-0000-000052210000}"/>
    <cellStyle name="Normal 18 4 4 8" xfId="23197" xr:uid="{00000000-0005-0000-0000-000053210000}"/>
    <cellStyle name="Normal 18 4 5" xfId="1686" xr:uid="{00000000-0005-0000-0000-000054210000}"/>
    <cellStyle name="Normal 18 4 5 2" xfId="3272" xr:uid="{00000000-0005-0000-0000-000055210000}"/>
    <cellStyle name="Normal 18 4 5 2 2" xfId="7667" xr:uid="{00000000-0005-0000-0000-000056210000}"/>
    <cellStyle name="Normal 18 4 5 2 2 2" xfId="20866" xr:uid="{00000000-0005-0000-0000-000057210000}"/>
    <cellStyle name="Normal 18 4 5 2 3" xfId="16471" xr:uid="{00000000-0005-0000-0000-000058210000}"/>
    <cellStyle name="Normal 18 4 5 2 3 2" xfId="26219" xr:uid="{00000000-0005-0000-0000-000059210000}"/>
    <cellStyle name="Normal 18 4 5 2 4" xfId="12076" xr:uid="{00000000-0005-0000-0000-00005A210000}"/>
    <cellStyle name="Normal 18 4 5 3" xfId="6081" xr:uid="{00000000-0005-0000-0000-00005B210000}"/>
    <cellStyle name="Normal 18 4 5 3 2" xfId="19280" xr:uid="{00000000-0005-0000-0000-00005C210000}"/>
    <cellStyle name="Normal 18 4 5 4" xfId="14885" xr:uid="{00000000-0005-0000-0000-00005D210000}"/>
    <cellStyle name="Normal 18 4 5 4 2" xfId="24633" xr:uid="{00000000-0005-0000-0000-00005E210000}"/>
    <cellStyle name="Normal 18 4 5 5" xfId="10490" xr:uid="{00000000-0005-0000-0000-00005F210000}"/>
    <cellStyle name="Normal 18 4 6" xfId="1063" xr:uid="{00000000-0005-0000-0000-000060210000}"/>
    <cellStyle name="Normal 18 4 6 2" xfId="3273" xr:uid="{00000000-0005-0000-0000-000061210000}"/>
    <cellStyle name="Normal 18 4 6 2 2" xfId="7668" xr:uid="{00000000-0005-0000-0000-000062210000}"/>
    <cellStyle name="Normal 18 4 6 2 2 2" xfId="20867" xr:uid="{00000000-0005-0000-0000-000063210000}"/>
    <cellStyle name="Normal 18 4 6 2 3" xfId="16472" xr:uid="{00000000-0005-0000-0000-000064210000}"/>
    <cellStyle name="Normal 18 4 6 2 3 2" xfId="26220" xr:uid="{00000000-0005-0000-0000-000065210000}"/>
    <cellStyle name="Normal 18 4 6 2 4" xfId="12077" xr:uid="{00000000-0005-0000-0000-000066210000}"/>
    <cellStyle name="Normal 18 4 6 3" xfId="5458" xr:uid="{00000000-0005-0000-0000-000067210000}"/>
    <cellStyle name="Normal 18 4 6 3 2" xfId="18657" xr:uid="{00000000-0005-0000-0000-000068210000}"/>
    <cellStyle name="Normal 18 4 6 4" xfId="14262" xr:uid="{00000000-0005-0000-0000-000069210000}"/>
    <cellStyle name="Normal 18 4 6 4 2" xfId="24010" xr:uid="{00000000-0005-0000-0000-00006A210000}"/>
    <cellStyle name="Normal 18 4 6 5" xfId="9867" xr:uid="{00000000-0005-0000-0000-00006B210000}"/>
    <cellStyle name="Normal 18 4 7" xfId="2177" xr:uid="{00000000-0005-0000-0000-00006C210000}"/>
    <cellStyle name="Normal 18 4 7 2" xfId="3274" xr:uid="{00000000-0005-0000-0000-00006D210000}"/>
    <cellStyle name="Normal 18 4 7 2 2" xfId="7669" xr:uid="{00000000-0005-0000-0000-00006E210000}"/>
    <cellStyle name="Normal 18 4 7 2 2 2" xfId="20868" xr:uid="{00000000-0005-0000-0000-00006F210000}"/>
    <cellStyle name="Normal 18 4 7 2 3" xfId="16473" xr:uid="{00000000-0005-0000-0000-000070210000}"/>
    <cellStyle name="Normal 18 4 7 2 3 2" xfId="26221" xr:uid="{00000000-0005-0000-0000-000071210000}"/>
    <cellStyle name="Normal 18 4 7 2 4" xfId="12078" xr:uid="{00000000-0005-0000-0000-000072210000}"/>
    <cellStyle name="Normal 18 4 7 3" xfId="6572" xr:uid="{00000000-0005-0000-0000-000073210000}"/>
    <cellStyle name="Normal 18 4 7 3 2" xfId="19771" xr:uid="{00000000-0005-0000-0000-000074210000}"/>
    <cellStyle name="Normal 18 4 7 4" xfId="15376" xr:uid="{00000000-0005-0000-0000-000075210000}"/>
    <cellStyle name="Normal 18 4 7 4 2" xfId="25124" xr:uid="{00000000-0005-0000-0000-000076210000}"/>
    <cellStyle name="Normal 18 4 7 5" xfId="10981" xr:uid="{00000000-0005-0000-0000-000077210000}"/>
    <cellStyle name="Normal 18 4 8" xfId="3257" xr:uid="{00000000-0005-0000-0000-000078210000}"/>
    <cellStyle name="Normal 18 4 8 2" xfId="7652" xr:uid="{00000000-0005-0000-0000-000079210000}"/>
    <cellStyle name="Normal 18 4 8 2 2" xfId="20851" xr:uid="{00000000-0005-0000-0000-00007A210000}"/>
    <cellStyle name="Normal 18 4 8 3" xfId="16456" xr:uid="{00000000-0005-0000-0000-00007B210000}"/>
    <cellStyle name="Normal 18 4 8 3 2" xfId="26204" xr:uid="{00000000-0005-0000-0000-00007C210000}"/>
    <cellStyle name="Normal 18 4 8 4" xfId="12061" xr:uid="{00000000-0005-0000-0000-00007D210000}"/>
    <cellStyle name="Normal 18 4 9" xfId="4835" xr:uid="{00000000-0005-0000-0000-00007E210000}"/>
    <cellStyle name="Normal 18 4 9 2" xfId="18034" xr:uid="{00000000-0005-0000-0000-00007F210000}"/>
    <cellStyle name="Normal 18 5" xfId="1391" xr:uid="{00000000-0005-0000-0000-000080210000}"/>
    <cellStyle name="Normal 18 5 2" xfId="3275" xr:uid="{00000000-0005-0000-0000-000081210000}"/>
    <cellStyle name="Normal 18 5 2 2" xfId="7670" xr:uid="{00000000-0005-0000-0000-000082210000}"/>
    <cellStyle name="Normal 18 5 2 2 2" xfId="20869" xr:uid="{00000000-0005-0000-0000-000083210000}"/>
    <cellStyle name="Normal 18 5 2 3" xfId="16474" xr:uid="{00000000-0005-0000-0000-000084210000}"/>
    <cellStyle name="Normal 18 5 2 3 2" xfId="26222" xr:uid="{00000000-0005-0000-0000-000085210000}"/>
    <cellStyle name="Normal 18 5 2 4" xfId="12079" xr:uid="{00000000-0005-0000-0000-000086210000}"/>
    <cellStyle name="Normal 18 5 3" xfId="5786" xr:uid="{00000000-0005-0000-0000-000087210000}"/>
    <cellStyle name="Normal 18 5 3 2" xfId="18985" xr:uid="{00000000-0005-0000-0000-000088210000}"/>
    <cellStyle name="Normal 18 5 4" xfId="14590" xr:uid="{00000000-0005-0000-0000-000089210000}"/>
    <cellStyle name="Normal 18 5 4 2" xfId="24338" xr:uid="{00000000-0005-0000-0000-00008A210000}"/>
    <cellStyle name="Normal 18 5 5" xfId="10195" xr:uid="{00000000-0005-0000-0000-00008B210000}"/>
    <cellStyle name="Normal 18 6" xfId="2161" xr:uid="{00000000-0005-0000-0000-00008C210000}"/>
    <cellStyle name="Normal 18 6 2" xfId="3276" xr:uid="{00000000-0005-0000-0000-00008D210000}"/>
    <cellStyle name="Normal 18 6 2 2" xfId="7671" xr:uid="{00000000-0005-0000-0000-00008E210000}"/>
    <cellStyle name="Normal 18 6 2 2 2" xfId="20870" xr:uid="{00000000-0005-0000-0000-00008F210000}"/>
    <cellStyle name="Normal 18 6 2 3" xfId="16475" xr:uid="{00000000-0005-0000-0000-000090210000}"/>
    <cellStyle name="Normal 18 6 2 3 2" xfId="26223" xr:uid="{00000000-0005-0000-0000-000091210000}"/>
    <cellStyle name="Normal 18 6 2 4" xfId="12080" xr:uid="{00000000-0005-0000-0000-000092210000}"/>
    <cellStyle name="Normal 18 6 3" xfId="6556" xr:uid="{00000000-0005-0000-0000-000093210000}"/>
    <cellStyle name="Normal 18 6 3 2" xfId="19755" xr:uid="{00000000-0005-0000-0000-000094210000}"/>
    <cellStyle name="Normal 18 6 4" xfId="15360" xr:uid="{00000000-0005-0000-0000-000095210000}"/>
    <cellStyle name="Normal 18 6 4 2" xfId="25108" xr:uid="{00000000-0005-0000-0000-000096210000}"/>
    <cellStyle name="Normal 18 6 5" xfId="10965" xr:uid="{00000000-0005-0000-0000-000097210000}"/>
    <cellStyle name="Normal 18 7" xfId="3202" xr:uid="{00000000-0005-0000-0000-000098210000}"/>
    <cellStyle name="Normal 18 7 2" xfId="7597" xr:uid="{00000000-0005-0000-0000-000099210000}"/>
    <cellStyle name="Normal 18 7 2 2" xfId="20796" xr:uid="{00000000-0005-0000-0000-00009A210000}"/>
    <cellStyle name="Normal 18 7 3" xfId="16401" xr:uid="{00000000-0005-0000-0000-00009B210000}"/>
    <cellStyle name="Normal 18 7 3 2" xfId="26149" xr:uid="{00000000-0005-0000-0000-00009C210000}"/>
    <cellStyle name="Normal 18 7 4" xfId="12006" xr:uid="{00000000-0005-0000-0000-00009D210000}"/>
    <cellStyle name="Normal 18 8" xfId="5163" xr:uid="{00000000-0005-0000-0000-00009E210000}"/>
    <cellStyle name="Normal 18 8 2" xfId="18362" xr:uid="{00000000-0005-0000-0000-00009F210000}"/>
    <cellStyle name="Normal 18 9" xfId="13967" xr:uid="{00000000-0005-0000-0000-0000A0210000}"/>
    <cellStyle name="Normal 18 9 2" xfId="23715" xr:uid="{00000000-0005-0000-0000-0000A1210000}"/>
    <cellStyle name="Normal 19" xfId="726" xr:uid="{00000000-0005-0000-0000-0000A2210000}"/>
    <cellStyle name="Normal 19 10" xfId="9573" xr:uid="{00000000-0005-0000-0000-0000A3210000}"/>
    <cellStyle name="Normal 19 11" xfId="23094" xr:uid="{00000000-0005-0000-0000-0000A4210000}"/>
    <cellStyle name="Normal 19 2" xfId="57" xr:uid="{00000000-0005-0000-0000-0000A5210000}"/>
    <cellStyle name="Normal 19 2 10" xfId="4812" xr:uid="{00000000-0005-0000-0000-0000A6210000}"/>
    <cellStyle name="Normal 19 2 10 2" xfId="18011" xr:uid="{00000000-0005-0000-0000-0000A7210000}"/>
    <cellStyle name="Normal 19 2 11" xfId="9213" xr:uid="{00000000-0005-0000-0000-0000A8210000}"/>
    <cellStyle name="Normal 19 2 11 2" xfId="13616" xr:uid="{00000000-0005-0000-0000-0000A9210000}"/>
    <cellStyle name="Normal 19 2 12" xfId="9221" xr:uid="{00000000-0005-0000-0000-0000AA210000}"/>
    <cellStyle name="Normal 19 2 13" xfId="22754" xr:uid="{00000000-0005-0000-0000-0000AB210000}"/>
    <cellStyle name="Normal 19 2 2" xfId="316" xr:uid="{00000000-0005-0000-0000-0000AC210000}"/>
    <cellStyle name="Normal 19 2 2 10" xfId="13711" xr:uid="{00000000-0005-0000-0000-0000AD210000}"/>
    <cellStyle name="Normal 19 2 2 10 2" xfId="23471" xr:uid="{00000000-0005-0000-0000-0000AE210000}"/>
    <cellStyle name="Normal 19 2 2 11" xfId="9316" xr:uid="{00000000-0005-0000-0000-0000AF210000}"/>
    <cellStyle name="Normal 19 2 2 12" xfId="22849" xr:uid="{00000000-0005-0000-0000-0000B0210000}"/>
    <cellStyle name="Normal 19 2 2 2" xfId="696" xr:uid="{00000000-0005-0000-0000-0000B1210000}"/>
    <cellStyle name="Normal 19 2 2 2 10" xfId="23064" xr:uid="{00000000-0005-0000-0000-0000B2210000}"/>
    <cellStyle name="Normal 19 2 2 2 2" xfId="871" xr:uid="{00000000-0005-0000-0000-0000B3210000}"/>
    <cellStyle name="Normal 19 2 2 2 2 2" xfId="1499" xr:uid="{00000000-0005-0000-0000-0000B4210000}"/>
    <cellStyle name="Normal 19 2 2 2 2 2 2" xfId="3282" xr:uid="{00000000-0005-0000-0000-0000B5210000}"/>
    <cellStyle name="Normal 19 2 2 2 2 2 2 2" xfId="7677" xr:uid="{00000000-0005-0000-0000-0000B6210000}"/>
    <cellStyle name="Normal 19 2 2 2 2 2 2 2 2" xfId="20876" xr:uid="{00000000-0005-0000-0000-0000B7210000}"/>
    <cellStyle name="Normal 19 2 2 2 2 2 2 3" xfId="16481" xr:uid="{00000000-0005-0000-0000-0000B8210000}"/>
    <cellStyle name="Normal 19 2 2 2 2 2 2 3 2" xfId="26229" xr:uid="{00000000-0005-0000-0000-0000B9210000}"/>
    <cellStyle name="Normal 19 2 2 2 2 2 2 4" xfId="12086" xr:uid="{00000000-0005-0000-0000-0000BA210000}"/>
    <cellStyle name="Normal 19 2 2 2 2 2 3" xfId="5894" xr:uid="{00000000-0005-0000-0000-0000BB210000}"/>
    <cellStyle name="Normal 19 2 2 2 2 2 3 2" xfId="19093" xr:uid="{00000000-0005-0000-0000-0000BC210000}"/>
    <cellStyle name="Normal 19 2 2 2 2 2 4" xfId="14698" xr:uid="{00000000-0005-0000-0000-0000BD210000}"/>
    <cellStyle name="Normal 19 2 2 2 2 2 4 2" xfId="24446" xr:uid="{00000000-0005-0000-0000-0000BE210000}"/>
    <cellStyle name="Normal 19 2 2 2 2 2 5" xfId="10303" xr:uid="{00000000-0005-0000-0000-0000BF210000}"/>
    <cellStyle name="Normal 19 2 2 2 2 3" xfId="2186" xr:uid="{00000000-0005-0000-0000-0000C0210000}"/>
    <cellStyle name="Normal 19 2 2 2 2 3 2" xfId="3283" xr:uid="{00000000-0005-0000-0000-0000C1210000}"/>
    <cellStyle name="Normal 19 2 2 2 2 3 2 2" xfId="7678" xr:uid="{00000000-0005-0000-0000-0000C2210000}"/>
    <cellStyle name="Normal 19 2 2 2 2 3 2 2 2" xfId="20877" xr:uid="{00000000-0005-0000-0000-0000C3210000}"/>
    <cellStyle name="Normal 19 2 2 2 2 3 2 3" xfId="16482" xr:uid="{00000000-0005-0000-0000-0000C4210000}"/>
    <cellStyle name="Normal 19 2 2 2 2 3 2 3 2" xfId="26230" xr:uid="{00000000-0005-0000-0000-0000C5210000}"/>
    <cellStyle name="Normal 19 2 2 2 2 3 2 4" xfId="12087" xr:uid="{00000000-0005-0000-0000-0000C6210000}"/>
    <cellStyle name="Normal 19 2 2 2 2 3 3" xfId="6581" xr:uid="{00000000-0005-0000-0000-0000C7210000}"/>
    <cellStyle name="Normal 19 2 2 2 2 3 3 2" xfId="19780" xr:uid="{00000000-0005-0000-0000-0000C8210000}"/>
    <cellStyle name="Normal 19 2 2 2 2 3 4" xfId="15385" xr:uid="{00000000-0005-0000-0000-0000C9210000}"/>
    <cellStyle name="Normal 19 2 2 2 2 3 4 2" xfId="25133" xr:uid="{00000000-0005-0000-0000-0000CA210000}"/>
    <cellStyle name="Normal 19 2 2 2 2 3 5" xfId="10990" xr:uid="{00000000-0005-0000-0000-0000CB210000}"/>
    <cellStyle name="Normal 19 2 2 2 2 4" xfId="3281" xr:uid="{00000000-0005-0000-0000-0000CC210000}"/>
    <cellStyle name="Normal 19 2 2 2 2 4 2" xfId="7676" xr:uid="{00000000-0005-0000-0000-0000CD210000}"/>
    <cellStyle name="Normal 19 2 2 2 2 4 2 2" xfId="20875" xr:uid="{00000000-0005-0000-0000-0000CE210000}"/>
    <cellStyle name="Normal 19 2 2 2 2 4 3" xfId="16480" xr:uid="{00000000-0005-0000-0000-0000CF210000}"/>
    <cellStyle name="Normal 19 2 2 2 2 4 3 2" xfId="26228" xr:uid="{00000000-0005-0000-0000-0000D0210000}"/>
    <cellStyle name="Normal 19 2 2 2 2 4 4" xfId="12085" xr:uid="{00000000-0005-0000-0000-0000D1210000}"/>
    <cellStyle name="Normal 19 2 2 2 2 5" xfId="5271" xr:uid="{00000000-0005-0000-0000-0000D2210000}"/>
    <cellStyle name="Normal 19 2 2 2 2 5 2" xfId="18470" xr:uid="{00000000-0005-0000-0000-0000D3210000}"/>
    <cellStyle name="Normal 19 2 2 2 2 6" xfId="14075" xr:uid="{00000000-0005-0000-0000-0000D4210000}"/>
    <cellStyle name="Normal 19 2 2 2 2 6 2" xfId="23823" xr:uid="{00000000-0005-0000-0000-0000D5210000}"/>
    <cellStyle name="Normal 19 2 2 2 2 7" xfId="9680" xr:uid="{00000000-0005-0000-0000-0000D6210000}"/>
    <cellStyle name="Normal 19 2 2 2 2 8" xfId="23201" xr:uid="{00000000-0005-0000-0000-0000D7210000}"/>
    <cellStyle name="Normal 19 2 2 2 3" xfId="1985" xr:uid="{00000000-0005-0000-0000-0000D8210000}"/>
    <cellStyle name="Normal 19 2 2 2 3 2" xfId="3284" xr:uid="{00000000-0005-0000-0000-0000D9210000}"/>
    <cellStyle name="Normal 19 2 2 2 3 2 2" xfId="7679" xr:uid="{00000000-0005-0000-0000-0000DA210000}"/>
    <cellStyle name="Normal 19 2 2 2 3 2 2 2" xfId="20878" xr:uid="{00000000-0005-0000-0000-0000DB210000}"/>
    <cellStyle name="Normal 19 2 2 2 3 2 3" xfId="16483" xr:uid="{00000000-0005-0000-0000-0000DC210000}"/>
    <cellStyle name="Normal 19 2 2 2 3 2 3 2" xfId="26231" xr:uid="{00000000-0005-0000-0000-0000DD210000}"/>
    <cellStyle name="Normal 19 2 2 2 3 2 4" xfId="12088" xr:uid="{00000000-0005-0000-0000-0000DE210000}"/>
    <cellStyle name="Normal 19 2 2 2 3 3" xfId="6380" xr:uid="{00000000-0005-0000-0000-0000DF210000}"/>
    <cellStyle name="Normal 19 2 2 2 3 3 2" xfId="19579" xr:uid="{00000000-0005-0000-0000-0000E0210000}"/>
    <cellStyle name="Normal 19 2 2 2 3 4" xfId="15184" xr:uid="{00000000-0005-0000-0000-0000E1210000}"/>
    <cellStyle name="Normal 19 2 2 2 3 4 2" xfId="24932" xr:uid="{00000000-0005-0000-0000-0000E2210000}"/>
    <cellStyle name="Normal 19 2 2 2 3 5" xfId="10789" xr:uid="{00000000-0005-0000-0000-0000E3210000}"/>
    <cellStyle name="Normal 19 2 2 2 4" xfId="1362" xr:uid="{00000000-0005-0000-0000-0000E4210000}"/>
    <cellStyle name="Normal 19 2 2 2 4 2" xfId="3285" xr:uid="{00000000-0005-0000-0000-0000E5210000}"/>
    <cellStyle name="Normal 19 2 2 2 4 2 2" xfId="7680" xr:uid="{00000000-0005-0000-0000-0000E6210000}"/>
    <cellStyle name="Normal 19 2 2 2 4 2 2 2" xfId="20879" xr:uid="{00000000-0005-0000-0000-0000E7210000}"/>
    <cellStyle name="Normal 19 2 2 2 4 2 3" xfId="16484" xr:uid="{00000000-0005-0000-0000-0000E8210000}"/>
    <cellStyle name="Normal 19 2 2 2 4 2 3 2" xfId="26232" xr:uid="{00000000-0005-0000-0000-0000E9210000}"/>
    <cellStyle name="Normal 19 2 2 2 4 2 4" xfId="12089" xr:uid="{00000000-0005-0000-0000-0000EA210000}"/>
    <cellStyle name="Normal 19 2 2 2 4 3" xfId="5757" xr:uid="{00000000-0005-0000-0000-0000EB210000}"/>
    <cellStyle name="Normal 19 2 2 2 4 3 2" xfId="18956" xr:uid="{00000000-0005-0000-0000-0000EC210000}"/>
    <cellStyle name="Normal 19 2 2 2 4 4" xfId="14561" xr:uid="{00000000-0005-0000-0000-0000ED210000}"/>
    <cellStyle name="Normal 19 2 2 2 4 4 2" xfId="24309" xr:uid="{00000000-0005-0000-0000-0000EE210000}"/>
    <cellStyle name="Normal 19 2 2 2 4 5" xfId="10166" xr:uid="{00000000-0005-0000-0000-0000EF210000}"/>
    <cellStyle name="Normal 19 2 2 2 5" xfId="2185" xr:uid="{00000000-0005-0000-0000-0000F0210000}"/>
    <cellStyle name="Normal 19 2 2 2 5 2" xfId="3286" xr:uid="{00000000-0005-0000-0000-0000F1210000}"/>
    <cellStyle name="Normal 19 2 2 2 5 2 2" xfId="7681" xr:uid="{00000000-0005-0000-0000-0000F2210000}"/>
    <cellStyle name="Normal 19 2 2 2 5 2 2 2" xfId="20880" xr:uid="{00000000-0005-0000-0000-0000F3210000}"/>
    <cellStyle name="Normal 19 2 2 2 5 2 3" xfId="16485" xr:uid="{00000000-0005-0000-0000-0000F4210000}"/>
    <cellStyle name="Normal 19 2 2 2 5 2 3 2" xfId="26233" xr:uid="{00000000-0005-0000-0000-0000F5210000}"/>
    <cellStyle name="Normal 19 2 2 2 5 2 4" xfId="12090" xr:uid="{00000000-0005-0000-0000-0000F6210000}"/>
    <cellStyle name="Normal 19 2 2 2 5 3" xfId="6580" xr:uid="{00000000-0005-0000-0000-0000F7210000}"/>
    <cellStyle name="Normal 19 2 2 2 5 3 2" xfId="19779" xr:uid="{00000000-0005-0000-0000-0000F8210000}"/>
    <cellStyle name="Normal 19 2 2 2 5 4" xfId="15384" xr:uid="{00000000-0005-0000-0000-0000F9210000}"/>
    <cellStyle name="Normal 19 2 2 2 5 4 2" xfId="25132" xr:uid="{00000000-0005-0000-0000-0000FA210000}"/>
    <cellStyle name="Normal 19 2 2 2 5 5" xfId="10989" xr:uid="{00000000-0005-0000-0000-0000FB210000}"/>
    <cellStyle name="Normal 19 2 2 2 6" xfId="3280" xr:uid="{00000000-0005-0000-0000-0000FC210000}"/>
    <cellStyle name="Normal 19 2 2 2 6 2" xfId="7675" xr:uid="{00000000-0005-0000-0000-0000FD210000}"/>
    <cellStyle name="Normal 19 2 2 2 6 2 2" xfId="20874" xr:uid="{00000000-0005-0000-0000-0000FE210000}"/>
    <cellStyle name="Normal 19 2 2 2 6 3" xfId="16479" xr:uid="{00000000-0005-0000-0000-0000FF210000}"/>
    <cellStyle name="Normal 19 2 2 2 6 3 2" xfId="26227" xr:uid="{00000000-0005-0000-0000-000000220000}"/>
    <cellStyle name="Normal 19 2 2 2 6 4" xfId="12084" xr:uid="{00000000-0005-0000-0000-000001220000}"/>
    <cellStyle name="Normal 19 2 2 2 7" xfId="5134" xr:uid="{00000000-0005-0000-0000-000002220000}"/>
    <cellStyle name="Normal 19 2 2 2 7 2" xfId="18333" xr:uid="{00000000-0005-0000-0000-000003220000}"/>
    <cellStyle name="Normal 19 2 2 2 8" xfId="13938" xr:uid="{00000000-0005-0000-0000-000004220000}"/>
    <cellStyle name="Normal 19 2 2 2 8 2" xfId="23686" xr:uid="{00000000-0005-0000-0000-000005220000}"/>
    <cellStyle name="Normal 19 2 2 2 9" xfId="9543" xr:uid="{00000000-0005-0000-0000-000006220000}"/>
    <cellStyle name="Normal 19 2 2 3" xfId="423" xr:uid="{00000000-0005-0000-0000-000007220000}"/>
    <cellStyle name="Normal 19 2 2 3 2" xfId="1877" xr:uid="{00000000-0005-0000-0000-000008220000}"/>
    <cellStyle name="Normal 19 2 2 3 2 2" xfId="3288" xr:uid="{00000000-0005-0000-0000-000009220000}"/>
    <cellStyle name="Normal 19 2 2 3 2 2 2" xfId="7683" xr:uid="{00000000-0005-0000-0000-00000A220000}"/>
    <cellStyle name="Normal 19 2 2 3 2 2 2 2" xfId="20882" xr:uid="{00000000-0005-0000-0000-00000B220000}"/>
    <cellStyle name="Normal 19 2 2 3 2 2 3" xfId="16487" xr:uid="{00000000-0005-0000-0000-00000C220000}"/>
    <cellStyle name="Normal 19 2 2 3 2 2 3 2" xfId="26235" xr:uid="{00000000-0005-0000-0000-00000D220000}"/>
    <cellStyle name="Normal 19 2 2 3 2 2 4" xfId="12092" xr:uid="{00000000-0005-0000-0000-00000E220000}"/>
    <cellStyle name="Normal 19 2 2 3 2 3" xfId="6272" xr:uid="{00000000-0005-0000-0000-00000F220000}"/>
    <cellStyle name="Normal 19 2 2 3 2 3 2" xfId="19471" xr:uid="{00000000-0005-0000-0000-000010220000}"/>
    <cellStyle name="Normal 19 2 2 3 2 4" xfId="15076" xr:uid="{00000000-0005-0000-0000-000011220000}"/>
    <cellStyle name="Normal 19 2 2 3 2 4 2" xfId="24824" xr:uid="{00000000-0005-0000-0000-000012220000}"/>
    <cellStyle name="Normal 19 2 2 3 2 5" xfId="10681" xr:uid="{00000000-0005-0000-0000-000013220000}"/>
    <cellStyle name="Normal 19 2 2 3 3" xfId="1254" xr:uid="{00000000-0005-0000-0000-000014220000}"/>
    <cellStyle name="Normal 19 2 2 3 3 2" xfId="3289" xr:uid="{00000000-0005-0000-0000-000015220000}"/>
    <cellStyle name="Normal 19 2 2 3 3 2 2" xfId="7684" xr:uid="{00000000-0005-0000-0000-000016220000}"/>
    <cellStyle name="Normal 19 2 2 3 3 2 2 2" xfId="20883" xr:uid="{00000000-0005-0000-0000-000017220000}"/>
    <cellStyle name="Normal 19 2 2 3 3 2 3" xfId="16488" xr:uid="{00000000-0005-0000-0000-000018220000}"/>
    <cellStyle name="Normal 19 2 2 3 3 2 3 2" xfId="26236" xr:uid="{00000000-0005-0000-0000-000019220000}"/>
    <cellStyle name="Normal 19 2 2 3 3 2 4" xfId="12093" xr:uid="{00000000-0005-0000-0000-00001A220000}"/>
    <cellStyle name="Normal 19 2 2 3 3 3" xfId="5649" xr:uid="{00000000-0005-0000-0000-00001B220000}"/>
    <cellStyle name="Normal 19 2 2 3 3 3 2" xfId="18848" xr:uid="{00000000-0005-0000-0000-00001C220000}"/>
    <cellStyle name="Normal 19 2 2 3 3 4" xfId="14453" xr:uid="{00000000-0005-0000-0000-00001D220000}"/>
    <cellStyle name="Normal 19 2 2 3 3 4 2" xfId="24201" xr:uid="{00000000-0005-0000-0000-00001E220000}"/>
    <cellStyle name="Normal 19 2 2 3 3 5" xfId="10058" xr:uid="{00000000-0005-0000-0000-00001F220000}"/>
    <cellStyle name="Normal 19 2 2 3 4" xfId="2187" xr:uid="{00000000-0005-0000-0000-000020220000}"/>
    <cellStyle name="Normal 19 2 2 3 4 2" xfId="3290" xr:uid="{00000000-0005-0000-0000-000021220000}"/>
    <cellStyle name="Normal 19 2 2 3 4 2 2" xfId="7685" xr:uid="{00000000-0005-0000-0000-000022220000}"/>
    <cellStyle name="Normal 19 2 2 3 4 2 2 2" xfId="20884" xr:uid="{00000000-0005-0000-0000-000023220000}"/>
    <cellStyle name="Normal 19 2 2 3 4 2 3" xfId="16489" xr:uid="{00000000-0005-0000-0000-000024220000}"/>
    <cellStyle name="Normal 19 2 2 3 4 2 3 2" xfId="26237" xr:uid="{00000000-0005-0000-0000-000025220000}"/>
    <cellStyle name="Normal 19 2 2 3 4 2 4" xfId="12094" xr:uid="{00000000-0005-0000-0000-000026220000}"/>
    <cellStyle name="Normal 19 2 2 3 4 3" xfId="6582" xr:uid="{00000000-0005-0000-0000-000027220000}"/>
    <cellStyle name="Normal 19 2 2 3 4 3 2" xfId="19781" xr:uid="{00000000-0005-0000-0000-000028220000}"/>
    <cellStyle name="Normal 19 2 2 3 4 4" xfId="15386" xr:uid="{00000000-0005-0000-0000-000029220000}"/>
    <cellStyle name="Normal 19 2 2 3 4 4 2" xfId="25134" xr:uid="{00000000-0005-0000-0000-00002A220000}"/>
    <cellStyle name="Normal 19 2 2 3 4 5" xfId="10991" xr:uid="{00000000-0005-0000-0000-00002B220000}"/>
    <cellStyle name="Normal 19 2 2 3 5" xfId="3287" xr:uid="{00000000-0005-0000-0000-00002C220000}"/>
    <cellStyle name="Normal 19 2 2 3 5 2" xfId="7682" xr:uid="{00000000-0005-0000-0000-00002D220000}"/>
    <cellStyle name="Normal 19 2 2 3 5 2 2" xfId="20881" xr:uid="{00000000-0005-0000-0000-00002E220000}"/>
    <cellStyle name="Normal 19 2 2 3 5 3" xfId="16486" xr:uid="{00000000-0005-0000-0000-00002F220000}"/>
    <cellStyle name="Normal 19 2 2 3 5 3 2" xfId="26234" xr:uid="{00000000-0005-0000-0000-000030220000}"/>
    <cellStyle name="Normal 19 2 2 3 5 4" xfId="12091" xr:uid="{00000000-0005-0000-0000-000031220000}"/>
    <cellStyle name="Normal 19 2 2 3 6" xfId="5026" xr:uid="{00000000-0005-0000-0000-000032220000}"/>
    <cellStyle name="Normal 19 2 2 3 6 2" xfId="18225" xr:uid="{00000000-0005-0000-0000-000033220000}"/>
    <cellStyle name="Normal 19 2 2 3 7" xfId="13830" xr:uid="{00000000-0005-0000-0000-000034220000}"/>
    <cellStyle name="Normal 19 2 2 3 7 2" xfId="23578" xr:uid="{00000000-0005-0000-0000-000035220000}"/>
    <cellStyle name="Normal 19 2 2 3 8" xfId="9435" xr:uid="{00000000-0005-0000-0000-000036220000}"/>
    <cellStyle name="Normal 19 2 2 3 9" xfId="22956" xr:uid="{00000000-0005-0000-0000-000037220000}"/>
    <cellStyle name="Normal 19 2 2 4" xfId="870" xr:uid="{00000000-0005-0000-0000-000038220000}"/>
    <cellStyle name="Normal 19 2 2 4 2" xfId="1498" xr:uid="{00000000-0005-0000-0000-000039220000}"/>
    <cellStyle name="Normal 19 2 2 4 2 2" xfId="3292" xr:uid="{00000000-0005-0000-0000-00003A220000}"/>
    <cellStyle name="Normal 19 2 2 4 2 2 2" xfId="7687" xr:uid="{00000000-0005-0000-0000-00003B220000}"/>
    <cellStyle name="Normal 19 2 2 4 2 2 2 2" xfId="20886" xr:uid="{00000000-0005-0000-0000-00003C220000}"/>
    <cellStyle name="Normal 19 2 2 4 2 2 3" xfId="16491" xr:uid="{00000000-0005-0000-0000-00003D220000}"/>
    <cellStyle name="Normal 19 2 2 4 2 2 3 2" xfId="26239" xr:uid="{00000000-0005-0000-0000-00003E220000}"/>
    <cellStyle name="Normal 19 2 2 4 2 2 4" xfId="12096" xr:uid="{00000000-0005-0000-0000-00003F220000}"/>
    <cellStyle name="Normal 19 2 2 4 2 3" xfId="5893" xr:uid="{00000000-0005-0000-0000-000040220000}"/>
    <cellStyle name="Normal 19 2 2 4 2 3 2" xfId="19092" xr:uid="{00000000-0005-0000-0000-000041220000}"/>
    <cellStyle name="Normal 19 2 2 4 2 4" xfId="14697" xr:uid="{00000000-0005-0000-0000-000042220000}"/>
    <cellStyle name="Normal 19 2 2 4 2 4 2" xfId="24445" xr:uid="{00000000-0005-0000-0000-000043220000}"/>
    <cellStyle name="Normal 19 2 2 4 2 5" xfId="10302" xr:uid="{00000000-0005-0000-0000-000044220000}"/>
    <cellStyle name="Normal 19 2 2 4 3" xfId="2188" xr:uid="{00000000-0005-0000-0000-000045220000}"/>
    <cellStyle name="Normal 19 2 2 4 3 2" xfId="3293" xr:uid="{00000000-0005-0000-0000-000046220000}"/>
    <cellStyle name="Normal 19 2 2 4 3 2 2" xfId="7688" xr:uid="{00000000-0005-0000-0000-000047220000}"/>
    <cellStyle name="Normal 19 2 2 4 3 2 2 2" xfId="20887" xr:uid="{00000000-0005-0000-0000-000048220000}"/>
    <cellStyle name="Normal 19 2 2 4 3 2 3" xfId="16492" xr:uid="{00000000-0005-0000-0000-000049220000}"/>
    <cellStyle name="Normal 19 2 2 4 3 2 3 2" xfId="26240" xr:uid="{00000000-0005-0000-0000-00004A220000}"/>
    <cellStyle name="Normal 19 2 2 4 3 2 4" xfId="12097" xr:uid="{00000000-0005-0000-0000-00004B220000}"/>
    <cellStyle name="Normal 19 2 2 4 3 3" xfId="6583" xr:uid="{00000000-0005-0000-0000-00004C220000}"/>
    <cellStyle name="Normal 19 2 2 4 3 3 2" xfId="19782" xr:uid="{00000000-0005-0000-0000-00004D220000}"/>
    <cellStyle name="Normal 19 2 2 4 3 4" xfId="15387" xr:uid="{00000000-0005-0000-0000-00004E220000}"/>
    <cellStyle name="Normal 19 2 2 4 3 4 2" xfId="25135" xr:uid="{00000000-0005-0000-0000-00004F220000}"/>
    <cellStyle name="Normal 19 2 2 4 3 5" xfId="10992" xr:uid="{00000000-0005-0000-0000-000050220000}"/>
    <cellStyle name="Normal 19 2 2 4 4" xfId="3291" xr:uid="{00000000-0005-0000-0000-000051220000}"/>
    <cellStyle name="Normal 19 2 2 4 4 2" xfId="7686" xr:uid="{00000000-0005-0000-0000-000052220000}"/>
    <cellStyle name="Normal 19 2 2 4 4 2 2" xfId="20885" xr:uid="{00000000-0005-0000-0000-000053220000}"/>
    <cellStyle name="Normal 19 2 2 4 4 3" xfId="16490" xr:uid="{00000000-0005-0000-0000-000054220000}"/>
    <cellStyle name="Normal 19 2 2 4 4 3 2" xfId="26238" xr:uid="{00000000-0005-0000-0000-000055220000}"/>
    <cellStyle name="Normal 19 2 2 4 4 4" xfId="12095" xr:uid="{00000000-0005-0000-0000-000056220000}"/>
    <cellStyle name="Normal 19 2 2 4 5" xfId="5270" xr:uid="{00000000-0005-0000-0000-000057220000}"/>
    <cellStyle name="Normal 19 2 2 4 5 2" xfId="18469" xr:uid="{00000000-0005-0000-0000-000058220000}"/>
    <cellStyle name="Normal 19 2 2 4 6" xfId="14074" xr:uid="{00000000-0005-0000-0000-000059220000}"/>
    <cellStyle name="Normal 19 2 2 4 6 2" xfId="23822" xr:uid="{00000000-0005-0000-0000-00005A220000}"/>
    <cellStyle name="Normal 19 2 2 4 7" xfId="9679" xr:uid="{00000000-0005-0000-0000-00005B220000}"/>
    <cellStyle name="Normal 19 2 2 4 8" xfId="23200" xr:uid="{00000000-0005-0000-0000-00005C220000}"/>
    <cellStyle name="Normal 19 2 2 5" xfId="1758" xr:uid="{00000000-0005-0000-0000-00005D220000}"/>
    <cellStyle name="Normal 19 2 2 5 2" xfId="3294" xr:uid="{00000000-0005-0000-0000-00005E220000}"/>
    <cellStyle name="Normal 19 2 2 5 2 2" xfId="7689" xr:uid="{00000000-0005-0000-0000-00005F220000}"/>
    <cellStyle name="Normal 19 2 2 5 2 2 2" xfId="20888" xr:uid="{00000000-0005-0000-0000-000060220000}"/>
    <cellStyle name="Normal 19 2 2 5 2 3" xfId="16493" xr:uid="{00000000-0005-0000-0000-000061220000}"/>
    <cellStyle name="Normal 19 2 2 5 2 3 2" xfId="26241" xr:uid="{00000000-0005-0000-0000-000062220000}"/>
    <cellStyle name="Normal 19 2 2 5 2 4" xfId="12098" xr:uid="{00000000-0005-0000-0000-000063220000}"/>
    <cellStyle name="Normal 19 2 2 5 3" xfId="6153" xr:uid="{00000000-0005-0000-0000-000064220000}"/>
    <cellStyle name="Normal 19 2 2 5 3 2" xfId="19352" xr:uid="{00000000-0005-0000-0000-000065220000}"/>
    <cellStyle name="Normal 19 2 2 5 4" xfId="14957" xr:uid="{00000000-0005-0000-0000-000066220000}"/>
    <cellStyle name="Normal 19 2 2 5 4 2" xfId="24705" xr:uid="{00000000-0005-0000-0000-000067220000}"/>
    <cellStyle name="Normal 19 2 2 5 5" xfId="10562" xr:uid="{00000000-0005-0000-0000-000068220000}"/>
    <cellStyle name="Normal 19 2 2 6" xfId="1135" xr:uid="{00000000-0005-0000-0000-000069220000}"/>
    <cellStyle name="Normal 19 2 2 6 2" xfId="3295" xr:uid="{00000000-0005-0000-0000-00006A220000}"/>
    <cellStyle name="Normal 19 2 2 6 2 2" xfId="7690" xr:uid="{00000000-0005-0000-0000-00006B220000}"/>
    <cellStyle name="Normal 19 2 2 6 2 2 2" xfId="20889" xr:uid="{00000000-0005-0000-0000-00006C220000}"/>
    <cellStyle name="Normal 19 2 2 6 2 3" xfId="16494" xr:uid="{00000000-0005-0000-0000-00006D220000}"/>
    <cellStyle name="Normal 19 2 2 6 2 3 2" xfId="26242" xr:uid="{00000000-0005-0000-0000-00006E220000}"/>
    <cellStyle name="Normal 19 2 2 6 2 4" xfId="12099" xr:uid="{00000000-0005-0000-0000-00006F220000}"/>
    <cellStyle name="Normal 19 2 2 6 3" xfId="5530" xr:uid="{00000000-0005-0000-0000-000070220000}"/>
    <cellStyle name="Normal 19 2 2 6 3 2" xfId="18729" xr:uid="{00000000-0005-0000-0000-000071220000}"/>
    <cellStyle name="Normal 19 2 2 6 4" xfId="14334" xr:uid="{00000000-0005-0000-0000-000072220000}"/>
    <cellStyle name="Normal 19 2 2 6 4 2" xfId="24082" xr:uid="{00000000-0005-0000-0000-000073220000}"/>
    <cellStyle name="Normal 19 2 2 6 5" xfId="9939" xr:uid="{00000000-0005-0000-0000-000074220000}"/>
    <cellStyle name="Normal 19 2 2 7" xfId="2184" xr:uid="{00000000-0005-0000-0000-000075220000}"/>
    <cellStyle name="Normal 19 2 2 7 2" xfId="3296" xr:uid="{00000000-0005-0000-0000-000076220000}"/>
    <cellStyle name="Normal 19 2 2 7 2 2" xfId="7691" xr:uid="{00000000-0005-0000-0000-000077220000}"/>
    <cellStyle name="Normal 19 2 2 7 2 2 2" xfId="20890" xr:uid="{00000000-0005-0000-0000-000078220000}"/>
    <cellStyle name="Normal 19 2 2 7 2 3" xfId="16495" xr:uid="{00000000-0005-0000-0000-000079220000}"/>
    <cellStyle name="Normal 19 2 2 7 2 3 2" xfId="26243" xr:uid="{00000000-0005-0000-0000-00007A220000}"/>
    <cellStyle name="Normal 19 2 2 7 2 4" xfId="12100" xr:uid="{00000000-0005-0000-0000-00007B220000}"/>
    <cellStyle name="Normal 19 2 2 7 3" xfId="6579" xr:uid="{00000000-0005-0000-0000-00007C220000}"/>
    <cellStyle name="Normal 19 2 2 7 3 2" xfId="19778" xr:uid="{00000000-0005-0000-0000-00007D220000}"/>
    <cellStyle name="Normal 19 2 2 7 4" xfId="15383" xr:uid="{00000000-0005-0000-0000-00007E220000}"/>
    <cellStyle name="Normal 19 2 2 7 4 2" xfId="25131" xr:uid="{00000000-0005-0000-0000-00007F220000}"/>
    <cellStyle name="Normal 19 2 2 7 5" xfId="10988" xr:uid="{00000000-0005-0000-0000-000080220000}"/>
    <cellStyle name="Normal 19 2 2 8" xfId="3279" xr:uid="{00000000-0005-0000-0000-000081220000}"/>
    <cellStyle name="Normal 19 2 2 8 2" xfId="7674" xr:uid="{00000000-0005-0000-0000-000082220000}"/>
    <cellStyle name="Normal 19 2 2 8 2 2" xfId="20873" xr:uid="{00000000-0005-0000-0000-000083220000}"/>
    <cellStyle name="Normal 19 2 2 8 3" xfId="16478" xr:uid="{00000000-0005-0000-0000-000084220000}"/>
    <cellStyle name="Normal 19 2 2 8 3 2" xfId="26226" xr:uid="{00000000-0005-0000-0000-000085220000}"/>
    <cellStyle name="Normal 19 2 2 8 4" xfId="12083" xr:uid="{00000000-0005-0000-0000-000086220000}"/>
    <cellStyle name="Normal 19 2 2 9" xfId="4907" xr:uid="{00000000-0005-0000-0000-000087220000}"/>
    <cellStyle name="Normal 19 2 2 9 2" xfId="18106" xr:uid="{00000000-0005-0000-0000-000088220000}"/>
    <cellStyle name="Normal 19 2 3" xfId="454" xr:uid="{00000000-0005-0000-0000-000089220000}"/>
    <cellStyle name="Normal 19 2 3 10" xfId="22986" xr:uid="{00000000-0005-0000-0000-00008A220000}"/>
    <cellStyle name="Normal 19 2 3 2" xfId="872" xr:uid="{00000000-0005-0000-0000-00008B220000}"/>
    <cellStyle name="Normal 19 2 3 2 2" xfId="1500" xr:uid="{00000000-0005-0000-0000-00008C220000}"/>
    <cellStyle name="Normal 19 2 3 2 2 2" xfId="3299" xr:uid="{00000000-0005-0000-0000-00008D220000}"/>
    <cellStyle name="Normal 19 2 3 2 2 2 2" xfId="7694" xr:uid="{00000000-0005-0000-0000-00008E220000}"/>
    <cellStyle name="Normal 19 2 3 2 2 2 2 2" xfId="20893" xr:uid="{00000000-0005-0000-0000-00008F220000}"/>
    <cellStyle name="Normal 19 2 3 2 2 2 3" xfId="16498" xr:uid="{00000000-0005-0000-0000-000090220000}"/>
    <cellStyle name="Normal 19 2 3 2 2 2 3 2" xfId="26246" xr:uid="{00000000-0005-0000-0000-000091220000}"/>
    <cellStyle name="Normal 19 2 3 2 2 2 4" xfId="12103" xr:uid="{00000000-0005-0000-0000-000092220000}"/>
    <cellStyle name="Normal 19 2 3 2 2 3" xfId="5895" xr:uid="{00000000-0005-0000-0000-000093220000}"/>
    <cellStyle name="Normal 19 2 3 2 2 3 2" xfId="19094" xr:uid="{00000000-0005-0000-0000-000094220000}"/>
    <cellStyle name="Normal 19 2 3 2 2 4" xfId="14699" xr:uid="{00000000-0005-0000-0000-000095220000}"/>
    <cellStyle name="Normal 19 2 3 2 2 4 2" xfId="24447" xr:uid="{00000000-0005-0000-0000-000096220000}"/>
    <cellStyle name="Normal 19 2 3 2 2 5" xfId="10304" xr:uid="{00000000-0005-0000-0000-000097220000}"/>
    <cellStyle name="Normal 19 2 3 2 3" xfId="2190" xr:uid="{00000000-0005-0000-0000-000098220000}"/>
    <cellStyle name="Normal 19 2 3 2 3 2" xfId="3300" xr:uid="{00000000-0005-0000-0000-000099220000}"/>
    <cellStyle name="Normal 19 2 3 2 3 2 2" xfId="7695" xr:uid="{00000000-0005-0000-0000-00009A220000}"/>
    <cellStyle name="Normal 19 2 3 2 3 2 2 2" xfId="20894" xr:uid="{00000000-0005-0000-0000-00009B220000}"/>
    <cellStyle name="Normal 19 2 3 2 3 2 3" xfId="16499" xr:uid="{00000000-0005-0000-0000-00009C220000}"/>
    <cellStyle name="Normal 19 2 3 2 3 2 3 2" xfId="26247" xr:uid="{00000000-0005-0000-0000-00009D220000}"/>
    <cellStyle name="Normal 19 2 3 2 3 2 4" xfId="12104" xr:uid="{00000000-0005-0000-0000-00009E220000}"/>
    <cellStyle name="Normal 19 2 3 2 3 3" xfId="6585" xr:uid="{00000000-0005-0000-0000-00009F220000}"/>
    <cellStyle name="Normal 19 2 3 2 3 3 2" xfId="19784" xr:uid="{00000000-0005-0000-0000-0000A0220000}"/>
    <cellStyle name="Normal 19 2 3 2 3 4" xfId="15389" xr:uid="{00000000-0005-0000-0000-0000A1220000}"/>
    <cellStyle name="Normal 19 2 3 2 3 4 2" xfId="25137" xr:uid="{00000000-0005-0000-0000-0000A2220000}"/>
    <cellStyle name="Normal 19 2 3 2 3 5" xfId="10994" xr:uid="{00000000-0005-0000-0000-0000A3220000}"/>
    <cellStyle name="Normal 19 2 3 2 4" xfId="3298" xr:uid="{00000000-0005-0000-0000-0000A4220000}"/>
    <cellStyle name="Normal 19 2 3 2 4 2" xfId="7693" xr:uid="{00000000-0005-0000-0000-0000A5220000}"/>
    <cellStyle name="Normal 19 2 3 2 4 2 2" xfId="20892" xr:uid="{00000000-0005-0000-0000-0000A6220000}"/>
    <cellStyle name="Normal 19 2 3 2 4 3" xfId="16497" xr:uid="{00000000-0005-0000-0000-0000A7220000}"/>
    <cellStyle name="Normal 19 2 3 2 4 3 2" xfId="26245" xr:uid="{00000000-0005-0000-0000-0000A8220000}"/>
    <cellStyle name="Normal 19 2 3 2 4 4" xfId="12102" xr:uid="{00000000-0005-0000-0000-0000A9220000}"/>
    <cellStyle name="Normal 19 2 3 2 5" xfId="5272" xr:uid="{00000000-0005-0000-0000-0000AA220000}"/>
    <cellStyle name="Normal 19 2 3 2 5 2" xfId="18471" xr:uid="{00000000-0005-0000-0000-0000AB220000}"/>
    <cellStyle name="Normal 19 2 3 2 6" xfId="14076" xr:uid="{00000000-0005-0000-0000-0000AC220000}"/>
    <cellStyle name="Normal 19 2 3 2 6 2" xfId="23824" xr:uid="{00000000-0005-0000-0000-0000AD220000}"/>
    <cellStyle name="Normal 19 2 3 2 7" xfId="9681" xr:uid="{00000000-0005-0000-0000-0000AE220000}"/>
    <cellStyle name="Normal 19 2 3 2 8" xfId="23202" xr:uid="{00000000-0005-0000-0000-0000AF220000}"/>
    <cellStyle name="Normal 19 2 3 3" xfId="1907" xr:uid="{00000000-0005-0000-0000-0000B0220000}"/>
    <cellStyle name="Normal 19 2 3 3 2" xfId="3301" xr:uid="{00000000-0005-0000-0000-0000B1220000}"/>
    <cellStyle name="Normal 19 2 3 3 2 2" xfId="7696" xr:uid="{00000000-0005-0000-0000-0000B2220000}"/>
    <cellStyle name="Normal 19 2 3 3 2 2 2" xfId="20895" xr:uid="{00000000-0005-0000-0000-0000B3220000}"/>
    <cellStyle name="Normal 19 2 3 3 2 3" xfId="16500" xr:uid="{00000000-0005-0000-0000-0000B4220000}"/>
    <cellStyle name="Normal 19 2 3 3 2 3 2" xfId="26248" xr:uid="{00000000-0005-0000-0000-0000B5220000}"/>
    <cellStyle name="Normal 19 2 3 3 2 4" xfId="12105" xr:uid="{00000000-0005-0000-0000-0000B6220000}"/>
    <cellStyle name="Normal 19 2 3 3 3" xfId="6302" xr:uid="{00000000-0005-0000-0000-0000B7220000}"/>
    <cellStyle name="Normal 19 2 3 3 3 2" xfId="19501" xr:uid="{00000000-0005-0000-0000-0000B8220000}"/>
    <cellStyle name="Normal 19 2 3 3 4" xfId="15106" xr:uid="{00000000-0005-0000-0000-0000B9220000}"/>
    <cellStyle name="Normal 19 2 3 3 4 2" xfId="24854" xr:uid="{00000000-0005-0000-0000-0000BA220000}"/>
    <cellStyle name="Normal 19 2 3 3 5" xfId="10711" xr:uid="{00000000-0005-0000-0000-0000BB220000}"/>
    <cellStyle name="Normal 19 2 3 4" xfId="1284" xr:uid="{00000000-0005-0000-0000-0000BC220000}"/>
    <cellStyle name="Normal 19 2 3 4 2" xfId="3302" xr:uid="{00000000-0005-0000-0000-0000BD220000}"/>
    <cellStyle name="Normal 19 2 3 4 2 2" xfId="7697" xr:uid="{00000000-0005-0000-0000-0000BE220000}"/>
    <cellStyle name="Normal 19 2 3 4 2 2 2" xfId="20896" xr:uid="{00000000-0005-0000-0000-0000BF220000}"/>
    <cellStyle name="Normal 19 2 3 4 2 3" xfId="16501" xr:uid="{00000000-0005-0000-0000-0000C0220000}"/>
    <cellStyle name="Normal 19 2 3 4 2 3 2" xfId="26249" xr:uid="{00000000-0005-0000-0000-0000C1220000}"/>
    <cellStyle name="Normal 19 2 3 4 2 4" xfId="12106" xr:uid="{00000000-0005-0000-0000-0000C2220000}"/>
    <cellStyle name="Normal 19 2 3 4 3" xfId="5679" xr:uid="{00000000-0005-0000-0000-0000C3220000}"/>
    <cellStyle name="Normal 19 2 3 4 3 2" xfId="18878" xr:uid="{00000000-0005-0000-0000-0000C4220000}"/>
    <cellStyle name="Normal 19 2 3 4 4" xfId="14483" xr:uid="{00000000-0005-0000-0000-0000C5220000}"/>
    <cellStyle name="Normal 19 2 3 4 4 2" xfId="24231" xr:uid="{00000000-0005-0000-0000-0000C6220000}"/>
    <cellStyle name="Normal 19 2 3 4 5" xfId="10088" xr:uid="{00000000-0005-0000-0000-0000C7220000}"/>
    <cellStyle name="Normal 19 2 3 5" xfId="2189" xr:uid="{00000000-0005-0000-0000-0000C8220000}"/>
    <cellStyle name="Normal 19 2 3 5 2" xfId="3303" xr:uid="{00000000-0005-0000-0000-0000C9220000}"/>
    <cellStyle name="Normal 19 2 3 5 2 2" xfId="7698" xr:uid="{00000000-0005-0000-0000-0000CA220000}"/>
    <cellStyle name="Normal 19 2 3 5 2 2 2" xfId="20897" xr:uid="{00000000-0005-0000-0000-0000CB220000}"/>
    <cellStyle name="Normal 19 2 3 5 2 3" xfId="16502" xr:uid="{00000000-0005-0000-0000-0000CC220000}"/>
    <cellStyle name="Normal 19 2 3 5 2 3 2" xfId="26250" xr:uid="{00000000-0005-0000-0000-0000CD220000}"/>
    <cellStyle name="Normal 19 2 3 5 2 4" xfId="12107" xr:uid="{00000000-0005-0000-0000-0000CE220000}"/>
    <cellStyle name="Normal 19 2 3 5 3" xfId="6584" xr:uid="{00000000-0005-0000-0000-0000CF220000}"/>
    <cellStyle name="Normal 19 2 3 5 3 2" xfId="19783" xr:uid="{00000000-0005-0000-0000-0000D0220000}"/>
    <cellStyle name="Normal 19 2 3 5 4" xfId="15388" xr:uid="{00000000-0005-0000-0000-0000D1220000}"/>
    <cellStyle name="Normal 19 2 3 5 4 2" xfId="25136" xr:uid="{00000000-0005-0000-0000-0000D2220000}"/>
    <cellStyle name="Normal 19 2 3 5 5" xfId="10993" xr:uid="{00000000-0005-0000-0000-0000D3220000}"/>
    <cellStyle name="Normal 19 2 3 6" xfId="3297" xr:uid="{00000000-0005-0000-0000-0000D4220000}"/>
    <cellStyle name="Normal 19 2 3 6 2" xfId="7692" xr:uid="{00000000-0005-0000-0000-0000D5220000}"/>
    <cellStyle name="Normal 19 2 3 6 2 2" xfId="20891" xr:uid="{00000000-0005-0000-0000-0000D6220000}"/>
    <cellStyle name="Normal 19 2 3 6 3" xfId="16496" xr:uid="{00000000-0005-0000-0000-0000D7220000}"/>
    <cellStyle name="Normal 19 2 3 6 3 2" xfId="26244" xr:uid="{00000000-0005-0000-0000-0000D8220000}"/>
    <cellStyle name="Normal 19 2 3 6 4" xfId="12101" xr:uid="{00000000-0005-0000-0000-0000D9220000}"/>
    <cellStyle name="Normal 19 2 3 7" xfId="5056" xr:uid="{00000000-0005-0000-0000-0000DA220000}"/>
    <cellStyle name="Normal 19 2 3 7 2" xfId="18255" xr:uid="{00000000-0005-0000-0000-0000DB220000}"/>
    <cellStyle name="Normal 19 2 3 8" xfId="13860" xr:uid="{00000000-0005-0000-0000-0000DC220000}"/>
    <cellStyle name="Normal 19 2 3 8 2" xfId="23608" xr:uid="{00000000-0005-0000-0000-0000DD220000}"/>
    <cellStyle name="Normal 19 2 3 9" xfId="9465" xr:uid="{00000000-0005-0000-0000-0000DE220000}"/>
    <cellStyle name="Normal 19 2 4" xfId="328" xr:uid="{00000000-0005-0000-0000-0000DF220000}"/>
    <cellStyle name="Normal 19 2 4 2" xfId="1782" xr:uid="{00000000-0005-0000-0000-0000E0220000}"/>
    <cellStyle name="Normal 19 2 4 2 2" xfId="3305" xr:uid="{00000000-0005-0000-0000-0000E1220000}"/>
    <cellStyle name="Normal 19 2 4 2 2 2" xfId="7700" xr:uid="{00000000-0005-0000-0000-0000E2220000}"/>
    <cellStyle name="Normal 19 2 4 2 2 2 2" xfId="20899" xr:uid="{00000000-0005-0000-0000-0000E3220000}"/>
    <cellStyle name="Normal 19 2 4 2 2 3" xfId="16504" xr:uid="{00000000-0005-0000-0000-0000E4220000}"/>
    <cellStyle name="Normal 19 2 4 2 2 3 2" xfId="26252" xr:uid="{00000000-0005-0000-0000-0000E5220000}"/>
    <cellStyle name="Normal 19 2 4 2 2 4" xfId="12109" xr:uid="{00000000-0005-0000-0000-0000E6220000}"/>
    <cellStyle name="Normal 19 2 4 2 3" xfId="6177" xr:uid="{00000000-0005-0000-0000-0000E7220000}"/>
    <cellStyle name="Normal 19 2 4 2 3 2" xfId="19376" xr:uid="{00000000-0005-0000-0000-0000E8220000}"/>
    <cellStyle name="Normal 19 2 4 2 4" xfId="14981" xr:uid="{00000000-0005-0000-0000-0000E9220000}"/>
    <cellStyle name="Normal 19 2 4 2 4 2" xfId="24729" xr:uid="{00000000-0005-0000-0000-0000EA220000}"/>
    <cellStyle name="Normal 19 2 4 2 5" xfId="10586" xr:uid="{00000000-0005-0000-0000-0000EB220000}"/>
    <cellStyle name="Normal 19 2 4 3" xfId="1159" xr:uid="{00000000-0005-0000-0000-0000EC220000}"/>
    <cellStyle name="Normal 19 2 4 3 2" xfId="3306" xr:uid="{00000000-0005-0000-0000-0000ED220000}"/>
    <cellStyle name="Normal 19 2 4 3 2 2" xfId="7701" xr:uid="{00000000-0005-0000-0000-0000EE220000}"/>
    <cellStyle name="Normal 19 2 4 3 2 2 2" xfId="20900" xr:uid="{00000000-0005-0000-0000-0000EF220000}"/>
    <cellStyle name="Normal 19 2 4 3 2 3" xfId="16505" xr:uid="{00000000-0005-0000-0000-0000F0220000}"/>
    <cellStyle name="Normal 19 2 4 3 2 3 2" xfId="26253" xr:uid="{00000000-0005-0000-0000-0000F1220000}"/>
    <cellStyle name="Normal 19 2 4 3 2 4" xfId="12110" xr:uid="{00000000-0005-0000-0000-0000F2220000}"/>
    <cellStyle name="Normal 19 2 4 3 3" xfId="5554" xr:uid="{00000000-0005-0000-0000-0000F3220000}"/>
    <cellStyle name="Normal 19 2 4 3 3 2" xfId="18753" xr:uid="{00000000-0005-0000-0000-0000F4220000}"/>
    <cellStyle name="Normal 19 2 4 3 4" xfId="14358" xr:uid="{00000000-0005-0000-0000-0000F5220000}"/>
    <cellStyle name="Normal 19 2 4 3 4 2" xfId="24106" xr:uid="{00000000-0005-0000-0000-0000F6220000}"/>
    <cellStyle name="Normal 19 2 4 3 5" xfId="9963" xr:uid="{00000000-0005-0000-0000-0000F7220000}"/>
    <cellStyle name="Normal 19 2 4 4" xfId="2191" xr:uid="{00000000-0005-0000-0000-0000F8220000}"/>
    <cellStyle name="Normal 19 2 4 4 2" xfId="3307" xr:uid="{00000000-0005-0000-0000-0000F9220000}"/>
    <cellStyle name="Normal 19 2 4 4 2 2" xfId="7702" xr:uid="{00000000-0005-0000-0000-0000FA220000}"/>
    <cellStyle name="Normal 19 2 4 4 2 2 2" xfId="20901" xr:uid="{00000000-0005-0000-0000-0000FB220000}"/>
    <cellStyle name="Normal 19 2 4 4 2 3" xfId="16506" xr:uid="{00000000-0005-0000-0000-0000FC220000}"/>
    <cellStyle name="Normal 19 2 4 4 2 3 2" xfId="26254" xr:uid="{00000000-0005-0000-0000-0000FD220000}"/>
    <cellStyle name="Normal 19 2 4 4 2 4" xfId="12111" xr:uid="{00000000-0005-0000-0000-0000FE220000}"/>
    <cellStyle name="Normal 19 2 4 4 3" xfId="6586" xr:uid="{00000000-0005-0000-0000-0000FF220000}"/>
    <cellStyle name="Normal 19 2 4 4 3 2" xfId="19785" xr:uid="{00000000-0005-0000-0000-000000230000}"/>
    <cellStyle name="Normal 19 2 4 4 4" xfId="15390" xr:uid="{00000000-0005-0000-0000-000001230000}"/>
    <cellStyle name="Normal 19 2 4 4 4 2" xfId="25138" xr:uid="{00000000-0005-0000-0000-000002230000}"/>
    <cellStyle name="Normal 19 2 4 4 5" xfId="10995" xr:uid="{00000000-0005-0000-0000-000003230000}"/>
    <cellStyle name="Normal 19 2 4 5" xfId="3304" xr:uid="{00000000-0005-0000-0000-000004230000}"/>
    <cellStyle name="Normal 19 2 4 5 2" xfId="7699" xr:uid="{00000000-0005-0000-0000-000005230000}"/>
    <cellStyle name="Normal 19 2 4 5 2 2" xfId="20898" xr:uid="{00000000-0005-0000-0000-000006230000}"/>
    <cellStyle name="Normal 19 2 4 5 3" xfId="16503" xr:uid="{00000000-0005-0000-0000-000007230000}"/>
    <cellStyle name="Normal 19 2 4 5 3 2" xfId="26251" xr:uid="{00000000-0005-0000-0000-000008230000}"/>
    <cellStyle name="Normal 19 2 4 5 4" xfId="12108" xr:uid="{00000000-0005-0000-0000-000009230000}"/>
    <cellStyle name="Normal 19 2 4 6" xfId="4931" xr:uid="{00000000-0005-0000-0000-00000A230000}"/>
    <cellStyle name="Normal 19 2 4 6 2" xfId="18130" xr:uid="{00000000-0005-0000-0000-00000B230000}"/>
    <cellStyle name="Normal 19 2 4 7" xfId="13735" xr:uid="{00000000-0005-0000-0000-00000C230000}"/>
    <cellStyle name="Normal 19 2 4 7 2" xfId="23483" xr:uid="{00000000-0005-0000-0000-00000D230000}"/>
    <cellStyle name="Normal 19 2 4 8" xfId="9340" xr:uid="{00000000-0005-0000-0000-00000E230000}"/>
    <cellStyle name="Normal 19 2 4 9" xfId="22861" xr:uid="{00000000-0005-0000-0000-00000F230000}"/>
    <cellStyle name="Normal 19 2 5" xfId="869" xr:uid="{00000000-0005-0000-0000-000010230000}"/>
    <cellStyle name="Normal 19 2 5 2" xfId="1497" xr:uid="{00000000-0005-0000-0000-000011230000}"/>
    <cellStyle name="Normal 19 2 5 2 2" xfId="3309" xr:uid="{00000000-0005-0000-0000-000012230000}"/>
    <cellStyle name="Normal 19 2 5 2 2 2" xfId="7704" xr:uid="{00000000-0005-0000-0000-000013230000}"/>
    <cellStyle name="Normal 19 2 5 2 2 2 2" xfId="20903" xr:uid="{00000000-0005-0000-0000-000014230000}"/>
    <cellStyle name="Normal 19 2 5 2 2 3" xfId="16508" xr:uid="{00000000-0005-0000-0000-000015230000}"/>
    <cellStyle name="Normal 19 2 5 2 2 3 2" xfId="26256" xr:uid="{00000000-0005-0000-0000-000016230000}"/>
    <cellStyle name="Normal 19 2 5 2 2 4" xfId="12113" xr:uid="{00000000-0005-0000-0000-000017230000}"/>
    <cellStyle name="Normal 19 2 5 2 3" xfId="5892" xr:uid="{00000000-0005-0000-0000-000018230000}"/>
    <cellStyle name="Normal 19 2 5 2 3 2" xfId="19091" xr:uid="{00000000-0005-0000-0000-000019230000}"/>
    <cellStyle name="Normal 19 2 5 2 4" xfId="14696" xr:uid="{00000000-0005-0000-0000-00001A230000}"/>
    <cellStyle name="Normal 19 2 5 2 4 2" xfId="24444" xr:uid="{00000000-0005-0000-0000-00001B230000}"/>
    <cellStyle name="Normal 19 2 5 2 5" xfId="10301" xr:uid="{00000000-0005-0000-0000-00001C230000}"/>
    <cellStyle name="Normal 19 2 5 3" xfId="2192" xr:uid="{00000000-0005-0000-0000-00001D230000}"/>
    <cellStyle name="Normal 19 2 5 3 2" xfId="3310" xr:uid="{00000000-0005-0000-0000-00001E230000}"/>
    <cellStyle name="Normal 19 2 5 3 2 2" xfId="7705" xr:uid="{00000000-0005-0000-0000-00001F230000}"/>
    <cellStyle name="Normal 19 2 5 3 2 2 2" xfId="20904" xr:uid="{00000000-0005-0000-0000-000020230000}"/>
    <cellStyle name="Normal 19 2 5 3 2 3" xfId="16509" xr:uid="{00000000-0005-0000-0000-000021230000}"/>
    <cellStyle name="Normal 19 2 5 3 2 3 2" xfId="26257" xr:uid="{00000000-0005-0000-0000-000022230000}"/>
    <cellStyle name="Normal 19 2 5 3 2 4" xfId="12114" xr:uid="{00000000-0005-0000-0000-000023230000}"/>
    <cellStyle name="Normal 19 2 5 3 3" xfId="6587" xr:uid="{00000000-0005-0000-0000-000024230000}"/>
    <cellStyle name="Normal 19 2 5 3 3 2" xfId="19786" xr:uid="{00000000-0005-0000-0000-000025230000}"/>
    <cellStyle name="Normal 19 2 5 3 4" xfId="15391" xr:uid="{00000000-0005-0000-0000-000026230000}"/>
    <cellStyle name="Normal 19 2 5 3 4 2" xfId="25139" xr:uid="{00000000-0005-0000-0000-000027230000}"/>
    <cellStyle name="Normal 19 2 5 3 5" xfId="10996" xr:uid="{00000000-0005-0000-0000-000028230000}"/>
    <cellStyle name="Normal 19 2 5 4" xfId="3308" xr:uid="{00000000-0005-0000-0000-000029230000}"/>
    <cellStyle name="Normal 19 2 5 4 2" xfId="7703" xr:uid="{00000000-0005-0000-0000-00002A230000}"/>
    <cellStyle name="Normal 19 2 5 4 2 2" xfId="20902" xr:uid="{00000000-0005-0000-0000-00002B230000}"/>
    <cellStyle name="Normal 19 2 5 4 3" xfId="16507" xr:uid="{00000000-0005-0000-0000-00002C230000}"/>
    <cellStyle name="Normal 19 2 5 4 3 2" xfId="26255" xr:uid="{00000000-0005-0000-0000-00002D230000}"/>
    <cellStyle name="Normal 19 2 5 4 4" xfId="12112" xr:uid="{00000000-0005-0000-0000-00002E230000}"/>
    <cellStyle name="Normal 19 2 5 5" xfId="5269" xr:uid="{00000000-0005-0000-0000-00002F230000}"/>
    <cellStyle name="Normal 19 2 5 5 2" xfId="18468" xr:uid="{00000000-0005-0000-0000-000030230000}"/>
    <cellStyle name="Normal 19 2 5 6" xfId="14073" xr:uid="{00000000-0005-0000-0000-000031230000}"/>
    <cellStyle name="Normal 19 2 5 6 2" xfId="23821" xr:uid="{00000000-0005-0000-0000-000032230000}"/>
    <cellStyle name="Normal 19 2 5 7" xfId="9678" xr:uid="{00000000-0005-0000-0000-000033230000}"/>
    <cellStyle name="Normal 19 2 5 8" xfId="23199" xr:uid="{00000000-0005-0000-0000-000034230000}"/>
    <cellStyle name="Normal 19 2 6" xfId="1663" xr:uid="{00000000-0005-0000-0000-000035230000}"/>
    <cellStyle name="Normal 19 2 6 2" xfId="3311" xr:uid="{00000000-0005-0000-0000-000036230000}"/>
    <cellStyle name="Normal 19 2 6 2 2" xfId="7706" xr:uid="{00000000-0005-0000-0000-000037230000}"/>
    <cellStyle name="Normal 19 2 6 2 2 2" xfId="20905" xr:uid="{00000000-0005-0000-0000-000038230000}"/>
    <cellStyle name="Normal 19 2 6 2 3" xfId="16510" xr:uid="{00000000-0005-0000-0000-000039230000}"/>
    <cellStyle name="Normal 19 2 6 2 3 2" xfId="26258" xr:uid="{00000000-0005-0000-0000-00003A230000}"/>
    <cellStyle name="Normal 19 2 6 2 4" xfId="12115" xr:uid="{00000000-0005-0000-0000-00003B230000}"/>
    <cellStyle name="Normal 19 2 6 3" xfId="6058" xr:uid="{00000000-0005-0000-0000-00003C230000}"/>
    <cellStyle name="Normal 19 2 6 3 2" xfId="19257" xr:uid="{00000000-0005-0000-0000-00003D230000}"/>
    <cellStyle name="Normal 19 2 6 4" xfId="14862" xr:uid="{00000000-0005-0000-0000-00003E230000}"/>
    <cellStyle name="Normal 19 2 6 4 2" xfId="24610" xr:uid="{00000000-0005-0000-0000-00003F230000}"/>
    <cellStyle name="Normal 19 2 6 5" xfId="10467" xr:uid="{00000000-0005-0000-0000-000040230000}"/>
    <cellStyle name="Normal 19 2 7" xfId="1040" xr:uid="{00000000-0005-0000-0000-000041230000}"/>
    <cellStyle name="Normal 19 2 7 2" xfId="3312" xr:uid="{00000000-0005-0000-0000-000042230000}"/>
    <cellStyle name="Normal 19 2 7 2 2" xfId="7707" xr:uid="{00000000-0005-0000-0000-000043230000}"/>
    <cellStyle name="Normal 19 2 7 2 2 2" xfId="20906" xr:uid="{00000000-0005-0000-0000-000044230000}"/>
    <cellStyle name="Normal 19 2 7 2 3" xfId="16511" xr:uid="{00000000-0005-0000-0000-000045230000}"/>
    <cellStyle name="Normal 19 2 7 2 3 2" xfId="26259" xr:uid="{00000000-0005-0000-0000-000046230000}"/>
    <cellStyle name="Normal 19 2 7 2 4" xfId="12116" xr:uid="{00000000-0005-0000-0000-000047230000}"/>
    <cellStyle name="Normal 19 2 7 3" xfId="5435" xr:uid="{00000000-0005-0000-0000-000048230000}"/>
    <cellStyle name="Normal 19 2 7 3 2" xfId="18634" xr:uid="{00000000-0005-0000-0000-000049230000}"/>
    <cellStyle name="Normal 19 2 7 4" xfId="14239" xr:uid="{00000000-0005-0000-0000-00004A230000}"/>
    <cellStyle name="Normal 19 2 7 4 2" xfId="23987" xr:uid="{00000000-0005-0000-0000-00004B230000}"/>
    <cellStyle name="Normal 19 2 7 5" xfId="9844" xr:uid="{00000000-0005-0000-0000-00004C230000}"/>
    <cellStyle name="Normal 19 2 8" xfId="2183" xr:uid="{00000000-0005-0000-0000-00004D230000}"/>
    <cellStyle name="Normal 19 2 8 2" xfId="3313" xr:uid="{00000000-0005-0000-0000-00004E230000}"/>
    <cellStyle name="Normal 19 2 8 2 2" xfId="7708" xr:uid="{00000000-0005-0000-0000-00004F230000}"/>
    <cellStyle name="Normal 19 2 8 2 2 2" xfId="20907" xr:uid="{00000000-0005-0000-0000-000050230000}"/>
    <cellStyle name="Normal 19 2 8 2 3" xfId="16512" xr:uid="{00000000-0005-0000-0000-000051230000}"/>
    <cellStyle name="Normal 19 2 8 2 3 2" xfId="26260" xr:uid="{00000000-0005-0000-0000-000052230000}"/>
    <cellStyle name="Normal 19 2 8 2 4" xfId="12117" xr:uid="{00000000-0005-0000-0000-000053230000}"/>
    <cellStyle name="Normal 19 2 8 3" xfId="6578" xr:uid="{00000000-0005-0000-0000-000054230000}"/>
    <cellStyle name="Normal 19 2 8 3 2" xfId="19777" xr:uid="{00000000-0005-0000-0000-000055230000}"/>
    <cellStyle name="Normal 19 2 8 4" xfId="15382" xr:uid="{00000000-0005-0000-0000-000056230000}"/>
    <cellStyle name="Normal 19 2 8 4 2" xfId="25130" xr:uid="{00000000-0005-0000-0000-000057230000}"/>
    <cellStyle name="Normal 19 2 8 5" xfId="10987" xr:uid="{00000000-0005-0000-0000-000058230000}"/>
    <cellStyle name="Normal 19 2 9" xfId="3278" xr:uid="{00000000-0005-0000-0000-000059230000}"/>
    <cellStyle name="Normal 19 2 9 2" xfId="7673" xr:uid="{00000000-0005-0000-0000-00005A230000}"/>
    <cellStyle name="Normal 19 2 9 2 2" xfId="20872" xr:uid="{00000000-0005-0000-0000-00005B230000}"/>
    <cellStyle name="Normal 19 2 9 3" xfId="16477" xr:uid="{00000000-0005-0000-0000-00005C230000}"/>
    <cellStyle name="Normal 19 2 9 3 2" xfId="26225" xr:uid="{00000000-0005-0000-0000-00005D230000}"/>
    <cellStyle name="Normal 19 2 9 4" xfId="12082" xr:uid="{00000000-0005-0000-0000-00005E230000}"/>
    <cellStyle name="Normal 19 3" xfId="157" xr:uid="{00000000-0005-0000-0000-00005F230000}"/>
    <cellStyle name="Normal 19 3 10" xfId="13640" xr:uid="{00000000-0005-0000-0000-000060230000}"/>
    <cellStyle name="Normal 19 3 10 2" xfId="23400" xr:uid="{00000000-0005-0000-0000-000061230000}"/>
    <cellStyle name="Normal 19 3 11" xfId="9245" xr:uid="{00000000-0005-0000-0000-000062230000}"/>
    <cellStyle name="Normal 19 3 12" xfId="22778" xr:uid="{00000000-0005-0000-0000-000063230000}"/>
    <cellStyle name="Normal 19 3 2" xfId="455" xr:uid="{00000000-0005-0000-0000-000064230000}"/>
    <cellStyle name="Normal 19 3 2 10" xfId="22987" xr:uid="{00000000-0005-0000-0000-000065230000}"/>
    <cellStyle name="Normal 19 3 2 2" xfId="874" xr:uid="{00000000-0005-0000-0000-000066230000}"/>
    <cellStyle name="Normal 19 3 2 2 2" xfId="1502" xr:uid="{00000000-0005-0000-0000-000067230000}"/>
    <cellStyle name="Normal 19 3 2 2 2 2" xfId="3317" xr:uid="{00000000-0005-0000-0000-000068230000}"/>
    <cellStyle name="Normal 19 3 2 2 2 2 2" xfId="7712" xr:uid="{00000000-0005-0000-0000-000069230000}"/>
    <cellStyle name="Normal 19 3 2 2 2 2 2 2" xfId="20911" xr:uid="{00000000-0005-0000-0000-00006A230000}"/>
    <cellStyle name="Normal 19 3 2 2 2 2 3" xfId="16516" xr:uid="{00000000-0005-0000-0000-00006B230000}"/>
    <cellStyle name="Normal 19 3 2 2 2 2 3 2" xfId="26264" xr:uid="{00000000-0005-0000-0000-00006C230000}"/>
    <cellStyle name="Normal 19 3 2 2 2 2 4" xfId="12121" xr:uid="{00000000-0005-0000-0000-00006D230000}"/>
    <cellStyle name="Normal 19 3 2 2 2 3" xfId="5897" xr:uid="{00000000-0005-0000-0000-00006E230000}"/>
    <cellStyle name="Normal 19 3 2 2 2 3 2" xfId="19096" xr:uid="{00000000-0005-0000-0000-00006F230000}"/>
    <cellStyle name="Normal 19 3 2 2 2 4" xfId="14701" xr:uid="{00000000-0005-0000-0000-000070230000}"/>
    <cellStyle name="Normal 19 3 2 2 2 4 2" xfId="24449" xr:uid="{00000000-0005-0000-0000-000071230000}"/>
    <cellStyle name="Normal 19 3 2 2 2 5" xfId="10306" xr:uid="{00000000-0005-0000-0000-000072230000}"/>
    <cellStyle name="Normal 19 3 2 2 3" xfId="2195" xr:uid="{00000000-0005-0000-0000-000073230000}"/>
    <cellStyle name="Normal 19 3 2 2 3 2" xfId="3318" xr:uid="{00000000-0005-0000-0000-000074230000}"/>
    <cellStyle name="Normal 19 3 2 2 3 2 2" xfId="7713" xr:uid="{00000000-0005-0000-0000-000075230000}"/>
    <cellStyle name="Normal 19 3 2 2 3 2 2 2" xfId="20912" xr:uid="{00000000-0005-0000-0000-000076230000}"/>
    <cellStyle name="Normal 19 3 2 2 3 2 3" xfId="16517" xr:uid="{00000000-0005-0000-0000-000077230000}"/>
    <cellStyle name="Normal 19 3 2 2 3 2 3 2" xfId="26265" xr:uid="{00000000-0005-0000-0000-000078230000}"/>
    <cellStyle name="Normal 19 3 2 2 3 2 4" xfId="12122" xr:uid="{00000000-0005-0000-0000-000079230000}"/>
    <cellStyle name="Normal 19 3 2 2 3 3" xfId="6590" xr:uid="{00000000-0005-0000-0000-00007A230000}"/>
    <cellStyle name="Normal 19 3 2 2 3 3 2" xfId="19789" xr:uid="{00000000-0005-0000-0000-00007B230000}"/>
    <cellStyle name="Normal 19 3 2 2 3 4" xfId="15394" xr:uid="{00000000-0005-0000-0000-00007C230000}"/>
    <cellStyle name="Normal 19 3 2 2 3 4 2" xfId="25142" xr:uid="{00000000-0005-0000-0000-00007D230000}"/>
    <cellStyle name="Normal 19 3 2 2 3 5" xfId="10999" xr:uid="{00000000-0005-0000-0000-00007E230000}"/>
    <cellStyle name="Normal 19 3 2 2 4" xfId="3316" xr:uid="{00000000-0005-0000-0000-00007F230000}"/>
    <cellStyle name="Normal 19 3 2 2 4 2" xfId="7711" xr:uid="{00000000-0005-0000-0000-000080230000}"/>
    <cellStyle name="Normal 19 3 2 2 4 2 2" xfId="20910" xr:uid="{00000000-0005-0000-0000-000081230000}"/>
    <cellStyle name="Normal 19 3 2 2 4 3" xfId="16515" xr:uid="{00000000-0005-0000-0000-000082230000}"/>
    <cellStyle name="Normal 19 3 2 2 4 3 2" xfId="26263" xr:uid="{00000000-0005-0000-0000-000083230000}"/>
    <cellStyle name="Normal 19 3 2 2 4 4" xfId="12120" xr:uid="{00000000-0005-0000-0000-000084230000}"/>
    <cellStyle name="Normal 19 3 2 2 5" xfId="5274" xr:uid="{00000000-0005-0000-0000-000085230000}"/>
    <cellStyle name="Normal 19 3 2 2 5 2" xfId="18473" xr:uid="{00000000-0005-0000-0000-000086230000}"/>
    <cellStyle name="Normal 19 3 2 2 6" xfId="14078" xr:uid="{00000000-0005-0000-0000-000087230000}"/>
    <cellStyle name="Normal 19 3 2 2 6 2" xfId="23826" xr:uid="{00000000-0005-0000-0000-000088230000}"/>
    <cellStyle name="Normal 19 3 2 2 7" xfId="9683" xr:uid="{00000000-0005-0000-0000-000089230000}"/>
    <cellStyle name="Normal 19 3 2 2 8" xfId="23204" xr:uid="{00000000-0005-0000-0000-00008A230000}"/>
    <cellStyle name="Normal 19 3 2 3" xfId="1908" xr:uid="{00000000-0005-0000-0000-00008B230000}"/>
    <cellStyle name="Normal 19 3 2 3 2" xfId="3319" xr:uid="{00000000-0005-0000-0000-00008C230000}"/>
    <cellStyle name="Normal 19 3 2 3 2 2" xfId="7714" xr:uid="{00000000-0005-0000-0000-00008D230000}"/>
    <cellStyle name="Normal 19 3 2 3 2 2 2" xfId="20913" xr:uid="{00000000-0005-0000-0000-00008E230000}"/>
    <cellStyle name="Normal 19 3 2 3 2 3" xfId="16518" xr:uid="{00000000-0005-0000-0000-00008F230000}"/>
    <cellStyle name="Normal 19 3 2 3 2 3 2" xfId="26266" xr:uid="{00000000-0005-0000-0000-000090230000}"/>
    <cellStyle name="Normal 19 3 2 3 2 4" xfId="12123" xr:uid="{00000000-0005-0000-0000-000091230000}"/>
    <cellStyle name="Normal 19 3 2 3 3" xfId="6303" xr:uid="{00000000-0005-0000-0000-000092230000}"/>
    <cellStyle name="Normal 19 3 2 3 3 2" xfId="19502" xr:uid="{00000000-0005-0000-0000-000093230000}"/>
    <cellStyle name="Normal 19 3 2 3 4" xfId="15107" xr:uid="{00000000-0005-0000-0000-000094230000}"/>
    <cellStyle name="Normal 19 3 2 3 4 2" xfId="24855" xr:uid="{00000000-0005-0000-0000-000095230000}"/>
    <cellStyle name="Normal 19 3 2 3 5" xfId="10712" xr:uid="{00000000-0005-0000-0000-000096230000}"/>
    <cellStyle name="Normal 19 3 2 4" xfId="1285" xr:uid="{00000000-0005-0000-0000-000097230000}"/>
    <cellStyle name="Normal 19 3 2 4 2" xfId="3320" xr:uid="{00000000-0005-0000-0000-000098230000}"/>
    <cellStyle name="Normal 19 3 2 4 2 2" xfId="7715" xr:uid="{00000000-0005-0000-0000-000099230000}"/>
    <cellStyle name="Normal 19 3 2 4 2 2 2" xfId="20914" xr:uid="{00000000-0005-0000-0000-00009A230000}"/>
    <cellStyle name="Normal 19 3 2 4 2 3" xfId="16519" xr:uid="{00000000-0005-0000-0000-00009B230000}"/>
    <cellStyle name="Normal 19 3 2 4 2 3 2" xfId="26267" xr:uid="{00000000-0005-0000-0000-00009C230000}"/>
    <cellStyle name="Normal 19 3 2 4 2 4" xfId="12124" xr:uid="{00000000-0005-0000-0000-00009D230000}"/>
    <cellStyle name="Normal 19 3 2 4 3" xfId="5680" xr:uid="{00000000-0005-0000-0000-00009E230000}"/>
    <cellStyle name="Normal 19 3 2 4 3 2" xfId="18879" xr:uid="{00000000-0005-0000-0000-00009F230000}"/>
    <cellStyle name="Normal 19 3 2 4 4" xfId="14484" xr:uid="{00000000-0005-0000-0000-0000A0230000}"/>
    <cellStyle name="Normal 19 3 2 4 4 2" xfId="24232" xr:uid="{00000000-0005-0000-0000-0000A1230000}"/>
    <cellStyle name="Normal 19 3 2 4 5" xfId="10089" xr:uid="{00000000-0005-0000-0000-0000A2230000}"/>
    <cellStyle name="Normal 19 3 2 5" xfId="2194" xr:uid="{00000000-0005-0000-0000-0000A3230000}"/>
    <cellStyle name="Normal 19 3 2 5 2" xfId="3321" xr:uid="{00000000-0005-0000-0000-0000A4230000}"/>
    <cellStyle name="Normal 19 3 2 5 2 2" xfId="7716" xr:uid="{00000000-0005-0000-0000-0000A5230000}"/>
    <cellStyle name="Normal 19 3 2 5 2 2 2" xfId="20915" xr:uid="{00000000-0005-0000-0000-0000A6230000}"/>
    <cellStyle name="Normal 19 3 2 5 2 3" xfId="16520" xr:uid="{00000000-0005-0000-0000-0000A7230000}"/>
    <cellStyle name="Normal 19 3 2 5 2 3 2" xfId="26268" xr:uid="{00000000-0005-0000-0000-0000A8230000}"/>
    <cellStyle name="Normal 19 3 2 5 2 4" xfId="12125" xr:uid="{00000000-0005-0000-0000-0000A9230000}"/>
    <cellStyle name="Normal 19 3 2 5 3" xfId="6589" xr:uid="{00000000-0005-0000-0000-0000AA230000}"/>
    <cellStyle name="Normal 19 3 2 5 3 2" xfId="19788" xr:uid="{00000000-0005-0000-0000-0000AB230000}"/>
    <cellStyle name="Normal 19 3 2 5 4" xfId="15393" xr:uid="{00000000-0005-0000-0000-0000AC230000}"/>
    <cellStyle name="Normal 19 3 2 5 4 2" xfId="25141" xr:uid="{00000000-0005-0000-0000-0000AD230000}"/>
    <cellStyle name="Normal 19 3 2 5 5" xfId="10998" xr:uid="{00000000-0005-0000-0000-0000AE230000}"/>
    <cellStyle name="Normal 19 3 2 6" xfId="3315" xr:uid="{00000000-0005-0000-0000-0000AF230000}"/>
    <cellStyle name="Normal 19 3 2 6 2" xfId="7710" xr:uid="{00000000-0005-0000-0000-0000B0230000}"/>
    <cellStyle name="Normal 19 3 2 6 2 2" xfId="20909" xr:uid="{00000000-0005-0000-0000-0000B1230000}"/>
    <cellStyle name="Normal 19 3 2 6 3" xfId="16514" xr:uid="{00000000-0005-0000-0000-0000B2230000}"/>
    <cellStyle name="Normal 19 3 2 6 3 2" xfId="26262" xr:uid="{00000000-0005-0000-0000-0000B3230000}"/>
    <cellStyle name="Normal 19 3 2 6 4" xfId="12119" xr:uid="{00000000-0005-0000-0000-0000B4230000}"/>
    <cellStyle name="Normal 19 3 2 7" xfId="5057" xr:uid="{00000000-0005-0000-0000-0000B5230000}"/>
    <cellStyle name="Normal 19 3 2 7 2" xfId="18256" xr:uid="{00000000-0005-0000-0000-0000B6230000}"/>
    <cellStyle name="Normal 19 3 2 8" xfId="13861" xr:uid="{00000000-0005-0000-0000-0000B7230000}"/>
    <cellStyle name="Normal 19 3 2 8 2" xfId="23609" xr:uid="{00000000-0005-0000-0000-0000B8230000}"/>
    <cellStyle name="Normal 19 3 2 9" xfId="9466" xr:uid="{00000000-0005-0000-0000-0000B9230000}"/>
    <cellStyle name="Normal 19 3 3" xfId="352" xr:uid="{00000000-0005-0000-0000-0000BA230000}"/>
    <cellStyle name="Normal 19 3 3 2" xfId="1806" xr:uid="{00000000-0005-0000-0000-0000BB230000}"/>
    <cellStyle name="Normal 19 3 3 2 2" xfId="3323" xr:uid="{00000000-0005-0000-0000-0000BC230000}"/>
    <cellStyle name="Normal 19 3 3 2 2 2" xfId="7718" xr:uid="{00000000-0005-0000-0000-0000BD230000}"/>
    <cellStyle name="Normal 19 3 3 2 2 2 2" xfId="20917" xr:uid="{00000000-0005-0000-0000-0000BE230000}"/>
    <cellStyle name="Normal 19 3 3 2 2 3" xfId="16522" xr:uid="{00000000-0005-0000-0000-0000BF230000}"/>
    <cellStyle name="Normal 19 3 3 2 2 3 2" xfId="26270" xr:uid="{00000000-0005-0000-0000-0000C0230000}"/>
    <cellStyle name="Normal 19 3 3 2 2 4" xfId="12127" xr:uid="{00000000-0005-0000-0000-0000C1230000}"/>
    <cellStyle name="Normal 19 3 3 2 3" xfId="6201" xr:uid="{00000000-0005-0000-0000-0000C2230000}"/>
    <cellStyle name="Normal 19 3 3 2 3 2" xfId="19400" xr:uid="{00000000-0005-0000-0000-0000C3230000}"/>
    <cellStyle name="Normal 19 3 3 2 4" xfId="15005" xr:uid="{00000000-0005-0000-0000-0000C4230000}"/>
    <cellStyle name="Normal 19 3 3 2 4 2" xfId="24753" xr:uid="{00000000-0005-0000-0000-0000C5230000}"/>
    <cellStyle name="Normal 19 3 3 2 5" xfId="10610" xr:uid="{00000000-0005-0000-0000-0000C6230000}"/>
    <cellStyle name="Normal 19 3 3 3" xfId="1183" xr:uid="{00000000-0005-0000-0000-0000C7230000}"/>
    <cellStyle name="Normal 19 3 3 3 2" xfId="3324" xr:uid="{00000000-0005-0000-0000-0000C8230000}"/>
    <cellStyle name="Normal 19 3 3 3 2 2" xfId="7719" xr:uid="{00000000-0005-0000-0000-0000C9230000}"/>
    <cellStyle name="Normal 19 3 3 3 2 2 2" xfId="20918" xr:uid="{00000000-0005-0000-0000-0000CA230000}"/>
    <cellStyle name="Normal 19 3 3 3 2 3" xfId="16523" xr:uid="{00000000-0005-0000-0000-0000CB230000}"/>
    <cellStyle name="Normal 19 3 3 3 2 3 2" xfId="26271" xr:uid="{00000000-0005-0000-0000-0000CC230000}"/>
    <cellStyle name="Normal 19 3 3 3 2 4" xfId="12128" xr:uid="{00000000-0005-0000-0000-0000CD230000}"/>
    <cellStyle name="Normal 19 3 3 3 3" xfId="5578" xr:uid="{00000000-0005-0000-0000-0000CE230000}"/>
    <cellStyle name="Normal 19 3 3 3 3 2" xfId="18777" xr:uid="{00000000-0005-0000-0000-0000CF230000}"/>
    <cellStyle name="Normal 19 3 3 3 4" xfId="14382" xr:uid="{00000000-0005-0000-0000-0000D0230000}"/>
    <cellStyle name="Normal 19 3 3 3 4 2" xfId="24130" xr:uid="{00000000-0005-0000-0000-0000D1230000}"/>
    <cellStyle name="Normal 19 3 3 3 5" xfId="9987" xr:uid="{00000000-0005-0000-0000-0000D2230000}"/>
    <cellStyle name="Normal 19 3 3 4" xfId="2196" xr:uid="{00000000-0005-0000-0000-0000D3230000}"/>
    <cellStyle name="Normal 19 3 3 4 2" xfId="3325" xr:uid="{00000000-0005-0000-0000-0000D4230000}"/>
    <cellStyle name="Normal 19 3 3 4 2 2" xfId="7720" xr:uid="{00000000-0005-0000-0000-0000D5230000}"/>
    <cellStyle name="Normal 19 3 3 4 2 2 2" xfId="20919" xr:uid="{00000000-0005-0000-0000-0000D6230000}"/>
    <cellStyle name="Normal 19 3 3 4 2 3" xfId="16524" xr:uid="{00000000-0005-0000-0000-0000D7230000}"/>
    <cellStyle name="Normal 19 3 3 4 2 3 2" xfId="26272" xr:uid="{00000000-0005-0000-0000-0000D8230000}"/>
    <cellStyle name="Normal 19 3 3 4 2 4" xfId="12129" xr:uid="{00000000-0005-0000-0000-0000D9230000}"/>
    <cellStyle name="Normal 19 3 3 4 3" xfId="6591" xr:uid="{00000000-0005-0000-0000-0000DA230000}"/>
    <cellStyle name="Normal 19 3 3 4 3 2" xfId="19790" xr:uid="{00000000-0005-0000-0000-0000DB230000}"/>
    <cellStyle name="Normal 19 3 3 4 4" xfId="15395" xr:uid="{00000000-0005-0000-0000-0000DC230000}"/>
    <cellStyle name="Normal 19 3 3 4 4 2" xfId="25143" xr:uid="{00000000-0005-0000-0000-0000DD230000}"/>
    <cellStyle name="Normal 19 3 3 4 5" xfId="11000" xr:uid="{00000000-0005-0000-0000-0000DE230000}"/>
    <cellStyle name="Normal 19 3 3 5" xfId="3322" xr:uid="{00000000-0005-0000-0000-0000DF230000}"/>
    <cellStyle name="Normal 19 3 3 5 2" xfId="7717" xr:uid="{00000000-0005-0000-0000-0000E0230000}"/>
    <cellStyle name="Normal 19 3 3 5 2 2" xfId="20916" xr:uid="{00000000-0005-0000-0000-0000E1230000}"/>
    <cellStyle name="Normal 19 3 3 5 3" xfId="16521" xr:uid="{00000000-0005-0000-0000-0000E2230000}"/>
    <cellStyle name="Normal 19 3 3 5 3 2" xfId="26269" xr:uid="{00000000-0005-0000-0000-0000E3230000}"/>
    <cellStyle name="Normal 19 3 3 5 4" xfId="12126" xr:uid="{00000000-0005-0000-0000-0000E4230000}"/>
    <cellStyle name="Normal 19 3 3 6" xfId="4955" xr:uid="{00000000-0005-0000-0000-0000E5230000}"/>
    <cellStyle name="Normal 19 3 3 6 2" xfId="18154" xr:uid="{00000000-0005-0000-0000-0000E6230000}"/>
    <cellStyle name="Normal 19 3 3 7" xfId="13759" xr:uid="{00000000-0005-0000-0000-0000E7230000}"/>
    <cellStyle name="Normal 19 3 3 7 2" xfId="23507" xr:uid="{00000000-0005-0000-0000-0000E8230000}"/>
    <cellStyle name="Normal 19 3 3 8" xfId="9364" xr:uid="{00000000-0005-0000-0000-0000E9230000}"/>
    <cellStyle name="Normal 19 3 3 9" xfId="22885" xr:uid="{00000000-0005-0000-0000-0000EA230000}"/>
    <cellStyle name="Normal 19 3 4" xfId="873" xr:uid="{00000000-0005-0000-0000-0000EB230000}"/>
    <cellStyle name="Normal 19 3 4 2" xfId="1501" xr:uid="{00000000-0005-0000-0000-0000EC230000}"/>
    <cellStyle name="Normal 19 3 4 2 2" xfId="3327" xr:uid="{00000000-0005-0000-0000-0000ED230000}"/>
    <cellStyle name="Normal 19 3 4 2 2 2" xfId="7722" xr:uid="{00000000-0005-0000-0000-0000EE230000}"/>
    <cellStyle name="Normal 19 3 4 2 2 2 2" xfId="20921" xr:uid="{00000000-0005-0000-0000-0000EF230000}"/>
    <cellStyle name="Normal 19 3 4 2 2 3" xfId="16526" xr:uid="{00000000-0005-0000-0000-0000F0230000}"/>
    <cellStyle name="Normal 19 3 4 2 2 3 2" xfId="26274" xr:uid="{00000000-0005-0000-0000-0000F1230000}"/>
    <cellStyle name="Normal 19 3 4 2 2 4" xfId="12131" xr:uid="{00000000-0005-0000-0000-0000F2230000}"/>
    <cellStyle name="Normal 19 3 4 2 3" xfId="5896" xr:uid="{00000000-0005-0000-0000-0000F3230000}"/>
    <cellStyle name="Normal 19 3 4 2 3 2" xfId="19095" xr:uid="{00000000-0005-0000-0000-0000F4230000}"/>
    <cellStyle name="Normal 19 3 4 2 4" xfId="14700" xr:uid="{00000000-0005-0000-0000-0000F5230000}"/>
    <cellStyle name="Normal 19 3 4 2 4 2" xfId="24448" xr:uid="{00000000-0005-0000-0000-0000F6230000}"/>
    <cellStyle name="Normal 19 3 4 2 5" xfId="10305" xr:uid="{00000000-0005-0000-0000-0000F7230000}"/>
    <cellStyle name="Normal 19 3 4 3" xfId="2197" xr:uid="{00000000-0005-0000-0000-0000F8230000}"/>
    <cellStyle name="Normal 19 3 4 3 2" xfId="3328" xr:uid="{00000000-0005-0000-0000-0000F9230000}"/>
    <cellStyle name="Normal 19 3 4 3 2 2" xfId="7723" xr:uid="{00000000-0005-0000-0000-0000FA230000}"/>
    <cellStyle name="Normal 19 3 4 3 2 2 2" xfId="20922" xr:uid="{00000000-0005-0000-0000-0000FB230000}"/>
    <cellStyle name="Normal 19 3 4 3 2 3" xfId="16527" xr:uid="{00000000-0005-0000-0000-0000FC230000}"/>
    <cellStyle name="Normal 19 3 4 3 2 3 2" xfId="26275" xr:uid="{00000000-0005-0000-0000-0000FD230000}"/>
    <cellStyle name="Normal 19 3 4 3 2 4" xfId="12132" xr:uid="{00000000-0005-0000-0000-0000FE230000}"/>
    <cellStyle name="Normal 19 3 4 3 3" xfId="6592" xr:uid="{00000000-0005-0000-0000-0000FF230000}"/>
    <cellStyle name="Normal 19 3 4 3 3 2" xfId="19791" xr:uid="{00000000-0005-0000-0000-000000240000}"/>
    <cellStyle name="Normal 19 3 4 3 4" xfId="15396" xr:uid="{00000000-0005-0000-0000-000001240000}"/>
    <cellStyle name="Normal 19 3 4 3 4 2" xfId="25144" xr:uid="{00000000-0005-0000-0000-000002240000}"/>
    <cellStyle name="Normal 19 3 4 3 5" xfId="11001" xr:uid="{00000000-0005-0000-0000-000003240000}"/>
    <cellStyle name="Normal 19 3 4 4" xfId="3326" xr:uid="{00000000-0005-0000-0000-000004240000}"/>
    <cellStyle name="Normal 19 3 4 4 2" xfId="7721" xr:uid="{00000000-0005-0000-0000-000005240000}"/>
    <cellStyle name="Normal 19 3 4 4 2 2" xfId="20920" xr:uid="{00000000-0005-0000-0000-000006240000}"/>
    <cellStyle name="Normal 19 3 4 4 3" xfId="16525" xr:uid="{00000000-0005-0000-0000-000007240000}"/>
    <cellStyle name="Normal 19 3 4 4 3 2" xfId="26273" xr:uid="{00000000-0005-0000-0000-000008240000}"/>
    <cellStyle name="Normal 19 3 4 4 4" xfId="12130" xr:uid="{00000000-0005-0000-0000-000009240000}"/>
    <cellStyle name="Normal 19 3 4 5" xfId="5273" xr:uid="{00000000-0005-0000-0000-00000A240000}"/>
    <cellStyle name="Normal 19 3 4 5 2" xfId="18472" xr:uid="{00000000-0005-0000-0000-00000B240000}"/>
    <cellStyle name="Normal 19 3 4 6" xfId="14077" xr:uid="{00000000-0005-0000-0000-00000C240000}"/>
    <cellStyle name="Normal 19 3 4 6 2" xfId="23825" xr:uid="{00000000-0005-0000-0000-00000D240000}"/>
    <cellStyle name="Normal 19 3 4 7" xfId="9682" xr:uid="{00000000-0005-0000-0000-00000E240000}"/>
    <cellStyle name="Normal 19 3 4 8" xfId="23203" xr:uid="{00000000-0005-0000-0000-00000F240000}"/>
    <cellStyle name="Normal 19 3 5" xfId="1687" xr:uid="{00000000-0005-0000-0000-000010240000}"/>
    <cellStyle name="Normal 19 3 5 2" xfId="3329" xr:uid="{00000000-0005-0000-0000-000011240000}"/>
    <cellStyle name="Normal 19 3 5 2 2" xfId="7724" xr:uid="{00000000-0005-0000-0000-000012240000}"/>
    <cellStyle name="Normal 19 3 5 2 2 2" xfId="20923" xr:uid="{00000000-0005-0000-0000-000013240000}"/>
    <cellStyle name="Normal 19 3 5 2 3" xfId="16528" xr:uid="{00000000-0005-0000-0000-000014240000}"/>
    <cellStyle name="Normal 19 3 5 2 3 2" xfId="26276" xr:uid="{00000000-0005-0000-0000-000015240000}"/>
    <cellStyle name="Normal 19 3 5 2 4" xfId="12133" xr:uid="{00000000-0005-0000-0000-000016240000}"/>
    <cellStyle name="Normal 19 3 5 3" xfId="6082" xr:uid="{00000000-0005-0000-0000-000017240000}"/>
    <cellStyle name="Normal 19 3 5 3 2" xfId="19281" xr:uid="{00000000-0005-0000-0000-000018240000}"/>
    <cellStyle name="Normal 19 3 5 4" xfId="14886" xr:uid="{00000000-0005-0000-0000-000019240000}"/>
    <cellStyle name="Normal 19 3 5 4 2" xfId="24634" xr:uid="{00000000-0005-0000-0000-00001A240000}"/>
    <cellStyle name="Normal 19 3 5 5" xfId="10491" xr:uid="{00000000-0005-0000-0000-00001B240000}"/>
    <cellStyle name="Normal 19 3 6" xfId="1064" xr:uid="{00000000-0005-0000-0000-00001C240000}"/>
    <cellStyle name="Normal 19 3 6 2" xfId="3330" xr:uid="{00000000-0005-0000-0000-00001D240000}"/>
    <cellStyle name="Normal 19 3 6 2 2" xfId="7725" xr:uid="{00000000-0005-0000-0000-00001E240000}"/>
    <cellStyle name="Normal 19 3 6 2 2 2" xfId="20924" xr:uid="{00000000-0005-0000-0000-00001F240000}"/>
    <cellStyle name="Normal 19 3 6 2 3" xfId="16529" xr:uid="{00000000-0005-0000-0000-000020240000}"/>
    <cellStyle name="Normal 19 3 6 2 3 2" xfId="26277" xr:uid="{00000000-0005-0000-0000-000021240000}"/>
    <cellStyle name="Normal 19 3 6 2 4" xfId="12134" xr:uid="{00000000-0005-0000-0000-000022240000}"/>
    <cellStyle name="Normal 19 3 6 3" xfId="5459" xr:uid="{00000000-0005-0000-0000-000023240000}"/>
    <cellStyle name="Normal 19 3 6 3 2" xfId="18658" xr:uid="{00000000-0005-0000-0000-000024240000}"/>
    <cellStyle name="Normal 19 3 6 4" xfId="14263" xr:uid="{00000000-0005-0000-0000-000025240000}"/>
    <cellStyle name="Normal 19 3 6 4 2" xfId="24011" xr:uid="{00000000-0005-0000-0000-000026240000}"/>
    <cellStyle name="Normal 19 3 6 5" xfId="9868" xr:uid="{00000000-0005-0000-0000-000027240000}"/>
    <cellStyle name="Normal 19 3 7" xfId="2193" xr:uid="{00000000-0005-0000-0000-000028240000}"/>
    <cellStyle name="Normal 19 3 7 2" xfId="3331" xr:uid="{00000000-0005-0000-0000-000029240000}"/>
    <cellStyle name="Normal 19 3 7 2 2" xfId="7726" xr:uid="{00000000-0005-0000-0000-00002A240000}"/>
    <cellStyle name="Normal 19 3 7 2 2 2" xfId="20925" xr:uid="{00000000-0005-0000-0000-00002B240000}"/>
    <cellStyle name="Normal 19 3 7 2 3" xfId="16530" xr:uid="{00000000-0005-0000-0000-00002C240000}"/>
    <cellStyle name="Normal 19 3 7 2 3 2" xfId="26278" xr:uid="{00000000-0005-0000-0000-00002D240000}"/>
    <cellStyle name="Normal 19 3 7 2 4" xfId="12135" xr:uid="{00000000-0005-0000-0000-00002E240000}"/>
    <cellStyle name="Normal 19 3 7 3" xfId="6588" xr:uid="{00000000-0005-0000-0000-00002F240000}"/>
    <cellStyle name="Normal 19 3 7 3 2" xfId="19787" xr:uid="{00000000-0005-0000-0000-000030240000}"/>
    <cellStyle name="Normal 19 3 7 4" xfId="15392" xr:uid="{00000000-0005-0000-0000-000031240000}"/>
    <cellStyle name="Normal 19 3 7 4 2" xfId="25140" xr:uid="{00000000-0005-0000-0000-000032240000}"/>
    <cellStyle name="Normal 19 3 7 5" xfId="10997" xr:uid="{00000000-0005-0000-0000-000033240000}"/>
    <cellStyle name="Normal 19 3 8" xfId="3314" xr:uid="{00000000-0005-0000-0000-000034240000}"/>
    <cellStyle name="Normal 19 3 8 2" xfId="7709" xr:uid="{00000000-0005-0000-0000-000035240000}"/>
    <cellStyle name="Normal 19 3 8 2 2" xfId="20908" xr:uid="{00000000-0005-0000-0000-000036240000}"/>
    <cellStyle name="Normal 19 3 8 3" xfId="16513" xr:uid="{00000000-0005-0000-0000-000037240000}"/>
    <cellStyle name="Normal 19 3 8 3 2" xfId="26261" xr:uid="{00000000-0005-0000-0000-000038240000}"/>
    <cellStyle name="Normal 19 3 8 4" xfId="12118" xr:uid="{00000000-0005-0000-0000-000039240000}"/>
    <cellStyle name="Normal 19 3 9" xfId="4836" xr:uid="{00000000-0005-0000-0000-00003A240000}"/>
    <cellStyle name="Normal 19 3 9 2" xfId="18035" xr:uid="{00000000-0005-0000-0000-00003B240000}"/>
    <cellStyle name="Normal 19 4" xfId="158" xr:uid="{00000000-0005-0000-0000-00003C240000}"/>
    <cellStyle name="Normal 19 4 10" xfId="13641" xr:uid="{00000000-0005-0000-0000-00003D240000}"/>
    <cellStyle name="Normal 19 4 10 2" xfId="23401" xr:uid="{00000000-0005-0000-0000-00003E240000}"/>
    <cellStyle name="Normal 19 4 11" xfId="9246" xr:uid="{00000000-0005-0000-0000-00003F240000}"/>
    <cellStyle name="Normal 19 4 12" xfId="22779" xr:uid="{00000000-0005-0000-0000-000040240000}"/>
    <cellStyle name="Normal 19 4 2" xfId="456" xr:uid="{00000000-0005-0000-0000-000041240000}"/>
    <cellStyle name="Normal 19 4 2 10" xfId="22988" xr:uid="{00000000-0005-0000-0000-000042240000}"/>
    <cellStyle name="Normal 19 4 2 2" xfId="876" xr:uid="{00000000-0005-0000-0000-000043240000}"/>
    <cellStyle name="Normal 19 4 2 2 2" xfId="1504" xr:uid="{00000000-0005-0000-0000-000044240000}"/>
    <cellStyle name="Normal 19 4 2 2 2 2" xfId="3335" xr:uid="{00000000-0005-0000-0000-000045240000}"/>
    <cellStyle name="Normal 19 4 2 2 2 2 2" xfId="7730" xr:uid="{00000000-0005-0000-0000-000046240000}"/>
    <cellStyle name="Normal 19 4 2 2 2 2 2 2" xfId="20929" xr:uid="{00000000-0005-0000-0000-000047240000}"/>
    <cellStyle name="Normal 19 4 2 2 2 2 3" xfId="16534" xr:uid="{00000000-0005-0000-0000-000048240000}"/>
    <cellStyle name="Normal 19 4 2 2 2 2 3 2" xfId="26282" xr:uid="{00000000-0005-0000-0000-000049240000}"/>
    <cellStyle name="Normal 19 4 2 2 2 2 4" xfId="12139" xr:uid="{00000000-0005-0000-0000-00004A240000}"/>
    <cellStyle name="Normal 19 4 2 2 2 3" xfId="5899" xr:uid="{00000000-0005-0000-0000-00004B240000}"/>
    <cellStyle name="Normal 19 4 2 2 2 3 2" xfId="19098" xr:uid="{00000000-0005-0000-0000-00004C240000}"/>
    <cellStyle name="Normal 19 4 2 2 2 4" xfId="14703" xr:uid="{00000000-0005-0000-0000-00004D240000}"/>
    <cellStyle name="Normal 19 4 2 2 2 4 2" xfId="24451" xr:uid="{00000000-0005-0000-0000-00004E240000}"/>
    <cellStyle name="Normal 19 4 2 2 2 5" xfId="10308" xr:uid="{00000000-0005-0000-0000-00004F240000}"/>
    <cellStyle name="Normal 19 4 2 2 3" xfId="2200" xr:uid="{00000000-0005-0000-0000-000050240000}"/>
    <cellStyle name="Normal 19 4 2 2 3 2" xfId="3336" xr:uid="{00000000-0005-0000-0000-000051240000}"/>
    <cellStyle name="Normal 19 4 2 2 3 2 2" xfId="7731" xr:uid="{00000000-0005-0000-0000-000052240000}"/>
    <cellStyle name="Normal 19 4 2 2 3 2 2 2" xfId="20930" xr:uid="{00000000-0005-0000-0000-000053240000}"/>
    <cellStyle name="Normal 19 4 2 2 3 2 3" xfId="16535" xr:uid="{00000000-0005-0000-0000-000054240000}"/>
    <cellStyle name="Normal 19 4 2 2 3 2 3 2" xfId="26283" xr:uid="{00000000-0005-0000-0000-000055240000}"/>
    <cellStyle name="Normal 19 4 2 2 3 2 4" xfId="12140" xr:uid="{00000000-0005-0000-0000-000056240000}"/>
    <cellStyle name="Normal 19 4 2 2 3 3" xfId="6595" xr:uid="{00000000-0005-0000-0000-000057240000}"/>
    <cellStyle name="Normal 19 4 2 2 3 3 2" xfId="19794" xr:uid="{00000000-0005-0000-0000-000058240000}"/>
    <cellStyle name="Normal 19 4 2 2 3 4" xfId="15399" xr:uid="{00000000-0005-0000-0000-000059240000}"/>
    <cellStyle name="Normal 19 4 2 2 3 4 2" xfId="25147" xr:uid="{00000000-0005-0000-0000-00005A240000}"/>
    <cellStyle name="Normal 19 4 2 2 3 5" xfId="11004" xr:uid="{00000000-0005-0000-0000-00005B240000}"/>
    <cellStyle name="Normal 19 4 2 2 4" xfId="3334" xr:uid="{00000000-0005-0000-0000-00005C240000}"/>
    <cellStyle name="Normal 19 4 2 2 4 2" xfId="7729" xr:uid="{00000000-0005-0000-0000-00005D240000}"/>
    <cellStyle name="Normal 19 4 2 2 4 2 2" xfId="20928" xr:uid="{00000000-0005-0000-0000-00005E240000}"/>
    <cellStyle name="Normal 19 4 2 2 4 3" xfId="16533" xr:uid="{00000000-0005-0000-0000-00005F240000}"/>
    <cellStyle name="Normal 19 4 2 2 4 3 2" xfId="26281" xr:uid="{00000000-0005-0000-0000-000060240000}"/>
    <cellStyle name="Normal 19 4 2 2 4 4" xfId="12138" xr:uid="{00000000-0005-0000-0000-000061240000}"/>
    <cellStyle name="Normal 19 4 2 2 5" xfId="5276" xr:uid="{00000000-0005-0000-0000-000062240000}"/>
    <cellStyle name="Normal 19 4 2 2 5 2" xfId="18475" xr:uid="{00000000-0005-0000-0000-000063240000}"/>
    <cellStyle name="Normal 19 4 2 2 6" xfId="14080" xr:uid="{00000000-0005-0000-0000-000064240000}"/>
    <cellStyle name="Normal 19 4 2 2 6 2" xfId="23828" xr:uid="{00000000-0005-0000-0000-000065240000}"/>
    <cellStyle name="Normal 19 4 2 2 7" xfId="9685" xr:uid="{00000000-0005-0000-0000-000066240000}"/>
    <cellStyle name="Normal 19 4 2 2 8" xfId="23206" xr:uid="{00000000-0005-0000-0000-000067240000}"/>
    <cellStyle name="Normal 19 4 2 3" xfId="1909" xr:uid="{00000000-0005-0000-0000-000068240000}"/>
    <cellStyle name="Normal 19 4 2 3 2" xfId="3337" xr:uid="{00000000-0005-0000-0000-000069240000}"/>
    <cellStyle name="Normal 19 4 2 3 2 2" xfId="7732" xr:uid="{00000000-0005-0000-0000-00006A240000}"/>
    <cellStyle name="Normal 19 4 2 3 2 2 2" xfId="20931" xr:uid="{00000000-0005-0000-0000-00006B240000}"/>
    <cellStyle name="Normal 19 4 2 3 2 3" xfId="16536" xr:uid="{00000000-0005-0000-0000-00006C240000}"/>
    <cellStyle name="Normal 19 4 2 3 2 3 2" xfId="26284" xr:uid="{00000000-0005-0000-0000-00006D240000}"/>
    <cellStyle name="Normal 19 4 2 3 2 4" xfId="12141" xr:uid="{00000000-0005-0000-0000-00006E240000}"/>
    <cellStyle name="Normal 19 4 2 3 3" xfId="6304" xr:uid="{00000000-0005-0000-0000-00006F240000}"/>
    <cellStyle name="Normal 19 4 2 3 3 2" xfId="19503" xr:uid="{00000000-0005-0000-0000-000070240000}"/>
    <cellStyle name="Normal 19 4 2 3 4" xfId="15108" xr:uid="{00000000-0005-0000-0000-000071240000}"/>
    <cellStyle name="Normal 19 4 2 3 4 2" xfId="24856" xr:uid="{00000000-0005-0000-0000-000072240000}"/>
    <cellStyle name="Normal 19 4 2 3 5" xfId="10713" xr:uid="{00000000-0005-0000-0000-000073240000}"/>
    <cellStyle name="Normal 19 4 2 4" xfId="1286" xr:uid="{00000000-0005-0000-0000-000074240000}"/>
    <cellStyle name="Normal 19 4 2 4 2" xfId="3338" xr:uid="{00000000-0005-0000-0000-000075240000}"/>
    <cellStyle name="Normal 19 4 2 4 2 2" xfId="7733" xr:uid="{00000000-0005-0000-0000-000076240000}"/>
    <cellStyle name="Normal 19 4 2 4 2 2 2" xfId="20932" xr:uid="{00000000-0005-0000-0000-000077240000}"/>
    <cellStyle name="Normal 19 4 2 4 2 3" xfId="16537" xr:uid="{00000000-0005-0000-0000-000078240000}"/>
    <cellStyle name="Normal 19 4 2 4 2 3 2" xfId="26285" xr:uid="{00000000-0005-0000-0000-000079240000}"/>
    <cellStyle name="Normal 19 4 2 4 2 4" xfId="12142" xr:uid="{00000000-0005-0000-0000-00007A240000}"/>
    <cellStyle name="Normal 19 4 2 4 3" xfId="5681" xr:uid="{00000000-0005-0000-0000-00007B240000}"/>
    <cellStyle name="Normal 19 4 2 4 3 2" xfId="18880" xr:uid="{00000000-0005-0000-0000-00007C240000}"/>
    <cellStyle name="Normal 19 4 2 4 4" xfId="14485" xr:uid="{00000000-0005-0000-0000-00007D240000}"/>
    <cellStyle name="Normal 19 4 2 4 4 2" xfId="24233" xr:uid="{00000000-0005-0000-0000-00007E240000}"/>
    <cellStyle name="Normal 19 4 2 4 5" xfId="10090" xr:uid="{00000000-0005-0000-0000-00007F240000}"/>
    <cellStyle name="Normal 19 4 2 5" xfId="2199" xr:uid="{00000000-0005-0000-0000-000080240000}"/>
    <cellStyle name="Normal 19 4 2 5 2" xfId="3339" xr:uid="{00000000-0005-0000-0000-000081240000}"/>
    <cellStyle name="Normal 19 4 2 5 2 2" xfId="7734" xr:uid="{00000000-0005-0000-0000-000082240000}"/>
    <cellStyle name="Normal 19 4 2 5 2 2 2" xfId="20933" xr:uid="{00000000-0005-0000-0000-000083240000}"/>
    <cellStyle name="Normal 19 4 2 5 2 3" xfId="16538" xr:uid="{00000000-0005-0000-0000-000084240000}"/>
    <cellStyle name="Normal 19 4 2 5 2 3 2" xfId="26286" xr:uid="{00000000-0005-0000-0000-000085240000}"/>
    <cellStyle name="Normal 19 4 2 5 2 4" xfId="12143" xr:uid="{00000000-0005-0000-0000-000086240000}"/>
    <cellStyle name="Normal 19 4 2 5 3" xfId="6594" xr:uid="{00000000-0005-0000-0000-000087240000}"/>
    <cellStyle name="Normal 19 4 2 5 3 2" xfId="19793" xr:uid="{00000000-0005-0000-0000-000088240000}"/>
    <cellStyle name="Normal 19 4 2 5 4" xfId="15398" xr:uid="{00000000-0005-0000-0000-000089240000}"/>
    <cellStyle name="Normal 19 4 2 5 4 2" xfId="25146" xr:uid="{00000000-0005-0000-0000-00008A240000}"/>
    <cellStyle name="Normal 19 4 2 5 5" xfId="11003" xr:uid="{00000000-0005-0000-0000-00008B240000}"/>
    <cellStyle name="Normal 19 4 2 6" xfId="3333" xr:uid="{00000000-0005-0000-0000-00008C240000}"/>
    <cellStyle name="Normal 19 4 2 6 2" xfId="7728" xr:uid="{00000000-0005-0000-0000-00008D240000}"/>
    <cellStyle name="Normal 19 4 2 6 2 2" xfId="20927" xr:uid="{00000000-0005-0000-0000-00008E240000}"/>
    <cellStyle name="Normal 19 4 2 6 3" xfId="16532" xr:uid="{00000000-0005-0000-0000-00008F240000}"/>
    <cellStyle name="Normal 19 4 2 6 3 2" xfId="26280" xr:uid="{00000000-0005-0000-0000-000090240000}"/>
    <cellStyle name="Normal 19 4 2 6 4" xfId="12137" xr:uid="{00000000-0005-0000-0000-000091240000}"/>
    <cellStyle name="Normal 19 4 2 7" xfId="5058" xr:uid="{00000000-0005-0000-0000-000092240000}"/>
    <cellStyle name="Normal 19 4 2 7 2" xfId="18257" xr:uid="{00000000-0005-0000-0000-000093240000}"/>
    <cellStyle name="Normal 19 4 2 8" xfId="13862" xr:uid="{00000000-0005-0000-0000-000094240000}"/>
    <cellStyle name="Normal 19 4 2 8 2" xfId="23610" xr:uid="{00000000-0005-0000-0000-000095240000}"/>
    <cellStyle name="Normal 19 4 2 9" xfId="9467" xr:uid="{00000000-0005-0000-0000-000096240000}"/>
    <cellStyle name="Normal 19 4 3" xfId="353" xr:uid="{00000000-0005-0000-0000-000097240000}"/>
    <cellStyle name="Normal 19 4 3 2" xfId="1807" xr:uid="{00000000-0005-0000-0000-000098240000}"/>
    <cellStyle name="Normal 19 4 3 2 2" xfId="3341" xr:uid="{00000000-0005-0000-0000-000099240000}"/>
    <cellStyle name="Normal 19 4 3 2 2 2" xfId="7736" xr:uid="{00000000-0005-0000-0000-00009A240000}"/>
    <cellStyle name="Normal 19 4 3 2 2 2 2" xfId="20935" xr:uid="{00000000-0005-0000-0000-00009B240000}"/>
    <cellStyle name="Normal 19 4 3 2 2 3" xfId="16540" xr:uid="{00000000-0005-0000-0000-00009C240000}"/>
    <cellStyle name="Normal 19 4 3 2 2 3 2" xfId="26288" xr:uid="{00000000-0005-0000-0000-00009D240000}"/>
    <cellStyle name="Normal 19 4 3 2 2 4" xfId="12145" xr:uid="{00000000-0005-0000-0000-00009E240000}"/>
    <cellStyle name="Normal 19 4 3 2 3" xfId="6202" xr:uid="{00000000-0005-0000-0000-00009F240000}"/>
    <cellStyle name="Normal 19 4 3 2 3 2" xfId="19401" xr:uid="{00000000-0005-0000-0000-0000A0240000}"/>
    <cellStyle name="Normal 19 4 3 2 4" xfId="15006" xr:uid="{00000000-0005-0000-0000-0000A1240000}"/>
    <cellStyle name="Normal 19 4 3 2 4 2" xfId="24754" xr:uid="{00000000-0005-0000-0000-0000A2240000}"/>
    <cellStyle name="Normal 19 4 3 2 5" xfId="10611" xr:uid="{00000000-0005-0000-0000-0000A3240000}"/>
    <cellStyle name="Normal 19 4 3 3" xfId="1184" xr:uid="{00000000-0005-0000-0000-0000A4240000}"/>
    <cellStyle name="Normal 19 4 3 3 2" xfId="3342" xr:uid="{00000000-0005-0000-0000-0000A5240000}"/>
    <cellStyle name="Normal 19 4 3 3 2 2" xfId="7737" xr:uid="{00000000-0005-0000-0000-0000A6240000}"/>
    <cellStyle name="Normal 19 4 3 3 2 2 2" xfId="20936" xr:uid="{00000000-0005-0000-0000-0000A7240000}"/>
    <cellStyle name="Normal 19 4 3 3 2 3" xfId="16541" xr:uid="{00000000-0005-0000-0000-0000A8240000}"/>
    <cellStyle name="Normal 19 4 3 3 2 3 2" xfId="26289" xr:uid="{00000000-0005-0000-0000-0000A9240000}"/>
    <cellStyle name="Normal 19 4 3 3 2 4" xfId="12146" xr:uid="{00000000-0005-0000-0000-0000AA240000}"/>
    <cellStyle name="Normal 19 4 3 3 3" xfId="5579" xr:uid="{00000000-0005-0000-0000-0000AB240000}"/>
    <cellStyle name="Normal 19 4 3 3 3 2" xfId="18778" xr:uid="{00000000-0005-0000-0000-0000AC240000}"/>
    <cellStyle name="Normal 19 4 3 3 4" xfId="14383" xr:uid="{00000000-0005-0000-0000-0000AD240000}"/>
    <cellStyle name="Normal 19 4 3 3 4 2" xfId="24131" xr:uid="{00000000-0005-0000-0000-0000AE240000}"/>
    <cellStyle name="Normal 19 4 3 3 5" xfId="9988" xr:uid="{00000000-0005-0000-0000-0000AF240000}"/>
    <cellStyle name="Normal 19 4 3 4" xfId="2201" xr:uid="{00000000-0005-0000-0000-0000B0240000}"/>
    <cellStyle name="Normal 19 4 3 4 2" xfId="3343" xr:uid="{00000000-0005-0000-0000-0000B1240000}"/>
    <cellStyle name="Normal 19 4 3 4 2 2" xfId="7738" xr:uid="{00000000-0005-0000-0000-0000B2240000}"/>
    <cellStyle name="Normal 19 4 3 4 2 2 2" xfId="20937" xr:uid="{00000000-0005-0000-0000-0000B3240000}"/>
    <cellStyle name="Normal 19 4 3 4 2 3" xfId="16542" xr:uid="{00000000-0005-0000-0000-0000B4240000}"/>
    <cellStyle name="Normal 19 4 3 4 2 3 2" xfId="26290" xr:uid="{00000000-0005-0000-0000-0000B5240000}"/>
    <cellStyle name="Normal 19 4 3 4 2 4" xfId="12147" xr:uid="{00000000-0005-0000-0000-0000B6240000}"/>
    <cellStyle name="Normal 19 4 3 4 3" xfId="6596" xr:uid="{00000000-0005-0000-0000-0000B7240000}"/>
    <cellStyle name="Normal 19 4 3 4 3 2" xfId="19795" xr:uid="{00000000-0005-0000-0000-0000B8240000}"/>
    <cellStyle name="Normal 19 4 3 4 4" xfId="15400" xr:uid="{00000000-0005-0000-0000-0000B9240000}"/>
    <cellStyle name="Normal 19 4 3 4 4 2" xfId="25148" xr:uid="{00000000-0005-0000-0000-0000BA240000}"/>
    <cellStyle name="Normal 19 4 3 4 5" xfId="11005" xr:uid="{00000000-0005-0000-0000-0000BB240000}"/>
    <cellStyle name="Normal 19 4 3 5" xfId="3340" xr:uid="{00000000-0005-0000-0000-0000BC240000}"/>
    <cellStyle name="Normal 19 4 3 5 2" xfId="7735" xr:uid="{00000000-0005-0000-0000-0000BD240000}"/>
    <cellStyle name="Normal 19 4 3 5 2 2" xfId="20934" xr:uid="{00000000-0005-0000-0000-0000BE240000}"/>
    <cellStyle name="Normal 19 4 3 5 3" xfId="16539" xr:uid="{00000000-0005-0000-0000-0000BF240000}"/>
    <cellStyle name="Normal 19 4 3 5 3 2" xfId="26287" xr:uid="{00000000-0005-0000-0000-0000C0240000}"/>
    <cellStyle name="Normal 19 4 3 5 4" xfId="12144" xr:uid="{00000000-0005-0000-0000-0000C1240000}"/>
    <cellStyle name="Normal 19 4 3 6" xfId="4956" xr:uid="{00000000-0005-0000-0000-0000C2240000}"/>
    <cellStyle name="Normal 19 4 3 6 2" xfId="18155" xr:uid="{00000000-0005-0000-0000-0000C3240000}"/>
    <cellStyle name="Normal 19 4 3 7" xfId="13760" xr:uid="{00000000-0005-0000-0000-0000C4240000}"/>
    <cellStyle name="Normal 19 4 3 7 2" xfId="23508" xr:uid="{00000000-0005-0000-0000-0000C5240000}"/>
    <cellStyle name="Normal 19 4 3 8" xfId="9365" xr:uid="{00000000-0005-0000-0000-0000C6240000}"/>
    <cellStyle name="Normal 19 4 3 9" xfId="22886" xr:uid="{00000000-0005-0000-0000-0000C7240000}"/>
    <cellStyle name="Normal 19 4 4" xfId="875" xr:uid="{00000000-0005-0000-0000-0000C8240000}"/>
    <cellStyle name="Normal 19 4 4 2" xfId="1503" xr:uid="{00000000-0005-0000-0000-0000C9240000}"/>
    <cellStyle name="Normal 19 4 4 2 2" xfId="3345" xr:uid="{00000000-0005-0000-0000-0000CA240000}"/>
    <cellStyle name="Normal 19 4 4 2 2 2" xfId="7740" xr:uid="{00000000-0005-0000-0000-0000CB240000}"/>
    <cellStyle name="Normal 19 4 4 2 2 2 2" xfId="20939" xr:uid="{00000000-0005-0000-0000-0000CC240000}"/>
    <cellStyle name="Normal 19 4 4 2 2 3" xfId="16544" xr:uid="{00000000-0005-0000-0000-0000CD240000}"/>
    <cellStyle name="Normal 19 4 4 2 2 3 2" xfId="26292" xr:uid="{00000000-0005-0000-0000-0000CE240000}"/>
    <cellStyle name="Normal 19 4 4 2 2 4" xfId="12149" xr:uid="{00000000-0005-0000-0000-0000CF240000}"/>
    <cellStyle name="Normal 19 4 4 2 3" xfId="5898" xr:uid="{00000000-0005-0000-0000-0000D0240000}"/>
    <cellStyle name="Normal 19 4 4 2 3 2" xfId="19097" xr:uid="{00000000-0005-0000-0000-0000D1240000}"/>
    <cellStyle name="Normal 19 4 4 2 4" xfId="14702" xr:uid="{00000000-0005-0000-0000-0000D2240000}"/>
    <cellStyle name="Normal 19 4 4 2 4 2" xfId="24450" xr:uid="{00000000-0005-0000-0000-0000D3240000}"/>
    <cellStyle name="Normal 19 4 4 2 5" xfId="10307" xr:uid="{00000000-0005-0000-0000-0000D4240000}"/>
    <cellStyle name="Normal 19 4 4 3" xfId="2202" xr:uid="{00000000-0005-0000-0000-0000D5240000}"/>
    <cellStyle name="Normal 19 4 4 3 2" xfId="3346" xr:uid="{00000000-0005-0000-0000-0000D6240000}"/>
    <cellStyle name="Normal 19 4 4 3 2 2" xfId="7741" xr:uid="{00000000-0005-0000-0000-0000D7240000}"/>
    <cellStyle name="Normal 19 4 4 3 2 2 2" xfId="20940" xr:uid="{00000000-0005-0000-0000-0000D8240000}"/>
    <cellStyle name="Normal 19 4 4 3 2 3" xfId="16545" xr:uid="{00000000-0005-0000-0000-0000D9240000}"/>
    <cellStyle name="Normal 19 4 4 3 2 3 2" xfId="26293" xr:uid="{00000000-0005-0000-0000-0000DA240000}"/>
    <cellStyle name="Normal 19 4 4 3 2 4" xfId="12150" xr:uid="{00000000-0005-0000-0000-0000DB240000}"/>
    <cellStyle name="Normal 19 4 4 3 3" xfId="6597" xr:uid="{00000000-0005-0000-0000-0000DC240000}"/>
    <cellStyle name="Normal 19 4 4 3 3 2" xfId="19796" xr:uid="{00000000-0005-0000-0000-0000DD240000}"/>
    <cellStyle name="Normal 19 4 4 3 4" xfId="15401" xr:uid="{00000000-0005-0000-0000-0000DE240000}"/>
    <cellStyle name="Normal 19 4 4 3 4 2" xfId="25149" xr:uid="{00000000-0005-0000-0000-0000DF240000}"/>
    <cellStyle name="Normal 19 4 4 3 5" xfId="11006" xr:uid="{00000000-0005-0000-0000-0000E0240000}"/>
    <cellStyle name="Normal 19 4 4 4" xfId="3344" xr:uid="{00000000-0005-0000-0000-0000E1240000}"/>
    <cellStyle name="Normal 19 4 4 4 2" xfId="7739" xr:uid="{00000000-0005-0000-0000-0000E2240000}"/>
    <cellStyle name="Normal 19 4 4 4 2 2" xfId="20938" xr:uid="{00000000-0005-0000-0000-0000E3240000}"/>
    <cellStyle name="Normal 19 4 4 4 3" xfId="16543" xr:uid="{00000000-0005-0000-0000-0000E4240000}"/>
    <cellStyle name="Normal 19 4 4 4 3 2" xfId="26291" xr:uid="{00000000-0005-0000-0000-0000E5240000}"/>
    <cellStyle name="Normal 19 4 4 4 4" xfId="12148" xr:uid="{00000000-0005-0000-0000-0000E6240000}"/>
    <cellStyle name="Normal 19 4 4 5" xfId="5275" xr:uid="{00000000-0005-0000-0000-0000E7240000}"/>
    <cellStyle name="Normal 19 4 4 5 2" xfId="18474" xr:uid="{00000000-0005-0000-0000-0000E8240000}"/>
    <cellStyle name="Normal 19 4 4 6" xfId="14079" xr:uid="{00000000-0005-0000-0000-0000E9240000}"/>
    <cellStyle name="Normal 19 4 4 6 2" xfId="23827" xr:uid="{00000000-0005-0000-0000-0000EA240000}"/>
    <cellStyle name="Normal 19 4 4 7" xfId="9684" xr:uid="{00000000-0005-0000-0000-0000EB240000}"/>
    <cellStyle name="Normal 19 4 4 8" xfId="23205" xr:uid="{00000000-0005-0000-0000-0000EC240000}"/>
    <cellStyle name="Normal 19 4 5" xfId="1688" xr:uid="{00000000-0005-0000-0000-0000ED240000}"/>
    <cellStyle name="Normal 19 4 5 2" xfId="3347" xr:uid="{00000000-0005-0000-0000-0000EE240000}"/>
    <cellStyle name="Normal 19 4 5 2 2" xfId="7742" xr:uid="{00000000-0005-0000-0000-0000EF240000}"/>
    <cellStyle name="Normal 19 4 5 2 2 2" xfId="20941" xr:uid="{00000000-0005-0000-0000-0000F0240000}"/>
    <cellStyle name="Normal 19 4 5 2 3" xfId="16546" xr:uid="{00000000-0005-0000-0000-0000F1240000}"/>
    <cellStyle name="Normal 19 4 5 2 3 2" xfId="26294" xr:uid="{00000000-0005-0000-0000-0000F2240000}"/>
    <cellStyle name="Normal 19 4 5 2 4" xfId="12151" xr:uid="{00000000-0005-0000-0000-0000F3240000}"/>
    <cellStyle name="Normal 19 4 5 3" xfId="6083" xr:uid="{00000000-0005-0000-0000-0000F4240000}"/>
    <cellStyle name="Normal 19 4 5 3 2" xfId="19282" xr:uid="{00000000-0005-0000-0000-0000F5240000}"/>
    <cellStyle name="Normal 19 4 5 4" xfId="14887" xr:uid="{00000000-0005-0000-0000-0000F6240000}"/>
    <cellStyle name="Normal 19 4 5 4 2" xfId="24635" xr:uid="{00000000-0005-0000-0000-0000F7240000}"/>
    <cellStyle name="Normal 19 4 5 5" xfId="10492" xr:uid="{00000000-0005-0000-0000-0000F8240000}"/>
    <cellStyle name="Normal 19 4 6" xfId="1065" xr:uid="{00000000-0005-0000-0000-0000F9240000}"/>
    <cellStyle name="Normal 19 4 6 2" xfId="3348" xr:uid="{00000000-0005-0000-0000-0000FA240000}"/>
    <cellStyle name="Normal 19 4 6 2 2" xfId="7743" xr:uid="{00000000-0005-0000-0000-0000FB240000}"/>
    <cellStyle name="Normal 19 4 6 2 2 2" xfId="20942" xr:uid="{00000000-0005-0000-0000-0000FC240000}"/>
    <cellStyle name="Normal 19 4 6 2 3" xfId="16547" xr:uid="{00000000-0005-0000-0000-0000FD240000}"/>
    <cellStyle name="Normal 19 4 6 2 3 2" xfId="26295" xr:uid="{00000000-0005-0000-0000-0000FE240000}"/>
    <cellStyle name="Normal 19 4 6 2 4" xfId="12152" xr:uid="{00000000-0005-0000-0000-0000FF240000}"/>
    <cellStyle name="Normal 19 4 6 3" xfId="5460" xr:uid="{00000000-0005-0000-0000-000000250000}"/>
    <cellStyle name="Normal 19 4 6 3 2" xfId="18659" xr:uid="{00000000-0005-0000-0000-000001250000}"/>
    <cellStyle name="Normal 19 4 6 4" xfId="14264" xr:uid="{00000000-0005-0000-0000-000002250000}"/>
    <cellStyle name="Normal 19 4 6 4 2" xfId="24012" xr:uid="{00000000-0005-0000-0000-000003250000}"/>
    <cellStyle name="Normal 19 4 6 5" xfId="9869" xr:uid="{00000000-0005-0000-0000-000004250000}"/>
    <cellStyle name="Normal 19 4 7" xfId="2198" xr:uid="{00000000-0005-0000-0000-000005250000}"/>
    <cellStyle name="Normal 19 4 7 2" xfId="3349" xr:uid="{00000000-0005-0000-0000-000006250000}"/>
    <cellStyle name="Normal 19 4 7 2 2" xfId="7744" xr:uid="{00000000-0005-0000-0000-000007250000}"/>
    <cellStyle name="Normal 19 4 7 2 2 2" xfId="20943" xr:uid="{00000000-0005-0000-0000-000008250000}"/>
    <cellStyle name="Normal 19 4 7 2 3" xfId="16548" xr:uid="{00000000-0005-0000-0000-000009250000}"/>
    <cellStyle name="Normal 19 4 7 2 3 2" xfId="26296" xr:uid="{00000000-0005-0000-0000-00000A250000}"/>
    <cellStyle name="Normal 19 4 7 2 4" xfId="12153" xr:uid="{00000000-0005-0000-0000-00000B250000}"/>
    <cellStyle name="Normal 19 4 7 3" xfId="6593" xr:uid="{00000000-0005-0000-0000-00000C250000}"/>
    <cellStyle name="Normal 19 4 7 3 2" xfId="19792" xr:uid="{00000000-0005-0000-0000-00000D250000}"/>
    <cellStyle name="Normal 19 4 7 4" xfId="15397" xr:uid="{00000000-0005-0000-0000-00000E250000}"/>
    <cellStyle name="Normal 19 4 7 4 2" xfId="25145" xr:uid="{00000000-0005-0000-0000-00000F250000}"/>
    <cellStyle name="Normal 19 4 7 5" xfId="11002" xr:uid="{00000000-0005-0000-0000-000010250000}"/>
    <cellStyle name="Normal 19 4 8" xfId="3332" xr:uid="{00000000-0005-0000-0000-000011250000}"/>
    <cellStyle name="Normal 19 4 8 2" xfId="7727" xr:uid="{00000000-0005-0000-0000-000012250000}"/>
    <cellStyle name="Normal 19 4 8 2 2" xfId="20926" xr:uid="{00000000-0005-0000-0000-000013250000}"/>
    <cellStyle name="Normal 19 4 8 3" xfId="16531" xr:uid="{00000000-0005-0000-0000-000014250000}"/>
    <cellStyle name="Normal 19 4 8 3 2" xfId="26279" xr:uid="{00000000-0005-0000-0000-000015250000}"/>
    <cellStyle name="Normal 19 4 8 4" xfId="12136" xr:uid="{00000000-0005-0000-0000-000016250000}"/>
    <cellStyle name="Normal 19 4 9" xfId="4837" xr:uid="{00000000-0005-0000-0000-000017250000}"/>
    <cellStyle name="Normal 19 4 9 2" xfId="18036" xr:uid="{00000000-0005-0000-0000-000018250000}"/>
    <cellStyle name="Normal 19 5" xfId="1392" xr:uid="{00000000-0005-0000-0000-000019250000}"/>
    <cellStyle name="Normal 19 5 2" xfId="3350" xr:uid="{00000000-0005-0000-0000-00001A250000}"/>
    <cellStyle name="Normal 19 5 2 2" xfId="7745" xr:uid="{00000000-0005-0000-0000-00001B250000}"/>
    <cellStyle name="Normal 19 5 2 2 2" xfId="20944" xr:uid="{00000000-0005-0000-0000-00001C250000}"/>
    <cellStyle name="Normal 19 5 2 3" xfId="16549" xr:uid="{00000000-0005-0000-0000-00001D250000}"/>
    <cellStyle name="Normal 19 5 2 3 2" xfId="26297" xr:uid="{00000000-0005-0000-0000-00001E250000}"/>
    <cellStyle name="Normal 19 5 2 4" xfId="12154" xr:uid="{00000000-0005-0000-0000-00001F250000}"/>
    <cellStyle name="Normal 19 5 3" xfId="5787" xr:uid="{00000000-0005-0000-0000-000020250000}"/>
    <cellStyle name="Normal 19 5 3 2" xfId="18986" xr:uid="{00000000-0005-0000-0000-000021250000}"/>
    <cellStyle name="Normal 19 5 4" xfId="14591" xr:uid="{00000000-0005-0000-0000-000022250000}"/>
    <cellStyle name="Normal 19 5 4 2" xfId="24339" xr:uid="{00000000-0005-0000-0000-000023250000}"/>
    <cellStyle name="Normal 19 5 5" xfId="10196" xr:uid="{00000000-0005-0000-0000-000024250000}"/>
    <cellStyle name="Normal 19 6" xfId="2182" xr:uid="{00000000-0005-0000-0000-000025250000}"/>
    <cellStyle name="Normal 19 6 2" xfId="3351" xr:uid="{00000000-0005-0000-0000-000026250000}"/>
    <cellStyle name="Normal 19 6 2 2" xfId="7746" xr:uid="{00000000-0005-0000-0000-000027250000}"/>
    <cellStyle name="Normal 19 6 2 2 2" xfId="20945" xr:uid="{00000000-0005-0000-0000-000028250000}"/>
    <cellStyle name="Normal 19 6 2 3" xfId="16550" xr:uid="{00000000-0005-0000-0000-000029250000}"/>
    <cellStyle name="Normal 19 6 2 3 2" xfId="26298" xr:uid="{00000000-0005-0000-0000-00002A250000}"/>
    <cellStyle name="Normal 19 6 2 4" xfId="12155" xr:uid="{00000000-0005-0000-0000-00002B250000}"/>
    <cellStyle name="Normal 19 6 3" xfId="6577" xr:uid="{00000000-0005-0000-0000-00002C250000}"/>
    <cellStyle name="Normal 19 6 3 2" xfId="19776" xr:uid="{00000000-0005-0000-0000-00002D250000}"/>
    <cellStyle name="Normal 19 6 4" xfId="15381" xr:uid="{00000000-0005-0000-0000-00002E250000}"/>
    <cellStyle name="Normal 19 6 4 2" xfId="25129" xr:uid="{00000000-0005-0000-0000-00002F250000}"/>
    <cellStyle name="Normal 19 6 5" xfId="10986" xr:uid="{00000000-0005-0000-0000-000030250000}"/>
    <cellStyle name="Normal 19 7" xfId="3277" xr:uid="{00000000-0005-0000-0000-000031250000}"/>
    <cellStyle name="Normal 19 7 2" xfId="7672" xr:uid="{00000000-0005-0000-0000-000032250000}"/>
    <cellStyle name="Normal 19 7 2 2" xfId="20871" xr:uid="{00000000-0005-0000-0000-000033250000}"/>
    <cellStyle name="Normal 19 7 3" xfId="16476" xr:uid="{00000000-0005-0000-0000-000034250000}"/>
    <cellStyle name="Normal 19 7 3 2" xfId="26224" xr:uid="{00000000-0005-0000-0000-000035250000}"/>
    <cellStyle name="Normal 19 7 4" xfId="12081" xr:uid="{00000000-0005-0000-0000-000036250000}"/>
    <cellStyle name="Normal 19 8" xfId="5164" xr:uid="{00000000-0005-0000-0000-000037250000}"/>
    <cellStyle name="Normal 19 8 2" xfId="18363" xr:uid="{00000000-0005-0000-0000-000038250000}"/>
    <cellStyle name="Normal 19 9" xfId="13968" xr:uid="{00000000-0005-0000-0000-000039250000}"/>
    <cellStyle name="Normal 19 9 2" xfId="23716" xr:uid="{00000000-0005-0000-0000-00003A250000}"/>
    <cellStyle name="Normal 2" xfId="2" xr:uid="{00000000-0005-0000-0000-000003000000}"/>
    <cellStyle name="Normal 2 2" xfId="159" xr:uid="{00000000-0005-0000-0000-00003C250000}"/>
    <cellStyle name="Normal 2 2 2" xfId="602" xr:uid="{00000000-0005-0000-0000-00003D250000}"/>
    <cellStyle name="Normal 2 2 2 2" xfId="22654" xr:uid="{00000000-0005-0000-0000-00003E250000}"/>
    <cellStyle name="Normal 2 2 3" xfId="22489" xr:uid="{00000000-0005-0000-0000-00003F250000}"/>
    <cellStyle name="Normal 2 3" xfId="160" xr:uid="{00000000-0005-0000-0000-000040250000}"/>
    <cellStyle name="Normal 2 3 2" xfId="161" xr:uid="{00000000-0005-0000-0000-000041250000}"/>
    <cellStyle name="Normal 2 3 2 2" xfId="604" xr:uid="{00000000-0005-0000-0000-000042250000}"/>
    <cellStyle name="Normal 2 3 2 2 2" xfId="22656" xr:uid="{00000000-0005-0000-0000-000043250000}"/>
    <cellStyle name="Normal 2 3 2 3" xfId="22491" xr:uid="{00000000-0005-0000-0000-000044250000}"/>
    <cellStyle name="Normal 2 3 3" xfId="603" xr:uid="{00000000-0005-0000-0000-000045250000}"/>
    <cellStyle name="Normal 2 3 3 2" xfId="22655" xr:uid="{00000000-0005-0000-0000-000046250000}"/>
    <cellStyle name="Normal 2 3 4" xfId="22490" xr:uid="{00000000-0005-0000-0000-000047250000}"/>
    <cellStyle name="Normal 2 4" xfId="22576" xr:uid="{00000000-0005-0000-0000-000048250000}"/>
    <cellStyle name="Normal 2 5" xfId="22744" xr:uid="{00000000-0005-0000-0000-000049250000}"/>
    <cellStyle name="Normal 2 6" xfId="429" xr:uid="{00000000-0005-0000-0000-00003B250000}"/>
    <cellStyle name="Normal 20" xfId="727" xr:uid="{00000000-0005-0000-0000-00004A250000}"/>
    <cellStyle name="Normal 20 10" xfId="9574" xr:uid="{00000000-0005-0000-0000-00004B250000}"/>
    <cellStyle name="Normal 20 11" xfId="23095" xr:uid="{00000000-0005-0000-0000-00004C250000}"/>
    <cellStyle name="Normal 20 2" xfId="162" xr:uid="{00000000-0005-0000-0000-00004D250000}"/>
    <cellStyle name="Normal 20 2 10" xfId="13642" xr:uid="{00000000-0005-0000-0000-00004E250000}"/>
    <cellStyle name="Normal 20 2 10 2" xfId="23402" xr:uid="{00000000-0005-0000-0000-00004F250000}"/>
    <cellStyle name="Normal 20 2 11" xfId="9247" xr:uid="{00000000-0005-0000-0000-000050250000}"/>
    <cellStyle name="Normal 20 2 12" xfId="22780" xr:uid="{00000000-0005-0000-0000-000051250000}"/>
    <cellStyle name="Normal 20 2 2" xfId="457" xr:uid="{00000000-0005-0000-0000-000052250000}"/>
    <cellStyle name="Normal 20 2 2 10" xfId="22989" xr:uid="{00000000-0005-0000-0000-000053250000}"/>
    <cellStyle name="Normal 20 2 2 2" xfId="878" xr:uid="{00000000-0005-0000-0000-000054250000}"/>
    <cellStyle name="Normal 20 2 2 2 2" xfId="1506" xr:uid="{00000000-0005-0000-0000-000055250000}"/>
    <cellStyle name="Normal 20 2 2 2 2 2" xfId="3356" xr:uid="{00000000-0005-0000-0000-000056250000}"/>
    <cellStyle name="Normal 20 2 2 2 2 2 2" xfId="7751" xr:uid="{00000000-0005-0000-0000-000057250000}"/>
    <cellStyle name="Normal 20 2 2 2 2 2 2 2" xfId="20950" xr:uid="{00000000-0005-0000-0000-000058250000}"/>
    <cellStyle name="Normal 20 2 2 2 2 2 3" xfId="16555" xr:uid="{00000000-0005-0000-0000-000059250000}"/>
    <cellStyle name="Normal 20 2 2 2 2 2 3 2" xfId="26303" xr:uid="{00000000-0005-0000-0000-00005A250000}"/>
    <cellStyle name="Normal 20 2 2 2 2 2 4" xfId="12160" xr:uid="{00000000-0005-0000-0000-00005B250000}"/>
    <cellStyle name="Normal 20 2 2 2 2 3" xfId="5901" xr:uid="{00000000-0005-0000-0000-00005C250000}"/>
    <cellStyle name="Normal 20 2 2 2 2 3 2" xfId="19100" xr:uid="{00000000-0005-0000-0000-00005D250000}"/>
    <cellStyle name="Normal 20 2 2 2 2 4" xfId="14705" xr:uid="{00000000-0005-0000-0000-00005E250000}"/>
    <cellStyle name="Normal 20 2 2 2 2 4 2" xfId="24453" xr:uid="{00000000-0005-0000-0000-00005F250000}"/>
    <cellStyle name="Normal 20 2 2 2 2 5" xfId="10310" xr:uid="{00000000-0005-0000-0000-000060250000}"/>
    <cellStyle name="Normal 20 2 2 2 3" xfId="2206" xr:uid="{00000000-0005-0000-0000-000061250000}"/>
    <cellStyle name="Normal 20 2 2 2 3 2" xfId="3357" xr:uid="{00000000-0005-0000-0000-000062250000}"/>
    <cellStyle name="Normal 20 2 2 2 3 2 2" xfId="7752" xr:uid="{00000000-0005-0000-0000-000063250000}"/>
    <cellStyle name="Normal 20 2 2 2 3 2 2 2" xfId="20951" xr:uid="{00000000-0005-0000-0000-000064250000}"/>
    <cellStyle name="Normal 20 2 2 2 3 2 3" xfId="16556" xr:uid="{00000000-0005-0000-0000-000065250000}"/>
    <cellStyle name="Normal 20 2 2 2 3 2 3 2" xfId="26304" xr:uid="{00000000-0005-0000-0000-000066250000}"/>
    <cellStyle name="Normal 20 2 2 2 3 2 4" xfId="12161" xr:uid="{00000000-0005-0000-0000-000067250000}"/>
    <cellStyle name="Normal 20 2 2 2 3 3" xfId="6601" xr:uid="{00000000-0005-0000-0000-000068250000}"/>
    <cellStyle name="Normal 20 2 2 2 3 3 2" xfId="19800" xr:uid="{00000000-0005-0000-0000-000069250000}"/>
    <cellStyle name="Normal 20 2 2 2 3 4" xfId="15405" xr:uid="{00000000-0005-0000-0000-00006A250000}"/>
    <cellStyle name="Normal 20 2 2 2 3 4 2" xfId="25153" xr:uid="{00000000-0005-0000-0000-00006B250000}"/>
    <cellStyle name="Normal 20 2 2 2 3 5" xfId="11010" xr:uid="{00000000-0005-0000-0000-00006C250000}"/>
    <cellStyle name="Normal 20 2 2 2 4" xfId="3355" xr:uid="{00000000-0005-0000-0000-00006D250000}"/>
    <cellStyle name="Normal 20 2 2 2 4 2" xfId="7750" xr:uid="{00000000-0005-0000-0000-00006E250000}"/>
    <cellStyle name="Normal 20 2 2 2 4 2 2" xfId="20949" xr:uid="{00000000-0005-0000-0000-00006F250000}"/>
    <cellStyle name="Normal 20 2 2 2 4 3" xfId="16554" xr:uid="{00000000-0005-0000-0000-000070250000}"/>
    <cellStyle name="Normal 20 2 2 2 4 3 2" xfId="26302" xr:uid="{00000000-0005-0000-0000-000071250000}"/>
    <cellStyle name="Normal 20 2 2 2 4 4" xfId="12159" xr:uid="{00000000-0005-0000-0000-000072250000}"/>
    <cellStyle name="Normal 20 2 2 2 5" xfId="5278" xr:uid="{00000000-0005-0000-0000-000073250000}"/>
    <cellStyle name="Normal 20 2 2 2 5 2" xfId="18477" xr:uid="{00000000-0005-0000-0000-000074250000}"/>
    <cellStyle name="Normal 20 2 2 2 6" xfId="14082" xr:uid="{00000000-0005-0000-0000-000075250000}"/>
    <cellStyle name="Normal 20 2 2 2 6 2" xfId="23830" xr:uid="{00000000-0005-0000-0000-000076250000}"/>
    <cellStyle name="Normal 20 2 2 2 7" xfId="9687" xr:uid="{00000000-0005-0000-0000-000077250000}"/>
    <cellStyle name="Normal 20 2 2 2 8" xfId="23208" xr:uid="{00000000-0005-0000-0000-000078250000}"/>
    <cellStyle name="Normal 20 2 2 3" xfId="1910" xr:uid="{00000000-0005-0000-0000-000079250000}"/>
    <cellStyle name="Normal 20 2 2 3 2" xfId="3358" xr:uid="{00000000-0005-0000-0000-00007A250000}"/>
    <cellStyle name="Normal 20 2 2 3 2 2" xfId="7753" xr:uid="{00000000-0005-0000-0000-00007B250000}"/>
    <cellStyle name="Normal 20 2 2 3 2 2 2" xfId="20952" xr:uid="{00000000-0005-0000-0000-00007C250000}"/>
    <cellStyle name="Normal 20 2 2 3 2 3" xfId="16557" xr:uid="{00000000-0005-0000-0000-00007D250000}"/>
    <cellStyle name="Normal 20 2 2 3 2 3 2" xfId="26305" xr:uid="{00000000-0005-0000-0000-00007E250000}"/>
    <cellStyle name="Normal 20 2 2 3 2 4" xfId="12162" xr:uid="{00000000-0005-0000-0000-00007F250000}"/>
    <cellStyle name="Normal 20 2 2 3 3" xfId="6305" xr:uid="{00000000-0005-0000-0000-000080250000}"/>
    <cellStyle name="Normal 20 2 2 3 3 2" xfId="19504" xr:uid="{00000000-0005-0000-0000-000081250000}"/>
    <cellStyle name="Normal 20 2 2 3 4" xfId="15109" xr:uid="{00000000-0005-0000-0000-000082250000}"/>
    <cellStyle name="Normal 20 2 2 3 4 2" xfId="24857" xr:uid="{00000000-0005-0000-0000-000083250000}"/>
    <cellStyle name="Normal 20 2 2 3 5" xfId="10714" xr:uid="{00000000-0005-0000-0000-000084250000}"/>
    <cellStyle name="Normal 20 2 2 4" xfId="1287" xr:uid="{00000000-0005-0000-0000-000085250000}"/>
    <cellStyle name="Normal 20 2 2 4 2" xfId="3359" xr:uid="{00000000-0005-0000-0000-000086250000}"/>
    <cellStyle name="Normal 20 2 2 4 2 2" xfId="7754" xr:uid="{00000000-0005-0000-0000-000087250000}"/>
    <cellStyle name="Normal 20 2 2 4 2 2 2" xfId="20953" xr:uid="{00000000-0005-0000-0000-000088250000}"/>
    <cellStyle name="Normal 20 2 2 4 2 3" xfId="16558" xr:uid="{00000000-0005-0000-0000-000089250000}"/>
    <cellStyle name="Normal 20 2 2 4 2 3 2" xfId="26306" xr:uid="{00000000-0005-0000-0000-00008A250000}"/>
    <cellStyle name="Normal 20 2 2 4 2 4" xfId="12163" xr:uid="{00000000-0005-0000-0000-00008B250000}"/>
    <cellStyle name="Normal 20 2 2 4 3" xfId="5682" xr:uid="{00000000-0005-0000-0000-00008C250000}"/>
    <cellStyle name="Normal 20 2 2 4 3 2" xfId="18881" xr:uid="{00000000-0005-0000-0000-00008D250000}"/>
    <cellStyle name="Normal 20 2 2 4 4" xfId="14486" xr:uid="{00000000-0005-0000-0000-00008E250000}"/>
    <cellStyle name="Normal 20 2 2 4 4 2" xfId="24234" xr:uid="{00000000-0005-0000-0000-00008F250000}"/>
    <cellStyle name="Normal 20 2 2 4 5" xfId="10091" xr:uid="{00000000-0005-0000-0000-000090250000}"/>
    <cellStyle name="Normal 20 2 2 5" xfId="2205" xr:uid="{00000000-0005-0000-0000-000091250000}"/>
    <cellStyle name="Normal 20 2 2 5 2" xfId="3360" xr:uid="{00000000-0005-0000-0000-000092250000}"/>
    <cellStyle name="Normal 20 2 2 5 2 2" xfId="7755" xr:uid="{00000000-0005-0000-0000-000093250000}"/>
    <cellStyle name="Normal 20 2 2 5 2 2 2" xfId="20954" xr:uid="{00000000-0005-0000-0000-000094250000}"/>
    <cellStyle name="Normal 20 2 2 5 2 3" xfId="16559" xr:uid="{00000000-0005-0000-0000-000095250000}"/>
    <cellStyle name="Normal 20 2 2 5 2 3 2" xfId="26307" xr:uid="{00000000-0005-0000-0000-000096250000}"/>
    <cellStyle name="Normal 20 2 2 5 2 4" xfId="12164" xr:uid="{00000000-0005-0000-0000-000097250000}"/>
    <cellStyle name="Normal 20 2 2 5 3" xfId="6600" xr:uid="{00000000-0005-0000-0000-000098250000}"/>
    <cellStyle name="Normal 20 2 2 5 3 2" xfId="19799" xr:uid="{00000000-0005-0000-0000-000099250000}"/>
    <cellStyle name="Normal 20 2 2 5 4" xfId="15404" xr:uid="{00000000-0005-0000-0000-00009A250000}"/>
    <cellStyle name="Normal 20 2 2 5 4 2" xfId="25152" xr:uid="{00000000-0005-0000-0000-00009B250000}"/>
    <cellStyle name="Normal 20 2 2 5 5" xfId="11009" xr:uid="{00000000-0005-0000-0000-00009C250000}"/>
    <cellStyle name="Normal 20 2 2 6" xfId="3354" xr:uid="{00000000-0005-0000-0000-00009D250000}"/>
    <cellStyle name="Normal 20 2 2 6 2" xfId="7749" xr:uid="{00000000-0005-0000-0000-00009E250000}"/>
    <cellStyle name="Normal 20 2 2 6 2 2" xfId="20948" xr:uid="{00000000-0005-0000-0000-00009F250000}"/>
    <cellStyle name="Normal 20 2 2 6 3" xfId="16553" xr:uid="{00000000-0005-0000-0000-0000A0250000}"/>
    <cellStyle name="Normal 20 2 2 6 3 2" xfId="26301" xr:uid="{00000000-0005-0000-0000-0000A1250000}"/>
    <cellStyle name="Normal 20 2 2 6 4" xfId="12158" xr:uid="{00000000-0005-0000-0000-0000A2250000}"/>
    <cellStyle name="Normal 20 2 2 7" xfId="5059" xr:uid="{00000000-0005-0000-0000-0000A3250000}"/>
    <cellStyle name="Normal 20 2 2 7 2" xfId="18258" xr:uid="{00000000-0005-0000-0000-0000A4250000}"/>
    <cellStyle name="Normal 20 2 2 8" xfId="13863" xr:uid="{00000000-0005-0000-0000-0000A5250000}"/>
    <cellStyle name="Normal 20 2 2 8 2" xfId="23611" xr:uid="{00000000-0005-0000-0000-0000A6250000}"/>
    <cellStyle name="Normal 20 2 2 9" xfId="9468" xr:uid="{00000000-0005-0000-0000-0000A7250000}"/>
    <cellStyle name="Normal 20 2 3" xfId="354" xr:uid="{00000000-0005-0000-0000-0000A8250000}"/>
    <cellStyle name="Normal 20 2 3 2" xfId="1808" xr:uid="{00000000-0005-0000-0000-0000A9250000}"/>
    <cellStyle name="Normal 20 2 3 2 2" xfId="3362" xr:uid="{00000000-0005-0000-0000-0000AA250000}"/>
    <cellStyle name="Normal 20 2 3 2 2 2" xfId="7757" xr:uid="{00000000-0005-0000-0000-0000AB250000}"/>
    <cellStyle name="Normal 20 2 3 2 2 2 2" xfId="20956" xr:uid="{00000000-0005-0000-0000-0000AC250000}"/>
    <cellStyle name="Normal 20 2 3 2 2 3" xfId="16561" xr:uid="{00000000-0005-0000-0000-0000AD250000}"/>
    <cellStyle name="Normal 20 2 3 2 2 3 2" xfId="26309" xr:uid="{00000000-0005-0000-0000-0000AE250000}"/>
    <cellStyle name="Normal 20 2 3 2 2 4" xfId="12166" xr:uid="{00000000-0005-0000-0000-0000AF250000}"/>
    <cellStyle name="Normal 20 2 3 2 3" xfId="6203" xr:uid="{00000000-0005-0000-0000-0000B0250000}"/>
    <cellStyle name="Normal 20 2 3 2 3 2" xfId="19402" xr:uid="{00000000-0005-0000-0000-0000B1250000}"/>
    <cellStyle name="Normal 20 2 3 2 4" xfId="15007" xr:uid="{00000000-0005-0000-0000-0000B2250000}"/>
    <cellStyle name="Normal 20 2 3 2 4 2" xfId="24755" xr:uid="{00000000-0005-0000-0000-0000B3250000}"/>
    <cellStyle name="Normal 20 2 3 2 5" xfId="10612" xr:uid="{00000000-0005-0000-0000-0000B4250000}"/>
    <cellStyle name="Normal 20 2 3 3" xfId="1185" xr:uid="{00000000-0005-0000-0000-0000B5250000}"/>
    <cellStyle name="Normal 20 2 3 3 2" xfId="3363" xr:uid="{00000000-0005-0000-0000-0000B6250000}"/>
    <cellStyle name="Normal 20 2 3 3 2 2" xfId="7758" xr:uid="{00000000-0005-0000-0000-0000B7250000}"/>
    <cellStyle name="Normal 20 2 3 3 2 2 2" xfId="20957" xr:uid="{00000000-0005-0000-0000-0000B8250000}"/>
    <cellStyle name="Normal 20 2 3 3 2 3" xfId="16562" xr:uid="{00000000-0005-0000-0000-0000B9250000}"/>
    <cellStyle name="Normal 20 2 3 3 2 3 2" xfId="26310" xr:uid="{00000000-0005-0000-0000-0000BA250000}"/>
    <cellStyle name="Normal 20 2 3 3 2 4" xfId="12167" xr:uid="{00000000-0005-0000-0000-0000BB250000}"/>
    <cellStyle name="Normal 20 2 3 3 3" xfId="5580" xr:uid="{00000000-0005-0000-0000-0000BC250000}"/>
    <cellStyle name="Normal 20 2 3 3 3 2" xfId="18779" xr:uid="{00000000-0005-0000-0000-0000BD250000}"/>
    <cellStyle name="Normal 20 2 3 3 4" xfId="14384" xr:uid="{00000000-0005-0000-0000-0000BE250000}"/>
    <cellStyle name="Normal 20 2 3 3 4 2" xfId="24132" xr:uid="{00000000-0005-0000-0000-0000BF250000}"/>
    <cellStyle name="Normal 20 2 3 3 5" xfId="9989" xr:uid="{00000000-0005-0000-0000-0000C0250000}"/>
    <cellStyle name="Normal 20 2 3 4" xfId="2207" xr:uid="{00000000-0005-0000-0000-0000C1250000}"/>
    <cellStyle name="Normal 20 2 3 4 2" xfId="3364" xr:uid="{00000000-0005-0000-0000-0000C2250000}"/>
    <cellStyle name="Normal 20 2 3 4 2 2" xfId="7759" xr:uid="{00000000-0005-0000-0000-0000C3250000}"/>
    <cellStyle name="Normal 20 2 3 4 2 2 2" xfId="20958" xr:uid="{00000000-0005-0000-0000-0000C4250000}"/>
    <cellStyle name="Normal 20 2 3 4 2 3" xfId="16563" xr:uid="{00000000-0005-0000-0000-0000C5250000}"/>
    <cellStyle name="Normal 20 2 3 4 2 3 2" xfId="26311" xr:uid="{00000000-0005-0000-0000-0000C6250000}"/>
    <cellStyle name="Normal 20 2 3 4 2 4" xfId="12168" xr:uid="{00000000-0005-0000-0000-0000C7250000}"/>
    <cellStyle name="Normal 20 2 3 4 3" xfId="6602" xr:uid="{00000000-0005-0000-0000-0000C8250000}"/>
    <cellStyle name="Normal 20 2 3 4 3 2" xfId="19801" xr:uid="{00000000-0005-0000-0000-0000C9250000}"/>
    <cellStyle name="Normal 20 2 3 4 4" xfId="15406" xr:uid="{00000000-0005-0000-0000-0000CA250000}"/>
    <cellStyle name="Normal 20 2 3 4 4 2" xfId="25154" xr:uid="{00000000-0005-0000-0000-0000CB250000}"/>
    <cellStyle name="Normal 20 2 3 4 5" xfId="11011" xr:uid="{00000000-0005-0000-0000-0000CC250000}"/>
    <cellStyle name="Normal 20 2 3 5" xfId="3361" xr:uid="{00000000-0005-0000-0000-0000CD250000}"/>
    <cellStyle name="Normal 20 2 3 5 2" xfId="7756" xr:uid="{00000000-0005-0000-0000-0000CE250000}"/>
    <cellStyle name="Normal 20 2 3 5 2 2" xfId="20955" xr:uid="{00000000-0005-0000-0000-0000CF250000}"/>
    <cellStyle name="Normal 20 2 3 5 3" xfId="16560" xr:uid="{00000000-0005-0000-0000-0000D0250000}"/>
    <cellStyle name="Normal 20 2 3 5 3 2" xfId="26308" xr:uid="{00000000-0005-0000-0000-0000D1250000}"/>
    <cellStyle name="Normal 20 2 3 5 4" xfId="12165" xr:uid="{00000000-0005-0000-0000-0000D2250000}"/>
    <cellStyle name="Normal 20 2 3 6" xfId="4957" xr:uid="{00000000-0005-0000-0000-0000D3250000}"/>
    <cellStyle name="Normal 20 2 3 6 2" xfId="18156" xr:uid="{00000000-0005-0000-0000-0000D4250000}"/>
    <cellStyle name="Normal 20 2 3 7" xfId="13761" xr:uid="{00000000-0005-0000-0000-0000D5250000}"/>
    <cellStyle name="Normal 20 2 3 7 2" xfId="23509" xr:uid="{00000000-0005-0000-0000-0000D6250000}"/>
    <cellStyle name="Normal 20 2 3 8" xfId="9366" xr:uid="{00000000-0005-0000-0000-0000D7250000}"/>
    <cellStyle name="Normal 20 2 3 9" xfId="22887" xr:uid="{00000000-0005-0000-0000-0000D8250000}"/>
    <cellStyle name="Normal 20 2 4" xfId="877" xr:uid="{00000000-0005-0000-0000-0000D9250000}"/>
    <cellStyle name="Normal 20 2 4 2" xfId="1505" xr:uid="{00000000-0005-0000-0000-0000DA250000}"/>
    <cellStyle name="Normal 20 2 4 2 2" xfId="3366" xr:uid="{00000000-0005-0000-0000-0000DB250000}"/>
    <cellStyle name="Normal 20 2 4 2 2 2" xfId="7761" xr:uid="{00000000-0005-0000-0000-0000DC250000}"/>
    <cellStyle name="Normal 20 2 4 2 2 2 2" xfId="20960" xr:uid="{00000000-0005-0000-0000-0000DD250000}"/>
    <cellStyle name="Normal 20 2 4 2 2 3" xfId="16565" xr:uid="{00000000-0005-0000-0000-0000DE250000}"/>
    <cellStyle name="Normal 20 2 4 2 2 3 2" xfId="26313" xr:uid="{00000000-0005-0000-0000-0000DF250000}"/>
    <cellStyle name="Normal 20 2 4 2 2 4" xfId="12170" xr:uid="{00000000-0005-0000-0000-0000E0250000}"/>
    <cellStyle name="Normal 20 2 4 2 3" xfId="5900" xr:uid="{00000000-0005-0000-0000-0000E1250000}"/>
    <cellStyle name="Normal 20 2 4 2 3 2" xfId="19099" xr:uid="{00000000-0005-0000-0000-0000E2250000}"/>
    <cellStyle name="Normal 20 2 4 2 4" xfId="14704" xr:uid="{00000000-0005-0000-0000-0000E3250000}"/>
    <cellStyle name="Normal 20 2 4 2 4 2" xfId="24452" xr:uid="{00000000-0005-0000-0000-0000E4250000}"/>
    <cellStyle name="Normal 20 2 4 2 5" xfId="10309" xr:uid="{00000000-0005-0000-0000-0000E5250000}"/>
    <cellStyle name="Normal 20 2 4 3" xfId="2208" xr:uid="{00000000-0005-0000-0000-0000E6250000}"/>
    <cellStyle name="Normal 20 2 4 3 2" xfId="3367" xr:uid="{00000000-0005-0000-0000-0000E7250000}"/>
    <cellStyle name="Normal 20 2 4 3 2 2" xfId="7762" xr:uid="{00000000-0005-0000-0000-0000E8250000}"/>
    <cellStyle name="Normal 20 2 4 3 2 2 2" xfId="20961" xr:uid="{00000000-0005-0000-0000-0000E9250000}"/>
    <cellStyle name="Normal 20 2 4 3 2 3" xfId="16566" xr:uid="{00000000-0005-0000-0000-0000EA250000}"/>
    <cellStyle name="Normal 20 2 4 3 2 3 2" xfId="26314" xr:uid="{00000000-0005-0000-0000-0000EB250000}"/>
    <cellStyle name="Normal 20 2 4 3 2 4" xfId="12171" xr:uid="{00000000-0005-0000-0000-0000EC250000}"/>
    <cellStyle name="Normal 20 2 4 3 3" xfId="6603" xr:uid="{00000000-0005-0000-0000-0000ED250000}"/>
    <cellStyle name="Normal 20 2 4 3 3 2" xfId="19802" xr:uid="{00000000-0005-0000-0000-0000EE250000}"/>
    <cellStyle name="Normal 20 2 4 3 4" xfId="15407" xr:uid="{00000000-0005-0000-0000-0000EF250000}"/>
    <cellStyle name="Normal 20 2 4 3 4 2" xfId="25155" xr:uid="{00000000-0005-0000-0000-0000F0250000}"/>
    <cellStyle name="Normal 20 2 4 3 5" xfId="11012" xr:uid="{00000000-0005-0000-0000-0000F1250000}"/>
    <cellStyle name="Normal 20 2 4 4" xfId="3365" xr:uid="{00000000-0005-0000-0000-0000F2250000}"/>
    <cellStyle name="Normal 20 2 4 4 2" xfId="7760" xr:uid="{00000000-0005-0000-0000-0000F3250000}"/>
    <cellStyle name="Normal 20 2 4 4 2 2" xfId="20959" xr:uid="{00000000-0005-0000-0000-0000F4250000}"/>
    <cellStyle name="Normal 20 2 4 4 3" xfId="16564" xr:uid="{00000000-0005-0000-0000-0000F5250000}"/>
    <cellStyle name="Normal 20 2 4 4 3 2" xfId="26312" xr:uid="{00000000-0005-0000-0000-0000F6250000}"/>
    <cellStyle name="Normal 20 2 4 4 4" xfId="12169" xr:uid="{00000000-0005-0000-0000-0000F7250000}"/>
    <cellStyle name="Normal 20 2 4 5" xfId="5277" xr:uid="{00000000-0005-0000-0000-0000F8250000}"/>
    <cellStyle name="Normal 20 2 4 5 2" xfId="18476" xr:uid="{00000000-0005-0000-0000-0000F9250000}"/>
    <cellStyle name="Normal 20 2 4 6" xfId="14081" xr:uid="{00000000-0005-0000-0000-0000FA250000}"/>
    <cellStyle name="Normal 20 2 4 6 2" xfId="23829" xr:uid="{00000000-0005-0000-0000-0000FB250000}"/>
    <cellStyle name="Normal 20 2 4 7" xfId="9686" xr:uid="{00000000-0005-0000-0000-0000FC250000}"/>
    <cellStyle name="Normal 20 2 4 8" xfId="23207" xr:uid="{00000000-0005-0000-0000-0000FD250000}"/>
    <cellStyle name="Normal 20 2 5" xfId="1689" xr:uid="{00000000-0005-0000-0000-0000FE250000}"/>
    <cellStyle name="Normal 20 2 5 2" xfId="3368" xr:uid="{00000000-0005-0000-0000-0000FF250000}"/>
    <cellStyle name="Normal 20 2 5 2 2" xfId="7763" xr:uid="{00000000-0005-0000-0000-000000260000}"/>
    <cellStyle name="Normal 20 2 5 2 2 2" xfId="20962" xr:uid="{00000000-0005-0000-0000-000001260000}"/>
    <cellStyle name="Normal 20 2 5 2 3" xfId="16567" xr:uid="{00000000-0005-0000-0000-000002260000}"/>
    <cellStyle name="Normal 20 2 5 2 3 2" xfId="26315" xr:uid="{00000000-0005-0000-0000-000003260000}"/>
    <cellStyle name="Normal 20 2 5 2 4" xfId="12172" xr:uid="{00000000-0005-0000-0000-000004260000}"/>
    <cellStyle name="Normal 20 2 5 3" xfId="6084" xr:uid="{00000000-0005-0000-0000-000005260000}"/>
    <cellStyle name="Normal 20 2 5 3 2" xfId="19283" xr:uid="{00000000-0005-0000-0000-000006260000}"/>
    <cellStyle name="Normal 20 2 5 4" xfId="14888" xr:uid="{00000000-0005-0000-0000-000007260000}"/>
    <cellStyle name="Normal 20 2 5 4 2" xfId="24636" xr:uid="{00000000-0005-0000-0000-000008260000}"/>
    <cellStyle name="Normal 20 2 5 5" xfId="10493" xr:uid="{00000000-0005-0000-0000-000009260000}"/>
    <cellStyle name="Normal 20 2 6" xfId="1066" xr:uid="{00000000-0005-0000-0000-00000A260000}"/>
    <cellStyle name="Normal 20 2 6 2" xfId="3369" xr:uid="{00000000-0005-0000-0000-00000B260000}"/>
    <cellStyle name="Normal 20 2 6 2 2" xfId="7764" xr:uid="{00000000-0005-0000-0000-00000C260000}"/>
    <cellStyle name="Normal 20 2 6 2 2 2" xfId="20963" xr:uid="{00000000-0005-0000-0000-00000D260000}"/>
    <cellStyle name="Normal 20 2 6 2 3" xfId="16568" xr:uid="{00000000-0005-0000-0000-00000E260000}"/>
    <cellStyle name="Normal 20 2 6 2 3 2" xfId="26316" xr:uid="{00000000-0005-0000-0000-00000F260000}"/>
    <cellStyle name="Normal 20 2 6 2 4" xfId="12173" xr:uid="{00000000-0005-0000-0000-000010260000}"/>
    <cellStyle name="Normal 20 2 6 3" xfId="5461" xr:uid="{00000000-0005-0000-0000-000011260000}"/>
    <cellStyle name="Normal 20 2 6 3 2" xfId="18660" xr:uid="{00000000-0005-0000-0000-000012260000}"/>
    <cellStyle name="Normal 20 2 6 4" xfId="14265" xr:uid="{00000000-0005-0000-0000-000013260000}"/>
    <cellStyle name="Normal 20 2 6 4 2" xfId="24013" xr:uid="{00000000-0005-0000-0000-000014260000}"/>
    <cellStyle name="Normal 20 2 6 5" xfId="9870" xr:uid="{00000000-0005-0000-0000-000015260000}"/>
    <cellStyle name="Normal 20 2 7" xfId="2204" xr:uid="{00000000-0005-0000-0000-000016260000}"/>
    <cellStyle name="Normal 20 2 7 2" xfId="3370" xr:uid="{00000000-0005-0000-0000-000017260000}"/>
    <cellStyle name="Normal 20 2 7 2 2" xfId="7765" xr:uid="{00000000-0005-0000-0000-000018260000}"/>
    <cellStyle name="Normal 20 2 7 2 2 2" xfId="20964" xr:uid="{00000000-0005-0000-0000-000019260000}"/>
    <cellStyle name="Normal 20 2 7 2 3" xfId="16569" xr:uid="{00000000-0005-0000-0000-00001A260000}"/>
    <cellStyle name="Normal 20 2 7 2 3 2" xfId="26317" xr:uid="{00000000-0005-0000-0000-00001B260000}"/>
    <cellStyle name="Normal 20 2 7 2 4" xfId="12174" xr:uid="{00000000-0005-0000-0000-00001C260000}"/>
    <cellStyle name="Normal 20 2 7 3" xfId="6599" xr:uid="{00000000-0005-0000-0000-00001D260000}"/>
    <cellStyle name="Normal 20 2 7 3 2" xfId="19798" xr:uid="{00000000-0005-0000-0000-00001E260000}"/>
    <cellStyle name="Normal 20 2 7 4" xfId="15403" xr:uid="{00000000-0005-0000-0000-00001F260000}"/>
    <cellStyle name="Normal 20 2 7 4 2" xfId="25151" xr:uid="{00000000-0005-0000-0000-000020260000}"/>
    <cellStyle name="Normal 20 2 7 5" xfId="11008" xr:uid="{00000000-0005-0000-0000-000021260000}"/>
    <cellStyle name="Normal 20 2 8" xfId="3353" xr:uid="{00000000-0005-0000-0000-000022260000}"/>
    <cellStyle name="Normal 20 2 8 2" xfId="7748" xr:uid="{00000000-0005-0000-0000-000023260000}"/>
    <cellStyle name="Normal 20 2 8 2 2" xfId="20947" xr:uid="{00000000-0005-0000-0000-000024260000}"/>
    <cellStyle name="Normal 20 2 8 3" xfId="16552" xr:uid="{00000000-0005-0000-0000-000025260000}"/>
    <cellStyle name="Normal 20 2 8 3 2" xfId="26300" xr:uid="{00000000-0005-0000-0000-000026260000}"/>
    <cellStyle name="Normal 20 2 8 4" xfId="12157" xr:uid="{00000000-0005-0000-0000-000027260000}"/>
    <cellStyle name="Normal 20 2 9" xfId="4838" xr:uid="{00000000-0005-0000-0000-000028260000}"/>
    <cellStyle name="Normal 20 2 9 2" xfId="18037" xr:uid="{00000000-0005-0000-0000-000029260000}"/>
    <cellStyle name="Normal 20 3" xfId="163" xr:uid="{00000000-0005-0000-0000-00002A260000}"/>
    <cellStyle name="Normal 20 3 10" xfId="13643" xr:uid="{00000000-0005-0000-0000-00002B260000}"/>
    <cellStyle name="Normal 20 3 10 2" xfId="23403" xr:uid="{00000000-0005-0000-0000-00002C260000}"/>
    <cellStyle name="Normal 20 3 11" xfId="9248" xr:uid="{00000000-0005-0000-0000-00002D260000}"/>
    <cellStyle name="Normal 20 3 12" xfId="22781" xr:uid="{00000000-0005-0000-0000-00002E260000}"/>
    <cellStyle name="Normal 20 3 2" xfId="458" xr:uid="{00000000-0005-0000-0000-00002F260000}"/>
    <cellStyle name="Normal 20 3 2 10" xfId="22990" xr:uid="{00000000-0005-0000-0000-000030260000}"/>
    <cellStyle name="Normal 20 3 2 2" xfId="880" xr:uid="{00000000-0005-0000-0000-000031260000}"/>
    <cellStyle name="Normal 20 3 2 2 2" xfId="1508" xr:uid="{00000000-0005-0000-0000-000032260000}"/>
    <cellStyle name="Normal 20 3 2 2 2 2" xfId="3374" xr:uid="{00000000-0005-0000-0000-000033260000}"/>
    <cellStyle name="Normal 20 3 2 2 2 2 2" xfId="7769" xr:uid="{00000000-0005-0000-0000-000034260000}"/>
    <cellStyle name="Normal 20 3 2 2 2 2 2 2" xfId="20968" xr:uid="{00000000-0005-0000-0000-000035260000}"/>
    <cellStyle name="Normal 20 3 2 2 2 2 3" xfId="16573" xr:uid="{00000000-0005-0000-0000-000036260000}"/>
    <cellStyle name="Normal 20 3 2 2 2 2 3 2" xfId="26321" xr:uid="{00000000-0005-0000-0000-000037260000}"/>
    <cellStyle name="Normal 20 3 2 2 2 2 4" xfId="12178" xr:uid="{00000000-0005-0000-0000-000038260000}"/>
    <cellStyle name="Normal 20 3 2 2 2 3" xfId="5903" xr:uid="{00000000-0005-0000-0000-000039260000}"/>
    <cellStyle name="Normal 20 3 2 2 2 3 2" xfId="19102" xr:uid="{00000000-0005-0000-0000-00003A260000}"/>
    <cellStyle name="Normal 20 3 2 2 2 4" xfId="14707" xr:uid="{00000000-0005-0000-0000-00003B260000}"/>
    <cellStyle name="Normal 20 3 2 2 2 4 2" xfId="24455" xr:uid="{00000000-0005-0000-0000-00003C260000}"/>
    <cellStyle name="Normal 20 3 2 2 2 5" xfId="10312" xr:uid="{00000000-0005-0000-0000-00003D260000}"/>
    <cellStyle name="Normal 20 3 2 2 3" xfId="2211" xr:uid="{00000000-0005-0000-0000-00003E260000}"/>
    <cellStyle name="Normal 20 3 2 2 3 2" xfId="3375" xr:uid="{00000000-0005-0000-0000-00003F260000}"/>
    <cellStyle name="Normal 20 3 2 2 3 2 2" xfId="7770" xr:uid="{00000000-0005-0000-0000-000040260000}"/>
    <cellStyle name="Normal 20 3 2 2 3 2 2 2" xfId="20969" xr:uid="{00000000-0005-0000-0000-000041260000}"/>
    <cellStyle name="Normal 20 3 2 2 3 2 3" xfId="16574" xr:uid="{00000000-0005-0000-0000-000042260000}"/>
    <cellStyle name="Normal 20 3 2 2 3 2 3 2" xfId="26322" xr:uid="{00000000-0005-0000-0000-000043260000}"/>
    <cellStyle name="Normal 20 3 2 2 3 2 4" xfId="12179" xr:uid="{00000000-0005-0000-0000-000044260000}"/>
    <cellStyle name="Normal 20 3 2 2 3 3" xfId="6606" xr:uid="{00000000-0005-0000-0000-000045260000}"/>
    <cellStyle name="Normal 20 3 2 2 3 3 2" xfId="19805" xr:uid="{00000000-0005-0000-0000-000046260000}"/>
    <cellStyle name="Normal 20 3 2 2 3 4" xfId="15410" xr:uid="{00000000-0005-0000-0000-000047260000}"/>
    <cellStyle name="Normal 20 3 2 2 3 4 2" xfId="25158" xr:uid="{00000000-0005-0000-0000-000048260000}"/>
    <cellStyle name="Normal 20 3 2 2 3 5" xfId="11015" xr:uid="{00000000-0005-0000-0000-000049260000}"/>
    <cellStyle name="Normal 20 3 2 2 4" xfId="3373" xr:uid="{00000000-0005-0000-0000-00004A260000}"/>
    <cellStyle name="Normal 20 3 2 2 4 2" xfId="7768" xr:uid="{00000000-0005-0000-0000-00004B260000}"/>
    <cellStyle name="Normal 20 3 2 2 4 2 2" xfId="20967" xr:uid="{00000000-0005-0000-0000-00004C260000}"/>
    <cellStyle name="Normal 20 3 2 2 4 3" xfId="16572" xr:uid="{00000000-0005-0000-0000-00004D260000}"/>
    <cellStyle name="Normal 20 3 2 2 4 3 2" xfId="26320" xr:uid="{00000000-0005-0000-0000-00004E260000}"/>
    <cellStyle name="Normal 20 3 2 2 4 4" xfId="12177" xr:uid="{00000000-0005-0000-0000-00004F260000}"/>
    <cellStyle name="Normal 20 3 2 2 5" xfId="5280" xr:uid="{00000000-0005-0000-0000-000050260000}"/>
    <cellStyle name="Normal 20 3 2 2 5 2" xfId="18479" xr:uid="{00000000-0005-0000-0000-000051260000}"/>
    <cellStyle name="Normal 20 3 2 2 6" xfId="14084" xr:uid="{00000000-0005-0000-0000-000052260000}"/>
    <cellStyle name="Normal 20 3 2 2 6 2" xfId="23832" xr:uid="{00000000-0005-0000-0000-000053260000}"/>
    <cellStyle name="Normal 20 3 2 2 7" xfId="9689" xr:uid="{00000000-0005-0000-0000-000054260000}"/>
    <cellStyle name="Normal 20 3 2 2 8" xfId="23210" xr:uid="{00000000-0005-0000-0000-000055260000}"/>
    <cellStyle name="Normal 20 3 2 3" xfId="1911" xr:uid="{00000000-0005-0000-0000-000056260000}"/>
    <cellStyle name="Normal 20 3 2 3 2" xfId="3376" xr:uid="{00000000-0005-0000-0000-000057260000}"/>
    <cellStyle name="Normal 20 3 2 3 2 2" xfId="7771" xr:uid="{00000000-0005-0000-0000-000058260000}"/>
    <cellStyle name="Normal 20 3 2 3 2 2 2" xfId="20970" xr:uid="{00000000-0005-0000-0000-000059260000}"/>
    <cellStyle name="Normal 20 3 2 3 2 3" xfId="16575" xr:uid="{00000000-0005-0000-0000-00005A260000}"/>
    <cellStyle name="Normal 20 3 2 3 2 3 2" xfId="26323" xr:uid="{00000000-0005-0000-0000-00005B260000}"/>
    <cellStyle name="Normal 20 3 2 3 2 4" xfId="12180" xr:uid="{00000000-0005-0000-0000-00005C260000}"/>
    <cellStyle name="Normal 20 3 2 3 3" xfId="6306" xr:uid="{00000000-0005-0000-0000-00005D260000}"/>
    <cellStyle name="Normal 20 3 2 3 3 2" xfId="19505" xr:uid="{00000000-0005-0000-0000-00005E260000}"/>
    <cellStyle name="Normal 20 3 2 3 4" xfId="15110" xr:uid="{00000000-0005-0000-0000-00005F260000}"/>
    <cellStyle name="Normal 20 3 2 3 4 2" xfId="24858" xr:uid="{00000000-0005-0000-0000-000060260000}"/>
    <cellStyle name="Normal 20 3 2 3 5" xfId="10715" xr:uid="{00000000-0005-0000-0000-000061260000}"/>
    <cellStyle name="Normal 20 3 2 4" xfId="1288" xr:uid="{00000000-0005-0000-0000-000062260000}"/>
    <cellStyle name="Normal 20 3 2 4 2" xfId="3377" xr:uid="{00000000-0005-0000-0000-000063260000}"/>
    <cellStyle name="Normal 20 3 2 4 2 2" xfId="7772" xr:uid="{00000000-0005-0000-0000-000064260000}"/>
    <cellStyle name="Normal 20 3 2 4 2 2 2" xfId="20971" xr:uid="{00000000-0005-0000-0000-000065260000}"/>
    <cellStyle name="Normal 20 3 2 4 2 3" xfId="16576" xr:uid="{00000000-0005-0000-0000-000066260000}"/>
    <cellStyle name="Normal 20 3 2 4 2 3 2" xfId="26324" xr:uid="{00000000-0005-0000-0000-000067260000}"/>
    <cellStyle name="Normal 20 3 2 4 2 4" xfId="12181" xr:uid="{00000000-0005-0000-0000-000068260000}"/>
    <cellStyle name="Normal 20 3 2 4 3" xfId="5683" xr:uid="{00000000-0005-0000-0000-000069260000}"/>
    <cellStyle name="Normal 20 3 2 4 3 2" xfId="18882" xr:uid="{00000000-0005-0000-0000-00006A260000}"/>
    <cellStyle name="Normal 20 3 2 4 4" xfId="14487" xr:uid="{00000000-0005-0000-0000-00006B260000}"/>
    <cellStyle name="Normal 20 3 2 4 4 2" xfId="24235" xr:uid="{00000000-0005-0000-0000-00006C260000}"/>
    <cellStyle name="Normal 20 3 2 4 5" xfId="10092" xr:uid="{00000000-0005-0000-0000-00006D260000}"/>
    <cellStyle name="Normal 20 3 2 5" xfId="2210" xr:uid="{00000000-0005-0000-0000-00006E260000}"/>
    <cellStyle name="Normal 20 3 2 5 2" xfId="3378" xr:uid="{00000000-0005-0000-0000-00006F260000}"/>
    <cellStyle name="Normal 20 3 2 5 2 2" xfId="7773" xr:uid="{00000000-0005-0000-0000-000070260000}"/>
    <cellStyle name="Normal 20 3 2 5 2 2 2" xfId="20972" xr:uid="{00000000-0005-0000-0000-000071260000}"/>
    <cellStyle name="Normal 20 3 2 5 2 3" xfId="16577" xr:uid="{00000000-0005-0000-0000-000072260000}"/>
    <cellStyle name="Normal 20 3 2 5 2 3 2" xfId="26325" xr:uid="{00000000-0005-0000-0000-000073260000}"/>
    <cellStyle name="Normal 20 3 2 5 2 4" xfId="12182" xr:uid="{00000000-0005-0000-0000-000074260000}"/>
    <cellStyle name="Normal 20 3 2 5 3" xfId="6605" xr:uid="{00000000-0005-0000-0000-000075260000}"/>
    <cellStyle name="Normal 20 3 2 5 3 2" xfId="19804" xr:uid="{00000000-0005-0000-0000-000076260000}"/>
    <cellStyle name="Normal 20 3 2 5 4" xfId="15409" xr:uid="{00000000-0005-0000-0000-000077260000}"/>
    <cellStyle name="Normal 20 3 2 5 4 2" xfId="25157" xr:uid="{00000000-0005-0000-0000-000078260000}"/>
    <cellStyle name="Normal 20 3 2 5 5" xfId="11014" xr:uid="{00000000-0005-0000-0000-000079260000}"/>
    <cellStyle name="Normal 20 3 2 6" xfId="3372" xr:uid="{00000000-0005-0000-0000-00007A260000}"/>
    <cellStyle name="Normal 20 3 2 6 2" xfId="7767" xr:uid="{00000000-0005-0000-0000-00007B260000}"/>
    <cellStyle name="Normal 20 3 2 6 2 2" xfId="20966" xr:uid="{00000000-0005-0000-0000-00007C260000}"/>
    <cellStyle name="Normal 20 3 2 6 3" xfId="16571" xr:uid="{00000000-0005-0000-0000-00007D260000}"/>
    <cellStyle name="Normal 20 3 2 6 3 2" xfId="26319" xr:uid="{00000000-0005-0000-0000-00007E260000}"/>
    <cellStyle name="Normal 20 3 2 6 4" xfId="12176" xr:uid="{00000000-0005-0000-0000-00007F260000}"/>
    <cellStyle name="Normal 20 3 2 7" xfId="5060" xr:uid="{00000000-0005-0000-0000-000080260000}"/>
    <cellStyle name="Normal 20 3 2 7 2" xfId="18259" xr:uid="{00000000-0005-0000-0000-000081260000}"/>
    <cellStyle name="Normal 20 3 2 8" xfId="13864" xr:uid="{00000000-0005-0000-0000-000082260000}"/>
    <cellStyle name="Normal 20 3 2 8 2" xfId="23612" xr:uid="{00000000-0005-0000-0000-000083260000}"/>
    <cellStyle name="Normal 20 3 2 9" xfId="9469" xr:uid="{00000000-0005-0000-0000-000084260000}"/>
    <cellStyle name="Normal 20 3 3" xfId="355" xr:uid="{00000000-0005-0000-0000-000085260000}"/>
    <cellStyle name="Normal 20 3 3 2" xfId="1809" xr:uid="{00000000-0005-0000-0000-000086260000}"/>
    <cellStyle name="Normal 20 3 3 2 2" xfId="3380" xr:uid="{00000000-0005-0000-0000-000087260000}"/>
    <cellStyle name="Normal 20 3 3 2 2 2" xfId="7775" xr:uid="{00000000-0005-0000-0000-000088260000}"/>
    <cellStyle name="Normal 20 3 3 2 2 2 2" xfId="20974" xr:uid="{00000000-0005-0000-0000-000089260000}"/>
    <cellStyle name="Normal 20 3 3 2 2 3" xfId="16579" xr:uid="{00000000-0005-0000-0000-00008A260000}"/>
    <cellStyle name="Normal 20 3 3 2 2 3 2" xfId="26327" xr:uid="{00000000-0005-0000-0000-00008B260000}"/>
    <cellStyle name="Normal 20 3 3 2 2 4" xfId="12184" xr:uid="{00000000-0005-0000-0000-00008C260000}"/>
    <cellStyle name="Normal 20 3 3 2 3" xfId="6204" xr:uid="{00000000-0005-0000-0000-00008D260000}"/>
    <cellStyle name="Normal 20 3 3 2 3 2" xfId="19403" xr:uid="{00000000-0005-0000-0000-00008E260000}"/>
    <cellStyle name="Normal 20 3 3 2 4" xfId="15008" xr:uid="{00000000-0005-0000-0000-00008F260000}"/>
    <cellStyle name="Normal 20 3 3 2 4 2" xfId="24756" xr:uid="{00000000-0005-0000-0000-000090260000}"/>
    <cellStyle name="Normal 20 3 3 2 5" xfId="10613" xr:uid="{00000000-0005-0000-0000-000091260000}"/>
    <cellStyle name="Normal 20 3 3 3" xfId="1186" xr:uid="{00000000-0005-0000-0000-000092260000}"/>
    <cellStyle name="Normal 20 3 3 3 2" xfId="3381" xr:uid="{00000000-0005-0000-0000-000093260000}"/>
    <cellStyle name="Normal 20 3 3 3 2 2" xfId="7776" xr:uid="{00000000-0005-0000-0000-000094260000}"/>
    <cellStyle name="Normal 20 3 3 3 2 2 2" xfId="20975" xr:uid="{00000000-0005-0000-0000-000095260000}"/>
    <cellStyle name="Normal 20 3 3 3 2 3" xfId="16580" xr:uid="{00000000-0005-0000-0000-000096260000}"/>
    <cellStyle name="Normal 20 3 3 3 2 3 2" xfId="26328" xr:uid="{00000000-0005-0000-0000-000097260000}"/>
    <cellStyle name="Normal 20 3 3 3 2 4" xfId="12185" xr:uid="{00000000-0005-0000-0000-000098260000}"/>
    <cellStyle name="Normal 20 3 3 3 3" xfId="5581" xr:uid="{00000000-0005-0000-0000-000099260000}"/>
    <cellStyle name="Normal 20 3 3 3 3 2" xfId="18780" xr:uid="{00000000-0005-0000-0000-00009A260000}"/>
    <cellStyle name="Normal 20 3 3 3 4" xfId="14385" xr:uid="{00000000-0005-0000-0000-00009B260000}"/>
    <cellStyle name="Normal 20 3 3 3 4 2" xfId="24133" xr:uid="{00000000-0005-0000-0000-00009C260000}"/>
    <cellStyle name="Normal 20 3 3 3 5" xfId="9990" xr:uid="{00000000-0005-0000-0000-00009D260000}"/>
    <cellStyle name="Normal 20 3 3 4" xfId="2212" xr:uid="{00000000-0005-0000-0000-00009E260000}"/>
    <cellStyle name="Normal 20 3 3 4 2" xfId="3382" xr:uid="{00000000-0005-0000-0000-00009F260000}"/>
    <cellStyle name="Normal 20 3 3 4 2 2" xfId="7777" xr:uid="{00000000-0005-0000-0000-0000A0260000}"/>
    <cellStyle name="Normal 20 3 3 4 2 2 2" xfId="20976" xr:uid="{00000000-0005-0000-0000-0000A1260000}"/>
    <cellStyle name="Normal 20 3 3 4 2 3" xfId="16581" xr:uid="{00000000-0005-0000-0000-0000A2260000}"/>
    <cellStyle name="Normal 20 3 3 4 2 3 2" xfId="26329" xr:uid="{00000000-0005-0000-0000-0000A3260000}"/>
    <cellStyle name="Normal 20 3 3 4 2 4" xfId="12186" xr:uid="{00000000-0005-0000-0000-0000A4260000}"/>
    <cellStyle name="Normal 20 3 3 4 3" xfId="6607" xr:uid="{00000000-0005-0000-0000-0000A5260000}"/>
    <cellStyle name="Normal 20 3 3 4 3 2" xfId="19806" xr:uid="{00000000-0005-0000-0000-0000A6260000}"/>
    <cellStyle name="Normal 20 3 3 4 4" xfId="15411" xr:uid="{00000000-0005-0000-0000-0000A7260000}"/>
    <cellStyle name="Normal 20 3 3 4 4 2" xfId="25159" xr:uid="{00000000-0005-0000-0000-0000A8260000}"/>
    <cellStyle name="Normal 20 3 3 4 5" xfId="11016" xr:uid="{00000000-0005-0000-0000-0000A9260000}"/>
    <cellStyle name="Normal 20 3 3 5" xfId="3379" xr:uid="{00000000-0005-0000-0000-0000AA260000}"/>
    <cellStyle name="Normal 20 3 3 5 2" xfId="7774" xr:uid="{00000000-0005-0000-0000-0000AB260000}"/>
    <cellStyle name="Normal 20 3 3 5 2 2" xfId="20973" xr:uid="{00000000-0005-0000-0000-0000AC260000}"/>
    <cellStyle name="Normal 20 3 3 5 3" xfId="16578" xr:uid="{00000000-0005-0000-0000-0000AD260000}"/>
    <cellStyle name="Normal 20 3 3 5 3 2" xfId="26326" xr:uid="{00000000-0005-0000-0000-0000AE260000}"/>
    <cellStyle name="Normal 20 3 3 5 4" xfId="12183" xr:uid="{00000000-0005-0000-0000-0000AF260000}"/>
    <cellStyle name="Normal 20 3 3 6" xfId="4958" xr:uid="{00000000-0005-0000-0000-0000B0260000}"/>
    <cellStyle name="Normal 20 3 3 6 2" xfId="18157" xr:uid="{00000000-0005-0000-0000-0000B1260000}"/>
    <cellStyle name="Normal 20 3 3 7" xfId="13762" xr:uid="{00000000-0005-0000-0000-0000B2260000}"/>
    <cellStyle name="Normal 20 3 3 7 2" xfId="23510" xr:uid="{00000000-0005-0000-0000-0000B3260000}"/>
    <cellStyle name="Normal 20 3 3 8" xfId="9367" xr:uid="{00000000-0005-0000-0000-0000B4260000}"/>
    <cellStyle name="Normal 20 3 3 9" xfId="22888" xr:uid="{00000000-0005-0000-0000-0000B5260000}"/>
    <cellStyle name="Normal 20 3 4" xfId="879" xr:uid="{00000000-0005-0000-0000-0000B6260000}"/>
    <cellStyle name="Normal 20 3 4 2" xfId="1507" xr:uid="{00000000-0005-0000-0000-0000B7260000}"/>
    <cellStyle name="Normal 20 3 4 2 2" xfId="3384" xr:uid="{00000000-0005-0000-0000-0000B8260000}"/>
    <cellStyle name="Normal 20 3 4 2 2 2" xfId="7779" xr:uid="{00000000-0005-0000-0000-0000B9260000}"/>
    <cellStyle name="Normal 20 3 4 2 2 2 2" xfId="20978" xr:uid="{00000000-0005-0000-0000-0000BA260000}"/>
    <cellStyle name="Normal 20 3 4 2 2 3" xfId="16583" xr:uid="{00000000-0005-0000-0000-0000BB260000}"/>
    <cellStyle name="Normal 20 3 4 2 2 3 2" xfId="26331" xr:uid="{00000000-0005-0000-0000-0000BC260000}"/>
    <cellStyle name="Normal 20 3 4 2 2 4" xfId="12188" xr:uid="{00000000-0005-0000-0000-0000BD260000}"/>
    <cellStyle name="Normal 20 3 4 2 3" xfId="5902" xr:uid="{00000000-0005-0000-0000-0000BE260000}"/>
    <cellStyle name="Normal 20 3 4 2 3 2" xfId="19101" xr:uid="{00000000-0005-0000-0000-0000BF260000}"/>
    <cellStyle name="Normal 20 3 4 2 4" xfId="14706" xr:uid="{00000000-0005-0000-0000-0000C0260000}"/>
    <cellStyle name="Normal 20 3 4 2 4 2" xfId="24454" xr:uid="{00000000-0005-0000-0000-0000C1260000}"/>
    <cellStyle name="Normal 20 3 4 2 5" xfId="10311" xr:uid="{00000000-0005-0000-0000-0000C2260000}"/>
    <cellStyle name="Normal 20 3 4 3" xfId="2213" xr:uid="{00000000-0005-0000-0000-0000C3260000}"/>
    <cellStyle name="Normal 20 3 4 3 2" xfId="3385" xr:uid="{00000000-0005-0000-0000-0000C4260000}"/>
    <cellStyle name="Normal 20 3 4 3 2 2" xfId="7780" xr:uid="{00000000-0005-0000-0000-0000C5260000}"/>
    <cellStyle name="Normal 20 3 4 3 2 2 2" xfId="20979" xr:uid="{00000000-0005-0000-0000-0000C6260000}"/>
    <cellStyle name="Normal 20 3 4 3 2 3" xfId="16584" xr:uid="{00000000-0005-0000-0000-0000C7260000}"/>
    <cellStyle name="Normal 20 3 4 3 2 3 2" xfId="26332" xr:uid="{00000000-0005-0000-0000-0000C8260000}"/>
    <cellStyle name="Normal 20 3 4 3 2 4" xfId="12189" xr:uid="{00000000-0005-0000-0000-0000C9260000}"/>
    <cellStyle name="Normal 20 3 4 3 3" xfId="6608" xr:uid="{00000000-0005-0000-0000-0000CA260000}"/>
    <cellStyle name="Normal 20 3 4 3 3 2" xfId="19807" xr:uid="{00000000-0005-0000-0000-0000CB260000}"/>
    <cellStyle name="Normal 20 3 4 3 4" xfId="15412" xr:uid="{00000000-0005-0000-0000-0000CC260000}"/>
    <cellStyle name="Normal 20 3 4 3 4 2" xfId="25160" xr:uid="{00000000-0005-0000-0000-0000CD260000}"/>
    <cellStyle name="Normal 20 3 4 3 5" xfId="11017" xr:uid="{00000000-0005-0000-0000-0000CE260000}"/>
    <cellStyle name="Normal 20 3 4 4" xfId="3383" xr:uid="{00000000-0005-0000-0000-0000CF260000}"/>
    <cellStyle name="Normal 20 3 4 4 2" xfId="7778" xr:uid="{00000000-0005-0000-0000-0000D0260000}"/>
    <cellStyle name="Normal 20 3 4 4 2 2" xfId="20977" xr:uid="{00000000-0005-0000-0000-0000D1260000}"/>
    <cellStyle name="Normal 20 3 4 4 3" xfId="16582" xr:uid="{00000000-0005-0000-0000-0000D2260000}"/>
    <cellStyle name="Normal 20 3 4 4 3 2" xfId="26330" xr:uid="{00000000-0005-0000-0000-0000D3260000}"/>
    <cellStyle name="Normal 20 3 4 4 4" xfId="12187" xr:uid="{00000000-0005-0000-0000-0000D4260000}"/>
    <cellStyle name="Normal 20 3 4 5" xfId="5279" xr:uid="{00000000-0005-0000-0000-0000D5260000}"/>
    <cellStyle name="Normal 20 3 4 5 2" xfId="18478" xr:uid="{00000000-0005-0000-0000-0000D6260000}"/>
    <cellStyle name="Normal 20 3 4 6" xfId="14083" xr:uid="{00000000-0005-0000-0000-0000D7260000}"/>
    <cellStyle name="Normal 20 3 4 6 2" xfId="23831" xr:uid="{00000000-0005-0000-0000-0000D8260000}"/>
    <cellStyle name="Normal 20 3 4 7" xfId="9688" xr:uid="{00000000-0005-0000-0000-0000D9260000}"/>
    <cellStyle name="Normal 20 3 4 8" xfId="23209" xr:uid="{00000000-0005-0000-0000-0000DA260000}"/>
    <cellStyle name="Normal 20 3 5" xfId="1690" xr:uid="{00000000-0005-0000-0000-0000DB260000}"/>
    <cellStyle name="Normal 20 3 5 2" xfId="3386" xr:uid="{00000000-0005-0000-0000-0000DC260000}"/>
    <cellStyle name="Normal 20 3 5 2 2" xfId="7781" xr:uid="{00000000-0005-0000-0000-0000DD260000}"/>
    <cellStyle name="Normal 20 3 5 2 2 2" xfId="20980" xr:uid="{00000000-0005-0000-0000-0000DE260000}"/>
    <cellStyle name="Normal 20 3 5 2 3" xfId="16585" xr:uid="{00000000-0005-0000-0000-0000DF260000}"/>
    <cellStyle name="Normal 20 3 5 2 3 2" xfId="26333" xr:uid="{00000000-0005-0000-0000-0000E0260000}"/>
    <cellStyle name="Normal 20 3 5 2 4" xfId="12190" xr:uid="{00000000-0005-0000-0000-0000E1260000}"/>
    <cellStyle name="Normal 20 3 5 3" xfId="6085" xr:uid="{00000000-0005-0000-0000-0000E2260000}"/>
    <cellStyle name="Normal 20 3 5 3 2" xfId="19284" xr:uid="{00000000-0005-0000-0000-0000E3260000}"/>
    <cellStyle name="Normal 20 3 5 4" xfId="14889" xr:uid="{00000000-0005-0000-0000-0000E4260000}"/>
    <cellStyle name="Normal 20 3 5 4 2" xfId="24637" xr:uid="{00000000-0005-0000-0000-0000E5260000}"/>
    <cellStyle name="Normal 20 3 5 5" xfId="10494" xr:uid="{00000000-0005-0000-0000-0000E6260000}"/>
    <cellStyle name="Normal 20 3 6" xfId="1067" xr:uid="{00000000-0005-0000-0000-0000E7260000}"/>
    <cellStyle name="Normal 20 3 6 2" xfId="3387" xr:uid="{00000000-0005-0000-0000-0000E8260000}"/>
    <cellStyle name="Normal 20 3 6 2 2" xfId="7782" xr:uid="{00000000-0005-0000-0000-0000E9260000}"/>
    <cellStyle name="Normal 20 3 6 2 2 2" xfId="20981" xr:uid="{00000000-0005-0000-0000-0000EA260000}"/>
    <cellStyle name="Normal 20 3 6 2 3" xfId="16586" xr:uid="{00000000-0005-0000-0000-0000EB260000}"/>
    <cellStyle name="Normal 20 3 6 2 3 2" xfId="26334" xr:uid="{00000000-0005-0000-0000-0000EC260000}"/>
    <cellStyle name="Normal 20 3 6 2 4" xfId="12191" xr:uid="{00000000-0005-0000-0000-0000ED260000}"/>
    <cellStyle name="Normal 20 3 6 3" xfId="5462" xr:uid="{00000000-0005-0000-0000-0000EE260000}"/>
    <cellStyle name="Normal 20 3 6 3 2" xfId="18661" xr:uid="{00000000-0005-0000-0000-0000EF260000}"/>
    <cellStyle name="Normal 20 3 6 4" xfId="14266" xr:uid="{00000000-0005-0000-0000-0000F0260000}"/>
    <cellStyle name="Normal 20 3 6 4 2" xfId="24014" xr:uid="{00000000-0005-0000-0000-0000F1260000}"/>
    <cellStyle name="Normal 20 3 6 5" xfId="9871" xr:uid="{00000000-0005-0000-0000-0000F2260000}"/>
    <cellStyle name="Normal 20 3 7" xfId="2209" xr:uid="{00000000-0005-0000-0000-0000F3260000}"/>
    <cellStyle name="Normal 20 3 7 2" xfId="3388" xr:uid="{00000000-0005-0000-0000-0000F4260000}"/>
    <cellStyle name="Normal 20 3 7 2 2" xfId="7783" xr:uid="{00000000-0005-0000-0000-0000F5260000}"/>
    <cellStyle name="Normal 20 3 7 2 2 2" xfId="20982" xr:uid="{00000000-0005-0000-0000-0000F6260000}"/>
    <cellStyle name="Normal 20 3 7 2 3" xfId="16587" xr:uid="{00000000-0005-0000-0000-0000F7260000}"/>
    <cellStyle name="Normal 20 3 7 2 3 2" xfId="26335" xr:uid="{00000000-0005-0000-0000-0000F8260000}"/>
    <cellStyle name="Normal 20 3 7 2 4" xfId="12192" xr:uid="{00000000-0005-0000-0000-0000F9260000}"/>
    <cellStyle name="Normal 20 3 7 3" xfId="6604" xr:uid="{00000000-0005-0000-0000-0000FA260000}"/>
    <cellStyle name="Normal 20 3 7 3 2" xfId="19803" xr:uid="{00000000-0005-0000-0000-0000FB260000}"/>
    <cellStyle name="Normal 20 3 7 4" xfId="15408" xr:uid="{00000000-0005-0000-0000-0000FC260000}"/>
    <cellStyle name="Normal 20 3 7 4 2" xfId="25156" xr:uid="{00000000-0005-0000-0000-0000FD260000}"/>
    <cellStyle name="Normal 20 3 7 5" xfId="11013" xr:uid="{00000000-0005-0000-0000-0000FE260000}"/>
    <cellStyle name="Normal 20 3 8" xfId="3371" xr:uid="{00000000-0005-0000-0000-0000FF260000}"/>
    <cellStyle name="Normal 20 3 8 2" xfId="7766" xr:uid="{00000000-0005-0000-0000-000000270000}"/>
    <cellStyle name="Normal 20 3 8 2 2" xfId="20965" xr:uid="{00000000-0005-0000-0000-000001270000}"/>
    <cellStyle name="Normal 20 3 8 3" xfId="16570" xr:uid="{00000000-0005-0000-0000-000002270000}"/>
    <cellStyle name="Normal 20 3 8 3 2" xfId="26318" xr:uid="{00000000-0005-0000-0000-000003270000}"/>
    <cellStyle name="Normal 20 3 8 4" xfId="12175" xr:uid="{00000000-0005-0000-0000-000004270000}"/>
    <cellStyle name="Normal 20 3 9" xfId="4839" xr:uid="{00000000-0005-0000-0000-000005270000}"/>
    <cellStyle name="Normal 20 3 9 2" xfId="18038" xr:uid="{00000000-0005-0000-0000-000006270000}"/>
    <cellStyle name="Normal 20 4" xfId="164" xr:uid="{00000000-0005-0000-0000-000007270000}"/>
    <cellStyle name="Normal 20 4 10" xfId="13644" xr:uid="{00000000-0005-0000-0000-000008270000}"/>
    <cellStyle name="Normal 20 4 10 2" xfId="23404" xr:uid="{00000000-0005-0000-0000-000009270000}"/>
    <cellStyle name="Normal 20 4 11" xfId="9249" xr:uid="{00000000-0005-0000-0000-00000A270000}"/>
    <cellStyle name="Normal 20 4 12" xfId="22782" xr:uid="{00000000-0005-0000-0000-00000B270000}"/>
    <cellStyle name="Normal 20 4 2" xfId="459" xr:uid="{00000000-0005-0000-0000-00000C270000}"/>
    <cellStyle name="Normal 20 4 2 10" xfId="22991" xr:uid="{00000000-0005-0000-0000-00000D270000}"/>
    <cellStyle name="Normal 20 4 2 2" xfId="882" xr:uid="{00000000-0005-0000-0000-00000E270000}"/>
    <cellStyle name="Normal 20 4 2 2 2" xfId="1510" xr:uid="{00000000-0005-0000-0000-00000F270000}"/>
    <cellStyle name="Normal 20 4 2 2 2 2" xfId="3392" xr:uid="{00000000-0005-0000-0000-000010270000}"/>
    <cellStyle name="Normal 20 4 2 2 2 2 2" xfId="7787" xr:uid="{00000000-0005-0000-0000-000011270000}"/>
    <cellStyle name="Normal 20 4 2 2 2 2 2 2" xfId="20986" xr:uid="{00000000-0005-0000-0000-000012270000}"/>
    <cellStyle name="Normal 20 4 2 2 2 2 3" xfId="16591" xr:uid="{00000000-0005-0000-0000-000013270000}"/>
    <cellStyle name="Normal 20 4 2 2 2 2 3 2" xfId="26339" xr:uid="{00000000-0005-0000-0000-000014270000}"/>
    <cellStyle name="Normal 20 4 2 2 2 2 4" xfId="12196" xr:uid="{00000000-0005-0000-0000-000015270000}"/>
    <cellStyle name="Normal 20 4 2 2 2 3" xfId="5905" xr:uid="{00000000-0005-0000-0000-000016270000}"/>
    <cellStyle name="Normal 20 4 2 2 2 3 2" xfId="19104" xr:uid="{00000000-0005-0000-0000-000017270000}"/>
    <cellStyle name="Normal 20 4 2 2 2 4" xfId="14709" xr:uid="{00000000-0005-0000-0000-000018270000}"/>
    <cellStyle name="Normal 20 4 2 2 2 4 2" xfId="24457" xr:uid="{00000000-0005-0000-0000-000019270000}"/>
    <cellStyle name="Normal 20 4 2 2 2 5" xfId="10314" xr:uid="{00000000-0005-0000-0000-00001A270000}"/>
    <cellStyle name="Normal 20 4 2 2 3" xfId="2216" xr:uid="{00000000-0005-0000-0000-00001B270000}"/>
    <cellStyle name="Normal 20 4 2 2 3 2" xfId="3393" xr:uid="{00000000-0005-0000-0000-00001C270000}"/>
    <cellStyle name="Normal 20 4 2 2 3 2 2" xfId="7788" xr:uid="{00000000-0005-0000-0000-00001D270000}"/>
    <cellStyle name="Normal 20 4 2 2 3 2 2 2" xfId="20987" xr:uid="{00000000-0005-0000-0000-00001E270000}"/>
    <cellStyle name="Normal 20 4 2 2 3 2 3" xfId="16592" xr:uid="{00000000-0005-0000-0000-00001F270000}"/>
    <cellStyle name="Normal 20 4 2 2 3 2 3 2" xfId="26340" xr:uid="{00000000-0005-0000-0000-000020270000}"/>
    <cellStyle name="Normal 20 4 2 2 3 2 4" xfId="12197" xr:uid="{00000000-0005-0000-0000-000021270000}"/>
    <cellStyle name="Normal 20 4 2 2 3 3" xfId="6611" xr:uid="{00000000-0005-0000-0000-000022270000}"/>
    <cellStyle name="Normal 20 4 2 2 3 3 2" xfId="19810" xr:uid="{00000000-0005-0000-0000-000023270000}"/>
    <cellStyle name="Normal 20 4 2 2 3 4" xfId="15415" xr:uid="{00000000-0005-0000-0000-000024270000}"/>
    <cellStyle name="Normal 20 4 2 2 3 4 2" xfId="25163" xr:uid="{00000000-0005-0000-0000-000025270000}"/>
    <cellStyle name="Normal 20 4 2 2 3 5" xfId="11020" xr:uid="{00000000-0005-0000-0000-000026270000}"/>
    <cellStyle name="Normal 20 4 2 2 4" xfId="3391" xr:uid="{00000000-0005-0000-0000-000027270000}"/>
    <cellStyle name="Normal 20 4 2 2 4 2" xfId="7786" xr:uid="{00000000-0005-0000-0000-000028270000}"/>
    <cellStyle name="Normal 20 4 2 2 4 2 2" xfId="20985" xr:uid="{00000000-0005-0000-0000-000029270000}"/>
    <cellStyle name="Normal 20 4 2 2 4 3" xfId="16590" xr:uid="{00000000-0005-0000-0000-00002A270000}"/>
    <cellStyle name="Normal 20 4 2 2 4 3 2" xfId="26338" xr:uid="{00000000-0005-0000-0000-00002B270000}"/>
    <cellStyle name="Normal 20 4 2 2 4 4" xfId="12195" xr:uid="{00000000-0005-0000-0000-00002C270000}"/>
    <cellStyle name="Normal 20 4 2 2 5" xfId="5282" xr:uid="{00000000-0005-0000-0000-00002D270000}"/>
    <cellStyle name="Normal 20 4 2 2 5 2" xfId="18481" xr:uid="{00000000-0005-0000-0000-00002E270000}"/>
    <cellStyle name="Normal 20 4 2 2 6" xfId="14086" xr:uid="{00000000-0005-0000-0000-00002F270000}"/>
    <cellStyle name="Normal 20 4 2 2 6 2" xfId="23834" xr:uid="{00000000-0005-0000-0000-000030270000}"/>
    <cellStyle name="Normal 20 4 2 2 7" xfId="9691" xr:uid="{00000000-0005-0000-0000-000031270000}"/>
    <cellStyle name="Normal 20 4 2 2 8" xfId="23212" xr:uid="{00000000-0005-0000-0000-000032270000}"/>
    <cellStyle name="Normal 20 4 2 3" xfId="1912" xr:uid="{00000000-0005-0000-0000-000033270000}"/>
    <cellStyle name="Normal 20 4 2 3 2" xfId="3394" xr:uid="{00000000-0005-0000-0000-000034270000}"/>
    <cellStyle name="Normal 20 4 2 3 2 2" xfId="7789" xr:uid="{00000000-0005-0000-0000-000035270000}"/>
    <cellStyle name="Normal 20 4 2 3 2 2 2" xfId="20988" xr:uid="{00000000-0005-0000-0000-000036270000}"/>
    <cellStyle name="Normal 20 4 2 3 2 3" xfId="16593" xr:uid="{00000000-0005-0000-0000-000037270000}"/>
    <cellStyle name="Normal 20 4 2 3 2 3 2" xfId="26341" xr:uid="{00000000-0005-0000-0000-000038270000}"/>
    <cellStyle name="Normal 20 4 2 3 2 4" xfId="12198" xr:uid="{00000000-0005-0000-0000-000039270000}"/>
    <cellStyle name="Normal 20 4 2 3 3" xfId="6307" xr:uid="{00000000-0005-0000-0000-00003A270000}"/>
    <cellStyle name="Normal 20 4 2 3 3 2" xfId="19506" xr:uid="{00000000-0005-0000-0000-00003B270000}"/>
    <cellStyle name="Normal 20 4 2 3 4" xfId="15111" xr:uid="{00000000-0005-0000-0000-00003C270000}"/>
    <cellStyle name="Normal 20 4 2 3 4 2" xfId="24859" xr:uid="{00000000-0005-0000-0000-00003D270000}"/>
    <cellStyle name="Normal 20 4 2 3 5" xfId="10716" xr:uid="{00000000-0005-0000-0000-00003E270000}"/>
    <cellStyle name="Normal 20 4 2 4" xfId="1289" xr:uid="{00000000-0005-0000-0000-00003F270000}"/>
    <cellStyle name="Normal 20 4 2 4 2" xfId="3395" xr:uid="{00000000-0005-0000-0000-000040270000}"/>
    <cellStyle name="Normal 20 4 2 4 2 2" xfId="7790" xr:uid="{00000000-0005-0000-0000-000041270000}"/>
    <cellStyle name="Normal 20 4 2 4 2 2 2" xfId="20989" xr:uid="{00000000-0005-0000-0000-000042270000}"/>
    <cellStyle name="Normal 20 4 2 4 2 3" xfId="16594" xr:uid="{00000000-0005-0000-0000-000043270000}"/>
    <cellStyle name="Normal 20 4 2 4 2 3 2" xfId="26342" xr:uid="{00000000-0005-0000-0000-000044270000}"/>
    <cellStyle name="Normal 20 4 2 4 2 4" xfId="12199" xr:uid="{00000000-0005-0000-0000-000045270000}"/>
    <cellStyle name="Normal 20 4 2 4 3" xfId="5684" xr:uid="{00000000-0005-0000-0000-000046270000}"/>
    <cellStyle name="Normal 20 4 2 4 3 2" xfId="18883" xr:uid="{00000000-0005-0000-0000-000047270000}"/>
    <cellStyle name="Normal 20 4 2 4 4" xfId="14488" xr:uid="{00000000-0005-0000-0000-000048270000}"/>
    <cellStyle name="Normal 20 4 2 4 4 2" xfId="24236" xr:uid="{00000000-0005-0000-0000-000049270000}"/>
    <cellStyle name="Normal 20 4 2 4 5" xfId="10093" xr:uid="{00000000-0005-0000-0000-00004A270000}"/>
    <cellStyle name="Normal 20 4 2 5" xfId="2215" xr:uid="{00000000-0005-0000-0000-00004B270000}"/>
    <cellStyle name="Normal 20 4 2 5 2" xfId="3396" xr:uid="{00000000-0005-0000-0000-00004C270000}"/>
    <cellStyle name="Normal 20 4 2 5 2 2" xfId="7791" xr:uid="{00000000-0005-0000-0000-00004D270000}"/>
    <cellStyle name="Normal 20 4 2 5 2 2 2" xfId="20990" xr:uid="{00000000-0005-0000-0000-00004E270000}"/>
    <cellStyle name="Normal 20 4 2 5 2 3" xfId="16595" xr:uid="{00000000-0005-0000-0000-00004F270000}"/>
    <cellStyle name="Normal 20 4 2 5 2 3 2" xfId="26343" xr:uid="{00000000-0005-0000-0000-000050270000}"/>
    <cellStyle name="Normal 20 4 2 5 2 4" xfId="12200" xr:uid="{00000000-0005-0000-0000-000051270000}"/>
    <cellStyle name="Normal 20 4 2 5 3" xfId="6610" xr:uid="{00000000-0005-0000-0000-000052270000}"/>
    <cellStyle name="Normal 20 4 2 5 3 2" xfId="19809" xr:uid="{00000000-0005-0000-0000-000053270000}"/>
    <cellStyle name="Normal 20 4 2 5 4" xfId="15414" xr:uid="{00000000-0005-0000-0000-000054270000}"/>
    <cellStyle name="Normal 20 4 2 5 4 2" xfId="25162" xr:uid="{00000000-0005-0000-0000-000055270000}"/>
    <cellStyle name="Normal 20 4 2 5 5" xfId="11019" xr:uid="{00000000-0005-0000-0000-000056270000}"/>
    <cellStyle name="Normal 20 4 2 6" xfId="3390" xr:uid="{00000000-0005-0000-0000-000057270000}"/>
    <cellStyle name="Normal 20 4 2 6 2" xfId="7785" xr:uid="{00000000-0005-0000-0000-000058270000}"/>
    <cellStyle name="Normal 20 4 2 6 2 2" xfId="20984" xr:uid="{00000000-0005-0000-0000-000059270000}"/>
    <cellStyle name="Normal 20 4 2 6 3" xfId="16589" xr:uid="{00000000-0005-0000-0000-00005A270000}"/>
    <cellStyle name="Normal 20 4 2 6 3 2" xfId="26337" xr:uid="{00000000-0005-0000-0000-00005B270000}"/>
    <cellStyle name="Normal 20 4 2 6 4" xfId="12194" xr:uid="{00000000-0005-0000-0000-00005C270000}"/>
    <cellStyle name="Normal 20 4 2 7" xfId="5061" xr:uid="{00000000-0005-0000-0000-00005D270000}"/>
    <cellStyle name="Normal 20 4 2 7 2" xfId="18260" xr:uid="{00000000-0005-0000-0000-00005E270000}"/>
    <cellStyle name="Normal 20 4 2 8" xfId="13865" xr:uid="{00000000-0005-0000-0000-00005F270000}"/>
    <cellStyle name="Normal 20 4 2 8 2" xfId="23613" xr:uid="{00000000-0005-0000-0000-000060270000}"/>
    <cellStyle name="Normal 20 4 2 9" xfId="9470" xr:uid="{00000000-0005-0000-0000-000061270000}"/>
    <cellStyle name="Normal 20 4 3" xfId="356" xr:uid="{00000000-0005-0000-0000-000062270000}"/>
    <cellStyle name="Normal 20 4 3 2" xfId="1810" xr:uid="{00000000-0005-0000-0000-000063270000}"/>
    <cellStyle name="Normal 20 4 3 2 2" xfId="3398" xr:uid="{00000000-0005-0000-0000-000064270000}"/>
    <cellStyle name="Normal 20 4 3 2 2 2" xfId="7793" xr:uid="{00000000-0005-0000-0000-000065270000}"/>
    <cellStyle name="Normal 20 4 3 2 2 2 2" xfId="20992" xr:uid="{00000000-0005-0000-0000-000066270000}"/>
    <cellStyle name="Normal 20 4 3 2 2 3" xfId="16597" xr:uid="{00000000-0005-0000-0000-000067270000}"/>
    <cellStyle name="Normal 20 4 3 2 2 3 2" xfId="26345" xr:uid="{00000000-0005-0000-0000-000068270000}"/>
    <cellStyle name="Normal 20 4 3 2 2 4" xfId="12202" xr:uid="{00000000-0005-0000-0000-000069270000}"/>
    <cellStyle name="Normal 20 4 3 2 3" xfId="6205" xr:uid="{00000000-0005-0000-0000-00006A270000}"/>
    <cellStyle name="Normal 20 4 3 2 3 2" xfId="19404" xr:uid="{00000000-0005-0000-0000-00006B270000}"/>
    <cellStyle name="Normal 20 4 3 2 4" xfId="15009" xr:uid="{00000000-0005-0000-0000-00006C270000}"/>
    <cellStyle name="Normal 20 4 3 2 4 2" xfId="24757" xr:uid="{00000000-0005-0000-0000-00006D270000}"/>
    <cellStyle name="Normal 20 4 3 2 5" xfId="10614" xr:uid="{00000000-0005-0000-0000-00006E270000}"/>
    <cellStyle name="Normal 20 4 3 3" xfId="1187" xr:uid="{00000000-0005-0000-0000-00006F270000}"/>
    <cellStyle name="Normal 20 4 3 3 2" xfId="3399" xr:uid="{00000000-0005-0000-0000-000070270000}"/>
    <cellStyle name="Normal 20 4 3 3 2 2" xfId="7794" xr:uid="{00000000-0005-0000-0000-000071270000}"/>
    <cellStyle name="Normal 20 4 3 3 2 2 2" xfId="20993" xr:uid="{00000000-0005-0000-0000-000072270000}"/>
    <cellStyle name="Normal 20 4 3 3 2 3" xfId="16598" xr:uid="{00000000-0005-0000-0000-000073270000}"/>
    <cellStyle name="Normal 20 4 3 3 2 3 2" xfId="26346" xr:uid="{00000000-0005-0000-0000-000074270000}"/>
    <cellStyle name="Normal 20 4 3 3 2 4" xfId="12203" xr:uid="{00000000-0005-0000-0000-000075270000}"/>
    <cellStyle name="Normal 20 4 3 3 3" xfId="5582" xr:uid="{00000000-0005-0000-0000-000076270000}"/>
    <cellStyle name="Normal 20 4 3 3 3 2" xfId="18781" xr:uid="{00000000-0005-0000-0000-000077270000}"/>
    <cellStyle name="Normal 20 4 3 3 4" xfId="14386" xr:uid="{00000000-0005-0000-0000-000078270000}"/>
    <cellStyle name="Normal 20 4 3 3 4 2" xfId="24134" xr:uid="{00000000-0005-0000-0000-000079270000}"/>
    <cellStyle name="Normal 20 4 3 3 5" xfId="9991" xr:uid="{00000000-0005-0000-0000-00007A270000}"/>
    <cellStyle name="Normal 20 4 3 4" xfId="2217" xr:uid="{00000000-0005-0000-0000-00007B270000}"/>
    <cellStyle name="Normal 20 4 3 4 2" xfId="3400" xr:uid="{00000000-0005-0000-0000-00007C270000}"/>
    <cellStyle name="Normal 20 4 3 4 2 2" xfId="7795" xr:uid="{00000000-0005-0000-0000-00007D270000}"/>
    <cellStyle name="Normal 20 4 3 4 2 2 2" xfId="20994" xr:uid="{00000000-0005-0000-0000-00007E270000}"/>
    <cellStyle name="Normal 20 4 3 4 2 3" xfId="16599" xr:uid="{00000000-0005-0000-0000-00007F270000}"/>
    <cellStyle name="Normal 20 4 3 4 2 3 2" xfId="26347" xr:uid="{00000000-0005-0000-0000-000080270000}"/>
    <cellStyle name="Normal 20 4 3 4 2 4" xfId="12204" xr:uid="{00000000-0005-0000-0000-000081270000}"/>
    <cellStyle name="Normal 20 4 3 4 3" xfId="6612" xr:uid="{00000000-0005-0000-0000-000082270000}"/>
    <cellStyle name="Normal 20 4 3 4 3 2" xfId="19811" xr:uid="{00000000-0005-0000-0000-000083270000}"/>
    <cellStyle name="Normal 20 4 3 4 4" xfId="15416" xr:uid="{00000000-0005-0000-0000-000084270000}"/>
    <cellStyle name="Normal 20 4 3 4 4 2" xfId="25164" xr:uid="{00000000-0005-0000-0000-000085270000}"/>
    <cellStyle name="Normal 20 4 3 4 5" xfId="11021" xr:uid="{00000000-0005-0000-0000-000086270000}"/>
    <cellStyle name="Normal 20 4 3 5" xfId="3397" xr:uid="{00000000-0005-0000-0000-000087270000}"/>
    <cellStyle name="Normal 20 4 3 5 2" xfId="7792" xr:uid="{00000000-0005-0000-0000-000088270000}"/>
    <cellStyle name="Normal 20 4 3 5 2 2" xfId="20991" xr:uid="{00000000-0005-0000-0000-000089270000}"/>
    <cellStyle name="Normal 20 4 3 5 3" xfId="16596" xr:uid="{00000000-0005-0000-0000-00008A270000}"/>
    <cellStyle name="Normal 20 4 3 5 3 2" xfId="26344" xr:uid="{00000000-0005-0000-0000-00008B270000}"/>
    <cellStyle name="Normal 20 4 3 5 4" xfId="12201" xr:uid="{00000000-0005-0000-0000-00008C270000}"/>
    <cellStyle name="Normal 20 4 3 6" xfId="4959" xr:uid="{00000000-0005-0000-0000-00008D270000}"/>
    <cellStyle name="Normal 20 4 3 6 2" xfId="18158" xr:uid="{00000000-0005-0000-0000-00008E270000}"/>
    <cellStyle name="Normal 20 4 3 7" xfId="13763" xr:uid="{00000000-0005-0000-0000-00008F270000}"/>
    <cellStyle name="Normal 20 4 3 7 2" xfId="23511" xr:uid="{00000000-0005-0000-0000-000090270000}"/>
    <cellStyle name="Normal 20 4 3 8" xfId="9368" xr:uid="{00000000-0005-0000-0000-000091270000}"/>
    <cellStyle name="Normal 20 4 3 9" xfId="22889" xr:uid="{00000000-0005-0000-0000-000092270000}"/>
    <cellStyle name="Normal 20 4 4" xfId="881" xr:uid="{00000000-0005-0000-0000-000093270000}"/>
    <cellStyle name="Normal 20 4 4 2" xfId="1509" xr:uid="{00000000-0005-0000-0000-000094270000}"/>
    <cellStyle name="Normal 20 4 4 2 2" xfId="3402" xr:uid="{00000000-0005-0000-0000-000095270000}"/>
    <cellStyle name="Normal 20 4 4 2 2 2" xfId="7797" xr:uid="{00000000-0005-0000-0000-000096270000}"/>
    <cellStyle name="Normal 20 4 4 2 2 2 2" xfId="20996" xr:uid="{00000000-0005-0000-0000-000097270000}"/>
    <cellStyle name="Normal 20 4 4 2 2 3" xfId="16601" xr:uid="{00000000-0005-0000-0000-000098270000}"/>
    <cellStyle name="Normal 20 4 4 2 2 3 2" xfId="26349" xr:uid="{00000000-0005-0000-0000-000099270000}"/>
    <cellStyle name="Normal 20 4 4 2 2 4" xfId="12206" xr:uid="{00000000-0005-0000-0000-00009A270000}"/>
    <cellStyle name="Normal 20 4 4 2 3" xfId="5904" xr:uid="{00000000-0005-0000-0000-00009B270000}"/>
    <cellStyle name="Normal 20 4 4 2 3 2" xfId="19103" xr:uid="{00000000-0005-0000-0000-00009C270000}"/>
    <cellStyle name="Normal 20 4 4 2 4" xfId="14708" xr:uid="{00000000-0005-0000-0000-00009D270000}"/>
    <cellStyle name="Normal 20 4 4 2 4 2" xfId="24456" xr:uid="{00000000-0005-0000-0000-00009E270000}"/>
    <cellStyle name="Normal 20 4 4 2 5" xfId="10313" xr:uid="{00000000-0005-0000-0000-00009F270000}"/>
    <cellStyle name="Normal 20 4 4 3" xfId="2218" xr:uid="{00000000-0005-0000-0000-0000A0270000}"/>
    <cellStyle name="Normal 20 4 4 3 2" xfId="3403" xr:uid="{00000000-0005-0000-0000-0000A1270000}"/>
    <cellStyle name="Normal 20 4 4 3 2 2" xfId="7798" xr:uid="{00000000-0005-0000-0000-0000A2270000}"/>
    <cellStyle name="Normal 20 4 4 3 2 2 2" xfId="20997" xr:uid="{00000000-0005-0000-0000-0000A3270000}"/>
    <cellStyle name="Normal 20 4 4 3 2 3" xfId="16602" xr:uid="{00000000-0005-0000-0000-0000A4270000}"/>
    <cellStyle name="Normal 20 4 4 3 2 3 2" xfId="26350" xr:uid="{00000000-0005-0000-0000-0000A5270000}"/>
    <cellStyle name="Normal 20 4 4 3 2 4" xfId="12207" xr:uid="{00000000-0005-0000-0000-0000A6270000}"/>
    <cellStyle name="Normal 20 4 4 3 3" xfId="6613" xr:uid="{00000000-0005-0000-0000-0000A7270000}"/>
    <cellStyle name="Normal 20 4 4 3 3 2" xfId="19812" xr:uid="{00000000-0005-0000-0000-0000A8270000}"/>
    <cellStyle name="Normal 20 4 4 3 4" xfId="15417" xr:uid="{00000000-0005-0000-0000-0000A9270000}"/>
    <cellStyle name="Normal 20 4 4 3 4 2" xfId="25165" xr:uid="{00000000-0005-0000-0000-0000AA270000}"/>
    <cellStyle name="Normal 20 4 4 3 5" xfId="11022" xr:uid="{00000000-0005-0000-0000-0000AB270000}"/>
    <cellStyle name="Normal 20 4 4 4" xfId="3401" xr:uid="{00000000-0005-0000-0000-0000AC270000}"/>
    <cellStyle name="Normal 20 4 4 4 2" xfId="7796" xr:uid="{00000000-0005-0000-0000-0000AD270000}"/>
    <cellStyle name="Normal 20 4 4 4 2 2" xfId="20995" xr:uid="{00000000-0005-0000-0000-0000AE270000}"/>
    <cellStyle name="Normal 20 4 4 4 3" xfId="16600" xr:uid="{00000000-0005-0000-0000-0000AF270000}"/>
    <cellStyle name="Normal 20 4 4 4 3 2" xfId="26348" xr:uid="{00000000-0005-0000-0000-0000B0270000}"/>
    <cellStyle name="Normal 20 4 4 4 4" xfId="12205" xr:uid="{00000000-0005-0000-0000-0000B1270000}"/>
    <cellStyle name="Normal 20 4 4 5" xfId="5281" xr:uid="{00000000-0005-0000-0000-0000B2270000}"/>
    <cellStyle name="Normal 20 4 4 5 2" xfId="18480" xr:uid="{00000000-0005-0000-0000-0000B3270000}"/>
    <cellStyle name="Normal 20 4 4 6" xfId="14085" xr:uid="{00000000-0005-0000-0000-0000B4270000}"/>
    <cellStyle name="Normal 20 4 4 6 2" xfId="23833" xr:uid="{00000000-0005-0000-0000-0000B5270000}"/>
    <cellStyle name="Normal 20 4 4 7" xfId="9690" xr:uid="{00000000-0005-0000-0000-0000B6270000}"/>
    <cellStyle name="Normal 20 4 4 8" xfId="23211" xr:uid="{00000000-0005-0000-0000-0000B7270000}"/>
    <cellStyle name="Normal 20 4 5" xfId="1691" xr:uid="{00000000-0005-0000-0000-0000B8270000}"/>
    <cellStyle name="Normal 20 4 5 2" xfId="3404" xr:uid="{00000000-0005-0000-0000-0000B9270000}"/>
    <cellStyle name="Normal 20 4 5 2 2" xfId="7799" xr:uid="{00000000-0005-0000-0000-0000BA270000}"/>
    <cellStyle name="Normal 20 4 5 2 2 2" xfId="20998" xr:uid="{00000000-0005-0000-0000-0000BB270000}"/>
    <cellStyle name="Normal 20 4 5 2 3" xfId="16603" xr:uid="{00000000-0005-0000-0000-0000BC270000}"/>
    <cellStyle name="Normal 20 4 5 2 3 2" xfId="26351" xr:uid="{00000000-0005-0000-0000-0000BD270000}"/>
    <cellStyle name="Normal 20 4 5 2 4" xfId="12208" xr:uid="{00000000-0005-0000-0000-0000BE270000}"/>
    <cellStyle name="Normal 20 4 5 3" xfId="6086" xr:uid="{00000000-0005-0000-0000-0000BF270000}"/>
    <cellStyle name="Normal 20 4 5 3 2" xfId="19285" xr:uid="{00000000-0005-0000-0000-0000C0270000}"/>
    <cellStyle name="Normal 20 4 5 4" xfId="14890" xr:uid="{00000000-0005-0000-0000-0000C1270000}"/>
    <cellStyle name="Normal 20 4 5 4 2" xfId="24638" xr:uid="{00000000-0005-0000-0000-0000C2270000}"/>
    <cellStyle name="Normal 20 4 5 5" xfId="10495" xr:uid="{00000000-0005-0000-0000-0000C3270000}"/>
    <cellStyle name="Normal 20 4 6" xfId="1068" xr:uid="{00000000-0005-0000-0000-0000C4270000}"/>
    <cellStyle name="Normal 20 4 6 2" xfId="3405" xr:uid="{00000000-0005-0000-0000-0000C5270000}"/>
    <cellStyle name="Normal 20 4 6 2 2" xfId="7800" xr:uid="{00000000-0005-0000-0000-0000C6270000}"/>
    <cellStyle name="Normal 20 4 6 2 2 2" xfId="20999" xr:uid="{00000000-0005-0000-0000-0000C7270000}"/>
    <cellStyle name="Normal 20 4 6 2 3" xfId="16604" xr:uid="{00000000-0005-0000-0000-0000C8270000}"/>
    <cellStyle name="Normal 20 4 6 2 3 2" xfId="26352" xr:uid="{00000000-0005-0000-0000-0000C9270000}"/>
    <cellStyle name="Normal 20 4 6 2 4" xfId="12209" xr:uid="{00000000-0005-0000-0000-0000CA270000}"/>
    <cellStyle name="Normal 20 4 6 3" xfId="5463" xr:uid="{00000000-0005-0000-0000-0000CB270000}"/>
    <cellStyle name="Normal 20 4 6 3 2" xfId="18662" xr:uid="{00000000-0005-0000-0000-0000CC270000}"/>
    <cellStyle name="Normal 20 4 6 4" xfId="14267" xr:uid="{00000000-0005-0000-0000-0000CD270000}"/>
    <cellStyle name="Normal 20 4 6 4 2" xfId="24015" xr:uid="{00000000-0005-0000-0000-0000CE270000}"/>
    <cellStyle name="Normal 20 4 6 5" xfId="9872" xr:uid="{00000000-0005-0000-0000-0000CF270000}"/>
    <cellStyle name="Normal 20 4 7" xfId="2214" xr:uid="{00000000-0005-0000-0000-0000D0270000}"/>
    <cellStyle name="Normal 20 4 7 2" xfId="3406" xr:uid="{00000000-0005-0000-0000-0000D1270000}"/>
    <cellStyle name="Normal 20 4 7 2 2" xfId="7801" xr:uid="{00000000-0005-0000-0000-0000D2270000}"/>
    <cellStyle name="Normal 20 4 7 2 2 2" xfId="21000" xr:uid="{00000000-0005-0000-0000-0000D3270000}"/>
    <cellStyle name="Normal 20 4 7 2 3" xfId="16605" xr:uid="{00000000-0005-0000-0000-0000D4270000}"/>
    <cellStyle name="Normal 20 4 7 2 3 2" xfId="26353" xr:uid="{00000000-0005-0000-0000-0000D5270000}"/>
    <cellStyle name="Normal 20 4 7 2 4" xfId="12210" xr:uid="{00000000-0005-0000-0000-0000D6270000}"/>
    <cellStyle name="Normal 20 4 7 3" xfId="6609" xr:uid="{00000000-0005-0000-0000-0000D7270000}"/>
    <cellStyle name="Normal 20 4 7 3 2" xfId="19808" xr:uid="{00000000-0005-0000-0000-0000D8270000}"/>
    <cellStyle name="Normal 20 4 7 4" xfId="15413" xr:uid="{00000000-0005-0000-0000-0000D9270000}"/>
    <cellStyle name="Normal 20 4 7 4 2" xfId="25161" xr:uid="{00000000-0005-0000-0000-0000DA270000}"/>
    <cellStyle name="Normal 20 4 7 5" xfId="11018" xr:uid="{00000000-0005-0000-0000-0000DB270000}"/>
    <cellStyle name="Normal 20 4 8" xfId="3389" xr:uid="{00000000-0005-0000-0000-0000DC270000}"/>
    <cellStyle name="Normal 20 4 8 2" xfId="7784" xr:uid="{00000000-0005-0000-0000-0000DD270000}"/>
    <cellStyle name="Normal 20 4 8 2 2" xfId="20983" xr:uid="{00000000-0005-0000-0000-0000DE270000}"/>
    <cellStyle name="Normal 20 4 8 3" xfId="16588" xr:uid="{00000000-0005-0000-0000-0000DF270000}"/>
    <cellStyle name="Normal 20 4 8 3 2" xfId="26336" xr:uid="{00000000-0005-0000-0000-0000E0270000}"/>
    <cellStyle name="Normal 20 4 8 4" xfId="12193" xr:uid="{00000000-0005-0000-0000-0000E1270000}"/>
    <cellStyle name="Normal 20 4 9" xfId="4840" xr:uid="{00000000-0005-0000-0000-0000E2270000}"/>
    <cellStyle name="Normal 20 4 9 2" xfId="18039" xr:uid="{00000000-0005-0000-0000-0000E3270000}"/>
    <cellStyle name="Normal 20 5" xfId="1393" xr:uid="{00000000-0005-0000-0000-0000E4270000}"/>
    <cellStyle name="Normal 20 5 2" xfId="3407" xr:uid="{00000000-0005-0000-0000-0000E5270000}"/>
    <cellStyle name="Normal 20 5 2 2" xfId="7802" xr:uid="{00000000-0005-0000-0000-0000E6270000}"/>
    <cellStyle name="Normal 20 5 2 2 2" xfId="21001" xr:uid="{00000000-0005-0000-0000-0000E7270000}"/>
    <cellStyle name="Normal 20 5 2 3" xfId="16606" xr:uid="{00000000-0005-0000-0000-0000E8270000}"/>
    <cellStyle name="Normal 20 5 2 3 2" xfId="26354" xr:uid="{00000000-0005-0000-0000-0000E9270000}"/>
    <cellStyle name="Normal 20 5 2 4" xfId="12211" xr:uid="{00000000-0005-0000-0000-0000EA270000}"/>
    <cellStyle name="Normal 20 5 3" xfId="5788" xr:uid="{00000000-0005-0000-0000-0000EB270000}"/>
    <cellStyle name="Normal 20 5 3 2" xfId="18987" xr:uid="{00000000-0005-0000-0000-0000EC270000}"/>
    <cellStyle name="Normal 20 5 4" xfId="14592" xr:uid="{00000000-0005-0000-0000-0000ED270000}"/>
    <cellStyle name="Normal 20 5 4 2" xfId="24340" xr:uid="{00000000-0005-0000-0000-0000EE270000}"/>
    <cellStyle name="Normal 20 5 5" xfId="10197" xr:uid="{00000000-0005-0000-0000-0000EF270000}"/>
    <cellStyle name="Normal 20 6" xfId="2203" xr:uid="{00000000-0005-0000-0000-0000F0270000}"/>
    <cellStyle name="Normal 20 6 2" xfId="3408" xr:uid="{00000000-0005-0000-0000-0000F1270000}"/>
    <cellStyle name="Normal 20 6 2 2" xfId="7803" xr:uid="{00000000-0005-0000-0000-0000F2270000}"/>
    <cellStyle name="Normal 20 6 2 2 2" xfId="21002" xr:uid="{00000000-0005-0000-0000-0000F3270000}"/>
    <cellStyle name="Normal 20 6 2 3" xfId="16607" xr:uid="{00000000-0005-0000-0000-0000F4270000}"/>
    <cellStyle name="Normal 20 6 2 3 2" xfId="26355" xr:uid="{00000000-0005-0000-0000-0000F5270000}"/>
    <cellStyle name="Normal 20 6 2 4" xfId="12212" xr:uid="{00000000-0005-0000-0000-0000F6270000}"/>
    <cellStyle name="Normal 20 6 3" xfId="6598" xr:uid="{00000000-0005-0000-0000-0000F7270000}"/>
    <cellStyle name="Normal 20 6 3 2" xfId="19797" xr:uid="{00000000-0005-0000-0000-0000F8270000}"/>
    <cellStyle name="Normal 20 6 4" xfId="15402" xr:uid="{00000000-0005-0000-0000-0000F9270000}"/>
    <cellStyle name="Normal 20 6 4 2" xfId="25150" xr:uid="{00000000-0005-0000-0000-0000FA270000}"/>
    <cellStyle name="Normal 20 6 5" xfId="11007" xr:uid="{00000000-0005-0000-0000-0000FB270000}"/>
    <cellStyle name="Normal 20 7" xfId="3352" xr:uid="{00000000-0005-0000-0000-0000FC270000}"/>
    <cellStyle name="Normal 20 7 2" xfId="7747" xr:uid="{00000000-0005-0000-0000-0000FD270000}"/>
    <cellStyle name="Normal 20 7 2 2" xfId="20946" xr:uid="{00000000-0005-0000-0000-0000FE270000}"/>
    <cellStyle name="Normal 20 7 3" xfId="16551" xr:uid="{00000000-0005-0000-0000-0000FF270000}"/>
    <cellStyle name="Normal 20 7 3 2" xfId="26299" xr:uid="{00000000-0005-0000-0000-000000280000}"/>
    <cellStyle name="Normal 20 7 4" xfId="12156" xr:uid="{00000000-0005-0000-0000-000001280000}"/>
    <cellStyle name="Normal 20 8" xfId="5165" xr:uid="{00000000-0005-0000-0000-000002280000}"/>
    <cellStyle name="Normal 20 8 2" xfId="18364" xr:uid="{00000000-0005-0000-0000-000003280000}"/>
    <cellStyle name="Normal 20 9" xfId="13969" xr:uid="{00000000-0005-0000-0000-000004280000}"/>
    <cellStyle name="Normal 20 9 2" xfId="23717" xr:uid="{00000000-0005-0000-0000-000005280000}"/>
    <cellStyle name="Normal 21" xfId="728" xr:uid="{00000000-0005-0000-0000-000006280000}"/>
    <cellStyle name="Normal 21 10" xfId="9575" xr:uid="{00000000-0005-0000-0000-000007280000}"/>
    <cellStyle name="Normal 21 11" xfId="23096" xr:uid="{00000000-0005-0000-0000-000008280000}"/>
    <cellStyle name="Normal 21 2" xfId="58" xr:uid="{00000000-0005-0000-0000-000009280000}"/>
    <cellStyle name="Normal 21 2 10" xfId="4813" xr:uid="{00000000-0005-0000-0000-00000A280000}"/>
    <cellStyle name="Normal 21 2 10 2" xfId="18012" xr:uid="{00000000-0005-0000-0000-00000B280000}"/>
    <cellStyle name="Normal 21 2 11" xfId="13617" xr:uid="{00000000-0005-0000-0000-00000C280000}"/>
    <cellStyle name="Normal 21 2 11 2" xfId="23377" xr:uid="{00000000-0005-0000-0000-00000D280000}"/>
    <cellStyle name="Normal 21 2 12" xfId="9222" xr:uid="{00000000-0005-0000-0000-00000E280000}"/>
    <cellStyle name="Normal 21 2 13" xfId="22755" xr:uid="{00000000-0005-0000-0000-00000F280000}"/>
    <cellStyle name="Normal 21 2 2" xfId="317" xr:uid="{00000000-0005-0000-0000-000010280000}"/>
    <cellStyle name="Normal 21 2 2 10" xfId="13712" xr:uid="{00000000-0005-0000-0000-000011280000}"/>
    <cellStyle name="Normal 21 2 2 10 2" xfId="23472" xr:uid="{00000000-0005-0000-0000-000012280000}"/>
    <cellStyle name="Normal 21 2 2 11" xfId="9317" xr:uid="{00000000-0005-0000-0000-000013280000}"/>
    <cellStyle name="Normal 21 2 2 12" xfId="22850" xr:uid="{00000000-0005-0000-0000-000014280000}"/>
    <cellStyle name="Normal 21 2 2 2" xfId="697" xr:uid="{00000000-0005-0000-0000-000015280000}"/>
    <cellStyle name="Normal 21 2 2 2 10" xfId="23065" xr:uid="{00000000-0005-0000-0000-000016280000}"/>
    <cellStyle name="Normal 21 2 2 2 2" xfId="885" xr:uid="{00000000-0005-0000-0000-000017280000}"/>
    <cellStyle name="Normal 21 2 2 2 2 2" xfId="1513" xr:uid="{00000000-0005-0000-0000-000018280000}"/>
    <cellStyle name="Normal 21 2 2 2 2 2 2" xfId="3414" xr:uid="{00000000-0005-0000-0000-000019280000}"/>
    <cellStyle name="Normal 21 2 2 2 2 2 2 2" xfId="7809" xr:uid="{00000000-0005-0000-0000-00001A280000}"/>
    <cellStyle name="Normal 21 2 2 2 2 2 2 2 2" xfId="21008" xr:uid="{00000000-0005-0000-0000-00001B280000}"/>
    <cellStyle name="Normal 21 2 2 2 2 2 2 3" xfId="16613" xr:uid="{00000000-0005-0000-0000-00001C280000}"/>
    <cellStyle name="Normal 21 2 2 2 2 2 2 3 2" xfId="26361" xr:uid="{00000000-0005-0000-0000-00001D280000}"/>
    <cellStyle name="Normal 21 2 2 2 2 2 2 4" xfId="12218" xr:uid="{00000000-0005-0000-0000-00001E280000}"/>
    <cellStyle name="Normal 21 2 2 2 2 2 3" xfId="5908" xr:uid="{00000000-0005-0000-0000-00001F280000}"/>
    <cellStyle name="Normal 21 2 2 2 2 2 3 2" xfId="19107" xr:uid="{00000000-0005-0000-0000-000020280000}"/>
    <cellStyle name="Normal 21 2 2 2 2 2 4" xfId="14712" xr:uid="{00000000-0005-0000-0000-000021280000}"/>
    <cellStyle name="Normal 21 2 2 2 2 2 4 2" xfId="24460" xr:uid="{00000000-0005-0000-0000-000022280000}"/>
    <cellStyle name="Normal 21 2 2 2 2 2 5" xfId="10317" xr:uid="{00000000-0005-0000-0000-000023280000}"/>
    <cellStyle name="Normal 21 2 2 2 2 3" xfId="2223" xr:uid="{00000000-0005-0000-0000-000024280000}"/>
    <cellStyle name="Normal 21 2 2 2 2 3 2" xfId="3415" xr:uid="{00000000-0005-0000-0000-000025280000}"/>
    <cellStyle name="Normal 21 2 2 2 2 3 2 2" xfId="7810" xr:uid="{00000000-0005-0000-0000-000026280000}"/>
    <cellStyle name="Normal 21 2 2 2 2 3 2 2 2" xfId="21009" xr:uid="{00000000-0005-0000-0000-000027280000}"/>
    <cellStyle name="Normal 21 2 2 2 2 3 2 3" xfId="16614" xr:uid="{00000000-0005-0000-0000-000028280000}"/>
    <cellStyle name="Normal 21 2 2 2 2 3 2 3 2" xfId="26362" xr:uid="{00000000-0005-0000-0000-000029280000}"/>
    <cellStyle name="Normal 21 2 2 2 2 3 2 4" xfId="12219" xr:uid="{00000000-0005-0000-0000-00002A280000}"/>
    <cellStyle name="Normal 21 2 2 2 2 3 3" xfId="6618" xr:uid="{00000000-0005-0000-0000-00002B280000}"/>
    <cellStyle name="Normal 21 2 2 2 2 3 3 2" xfId="19817" xr:uid="{00000000-0005-0000-0000-00002C280000}"/>
    <cellStyle name="Normal 21 2 2 2 2 3 4" xfId="15422" xr:uid="{00000000-0005-0000-0000-00002D280000}"/>
    <cellStyle name="Normal 21 2 2 2 2 3 4 2" xfId="25170" xr:uid="{00000000-0005-0000-0000-00002E280000}"/>
    <cellStyle name="Normal 21 2 2 2 2 3 5" xfId="11027" xr:uid="{00000000-0005-0000-0000-00002F280000}"/>
    <cellStyle name="Normal 21 2 2 2 2 4" xfId="3413" xr:uid="{00000000-0005-0000-0000-000030280000}"/>
    <cellStyle name="Normal 21 2 2 2 2 4 2" xfId="7808" xr:uid="{00000000-0005-0000-0000-000031280000}"/>
    <cellStyle name="Normal 21 2 2 2 2 4 2 2" xfId="21007" xr:uid="{00000000-0005-0000-0000-000032280000}"/>
    <cellStyle name="Normal 21 2 2 2 2 4 3" xfId="16612" xr:uid="{00000000-0005-0000-0000-000033280000}"/>
    <cellStyle name="Normal 21 2 2 2 2 4 3 2" xfId="26360" xr:uid="{00000000-0005-0000-0000-000034280000}"/>
    <cellStyle name="Normal 21 2 2 2 2 4 4" xfId="12217" xr:uid="{00000000-0005-0000-0000-000035280000}"/>
    <cellStyle name="Normal 21 2 2 2 2 5" xfId="5285" xr:uid="{00000000-0005-0000-0000-000036280000}"/>
    <cellStyle name="Normal 21 2 2 2 2 5 2" xfId="18484" xr:uid="{00000000-0005-0000-0000-000037280000}"/>
    <cellStyle name="Normal 21 2 2 2 2 6" xfId="14089" xr:uid="{00000000-0005-0000-0000-000038280000}"/>
    <cellStyle name="Normal 21 2 2 2 2 6 2" xfId="23837" xr:uid="{00000000-0005-0000-0000-000039280000}"/>
    <cellStyle name="Normal 21 2 2 2 2 7" xfId="9694" xr:uid="{00000000-0005-0000-0000-00003A280000}"/>
    <cellStyle name="Normal 21 2 2 2 2 8" xfId="23215" xr:uid="{00000000-0005-0000-0000-00003B280000}"/>
    <cellStyle name="Normal 21 2 2 2 3" xfId="1986" xr:uid="{00000000-0005-0000-0000-00003C280000}"/>
    <cellStyle name="Normal 21 2 2 2 3 2" xfId="3416" xr:uid="{00000000-0005-0000-0000-00003D280000}"/>
    <cellStyle name="Normal 21 2 2 2 3 2 2" xfId="7811" xr:uid="{00000000-0005-0000-0000-00003E280000}"/>
    <cellStyle name="Normal 21 2 2 2 3 2 2 2" xfId="21010" xr:uid="{00000000-0005-0000-0000-00003F280000}"/>
    <cellStyle name="Normal 21 2 2 2 3 2 3" xfId="16615" xr:uid="{00000000-0005-0000-0000-000040280000}"/>
    <cellStyle name="Normal 21 2 2 2 3 2 3 2" xfId="26363" xr:uid="{00000000-0005-0000-0000-000041280000}"/>
    <cellStyle name="Normal 21 2 2 2 3 2 4" xfId="12220" xr:uid="{00000000-0005-0000-0000-000042280000}"/>
    <cellStyle name="Normal 21 2 2 2 3 3" xfId="6381" xr:uid="{00000000-0005-0000-0000-000043280000}"/>
    <cellStyle name="Normal 21 2 2 2 3 3 2" xfId="19580" xr:uid="{00000000-0005-0000-0000-000044280000}"/>
    <cellStyle name="Normal 21 2 2 2 3 4" xfId="15185" xr:uid="{00000000-0005-0000-0000-000045280000}"/>
    <cellStyle name="Normal 21 2 2 2 3 4 2" xfId="24933" xr:uid="{00000000-0005-0000-0000-000046280000}"/>
    <cellStyle name="Normal 21 2 2 2 3 5" xfId="10790" xr:uid="{00000000-0005-0000-0000-000047280000}"/>
    <cellStyle name="Normal 21 2 2 2 4" xfId="1363" xr:uid="{00000000-0005-0000-0000-000048280000}"/>
    <cellStyle name="Normal 21 2 2 2 4 2" xfId="3417" xr:uid="{00000000-0005-0000-0000-000049280000}"/>
    <cellStyle name="Normal 21 2 2 2 4 2 2" xfId="7812" xr:uid="{00000000-0005-0000-0000-00004A280000}"/>
    <cellStyle name="Normal 21 2 2 2 4 2 2 2" xfId="21011" xr:uid="{00000000-0005-0000-0000-00004B280000}"/>
    <cellStyle name="Normal 21 2 2 2 4 2 3" xfId="16616" xr:uid="{00000000-0005-0000-0000-00004C280000}"/>
    <cellStyle name="Normal 21 2 2 2 4 2 3 2" xfId="26364" xr:uid="{00000000-0005-0000-0000-00004D280000}"/>
    <cellStyle name="Normal 21 2 2 2 4 2 4" xfId="12221" xr:uid="{00000000-0005-0000-0000-00004E280000}"/>
    <cellStyle name="Normal 21 2 2 2 4 3" xfId="5758" xr:uid="{00000000-0005-0000-0000-00004F280000}"/>
    <cellStyle name="Normal 21 2 2 2 4 3 2" xfId="18957" xr:uid="{00000000-0005-0000-0000-000050280000}"/>
    <cellStyle name="Normal 21 2 2 2 4 4" xfId="14562" xr:uid="{00000000-0005-0000-0000-000051280000}"/>
    <cellStyle name="Normal 21 2 2 2 4 4 2" xfId="24310" xr:uid="{00000000-0005-0000-0000-000052280000}"/>
    <cellStyle name="Normal 21 2 2 2 4 5" xfId="10167" xr:uid="{00000000-0005-0000-0000-000053280000}"/>
    <cellStyle name="Normal 21 2 2 2 5" xfId="2222" xr:uid="{00000000-0005-0000-0000-000054280000}"/>
    <cellStyle name="Normal 21 2 2 2 5 2" xfId="3418" xr:uid="{00000000-0005-0000-0000-000055280000}"/>
    <cellStyle name="Normal 21 2 2 2 5 2 2" xfId="7813" xr:uid="{00000000-0005-0000-0000-000056280000}"/>
    <cellStyle name="Normal 21 2 2 2 5 2 2 2" xfId="21012" xr:uid="{00000000-0005-0000-0000-000057280000}"/>
    <cellStyle name="Normal 21 2 2 2 5 2 3" xfId="16617" xr:uid="{00000000-0005-0000-0000-000058280000}"/>
    <cellStyle name="Normal 21 2 2 2 5 2 3 2" xfId="26365" xr:uid="{00000000-0005-0000-0000-000059280000}"/>
    <cellStyle name="Normal 21 2 2 2 5 2 4" xfId="12222" xr:uid="{00000000-0005-0000-0000-00005A280000}"/>
    <cellStyle name="Normal 21 2 2 2 5 3" xfId="6617" xr:uid="{00000000-0005-0000-0000-00005B280000}"/>
    <cellStyle name="Normal 21 2 2 2 5 3 2" xfId="19816" xr:uid="{00000000-0005-0000-0000-00005C280000}"/>
    <cellStyle name="Normal 21 2 2 2 5 4" xfId="15421" xr:uid="{00000000-0005-0000-0000-00005D280000}"/>
    <cellStyle name="Normal 21 2 2 2 5 4 2" xfId="25169" xr:uid="{00000000-0005-0000-0000-00005E280000}"/>
    <cellStyle name="Normal 21 2 2 2 5 5" xfId="11026" xr:uid="{00000000-0005-0000-0000-00005F280000}"/>
    <cellStyle name="Normal 21 2 2 2 6" xfId="3412" xr:uid="{00000000-0005-0000-0000-000060280000}"/>
    <cellStyle name="Normal 21 2 2 2 6 2" xfId="7807" xr:uid="{00000000-0005-0000-0000-000061280000}"/>
    <cellStyle name="Normal 21 2 2 2 6 2 2" xfId="21006" xr:uid="{00000000-0005-0000-0000-000062280000}"/>
    <cellStyle name="Normal 21 2 2 2 6 3" xfId="16611" xr:uid="{00000000-0005-0000-0000-000063280000}"/>
    <cellStyle name="Normal 21 2 2 2 6 3 2" xfId="26359" xr:uid="{00000000-0005-0000-0000-000064280000}"/>
    <cellStyle name="Normal 21 2 2 2 6 4" xfId="12216" xr:uid="{00000000-0005-0000-0000-000065280000}"/>
    <cellStyle name="Normal 21 2 2 2 7" xfId="5135" xr:uid="{00000000-0005-0000-0000-000066280000}"/>
    <cellStyle name="Normal 21 2 2 2 7 2" xfId="18334" xr:uid="{00000000-0005-0000-0000-000067280000}"/>
    <cellStyle name="Normal 21 2 2 2 8" xfId="13939" xr:uid="{00000000-0005-0000-0000-000068280000}"/>
    <cellStyle name="Normal 21 2 2 2 8 2" xfId="23687" xr:uid="{00000000-0005-0000-0000-000069280000}"/>
    <cellStyle name="Normal 21 2 2 2 9" xfId="9544" xr:uid="{00000000-0005-0000-0000-00006A280000}"/>
    <cellStyle name="Normal 21 2 2 3" xfId="424" xr:uid="{00000000-0005-0000-0000-00006B280000}"/>
    <cellStyle name="Normal 21 2 2 3 2" xfId="1878" xr:uid="{00000000-0005-0000-0000-00006C280000}"/>
    <cellStyle name="Normal 21 2 2 3 2 2" xfId="3420" xr:uid="{00000000-0005-0000-0000-00006D280000}"/>
    <cellStyle name="Normal 21 2 2 3 2 2 2" xfId="7815" xr:uid="{00000000-0005-0000-0000-00006E280000}"/>
    <cellStyle name="Normal 21 2 2 3 2 2 2 2" xfId="21014" xr:uid="{00000000-0005-0000-0000-00006F280000}"/>
    <cellStyle name="Normal 21 2 2 3 2 2 3" xfId="16619" xr:uid="{00000000-0005-0000-0000-000070280000}"/>
    <cellStyle name="Normal 21 2 2 3 2 2 3 2" xfId="26367" xr:uid="{00000000-0005-0000-0000-000071280000}"/>
    <cellStyle name="Normal 21 2 2 3 2 2 4" xfId="12224" xr:uid="{00000000-0005-0000-0000-000072280000}"/>
    <cellStyle name="Normal 21 2 2 3 2 3" xfId="6273" xr:uid="{00000000-0005-0000-0000-000073280000}"/>
    <cellStyle name="Normal 21 2 2 3 2 3 2" xfId="19472" xr:uid="{00000000-0005-0000-0000-000074280000}"/>
    <cellStyle name="Normal 21 2 2 3 2 4" xfId="15077" xr:uid="{00000000-0005-0000-0000-000075280000}"/>
    <cellStyle name="Normal 21 2 2 3 2 4 2" xfId="24825" xr:uid="{00000000-0005-0000-0000-000076280000}"/>
    <cellStyle name="Normal 21 2 2 3 2 5" xfId="10682" xr:uid="{00000000-0005-0000-0000-000077280000}"/>
    <cellStyle name="Normal 21 2 2 3 3" xfId="1255" xr:uid="{00000000-0005-0000-0000-000078280000}"/>
    <cellStyle name="Normal 21 2 2 3 3 2" xfId="3421" xr:uid="{00000000-0005-0000-0000-000079280000}"/>
    <cellStyle name="Normal 21 2 2 3 3 2 2" xfId="7816" xr:uid="{00000000-0005-0000-0000-00007A280000}"/>
    <cellStyle name="Normal 21 2 2 3 3 2 2 2" xfId="21015" xr:uid="{00000000-0005-0000-0000-00007B280000}"/>
    <cellStyle name="Normal 21 2 2 3 3 2 3" xfId="16620" xr:uid="{00000000-0005-0000-0000-00007C280000}"/>
    <cellStyle name="Normal 21 2 2 3 3 2 3 2" xfId="26368" xr:uid="{00000000-0005-0000-0000-00007D280000}"/>
    <cellStyle name="Normal 21 2 2 3 3 2 4" xfId="12225" xr:uid="{00000000-0005-0000-0000-00007E280000}"/>
    <cellStyle name="Normal 21 2 2 3 3 3" xfId="5650" xr:uid="{00000000-0005-0000-0000-00007F280000}"/>
    <cellStyle name="Normal 21 2 2 3 3 3 2" xfId="18849" xr:uid="{00000000-0005-0000-0000-000080280000}"/>
    <cellStyle name="Normal 21 2 2 3 3 4" xfId="14454" xr:uid="{00000000-0005-0000-0000-000081280000}"/>
    <cellStyle name="Normal 21 2 2 3 3 4 2" xfId="24202" xr:uid="{00000000-0005-0000-0000-000082280000}"/>
    <cellStyle name="Normal 21 2 2 3 3 5" xfId="10059" xr:uid="{00000000-0005-0000-0000-000083280000}"/>
    <cellStyle name="Normal 21 2 2 3 4" xfId="2224" xr:uid="{00000000-0005-0000-0000-000084280000}"/>
    <cellStyle name="Normal 21 2 2 3 4 2" xfId="3422" xr:uid="{00000000-0005-0000-0000-000085280000}"/>
    <cellStyle name="Normal 21 2 2 3 4 2 2" xfId="7817" xr:uid="{00000000-0005-0000-0000-000086280000}"/>
    <cellStyle name="Normal 21 2 2 3 4 2 2 2" xfId="21016" xr:uid="{00000000-0005-0000-0000-000087280000}"/>
    <cellStyle name="Normal 21 2 2 3 4 2 3" xfId="16621" xr:uid="{00000000-0005-0000-0000-000088280000}"/>
    <cellStyle name="Normal 21 2 2 3 4 2 3 2" xfId="26369" xr:uid="{00000000-0005-0000-0000-000089280000}"/>
    <cellStyle name="Normal 21 2 2 3 4 2 4" xfId="12226" xr:uid="{00000000-0005-0000-0000-00008A280000}"/>
    <cellStyle name="Normal 21 2 2 3 4 3" xfId="6619" xr:uid="{00000000-0005-0000-0000-00008B280000}"/>
    <cellStyle name="Normal 21 2 2 3 4 3 2" xfId="19818" xr:uid="{00000000-0005-0000-0000-00008C280000}"/>
    <cellStyle name="Normal 21 2 2 3 4 4" xfId="15423" xr:uid="{00000000-0005-0000-0000-00008D280000}"/>
    <cellStyle name="Normal 21 2 2 3 4 4 2" xfId="25171" xr:uid="{00000000-0005-0000-0000-00008E280000}"/>
    <cellStyle name="Normal 21 2 2 3 4 5" xfId="11028" xr:uid="{00000000-0005-0000-0000-00008F280000}"/>
    <cellStyle name="Normal 21 2 2 3 5" xfId="3419" xr:uid="{00000000-0005-0000-0000-000090280000}"/>
    <cellStyle name="Normal 21 2 2 3 5 2" xfId="7814" xr:uid="{00000000-0005-0000-0000-000091280000}"/>
    <cellStyle name="Normal 21 2 2 3 5 2 2" xfId="21013" xr:uid="{00000000-0005-0000-0000-000092280000}"/>
    <cellStyle name="Normal 21 2 2 3 5 3" xfId="16618" xr:uid="{00000000-0005-0000-0000-000093280000}"/>
    <cellStyle name="Normal 21 2 2 3 5 3 2" xfId="26366" xr:uid="{00000000-0005-0000-0000-000094280000}"/>
    <cellStyle name="Normal 21 2 2 3 5 4" xfId="12223" xr:uid="{00000000-0005-0000-0000-000095280000}"/>
    <cellStyle name="Normal 21 2 2 3 6" xfId="5027" xr:uid="{00000000-0005-0000-0000-000096280000}"/>
    <cellStyle name="Normal 21 2 2 3 6 2" xfId="18226" xr:uid="{00000000-0005-0000-0000-000097280000}"/>
    <cellStyle name="Normal 21 2 2 3 7" xfId="13831" xr:uid="{00000000-0005-0000-0000-000098280000}"/>
    <cellStyle name="Normal 21 2 2 3 7 2" xfId="23579" xr:uid="{00000000-0005-0000-0000-000099280000}"/>
    <cellStyle name="Normal 21 2 2 3 8" xfId="9436" xr:uid="{00000000-0005-0000-0000-00009A280000}"/>
    <cellStyle name="Normal 21 2 2 3 9" xfId="22957" xr:uid="{00000000-0005-0000-0000-00009B280000}"/>
    <cellStyle name="Normal 21 2 2 4" xfId="884" xr:uid="{00000000-0005-0000-0000-00009C280000}"/>
    <cellStyle name="Normal 21 2 2 4 2" xfId="1512" xr:uid="{00000000-0005-0000-0000-00009D280000}"/>
    <cellStyle name="Normal 21 2 2 4 2 2" xfId="3424" xr:uid="{00000000-0005-0000-0000-00009E280000}"/>
    <cellStyle name="Normal 21 2 2 4 2 2 2" xfId="7819" xr:uid="{00000000-0005-0000-0000-00009F280000}"/>
    <cellStyle name="Normal 21 2 2 4 2 2 2 2" xfId="21018" xr:uid="{00000000-0005-0000-0000-0000A0280000}"/>
    <cellStyle name="Normal 21 2 2 4 2 2 3" xfId="16623" xr:uid="{00000000-0005-0000-0000-0000A1280000}"/>
    <cellStyle name="Normal 21 2 2 4 2 2 3 2" xfId="26371" xr:uid="{00000000-0005-0000-0000-0000A2280000}"/>
    <cellStyle name="Normal 21 2 2 4 2 2 4" xfId="12228" xr:uid="{00000000-0005-0000-0000-0000A3280000}"/>
    <cellStyle name="Normal 21 2 2 4 2 3" xfId="5907" xr:uid="{00000000-0005-0000-0000-0000A4280000}"/>
    <cellStyle name="Normal 21 2 2 4 2 3 2" xfId="19106" xr:uid="{00000000-0005-0000-0000-0000A5280000}"/>
    <cellStyle name="Normal 21 2 2 4 2 4" xfId="14711" xr:uid="{00000000-0005-0000-0000-0000A6280000}"/>
    <cellStyle name="Normal 21 2 2 4 2 4 2" xfId="24459" xr:uid="{00000000-0005-0000-0000-0000A7280000}"/>
    <cellStyle name="Normal 21 2 2 4 2 5" xfId="10316" xr:uid="{00000000-0005-0000-0000-0000A8280000}"/>
    <cellStyle name="Normal 21 2 2 4 3" xfId="2225" xr:uid="{00000000-0005-0000-0000-0000A9280000}"/>
    <cellStyle name="Normal 21 2 2 4 3 2" xfId="3425" xr:uid="{00000000-0005-0000-0000-0000AA280000}"/>
    <cellStyle name="Normal 21 2 2 4 3 2 2" xfId="7820" xr:uid="{00000000-0005-0000-0000-0000AB280000}"/>
    <cellStyle name="Normal 21 2 2 4 3 2 2 2" xfId="21019" xr:uid="{00000000-0005-0000-0000-0000AC280000}"/>
    <cellStyle name="Normal 21 2 2 4 3 2 3" xfId="16624" xr:uid="{00000000-0005-0000-0000-0000AD280000}"/>
    <cellStyle name="Normal 21 2 2 4 3 2 3 2" xfId="26372" xr:uid="{00000000-0005-0000-0000-0000AE280000}"/>
    <cellStyle name="Normal 21 2 2 4 3 2 4" xfId="12229" xr:uid="{00000000-0005-0000-0000-0000AF280000}"/>
    <cellStyle name="Normal 21 2 2 4 3 3" xfId="6620" xr:uid="{00000000-0005-0000-0000-0000B0280000}"/>
    <cellStyle name="Normal 21 2 2 4 3 3 2" xfId="19819" xr:uid="{00000000-0005-0000-0000-0000B1280000}"/>
    <cellStyle name="Normal 21 2 2 4 3 4" xfId="15424" xr:uid="{00000000-0005-0000-0000-0000B2280000}"/>
    <cellStyle name="Normal 21 2 2 4 3 4 2" xfId="25172" xr:uid="{00000000-0005-0000-0000-0000B3280000}"/>
    <cellStyle name="Normal 21 2 2 4 3 5" xfId="11029" xr:uid="{00000000-0005-0000-0000-0000B4280000}"/>
    <cellStyle name="Normal 21 2 2 4 4" xfId="3423" xr:uid="{00000000-0005-0000-0000-0000B5280000}"/>
    <cellStyle name="Normal 21 2 2 4 4 2" xfId="7818" xr:uid="{00000000-0005-0000-0000-0000B6280000}"/>
    <cellStyle name="Normal 21 2 2 4 4 2 2" xfId="21017" xr:uid="{00000000-0005-0000-0000-0000B7280000}"/>
    <cellStyle name="Normal 21 2 2 4 4 3" xfId="16622" xr:uid="{00000000-0005-0000-0000-0000B8280000}"/>
    <cellStyle name="Normal 21 2 2 4 4 3 2" xfId="26370" xr:uid="{00000000-0005-0000-0000-0000B9280000}"/>
    <cellStyle name="Normal 21 2 2 4 4 4" xfId="12227" xr:uid="{00000000-0005-0000-0000-0000BA280000}"/>
    <cellStyle name="Normal 21 2 2 4 5" xfId="5284" xr:uid="{00000000-0005-0000-0000-0000BB280000}"/>
    <cellStyle name="Normal 21 2 2 4 5 2" xfId="18483" xr:uid="{00000000-0005-0000-0000-0000BC280000}"/>
    <cellStyle name="Normal 21 2 2 4 6" xfId="14088" xr:uid="{00000000-0005-0000-0000-0000BD280000}"/>
    <cellStyle name="Normal 21 2 2 4 6 2" xfId="23836" xr:uid="{00000000-0005-0000-0000-0000BE280000}"/>
    <cellStyle name="Normal 21 2 2 4 7" xfId="9693" xr:uid="{00000000-0005-0000-0000-0000BF280000}"/>
    <cellStyle name="Normal 21 2 2 4 8" xfId="23214" xr:uid="{00000000-0005-0000-0000-0000C0280000}"/>
    <cellStyle name="Normal 21 2 2 5" xfId="1759" xr:uid="{00000000-0005-0000-0000-0000C1280000}"/>
    <cellStyle name="Normal 21 2 2 5 2" xfId="3426" xr:uid="{00000000-0005-0000-0000-0000C2280000}"/>
    <cellStyle name="Normal 21 2 2 5 2 2" xfId="7821" xr:uid="{00000000-0005-0000-0000-0000C3280000}"/>
    <cellStyle name="Normal 21 2 2 5 2 2 2" xfId="21020" xr:uid="{00000000-0005-0000-0000-0000C4280000}"/>
    <cellStyle name="Normal 21 2 2 5 2 3" xfId="16625" xr:uid="{00000000-0005-0000-0000-0000C5280000}"/>
    <cellStyle name="Normal 21 2 2 5 2 3 2" xfId="26373" xr:uid="{00000000-0005-0000-0000-0000C6280000}"/>
    <cellStyle name="Normal 21 2 2 5 2 4" xfId="12230" xr:uid="{00000000-0005-0000-0000-0000C7280000}"/>
    <cellStyle name="Normal 21 2 2 5 3" xfId="6154" xr:uid="{00000000-0005-0000-0000-0000C8280000}"/>
    <cellStyle name="Normal 21 2 2 5 3 2" xfId="19353" xr:uid="{00000000-0005-0000-0000-0000C9280000}"/>
    <cellStyle name="Normal 21 2 2 5 4" xfId="14958" xr:uid="{00000000-0005-0000-0000-0000CA280000}"/>
    <cellStyle name="Normal 21 2 2 5 4 2" xfId="24706" xr:uid="{00000000-0005-0000-0000-0000CB280000}"/>
    <cellStyle name="Normal 21 2 2 5 5" xfId="10563" xr:uid="{00000000-0005-0000-0000-0000CC280000}"/>
    <cellStyle name="Normal 21 2 2 6" xfId="1136" xr:uid="{00000000-0005-0000-0000-0000CD280000}"/>
    <cellStyle name="Normal 21 2 2 6 2" xfId="3427" xr:uid="{00000000-0005-0000-0000-0000CE280000}"/>
    <cellStyle name="Normal 21 2 2 6 2 2" xfId="7822" xr:uid="{00000000-0005-0000-0000-0000CF280000}"/>
    <cellStyle name="Normal 21 2 2 6 2 2 2" xfId="21021" xr:uid="{00000000-0005-0000-0000-0000D0280000}"/>
    <cellStyle name="Normal 21 2 2 6 2 3" xfId="16626" xr:uid="{00000000-0005-0000-0000-0000D1280000}"/>
    <cellStyle name="Normal 21 2 2 6 2 3 2" xfId="26374" xr:uid="{00000000-0005-0000-0000-0000D2280000}"/>
    <cellStyle name="Normal 21 2 2 6 2 4" xfId="12231" xr:uid="{00000000-0005-0000-0000-0000D3280000}"/>
    <cellStyle name="Normal 21 2 2 6 3" xfId="5531" xr:uid="{00000000-0005-0000-0000-0000D4280000}"/>
    <cellStyle name="Normal 21 2 2 6 3 2" xfId="18730" xr:uid="{00000000-0005-0000-0000-0000D5280000}"/>
    <cellStyle name="Normal 21 2 2 6 4" xfId="14335" xr:uid="{00000000-0005-0000-0000-0000D6280000}"/>
    <cellStyle name="Normal 21 2 2 6 4 2" xfId="24083" xr:uid="{00000000-0005-0000-0000-0000D7280000}"/>
    <cellStyle name="Normal 21 2 2 6 5" xfId="9940" xr:uid="{00000000-0005-0000-0000-0000D8280000}"/>
    <cellStyle name="Normal 21 2 2 7" xfId="2221" xr:uid="{00000000-0005-0000-0000-0000D9280000}"/>
    <cellStyle name="Normal 21 2 2 7 2" xfId="3428" xr:uid="{00000000-0005-0000-0000-0000DA280000}"/>
    <cellStyle name="Normal 21 2 2 7 2 2" xfId="7823" xr:uid="{00000000-0005-0000-0000-0000DB280000}"/>
    <cellStyle name="Normal 21 2 2 7 2 2 2" xfId="21022" xr:uid="{00000000-0005-0000-0000-0000DC280000}"/>
    <cellStyle name="Normal 21 2 2 7 2 3" xfId="16627" xr:uid="{00000000-0005-0000-0000-0000DD280000}"/>
    <cellStyle name="Normal 21 2 2 7 2 3 2" xfId="26375" xr:uid="{00000000-0005-0000-0000-0000DE280000}"/>
    <cellStyle name="Normal 21 2 2 7 2 4" xfId="12232" xr:uid="{00000000-0005-0000-0000-0000DF280000}"/>
    <cellStyle name="Normal 21 2 2 7 3" xfId="6616" xr:uid="{00000000-0005-0000-0000-0000E0280000}"/>
    <cellStyle name="Normal 21 2 2 7 3 2" xfId="19815" xr:uid="{00000000-0005-0000-0000-0000E1280000}"/>
    <cellStyle name="Normal 21 2 2 7 4" xfId="15420" xr:uid="{00000000-0005-0000-0000-0000E2280000}"/>
    <cellStyle name="Normal 21 2 2 7 4 2" xfId="25168" xr:uid="{00000000-0005-0000-0000-0000E3280000}"/>
    <cellStyle name="Normal 21 2 2 7 5" xfId="11025" xr:uid="{00000000-0005-0000-0000-0000E4280000}"/>
    <cellStyle name="Normal 21 2 2 8" xfId="3411" xr:uid="{00000000-0005-0000-0000-0000E5280000}"/>
    <cellStyle name="Normal 21 2 2 8 2" xfId="7806" xr:uid="{00000000-0005-0000-0000-0000E6280000}"/>
    <cellStyle name="Normal 21 2 2 8 2 2" xfId="21005" xr:uid="{00000000-0005-0000-0000-0000E7280000}"/>
    <cellStyle name="Normal 21 2 2 8 3" xfId="16610" xr:uid="{00000000-0005-0000-0000-0000E8280000}"/>
    <cellStyle name="Normal 21 2 2 8 3 2" xfId="26358" xr:uid="{00000000-0005-0000-0000-0000E9280000}"/>
    <cellStyle name="Normal 21 2 2 8 4" xfId="12215" xr:uid="{00000000-0005-0000-0000-0000EA280000}"/>
    <cellStyle name="Normal 21 2 2 9" xfId="4908" xr:uid="{00000000-0005-0000-0000-0000EB280000}"/>
    <cellStyle name="Normal 21 2 2 9 2" xfId="18107" xr:uid="{00000000-0005-0000-0000-0000EC280000}"/>
    <cellStyle name="Normal 21 2 3" xfId="460" xr:uid="{00000000-0005-0000-0000-0000ED280000}"/>
    <cellStyle name="Normal 21 2 3 10" xfId="22992" xr:uid="{00000000-0005-0000-0000-0000EE280000}"/>
    <cellStyle name="Normal 21 2 3 2" xfId="886" xr:uid="{00000000-0005-0000-0000-0000EF280000}"/>
    <cellStyle name="Normal 21 2 3 2 2" xfId="1514" xr:uid="{00000000-0005-0000-0000-0000F0280000}"/>
    <cellStyle name="Normal 21 2 3 2 2 2" xfId="3431" xr:uid="{00000000-0005-0000-0000-0000F1280000}"/>
    <cellStyle name="Normal 21 2 3 2 2 2 2" xfId="7826" xr:uid="{00000000-0005-0000-0000-0000F2280000}"/>
    <cellStyle name="Normal 21 2 3 2 2 2 2 2" xfId="21025" xr:uid="{00000000-0005-0000-0000-0000F3280000}"/>
    <cellStyle name="Normal 21 2 3 2 2 2 3" xfId="16630" xr:uid="{00000000-0005-0000-0000-0000F4280000}"/>
    <cellStyle name="Normal 21 2 3 2 2 2 3 2" xfId="26378" xr:uid="{00000000-0005-0000-0000-0000F5280000}"/>
    <cellStyle name="Normal 21 2 3 2 2 2 4" xfId="12235" xr:uid="{00000000-0005-0000-0000-0000F6280000}"/>
    <cellStyle name="Normal 21 2 3 2 2 3" xfId="5909" xr:uid="{00000000-0005-0000-0000-0000F7280000}"/>
    <cellStyle name="Normal 21 2 3 2 2 3 2" xfId="19108" xr:uid="{00000000-0005-0000-0000-0000F8280000}"/>
    <cellStyle name="Normal 21 2 3 2 2 4" xfId="14713" xr:uid="{00000000-0005-0000-0000-0000F9280000}"/>
    <cellStyle name="Normal 21 2 3 2 2 4 2" xfId="24461" xr:uid="{00000000-0005-0000-0000-0000FA280000}"/>
    <cellStyle name="Normal 21 2 3 2 2 5" xfId="10318" xr:uid="{00000000-0005-0000-0000-0000FB280000}"/>
    <cellStyle name="Normal 21 2 3 2 3" xfId="2227" xr:uid="{00000000-0005-0000-0000-0000FC280000}"/>
    <cellStyle name="Normal 21 2 3 2 3 2" xfId="3432" xr:uid="{00000000-0005-0000-0000-0000FD280000}"/>
    <cellStyle name="Normal 21 2 3 2 3 2 2" xfId="7827" xr:uid="{00000000-0005-0000-0000-0000FE280000}"/>
    <cellStyle name="Normal 21 2 3 2 3 2 2 2" xfId="21026" xr:uid="{00000000-0005-0000-0000-0000FF280000}"/>
    <cellStyle name="Normal 21 2 3 2 3 2 3" xfId="16631" xr:uid="{00000000-0005-0000-0000-000000290000}"/>
    <cellStyle name="Normal 21 2 3 2 3 2 3 2" xfId="26379" xr:uid="{00000000-0005-0000-0000-000001290000}"/>
    <cellStyle name="Normal 21 2 3 2 3 2 4" xfId="12236" xr:uid="{00000000-0005-0000-0000-000002290000}"/>
    <cellStyle name="Normal 21 2 3 2 3 3" xfId="6622" xr:uid="{00000000-0005-0000-0000-000003290000}"/>
    <cellStyle name="Normal 21 2 3 2 3 3 2" xfId="19821" xr:uid="{00000000-0005-0000-0000-000004290000}"/>
    <cellStyle name="Normal 21 2 3 2 3 4" xfId="15426" xr:uid="{00000000-0005-0000-0000-000005290000}"/>
    <cellStyle name="Normal 21 2 3 2 3 4 2" xfId="25174" xr:uid="{00000000-0005-0000-0000-000006290000}"/>
    <cellStyle name="Normal 21 2 3 2 3 5" xfId="11031" xr:uid="{00000000-0005-0000-0000-000007290000}"/>
    <cellStyle name="Normal 21 2 3 2 4" xfId="3430" xr:uid="{00000000-0005-0000-0000-000008290000}"/>
    <cellStyle name="Normal 21 2 3 2 4 2" xfId="7825" xr:uid="{00000000-0005-0000-0000-000009290000}"/>
    <cellStyle name="Normal 21 2 3 2 4 2 2" xfId="21024" xr:uid="{00000000-0005-0000-0000-00000A290000}"/>
    <cellStyle name="Normal 21 2 3 2 4 3" xfId="16629" xr:uid="{00000000-0005-0000-0000-00000B290000}"/>
    <cellStyle name="Normal 21 2 3 2 4 3 2" xfId="26377" xr:uid="{00000000-0005-0000-0000-00000C290000}"/>
    <cellStyle name="Normal 21 2 3 2 4 4" xfId="12234" xr:uid="{00000000-0005-0000-0000-00000D290000}"/>
    <cellStyle name="Normal 21 2 3 2 5" xfId="5286" xr:uid="{00000000-0005-0000-0000-00000E290000}"/>
    <cellStyle name="Normal 21 2 3 2 5 2" xfId="18485" xr:uid="{00000000-0005-0000-0000-00000F290000}"/>
    <cellStyle name="Normal 21 2 3 2 6" xfId="14090" xr:uid="{00000000-0005-0000-0000-000010290000}"/>
    <cellStyle name="Normal 21 2 3 2 6 2" xfId="23838" xr:uid="{00000000-0005-0000-0000-000011290000}"/>
    <cellStyle name="Normal 21 2 3 2 7" xfId="9695" xr:uid="{00000000-0005-0000-0000-000012290000}"/>
    <cellStyle name="Normal 21 2 3 2 8" xfId="23216" xr:uid="{00000000-0005-0000-0000-000013290000}"/>
    <cellStyle name="Normal 21 2 3 3" xfId="1913" xr:uid="{00000000-0005-0000-0000-000014290000}"/>
    <cellStyle name="Normal 21 2 3 3 2" xfId="3433" xr:uid="{00000000-0005-0000-0000-000015290000}"/>
    <cellStyle name="Normal 21 2 3 3 2 2" xfId="7828" xr:uid="{00000000-0005-0000-0000-000016290000}"/>
    <cellStyle name="Normal 21 2 3 3 2 2 2" xfId="21027" xr:uid="{00000000-0005-0000-0000-000017290000}"/>
    <cellStyle name="Normal 21 2 3 3 2 3" xfId="16632" xr:uid="{00000000-0005-0000-0000-000018290000}"/>
    <cellStyle name="Normal 21 2 3 3 2 3 2" xfId="26380" xr:uid="{00000000-0005-0000-0000-000019290000}"/>
    <cellStyle name="Normal 21 2 3 3 2 4" xfId="12237" xr:uid="{00000000-0005-0000-0000-00001A290000}"/>
    <cellStyle name="Normal 21 2 3 3 3" xfId="6308" xr:uid="{00000000-0005-0000-0000-00001B290000}"/>
    <cellStyle name="Normal 21 2 3 3 3 2" xfId="19507" xr:uid="{00000000-0005-0000-0000-00001C290000}"/>
    <cellStyle name="Normal 21 2 3 3 4" xfId="15112" xr:uid="{00000000-0005-0000-0000-00001D290000}"/>
    <cellStyle name="Normal 21 2 3 3 4 2" xfId="24860" xr:uid="{00000000-0005-0000-0000-00001E290000}"/>
    <cellStyle name="Normal 21 2 3 3 5" xfId="10717" xr:uid="{00000000-0005-0000-0000-00001F290000}"/>
    <cellStyle name="Normal 21 2 3 4" xfId="1290" xr:uid="{00000000-0005-0000-0000-000020290000}"/>
    <cellStyle name="Normal 21 2 3 4 2" xfId="3434" xr:uid="{00000000-0005-0000-0000-000021290000}"/>
    <cellStyle name="Normal 21 2 3 4 2 2" xfId="7829" xr:uid="{00000000-0005-0000-0000-000022290000}"/>
    <cellStyle name="Normal 21 2 3 4 2 2 2" xfId="21028" xr:uid="{00000000-0005-0000-0000-000023290000}"/>
    <cellStyle name="Normal 21 2 3 4 2 3" xfId="16633" xr:uid="{00000000-0005-0000-0000-000024290000}"/>
    <cellStyle name="Normal 21 2 3 4 2 3 2" xfId="26381" xr:uid="{00000000-0005-0000-0000-000025290000}"/>
    <cellStyle name="Normal 21 2 3 4 2 4" xfId="12238" xr:uid="{00000000-0005-0000-0000-000026290000}"/>
    <cellStyle name="Normal 21 2 3 4 3" xfId="5685" xr:uid="{00000000-0005-0000-0000-000027290000}"/>
    <cellStyle name="Normal 21 2 3 4 3 2" xfId="18884" xr:uid="{00000000-0005-0000-0000-000028290000}"/>
    <cellStyle name="Normal 21 2 3 4 4" xfId="14489" xr:uid="{00000000-0005-0000-0000-000029290000}"/>
    <cellStyle name="Normal 21 2 3 4 4 2" xfId="24237" xr:uid="{00000000-0005-0000-0000-00002A290000}"/>
    <cellStyle name="Normal 21 2 3 4 5" xfId="10094" xr:uid="{00000000-0005-0000-0000-00002B290000}"/>
    <cellStyle name="Normal 21 2 3 5" xfId="2226" xr:uid="{00000000-0005-0000-0000-00002C290000}"/>
    <cellStyle name="Normal 21 2 3 5 2" xfId="3435" xr:uid="{00000000-0005-0000-0000-00002D290000}"/>
    <cellStyle name="Normal 21 2 3 5 2 2" xfId="7830" xr:uid="{00000000-0005-0000-0000-00002E290000}"/>
    <cellStyle name="Normal 21 2 3 5 2 2 2" xfId="21029" xr:uid="{00000000-0005-0000-0000-00002F290000}"/>
    <cellStyle name="Normal 21 2 3 5 2 3" xfId="16634" xr:uid="{00000000-0005-0000-0000-000030290000}"/>
    <cellStyle name="Normal 21 2 3 5 2 3 2" xfId="26382" xr:uid="{00000000-0005-0000-0000-000031290000}"/>
    <cellStyle name="Normal 21 2 3 5 2 4" xfId="12239" xr:uid="{00000000-0005-0000-0000-000032290000}"/>
    <cellStyle name="Normal 21 2 3 5 3" xfId="6621" xr:uid="{00000000-0005-0000-0000-000033290000}"/>
    <cellStyle name="Normal 21 2 3 5 3 2" xfId="19820" xr:uid="{00000000-0005-0000-0000-000034290000}"/>
    <cellStyle name="Normal 21 2 3 5 4" xfId="15425" xr:uid="{00000000-0005-0000-0000-000035290000}"/>
    <cellStyle name="Normal 21 2 3 5 4 2" xfId="25173" xr:uid="{00000000-0005-0000-0000-000036290000}"/>
    <cellStyle name="Normal 21 2 3 5 5" xfId="11030" xr:uid="{00000000-0005-0000-0000-000037290000}"/>
    <cellStyle name="Normal 21 2 3 6" xfId="3429" xr:uid="{00000000-0005-0000-0000-000038290000}"/>
    <cellStyle name="Normal 21 2 3 6 2" xfId="7824" xr:uid="{00000000-0005-0000-0000-000039290000}"/>
    <cellStyle name="Normal 21 2 3 6 2 2" xfId="21023" xr:uid="{00000000-0005-0000-0000-00003A290000}"/>
    <cellStyle name="Normal 21 2 3 6 3" xfId="16628" xr:uid="{00000000-0005-0000-0000-00003B290000}"/>
    <cellStyle name="Normal 21 2 3 6 3 2" xfId="26376" xr:uid="{00000000-0005-0000-0000-00003C290000}"/>
    <cellStyle name="Normal 21 2 3 6 4" xfId="12233" xr:uid="{00000000-0005-0000-0000-00003D290000}"/>
    <cellStyle name="Normal 21 2 3 7" xfId="5062" xr:uid="{00000000-0005-0000-0000-00003E290000}"/>
    <cellStyle name="Normal 21 2 3 7 2" xfId="18261" xr:uid="{00000000-0005-0000-0000-00003F290000}"/>
    <cellStyle name="Normal 21 2 3 8" xfId="13866" xr:uid="{00000000-0005-0000-0000-000040290000}"/>
    <cellStyle name="Normal 21 2 3 8 2" xfId="23614" xr:uid="{00000000-0005-0000-0000-000041290000}"/>
    <cellStyle name="Normal 21 2 3 9" xfId="9471" xr:uid="{00000000-0005-0000-0000-000042290000}"/>
    <cellStyle name="Normal 21 2 4" xfId="329" xr:uid="{00000000-0005-0000-0000-000043290000}"/>
    <cellStyle name="Normal 21 2 4 2" xfId="1783" xr:uid="{00000000-0005-0000-0000-000044290000}"/>
    <cellStyle name="Normal 21 2 4 2 2" xfId="3437" xr:uid="{00000000-0005-0000-0000-000045290000}"/>
    <cellStyle name="Normal 21 2 4 2 2 2" xfId="7832" xr:uid="{00000000-0005-0000-0000-000046290000}"/>
    <cellStyle name="Normal 21 2 4 2 2 2 2" xfId="21031" xr:uid="{00000000-0005-0000-0000-000047290000}"/>
    <cellStyle name="Normal 21 2 4 2 2 3" xfId="16636" xr:uid="{00000000-0005-0000-0000-000048290000}"/>
    <cellStyle name="Normal 21 2 4 2 2 3 2" xfId="26384" xr:uid="{00000000-0005-0000-0000-000049290000}"/>
    <cellStyle name="Normal 21 2 4 2 2 4" xfId="12241" xr:uid="{00000000-0005-0000-0000-00004A290000}"/>
    <cellStyle name="Normal 21 2 4 2 3" xfId="6178" xr:uid="{00000000-0005-0000-0000-00004B290000}"/>
    <cellStyle name="Normal 21 2 4 2 3 2" xfId="19377" xr:uid="{00000000-0005-0000-0000-00004C290000}"/>
    <cellStyle name="Normal 21 2 4 2 4" xfId="14982" xr:uid="{00000000-0005-0000-0000-00004D290000}"/>
    <cellStyle name="Normal 21 2 4 2 4 2" xfId="24730" xr:uid="{00000000-0005-0000-0000-00004E290000}"/>
    <cellStyle name="Normal 21 2 4 2 5" xfId="10587" xr:uid="{00000000-0005-0000-0000-00004F290000}"/>
    <cellStyle name="Normal 21 2 4 3" xfId="1160" xr:uid="{00000000-0005-0000-0000-000050290000}"/>
    <cellStyle name="Normal 21 2 4 3 2" xfId="3438" xr:uid="{00000000-0005-0000-0000-000051290000}"/>
    <cellStyle name="Normal 21 2 4 3 2 2" xfId="7833" xr:uid="{00000000-0005-0000-0000-000052290000}"/>
    <cellStyle name="Normal 21 2 4 3 2 2 2" xfId="21032" xr:uid="{00000000-0005-0000-0000-000053290000}"/>
    <cellStyle name="Normal 21 2 4 3 2 3" xfId="16637" xr:uid="{00000000-0005-0000-0000-000054290000}"/>
    <cellStyle name="Normal 21 2 4 3 2 3 2" xfId="26385" xr:uid="{00000000-0005-0000-0000-000055290000}"/>
    <cellStyle name="Normal 21 2 4 3 2 4" xfId="12242" xr:uid="{00000000-0005-0000-0000-000056290000}"/>
    <cellStyle name="Normal 21 2 4 3 3" xfId="5555" xr:uid="{00000000-0005-0000-0000-000057290000}"/>
    <cellStyle name="Normal 21 2 4 3 3 2" xfId="18754" xr:uid="{00000000-0005-0000-0000-000058290000}"/>
    <cellStyle name="Normal 21 2 4 3 4" xfId="14359" xr:uid="{00000000-0005-0000-0000-000059290000}"/>
    <cellStyle name="Normal 21 2 4 3 4 2" xfId="24107" xr:uid="{00000000-0005-0000-0000-00005A290000}"/>
    <cellStyle name="Normal 21 2 4 3 5" xfId="9964" xr:uid="{00000000-0005-0000-0000-00005B290000}"/>
    <cellStyle name="Normal 21 2 4 4" xfId="2228" xr:uid="{00000000-0005-0000-0000-00005C290000}"/>
    <cellStyle name="Normal 21 2 4 4 2" xfId="3439" xr:uid="{00000000-0005-0000-0000-00005D290000}"/>
    <cellStyle name="Normal 21 2 4 4 2 2" xfId="7834" xr:uid="{00000000-0005-0000-0000-00005E290000}"/>
    <cellStyle name="Normal 21 2 4 4 2 2 2" xfId="21033" xr:uid="{00000000-0005-0000-0000-00005F290000}"/>
    <cellStyle name="Normal 21 2 4 4 2 3" xfId="16638" xr:uid="{00000000-0005-0000-0000-000060290000}"/>
    <cellStyle name="Normal 21 2 4 4 2 3 2" xfId="26386" xr:uid="{00000000-0005-0000-0000-000061290000}"/>
    <cellStyle name="Normal 21 2 4 4 2 4" xfId="12243" xr:uid="{00000000-0005-0000-0000-000062290000}"/>
    <cellStyle name="Normal 21 2 4 4 3" xfId="6623" xr:uid="{00000000-0005-0000-0000-000063290000}"/>
    <cellStyle name="Normal 21 2 4 4 3 2" xfId="19822" xr:uid="{00000000-0005-0000-0000-000064290000}"/>
    <cellStyle name="Normal 21 2 4 4 4" xfId="15427" xr:uid="{00000000-0005-0000-0000-000065290000}"/>
    <cellStyle name="Normal 21 2 4 4 4 2" xfId="25175" xr:uid="{00000000-0005-0000-0000-000066290000}"/>
    <cellStyle name="Normal 21 2 4 4 5" xfId="11032" xr:uid="{00000000-0005-0000-0000-000067290000}"/>
    <cellStyle name="Normal 21 2 4 5" xfId="3436" xr:uid="{00000000-0005-0000-0000-000068290000}"/>
    <cellStyle name="Normal 21 2 4 5 2" xfId="7831" xr:uid="{00000000-0005-0000-0000-000069290000}"/>
    <cellStyle name="Normal 21 2 4 5 2 2" xfId="21030" xr:uid="{00000000-0005-0000-0000-00006A290000}"/>
    <cellStyle name="Normal 21 2 4 5 3" xfId="16635" xr:uid="{00000000-0005-0000-0000-00006B290000}"/>
    <cellStyle name="Normal 21 2 4 5 3 2" xfId="26383" xr:uid="{00000000-0005-0000-0000-00006C290000}"/>
    <cellStyle name="Normal 21 2 4 5 4" xfId="12240" xr:uid="{00000000-0005-0000-0000-00006D290000}"/>
    <cellStyle name="Normal 21 2 4 6" xfId="4932" xr:uid="{00000000-0005-0000-0000-00006E290000}"/>
    <cellStyle name="Normal 21 2 4 6 2" xfId="18131" xr:uid="{00000000-0005-0000-0000-00006F290000}"/>
    <cellStyle name="Normal 21 2 4 7" xfId="13736" xr:uid="{00000000-0005-0000-0000-000070290000}"/>
    <cellStyle name="Normal 21 2 4 7 2" xfId="23484" xr:uid="{00000000-0005-0000-0000-000071290000}"/>
    <cellStyle name="Normal 21 2 4 8" xfId="9341" xr:uid="{00000000-0005-0000-0000-000072290000}"/>
    <cellStyle name="Normal 21 2 4 9" xfId="22862" xr:uid="{00000000-0005-0000-0000-000073290000}"/>
    <cellStyle name="Normal 21 2 5" xfId="883" xr:uid="{00000000-0005-0000-0000-000074290000}"/>
    <cellStyle name="Normal 21 2 5 2" xfId="1511" xr:uid="{00000000-0005-0000-0000-000075290000}"/>
    <cellStyle name="Normal 21 2 5 2 2" xfId="3441" xr:uid="{00000000-0005-0000-0000-000076290000}"/>
    <cellStyle name="Normal 21 2 5 2 2 2" xfId="7836" xr:uid="{00000000-0005-0000-0000-000077290000}"/>
    <cellStyle name="Normal 21 2 5 2 2 2 2" xfId="21035" xr:uid="{00000000-0005-0000-0000-000078290000}"/>
    <cellStyle name="Normal 21 2 5 2 2 3" xfId="16640" xr:uid="{00000000-0005-0000-0000-000079290000}"/>
    <cellStyle name="Normal 21 2 5 2 2 3 2" xfId="26388" xr:uid="{00000000-0005-0000-0000-00007A290000}"/>
    <cellStyle name="Normal 21 2 5 2 2 4" xfId="12245" xr:uid="{00000000-0005-0000-0000-00007B290000}"/>
    <cellStyle name="Normal 21 2 5 2 3" xfId="5906" xr:uid="{00000000-0005-0000-0000-00007C290000}"/>
    <cellStyle name="Normal 21 2 5 2 3 2" xfId="19105" xr:uid="{00000000-0005-0000-0000-00007D290000}"/>
    <cellStyle name="Normal 21 2 5 2 4" xfId="14710" xr:uid="{00000000-0005-0000-0000-00007E290000}"/>
    <cellStyle name="Normal 21 2 5 2 4 2" xfId="24458" xr:uid="{00000000-0005-0000-0000-00007F290000}"/>
    <cellStyle name="Normal 21 2 5 2 5" xfId="10315" xr:uid="{00000000-0005-0000-0000-000080290000}"/>
    <cellStyle name="Normal 21 2 5 3" xfId="2229" xr:uid="{00000000-0005-0000-0000-000081290000}"/>
    <cellStyle name="Normal 21 2 5 3 2" xfId="3442" xr:uid="{00000000-0005-0000-0000-000082290000}"/>
    <cellStyle name="Normal 21 2 5 3 2 2" xfId="7837" xr:uid="{00000000-0005-0000-0000-000083290000}"/>
    <cellStyle name="Normal 21 2 5 3 2 2 2" xfId="21036" xr:uid="{00000000-0005-0000-0000-000084290000}"/>
    <cellStyle name="Normal 21 2 5 3 2 3" xfId="16641" xr:uid="{00000000-0005-0000-0000-000085290000}"/>
    <cellStyle name="Normal 21 2 5 3 2 3 2" xfId="26389" xr:uid="{00000000-0005-0000-0000-000086290000}"/>
    <cellStyle name="Normal 21 2 5 3 2 4" xfId="12246" xr:uid="{00000000-0005-0000-0000-000087290000}"/>
    <cellStyle name="Normal 21 2 5 3 3" xfId="6624" xr:uid="{00000000-0005-0000-0000-000088290000}"/>
    <cellStyle name="Normal 21 2 5 3 3 2" xfId="19823" xr:uid="{00000000-0005-0000-0000-000089290000}"/>
    <cellStyle name="Normal 21 2 5 3 4" xfId="15428" xr:uid="{00000000-0005-0000-0000-00008A290000}"/>
    <cellStyle name="Normal 21 2 5 3 4 2" xfId="25176" xr:uid="{00000000-0005-0000-0000-00008B290000}"/>
    <cellStyle name="Normal 21 2 5 3 5" xfId="11033" xr:uid="{00000000-0005-0000-0000-00008C290000}"/>
    <cellStyle name="Normal 21 2 5 4" xfId="3440" xr:uid="{00000000-0005-0000-0000-00008D290000}"/>
    <cellStyle name="Normal 21 2 5 4 2" xfId="7835" xr:uid="{00000000-0005-0000-0000-00008E290000}"/>
    <cellStyle name="Normal 21 2 5 4 2 2" xfId="21034" xr:uid="{00000000-0005-0000-0000-00008F290000}"/>
    <cellStyle name="Normal 21 2 5 4 3" xfId="16639" xr:uid="{00000000-0005-0000-0000-000090290000}"/>
    <cellStyle name="Normal 21 2 5 4 3 2" xfId="26387" xr:uid="{00000000-0005-0000-0000-000091290000}"/>
    <cellStyle name="Normal 21 2 5 4 4" xfId="12244" xr:uid="{00000000-0005-0000-0000-000092290000}"/>
    <cellStyle name="Normal 21 2 5 5" xfId="5283" xr:uid="{00000000-0005-0000-0000-000093290000}"/>
    <cellStyle name="Normal 21 2 5 5 2" xfId="18482" xr:uid="{00000000-0005-0000-0000-000094290000}"/>
    <cellStyle name="Normal 21 2 5 6" xfId="14087" xr:uid="{00000000-0005-0000-0000-000095290000}"/>
    <cellStyle name="Normal 21 2 5 6 2" xfId="23835" xr:uid="{00000000-0005-0000-0000-000096290000}"/>
    <cellStyle name="Normal 21 2 5 7" xfId="9692" xr:uid="{00000000-0005-0000-0000-000097290000}"/>
    <cellStyle name="Normal 21 2 5 8" xfId="23213" xr:uid="{00000000-0005-0000-0000-000098290000}"/>
    <cellStyle name="Normal 21 2 6" xfId="1664" xr:uid="{00000000-0005-0000-0000-000099290000}"/>
    <cellStyle name="Normal 21 2 6 2" xfId="3443" xr:uid="{00000000-0005-0000-0000-00009A290000}"/>
    <cellStyle name="Normal 21 2 6 2 2" xfId="7838" xr:uid="{00000000-0005-0000-0000-00009B290000}"/>
    <cellStyle name="Normal 21 2 6 2 2 2" xfId="21037" xr:uid="{00000000-0005-0000-0000-00009C290000}"/>
    <cellStyle name="Normal 21 2 6 2 3" xfId="16642" xr:uid="{00000000-0005-0000-0000-00009D290000}"/>
    <cellStyle name="Normal 21 2 6 2 3 2" xfId="26390" xr:uid="{00000000-0005-0000-0000-00009E290000}"/>
    <cellStyle name="Normal 21 2 6 2 4" xfId="12247" xr:uid="{00000000-0005-0000-0000-00009F290000}"/>
    <cellStyle name="Normal 21 2 6 3" xfId="6059" xr:uid="{00000000-0005-0000-0000-0000A0290000}"/>
    <cellStyle name="Normal 21 2 6 3 2" xfId="19258" xr:uid="{00000000-0005-0000-0000-0000A1290000}"/>
    <cellStyle name="Normal 21 2 6 4" xfId="14863" xr:uid="{00000000-0005-0000-0000-0000A2290000}"/>
    <cellStyle name="Normal 21 2 6 4 2" xfId="24611" xr:uid="{00000000-0005-0000-0000-0000A3290000}"/>
    <cellStyle name="Normal 21 2 6 5" xfId="10468" xr:uid="{00000000-0005-0000-0000-0000A4290000}"/>
    <cellStyle name="Normal 21 2 7" xfId="1041" xr:uid="{00000000-0005-0000-0000-0000A5290000}"/>
    <cellStyle name="Normal 21 2 7 2" xfId="3444" xr:uid="{00000000-0005-0000-0000-0000A6290000}"/>
    <cellStyle name="Normal 21 2 7 2 2" xfId="7839" xr:uid="{00000000-0005-0000-0000-0000A7290000}"/>
    <cellStyle name="Normal 21 2 7 2 2 2" xfId="21038" xr:uid="{00000000-0005-0000-0000-0000A8290000}"/>
    <cellStyle name="Normal 21 2 7 2 3" xfId="16643" xr:uid="{00000000-0005-0000-0000-0000A9290000}"/>
    <cellStyle name="Normal 21 2 7 2 3 2" xfId="26391" xr:uid="{00000000-0005-0000-0000-0000AA290000}"/>
    <cellStyle name="Normal 21 2 7 2 4" xfId="12248" xr:uid="{00000000-0005-0000-0000-0000AB290000}"/>
    <cellStyle name="Normal 21 2 7 3" xfId="5436" xr:uid="{00000000-0005-0000-0000-0000AC290000}"/>
    <cellStyle name="Normal 21 2 7 3 2" xfId="18635" xr:uid="{00000000-0005-0000-0000-0000AD290000}"/>
    <cellStyle name="Normal 21 2 7 4" xfId="14240" xr:uid="{00000000-0005-0000-0000-0000AE290000}"/>
    <cellStyle name="Normal 21 2 7 4 2" xfId="23988" xr:uid="{00000000-0005-0000-0000-0000AF290000}"/>
    <cellStyle name="Normal 21 2 7 5" xfId="9845" xr:uid="{00000000-0005-0000-0000-0000B0290000}"/>
    <cellStyle name="Normal 21 2 8" xfId="2220" xr:uid="{00000000-0005-0000-0000-0000B1290000}"/>
    <cellStyle name="Normal 21 2 8 2" xfId="3445" xr:uid="{00000000-0005-0000-0000-0000B2290000}"/>
    <cellStyle name="Normal 21 2 8 2 2" xfId="7840" xr:uid="{00000000-0005-0000-0000-0000B3290000}"/>
    <cellStyle name="Normal 21 2 8 2 2 2" xfId="21039" xr:uid="{00000000-0005-0000-0000-0000B4290000}"/>
    <cellStyle name="Normal 21 2 8 2 3" xfId="16644" xr:uid="{00000000-0005-0000-0000-0000B5290000}"/>
    <cellStyle name="Normal 21 2 8 2 3 2" xfId="26392" xr:uid="{00000000-0005-0000-0000-0000B6290000}"/>
    <cellStyle name="Normal 21 2 8 2 4" xfId="12249" xr:uid="{00000000-0005-0000-0000-0000B7290000}"/>
    <cellStyle name="Normal 21 2 8 3" xfId="6615" xr:uid="{00000000-0005-0000-0000-0000B8290000}"/>
    <cellStyle name="Normal 21 2 8 3 2" xfId="19814" xr:uid="{00000000-0005-0000-0000-0000B9290000}"/>
    <cellStyle name="Normal 21 2 8 4" xfId="15419" xr:uid="{00000000-0005-0000-0000-0000BA290000}"/>
    <cellStyle name="Normal 21 2 8 4 2" xfId="25167" xr:uid="{00000000-0005-0000-0000-0000BB290000}"/>
    <cellStyle name="Normal 21 2 8 5" xfId="11024" xr:uid="{00000000-0005-0000-0000-0000BC290000}"/>
    <cellStyle name="Normal 21 2 9" xfId="3410" xr:uid="{00000000-0005-0000-0000-0000BD290000}"/>
    <cellStyle name="Normal 21 2 9 2" xfId="7805" xr:uid="{00000000-0005-0000-0000-0000BE290000}"/>
    <cellStyle name="Normal 21 2 9 2 2" xfId="21004" xr:uid="{00000000-0005-0000-0000-0000BF290000}"/>
    <cellStyle name="Normal 21 2 9 3" xfId="16609" xr:uid="{00000000-0005-0000-0000-0000C0290000}"/>
    <cellStyle name="Normal 21 2 9 3 2" xfId="26357" xr:uid="{00000000-0005-0000-0000-0000C1290000}"/>
    <cellStyle name="Normal 21 2 9 4" xfId="12214" xr:uid="{00000000-0005-0000-0000-0000C2290000}"/>
    <cellStyle name="Normal 21 3" xfId="165" xr:uid="{00000000-0005-0000-0000-0000C3290000}"/>
    <cellStyle name="Normal 21 3 10" xfId="13645" xr:uid="{00000000-0005-0000-0000-0000C4290000}"/>
    <cellStyle name="Normal 21 3 10 2" xfId="23405" xr:uid="{00000000-0005-0000-0000-0000C5290000}"/>
    <cellStyle name="Normal 21 3 11" xfId="9250" xr:uid="{00000000-0005-0000-0000-0000C6290000}"/>
    <cellStyle name="Normal 21 3 12" xfId="22783" xr:uid="{00000000-0005-0000-0000-0000C7290000}"/>
    <cellStyle name="Normal 21 3 2" xfId="461" xr:uid="{00000000-0005-0000-0000-0000C8290000}"/>
    <cellStyle name="Normal 21 3 2 10" xfId="22993" xr:uid="{00000000-0005-0000-0000-0000C9290000}"/>
    <cellStyle name="Normal 21 3 2 2" xfId="888" xr:uid="{00000000-0005-0000-0000-0000CA290000}"/>
    <cellStyle name="Normal 21 3 2 2 2" xfId="1516" xr:uid="{00000000-0005-0000-0000-0000CB290000}"/>
    <cellStyle name="Normal 21 3 2 2 2 2" xfId="3449" xr:uid="{00000000-0005-0000-0000-0000CC290000}"/>
    <cellStyle name="Normal 21 3 2 2 2 2 2" xfId="7844" xr:uid="{00000000-0005-0000-0000-0000CD290000}"/>
    <cellStyle name="Normal 21 3 2 2 2 2 2 2" xfId="21043" xr:uid="{00000000-0005-0000-0000-0000CE290000}"/>
    <cellStyle name="Normal 21 3 2 2 2 2 3" xfId="16648" xr:uid="{00000000-0005-0000-0000-0000CF290000}"/>
    <cellStyle name="Normal 21 3 2 2 2 2 3 2" xfId="26396" xr:uid="{00000000-0005-0000-0000-0000D0290000}"/>
    <cellStyle name="Normal 21 3 2 2 2 2 4" xfId="12253" xr:uid="{00000000-0005-0000-0000-0000D1290000}"/>
    <cellStyle name="Normal 21 3 2 2 2 3" xfId="5911" xr:uid="{00000000-0005-0000-0000-0000D2290000}"/>
    <cellStyle name="Normal 21 3 2 2 2 3 2" xfId="19110" xr:uid="{00000000-0005-0000-0000-0000D3290000}"/>
    <cellStyle name="Normal 21 3 2 2 2 4" xfId="14715" xr:uid="{00000000-0005-0000-0000-0000D4290000}"/>
    <cellStyle name="Normal 21 3 2 2 2 4 2" xfId="24463" xr:uid="{00000000-0005-0000-0000-0000D5290000}"/>
    <cellStyle name="Normal 21 3 2 2 2 5" xfId="10320" xr:uid="{00000000-0005-0000-0000-0000D6290000}"/>
    <cellStyle name="Normal 21 3 2 2 3" xfId="2232" xr:uid="{00000000-0005-0000-0000-0000D7290000}"/>
    <cellStyle name="Normal 21 3 2 2 3 2" xfId="3450" xr:uid="{00000000-0005-0000-0000-0000D8290000}"/>
    <cellStyle name="Normal 21 3 2 2 3 2 2" xfId="7845" xr:uid="{00000000-0005-0000-0000-0000D9290000}"/>
    <cellStyle name="Normal 21 3 2 2 3 2 2 2" xfId="21044" xr:uid="{00000000-0005-0000-0000-0000DA290000}"/>
    <cellStyle name="Normal 21 3 2 2 3 2 3" xfId="16649" xr:uid="{00000000-0005-0000-0000-0000DB290000}"/>
    <cellStyle name="Normal 21 3 2 2 3 2 3 2" xfId="26397" xr:uid="{00000000-0005-0000-0000-0000DC290000}"/>
    <cellStyle name="Normal 21 3 2 2 3 2 4" xfId="12254" xr:uid="{00000000-0005-0000-0000-0000DD290000}"/>
    <cellStyle name="Normal 21 3 2 2 3 3" xfId="6627" xr:uid="{00000000-0005-0000-0000-0000DE290000}"/>
    <cellStyle name="Normal 21 3 2 2 3 3 2" xfId="19826" xr:uid="{00000000-0005-0000-0000-0000DF290000}"/>
    <cellStyle name="Normal 21 3 2 2 3 4" xfId="15431" xr:uid="{00000000-0005-0000-0000-0000E0290000}"/>
    <cellStyle name="Normal 21 3 2 2 3 4 2" xfId="25179" xr:uid="{00000000-0005-0000-0000-0000E1290000}"/>
    <cellStyle name="Normal 21 3 2 2 3 5" xfId="11036" xr:uid="{00000000-0005-0000-0000-0000E2290000}"/>
    <cellStyle name="Normal 21 3 2 2 4" xfId="3448" xr:uid="{00000000-0005-0000-0000-0000E3290000}"/>
    <cellStyle name="Normal 21 3 2 2 4 2" xfId="7843" xr:uid="{00000000-0005-0000-0000-0000E4290000}"/>
    <cellStyle name="Normal 21 3 2 2 4 2 2" xfId="21042" xr:uid="{00000000-0005-0000-0000-0000E5290000}"/>
    <cellStyle name="Normal 21 3 2 2 4 3" xfId="16647" xr:uid="{00000000-0005-0000-0000-0000E6290000}"/>
    <cellStyle name="Normal 21 3 2 2 4 3 2" xfId="26395" xr:uid="{00000000-0005-0000-0000-0000E7290000}"/>
    <cellStyle name="Normal 21 3 2 2 4 4" xfId="12252" xr:uid="{00000000-0005-0000-0000-0000E8290000}"/>
    <cellStyle name="Normal 21 3 2 2 5" xfId="5288" xr:uid="{00000000-0005-0000-0000-0000E9290000}"/>
    <cellStyle name="Normal 21 3 2 2 5 2" xfId="18487" xr:uid="{00000000-0005-0000-0000-0000EA290000}"/>
    <cellStyle name="Normal 21 3 2 2 6" xfId="14092" xr:uid="{00000000-0005-0000-0000-0000EB290000}"/>
    <cellStyle name="Normal 21 3 2 2 6 2" xfId="23840" xr:uid="{00000000-0005-0000-0000-0000EC290000}"/>
    <cellStyle name="Normal 21 3 2 2 7" xfId="9697" xr:uid="{00000000-0005-0000-0000-0000ED290000}"/>
    <cellStyle name="Normal 21 3 2 2 8" xfId="23218" xr:uid="{00000000-0005-0000-0000-0000EE290000}"/>
    <cellStyle name="Normal 21 3 2 3" xfId="1914" xr:uid="{00000000-0005-0000-0000-0000EF290000}"/>
    <cellStyle name="Normal 21 3 2 3 2" xfId="3451" xr:uid="{00000000-0005-0000-0000-0000F0290000}"/>
    <cellStyle name="Normal 21 3 2 3 2 2" xfId="7846" xr:uid="{00000000-0005-0000-0000-0000F1290000}"/>
    <cellStyle name="Normal 21 3 2 3 2 2 2" xfId="21045" xr:uid="{00000000-0005-0000-0000-0000F2290000}"/>
    <cellStyle name="Normal 21 3 2 3 2 3" xfId="16650" xr:uid="{00000000-0005-0000-0000-0000F3290000}"/>
    <cellStyle name="Normal 21 3 2 3 2 3 2" xfId="26398" xr:uid="{00000000-0005-0000-0000-0000F4290000}"/>
    <cellStyle name="Normal 21 3 2 3 2 4" xfId="12255" xr:uid="{00000000-0005-0000-0000-0000F5290000}"/>
    <cellStyle name="Normal 21 3 2 3 3" xfId="6309" xr:uid="{00000000-0005-0000-0000-0000F6290000}"/>
    <cellStyle name="Normal 21 3 2 3 3 2" xfId="19508" xr:uid="{00000000-0005-0000-0000-0000F7290000}"/>
    <cellStyle name="Normal 21 3 2 3 4" xfId="15113" xr:uid="{00000000-0005-0000-0000-0000F8290000}"/>
    <cellStyle name="Normal 21 3 2 3 4 2" xfId="24861" xr:uid="{00000000-0005-0000-0000-0000F9290000}"/>
    <cellStyle name="Normal 21 3 2 3 5" xfId="10718" xr:uid="{00000000-0005-0000-0000-0000FA290000}"/>
    <cellStyle name="Normal 21 3 2 4" xfId="1291" xr:uid="{00000000-0005-0000-0000-0000FB290000}"/>
    <cellStyle name="Normal 21 3 2 4 2" xfId="3452" xr:uid="{00000000-0005-0000-0000-0000FC290000}"/>
    <cellStyle name="Normal 21 3 2 4 2 2" xfId="7847" xr:uid="{00000000-0005-0000-0000-0000FD290000}"/>
    <cellStyle name="Normal 21 3 2 4 2 2 2" xfId="21046" xr:uid="{00000000-0005-0000-0000-0000FE290000}"/>
    <cellStyle name="Normal 21 3 2 4 2 3" xfId="16651" xr:uid="{00000000-0005-0000-0000-0000FF290000}"/>
    <cellStyle name="Normal 21 3 2 4 2 3 2" xfId="26399" xr:uid="{00000000-0005-0000-0000-0000002A0000}"/>
    <cellStyle name="Normal 21 3 2 4 2 4" xfId="12256" xr:uid="{00000000-0005-0000-0000-0000012A0000}"/>
    <cellStyle name="Normal 21 3 2 4 3" xfId="5686" xr:uid="{00000000-0005-0000-0000-0000022A0000}"/>
    <cellStyle name="Normal 21 3 2 4 3 2" xfId="18885" xr:uid="{00000000-0005-0000-0000-0000032A0000}"/>
    <cellStyle name="Normal 21 3 2 4 4" xfId="14490" xr:uid="{00000000-0005-0000-0000-0000042A0000}"/>
    <cellStyle name="Normal 21 3 2 4 4 2" xfId="24238" xr:uid="{00000000-0005-0000-0000-0000052A0000}"/>
    <cellStyle name="Normal 21 3 2 4 5" xfId="10095" xr:uid="{00000000-0005-0000-0000-0000062A0000}"/>
    <cellStyle name="Normal 21 3 2 5" xfId="2231" xr:uid="{00000000-0005-0000-0000-0000072A0000}"/>
    <cellStyle name="Normal 21 3 2 5 2" xfId="3453" xr:uid="{00000000-0005-0000-0000-0000082A0000}"/>
    <cellStyle name="Normal 21 3 2 5 2 2" xfId="7848" xr:uid="{00000000-0005-0000-0000-0000092A0000}"/>
    <cellStyle name="Normal 21 3 2 5 2 2 2" xfId="21047" xr:uid="{00000000-0005-0000-0000-00000A2A0000}"/>
    <cellStyle name="Normal 21 3 2 5 2 3" xfId="16652" xr:uid="{00000000-0005-0000-0000-00000B2A0000}"/>
    <cellStyle name="Normal 21 3 2 5 2 3 2" xfId="26400" xr:uid="{00000000-0005-0000-0000-00000C2A0000}"/>
    <cellStyle name="Normal 21 3 2 5 2 4" xfId="12257" xr:uid="{00000000-0005-0000-0000-00000D2A0000}"/>
    <cellStyle name="Normal 21 3 2 5 3" xfId="6626" xr:uid="{00000000-0005-0000-0000-00000E2A0000}"/>
    <cellStyle name="Normal 21 3 2 5 3 2" xfId="19825" xr:uid="{00000000-0005-0000-0000-00000F2A0000}"/>
    <cellStyle name="Normal 21 3 2 5 4" xfId="15430" xr:uid="{00000000-0005-0000-0000-0000102A0000}"/>
    <cellStyle name="Normal 21 3 2 5 4 2" xfId="25178" xr:uid="{00000000-0005-0000-0000-0000112A0000}"/>
    <cellStyle name="Normal 21 3 2 5 5" xfId="11035" xr:uid="{00000000-0005-0000-0000-0000122A0000}"/>
    <cellStyle name="Normal 21 3 2 6" xfId="3447" xr:uid="{00000000-0005-0000-0000-0000132A0000}"/>
    <cellStyle name="Normal 21 3 2 6 2" xfId="7842" xr:uid="{00000000-0005-0000-0000-0000142A0000}"/>
    <cellStyle name="Normal 21 3 2 6 2 2" xfId="21041" xr:uid="{00000000-0005-0000-0000-0000152A0000}"/>
    <cellStyle name="Normal 21 3 2 6 3" xfId="16646" xr:uid="{00000000-0005-0000-0000-0000162A0000}"/>
    <cellStyle name="Normal 21 3 2 6 3 2" xfId="26394" xr:uid="{00000000-0005-0000-0000-0000172A0000}"/>
    <cellStyle name="Normal 21 3 2 6 4" xfId="12251" xr:uid="{00000000-0005-0000-0000-0000182A0000}"/>
    <cellStyle name="Normal 21 3 2 7" xfId="5063" xr:uid="{00000000-0005-0000-0000-0000192A0000}"/>
    <cellStyle name="Normal 21 3 2 7 2" xfId="18262" xr:uid="{00000000-0005-0000-0000-00001A2A0000}"/>
    <cellStyle name="Normal 21 3 2 8" xfId="13867" xr:uid="{00000000-0005-0000-0000-00001B2A0000}"/>
    <cellStyle name="Normal 21 3 2 8 2" xfId="23615" xr:uid="{00000000-0005-0000-0000-00001C2A0000}"/>
    <cellStyle name="Normal 21 3 2 9" xfId="9472" xr:uid="{00000000-0005-0000-0000-00001D2A0000}"/>
    <cellStyle name="Normal 21 3 3" xfId="357" xr:uid="{00000000-0005-0000-0000-00001E2A0000}"/>
    <cellStyle name="Normal 21 3 3 2" xfId="1811" xr:uid="{00000000-0005-0000-0000-00001F2A0000}"/>
    <cellStyle name="Normal 21 3 3 2 2" xfId="3455" xr:uid="{00000000-0005-0000-0000-0000202A0000}"/>
    <cellStyle name="Normal 21 3 3 2 2 2" xfId="7850" xr:uid="{00000000-0005-0000-0000-0000212A0000}"/>
    <cellStyle name="Normal 21 3 3 2 2 2 2" xfId="21049" xr:uid="{00000000-0005-0000-0000-0000222A0000}"/>
    <cellStyle name="Normal 21 3 3 2 2 3" xfId="16654" xr:uid="{00000000-0005-0000-0000-0000232A0000}"/>
    <cellStyle name="Normal 21 3 3 2 2 3 2" xfId="26402" xr:uid="{00000000-0005-0000-0000-0000242A0000}"/>
    <cellStyle name="Normal 21 3 3 2 2 4" xfId="12259" xr:uid="{00000000-0005-0000-0000-0000252A0000}"/>
    <cellStyle name="Normal 21 3 3 2 3" xfId="6206" xr:uid="{00000000-0005-0000-0000-0000262A0000}"/>
    <cellStyle name="Normal 21 3 3 2 3 2" xfId="19405" xr:uid="{00000000-0005-0000-0000-0000272A0000}"/>
    <cellStyle name="Normal 21 3 3 2 4" xfId="15010" xr:uid="{00000000-0005-0000-0000-0000282A0000}"/>
    <cellStyle name="Normal 21 3 3 2 4 2" xfId="24758" xr:uid="{00000000-0005-0000-0000-0000292A0000}"/>
    <cellStyle name="Normal 21 3 3 2 5" xfId="10615" xr:uid="{00000000-0005-0000-0000-00002A2A0000}"/>
    <cellStyle name="Normal 21 3 3 3" xfId="1188" xr:uid="{00000000-0005-0000-0000-00002B2A0000}"/>
    <cellStyle name="Normal 21 3 3 3 2" xfId="3456" xr:uid="{00000000-0005-0000-0000-00002C2A0000}"/>
    <cellStyle name="Normal 21 3 3 3 2 2" xfId="7851" xr:uid="{00000000-0005-0000-0000-00002D2A0000}"/>
    <cellStyle name="Normal 21 3 3 3 2 2 2" xfId="21050" xr:uid="{00000000-0005-0000-0000-00002E2A0000}"/>
    <cellStyle name="Normal 21 3 3 3 2 3" xfId="16655" xr:uid="{00000000-0005-0000-0000-00002F2A0000}"/>
    <cellStyle name="Normal 21 3 3 3 2 3 2" xfId="26403" xr:uid="{00000000-0005-0000-0000-0000302A0000}"/>
    <cellStyle name="Normal 21 3 3 3 2 4" xfId="12260" xr:uid="{00000000-0005-0000-0000-0000312A0000}"/>
    <cellStyle name="Normal 21 3 3 3 3" xfId="5583" xr:uid="{00000000-0005-0000-0000-0000322A0000}"/>
    <cellStyle name="Normal 21 3 3 3 3 2" xfId="18782" xr:uid="{00000000-0005-0000-0000-0000332A0000}"/>
    <cellStyle name="Normal 21 3 3 3 4" xfId="14387" xr:uid="{00000000-0005-0000-0000-0000342A0000}"/>
    <cellStyle name="Normal 21 3 3 3 4 2" xfId="24135" xr:uid="{00000000-0005-0000-0000-0000352A0000}"/>
    <cellStyle name="Normal 21 3 3 3 5" xfId="9992" xr:uid="{00000000-0005-0000-0000-0000362A0000}"/>
    <cellStyle name="Normal 21 3 3 4" xfId="2233" xr:uid="{00000000-0005-0000-0000-0000372A0000}"/>
    <cellStyle name="Normal 21 3 3 4 2" xfId="3457" xr:uid="{00000000-0005-0000-0000-0000382A0000}"/>
    <cellStyle name="Normal 21 3 3 4 2 2" xfId="7852" xr:uid="{00000000-0005-0000-0000-0000392A0000}"/>
    <cellStyle name="Normal 21 3 3 4 2 2 2" xfId="21051" xr:uid="{00000000-0005-0000-0000-00003A2A0000}"/>
    <cellStyle name="Normal 21 3 3 4 2 3" xfId="16656" xr:uid="{00000000-0005-0000-0000-00003B2A0000}"/>
    <cellStyle name="Normal 21 3 3 4 2 3 2" xfId="26404" xr:uid="{00000000-0005-0000-0000-00003C2A0000}"/>
    <cellStyle name="Normal 21 3 3 4 2 4" xfId="12261" xr:uid="{00000000-0005-0000-0000-00003D2A0000}"/>
    <cellStyle name="Normal 21 3 3 4 3" xfId="6628" xr:uid="{00000000-0005-0000-0000-00003E2A0000}"/>
    <cellStyle name="Normal 21 3 3 4 3 2" xfId="19827" xr:uid="{00000000-0005-0000-0000-00003F2A0000}"/>
    <cellStyle name="Normal 21 3 3 4 4" xfId="15432" xr:uid="{00000000-0005-0000-0000-0000402A0000}"/>
    <cellStyle name="Normal 21 3 3 4 4 2" xfId="25180" xr:uid="{00000000-0005-0000-0000-0000412A0000}"/>
    <cellStyle name="Normal 21 3 3 4 5" xfId="11037" xr:uid="{00000000-0005-0000-0000-0000422A0000}"/>
    <cellStyle name="Normal 21 3 3 5" xfId="3454" xr:uid="{00000000-0005-0000-0000-0000432A0000}"/>
    <cellStyle name="Normal 21 3 3 5 2" xfId="7849" xr:uid="{00000000-0005-0000-0000-0000442A0000}"/>
    <cellStyle name="Normal 21 3 3 5 2 2" xfId="21048" xr:uid="{00000000-0005-0000-0000-0000452A0000}"/>
    <cellStyle name="Normal 21 3 3 5 3" xfId="16653" xr:uid="{00000000-0005-0000-0000-0000462A0000}"/>
    <cellStyle name="Normal 21 3 3 5 3 2" xfId="26401" xr:uid="{00000000-0005-0000-0000-0000472A0000}"/>
    <cellStyle name="Normal 21 3 3 5 4" xfId="12258" xr:uid="{00000000-0005-0000-0000-0000482A0000}"/>
    <cellStyle name="Normal 21 3 3 6" xfId="4960" xr:uid="{00000000-0005-0000-0000-0000492A0000}"/>
    <cellStyle name="Normal 21 3 3 6 2" xfId="18159" xr:uid="{00000000-0005-0000-0000-00004A2A0000}"/>
    <cellStyle name="Normal 21 3 3 7" xfId="13764" xr:uid="{00000000-0005-0000-0000-00004B2A0000}"/>
    <cellStyle name="Normal 21 3 3 7 2" xfId="23512" xr:uid="{00000000-0005-0000-0000-00004C2A0000}"/>
    <cellStyle name="Normal 21 3 3 8" xfId="9369" xr:uid="{00000000-0005-0000-0000-00004D2A0000}"/>
    <cellStyle name="Normal 21 3 3 9" xfId="22890" xr:uid="{00000000-0005-0000-0000-00004E2A0000}"/>
    <cellStyle name="Normal 21 3 4" xfId="887" xr:uid="{00000000-0005-0000-0000-00004F2A0000}"/>
    <cellStyle name="Normal 21 3 4 2" xfId="1515" xr:uid="{00000000-0005-0000-0000-0000502A0000}"/>
    <cellStyle name="Normal 21 3 4 2 2" xfId="3459" xr:uid="{00000000-0005-0000-0000-0000512A0000}"/>
    <cellStyle name="Normal 21 3 4 2 2 2" xfId="7854" xr:uid="{00000000-0005-0000-0000-0000522A0000}"/>
    <cellStyle name="Normal 21 3 4 2 2 2 2" xfId="21053" xr:uid="{00000000-0005-0000-0000-0000532A0000}"/>
    <cellStyle name="Normal 21 3 4 2 2 3" xfId="16658" xr:uid="{00000000-0005-0000-0000-0000542A0000}"/>
    <cellStyle name="Normal 21 3 4 2 2 3 2" xfId="26406" xr:uid="{00000000-0005-0000-0000-0000552A0000}"/>
    <cellStyle name="Normal 21 3 4 2 2 4" xfId="12263" xr:uid="{00000000-0005-0000-0000-0000562A0000}"/>
    <cellStyle name="Normal 21 3 4 2 3" xfId="5910" xr:uid="{00000000-0005-0000-0000-0000572A0000}"/>
    <cellStyle name="Normal 21 3 4 2 3 2" xfId="19109" xr:uid="{00000000-0005-0000-0000-0000582A0000}"/>
    <cellStyle name="Normal 21 3 4 2 4" xfId="14714" xr:uid="{00000000-0005-0000-0000-0000592A0000}"/>
    <cellStyle name="Normal 21 3 4 2 4 2" xfId="24462" xr:uid="{00000000-0005-0000-0000-00005A2A0000}"/>
    <cellStyle name="Normal 21 3 4 2 5" xfId="10319" xr:uid="{00000000-0005-0000-0000-00005B2A0000}"/>
    <cellStyle name="Normal 21 3 4 3" xfId="2234" xr:uid="{00000000-0005-0000-0000-00005C2A0000}"/>
    <cellStyle name="Normal 21 3 4 3 2" xfId="3460" xr:uid="{00000000-0005-0000-0000-00005D2A0000}"/>
    <cellStyle name="Normal 21 3 4 3 2 2" xfId="7855" xr:uid="{00000000-0005-0000-0000-00005E2A0000}"/>
    <cellStyle name="Normal 21 3 4 3 2 2 2" xfId="21054" xr:uid="{00000000-0005-0000-0000-00005F2A0000}"/>
    <cellStyle name="Normal 21 3 4 3 2 3" xfId="16659" xr:uid="{00000000-0005-0000-0000-0000602A0000}"/>
    <cellStyle name="Normal 21 3 4 3 2 3 2" xfId="26407" xr:uid="{00000000-0005-0000-0000-0000612A0000}"/>
    <cellStyle name="Normal 21 3 4 3 2 4" xfId="12264" xr:uid="{00000000-0005-0000-0000-0000622A0000}"/>
    <cellStyle name="Normal 21 3 4 3 3" xfId="6629" xr:uid="{00000000-0005-0000-0000-0000632A0000}"/>
    <cellStyle name="Normal 21 3 4 3 3 2" xfId="19828" xr:uid="{00000000-0005-0000-0000-0000642A0000}"/>
    <cellStyle name="Normal 21 3 4 3 4" xfId="15433" xr:uid="{00000000-0005-0000-0000-0000652A0000}"/>
    <cellStyle name="Normal 21 3 4 3 4 2" xfId="25181" xr:uid="{00000000-0005-0000-0000-0000662A0000}"/>
    <cellStyle name="Normal 21 3 4 3 5" xfId="11038" xr:uid="{00000000-0005-0000-0000-0000672A0000}"/>
    <cellStyle name="Normal 21 3 4 4" xfId="3458" xr:uid="{00000000-0005-0000-0000-0000682A0000}"/>
    <cellStyle name="Normal 21 3 4 4 2" xfId="7853" xr:uid="{00000000-0005-0000-0000-0000692A0000}"/>
    <cellStyle name="Normal 21 3 4 4 2 2" xfId="21052" xr:uid="{00000000-0005-0000-0000-00006A2A0000}"/>
    <cellStyle name="Normal 21 3 4 4 3" xfId="16657" xr:uid="{00000000-0005-0000-0000-00006B2A0000}"/>
    <cellStyle name="Normal 21 3 4 4 3 2" xfId="26405" xr:uid="{00000000-0005-0000-0000-00006C2A0000}"/>
    <cellStyle name="Normal 21 3 4 4 4" xfId="12262" xr:uid="{00000000-0005-0000-0000-00006D2A0000}"/>
    <cellStyle name="Normal 21 3 4 5" xfId="5287" xr:uid="{00000000-0005-0000-0000-00006E2A0000}"/>
    <cellStyle name="Normal 21 3 4 5 2" xfId="18486" xr:uid="{00000000-0005-0000-0000-00006F2A0000}"/>
    <cellStyle name="Normal 21 3 4 6" xfId="14091" xr:uid="{00000000-0005-0000-0000-0000702A0000}"/>
    <cellStyle name="Normal 21 3 4 6 2" xfId="23839" xr:uid="{00000000-0005-0000-0000-0000712A0000}"/>
    <cellStyle name="Normal 21 3 4 7" xfId="9696" xr:uid="{00000000-0005-0000-0000-0000722A0000}"/>
    <cellStyle name="Normal 21 3 4 8" xfId="23217" xr:uid="{00000000-0005-0000-0000-0000732A0000}"/>
    <cellStyle name="Normal 21 3 5" xfId="1692" xr:uid="{00000000-0005-0000-0000-0000742A0000}"/>
    <cellStyle name="Normal 21 3 5 2" xfId="3461" xr:uid="{00000000-0005-0000-0000-0000752A0000}"/>
    <cellStyle name="Normal 21 3 5 2 2" xfId="7856" xr:uid="{00000000-0005-0000-0000-0000762A0000}"/>
    <cellStyle name="Normal 21 3 5 2 2 2" xfId="21055" xr:uid="{00000000-0005-0000-0000-0000772A0000}"/>
    <cellStyle name="Normal 21 3 5 2 3" xfId="16660" xr:uid="{00000000-0005-0000-0000-0000782A0000}"/>
    <cellStyle name="Normal 21 3 5 2 3 2" xfId="26408" xr:uid="{00000000-0005-0000-0000-0000792A0000}"/>
    <cellStyle name="Normal 21 3 5 2 4" xfId="12265" xr:uid="{00000000-0005-0000-0000-00007A2A0000}"/>
    <cellStyle name="Normal 21 3 5 3" xfId="6087" xr:uid="{00000000-0005-0000-0000-00007B2A0000}"/>
    <cellStyle name="Normal 21 3 5 3 2" xfId="19286" xr:uid="{00000000-0005-0000-0000-00007C2A0000}"/>
    <cellStyle name="Normal 21 3 5 4" xfId="14891" xr:uid="{00000000-0005-0000-0000-00007D2A0000}"/>
    <cellStyle name="Normal 21 3 5 4 2" xfId="24639" xr:uid="{00000000-0005-0000-0000-00007E2A0000}"/>
    <cellStyle name="Normal 21 3 5 5" xfId="10496" xr:uid="{00000000-0005-0000-0000-00007F2A0000}"/>
    <cellStyle name="Normal 21 3 6" xfId="1069" xr:uid="{00000000-0005-0000-0000-0000802A0000}"/>
    <cellStyle name="Normal 21 3 6 2" xfId="3462" xr:uid="{00000000-0005-0000-0000-0000812A0000}"/>
    <cellStyle name="Normal 21 3 6 2 2" xfId="7857" xr:uid="{00000000-0005-0000-0000-0000822A0000}"/>
    <cellStyle name="Normal 21 3 6 2 2 2" xfId="21056" xr:uid="{00000000-0005-0000-0000-0000832A0000}"/>
    <cellStyle name="Normal 21 3 6 2 3" xfId="16661" xr:uid="{00000000-0005-0000-0000-0000842A0000}"/>
    <cellStyle name="Normal 21 3 6 2 3 2" xfId="26409" xr:uid="{00000000-0005-0000-0000-0000852A0000}"/>
    <cellStyle name="Normal 21 3 6 2 4" xfId="12266" xr:uid="{00000000-0005-0000-0000-0000862A0000}"/>
    <cellStyle name="Normal 21 3 6 3" xfId="5464" xr:uid="{00000000-0005-0000-0000-0000872A0000}"/>
    <cellStyle name="Normal 21 3 6 3 2" xfId="18663" xr:uid="{00000000-0005-0000-0000-0000882A0000}"/>
    <cellStyle name="Normal 21 3 6 4" xfId="14268" xr:uid="{00000000-0005-0000-0000-0000892A0000}"/>
    <cellStyle name="Normal 21 3 6 4 2" xfId="24016" xr:uid="{00000000-0005-0000-0000-00008A2A0000}"/>
    <cellStyle name="Normal 21 3 6 5" xfId="9873" xr:uid="{00000000-0005-0000-0000-00008B2A0000}"/>
    <cellStyle name="Normal 21 3 7" xfId="2230" xr:uid="{00000000-0005-0000-0000-00008C2A0000}"/>
    <cellStyle name="Normal 21 3 7 2" xfId="3463" xr:uid="{00000000-0005-0000-0000-00008D2A0000}"/>
    <cellStyle name="Normal 21 3 7 2 2" xfId="7858" xr:uid="{00000000-0005-0000-0000-00008E2A0000}"/>
    <cellStyle name="Normal 21 3 7 2 2 2" xfId="21057" xr:uid="{00000000-0005-0000-0000-00008F2A0000}"/>
    <cellStyle name="Normal 21 3 7 2 3" xfId="16662" xr:uid="{00000000-0005-0000-0000-0000902A0000}"/>
    <cellStyle name="Normal 21 3 7 2 3 2" xfId="26410" xr:uid="{00000000-0005-0000-0000-0000912A0000}"/>
    <cellStyle name="Normal 21 3 7 2 4" xfId="12267" xr:uid="{00000000-0005-0000-0000-0000922A0000}"/>
    <cellStyle name="Normal 21 3 7 3" xfId="6625" xr:uid="{00000000-0005-0000-0000-0000932A0000}"/>
    <cellStyle name="Normal 21 3 7 3 2" xfId="19824" xr:uid="{00000000-0005-0000-0000-0000942A0000}"/>
    <cellStyle name="Normal 21 3 7 4" xfId="15429" xr:uid="{00000000-0005-0000-0000-0000952A0000}"/>
    <cellStyle name="Normal 21 3 7 4 2" xfId="25177" xr:uid="{00000000-0005-0000-0000-0000962A0000}"/>
    <cellStyle name="Normal 21 3 7 5" xfId="11034" xr:uid="{00000000-0005-0000-0000-0000972A0000}"/>
    <cellStyle name="Normal 21 3 8" xfId="3446" xr:uid="{00000000-0005-0000-0000-0000982A0000}"/>
    <cellStyle name="Normal 21 3 8 2" xfId="7841" xr:uid="{00000000-0005-0000-0000-0000992A0000}"/>
    <cellStyle name="Normal 21 3 8 2 2" xfId="21040" xr:uid="{00000000-0005-0000-0000-00009A2A0000}"/>
    <cellStyle name="Normal 21 3 8 3" xfId="16645" xr:uid="{00000000-0005-0000-0000-00009B2A0000}"/>
    <cellStyle name="Normal 21 3 8 3 2" xfId="26393" xr:uid="{00000000-0005-0000-0000-00009C2A0000}"/>
    <cellStyle name="Normal 21 3 8 4" xfId="12250" xr:uid="{00000000-0005-0000-0000-00009D2A0000}"/>
    <cellStyle name="Normal 21 3 9" xfId="4841" xr:uid="{00000000-0005-0000-0000-00009E2A0000}"/>
    <cellStyle name="Normal 21 3 9 2" xfId="18040" xr:uid="{00000000-0005-0000-0000-00009F2A0000}"/>
    <cellStyle name="Normal 21 4" xfId="166" xr:uid="{00000000-0005-0000-0000-0000A02A0000}"/>
    <cellStyle name="Normal 21 4 10" xfId="13646" xr:uid="{00000000-0005-0000-0000-0000A12A0000}"/>
    <cellStyle name="Normal 21 4 10 2" xfId="23406" xr:uid="{00000000-0005-0000-0000-0000A22A0000}"/>
    <cellStyle name="Normal 21 4 11" xfId="9251" xr:uid="{00000000-0005-0000-0000-0000A32A0000}"/>
    <cellStyle name="Normal 21 4 12" xfId="22784" xr:uid="{00000000-0005-0000-0000-0000A42A0000}"/>
    <cellStyle name="Normal 21 4 2" xfId="462" xr:uid="{00000000-0005-0000-0000-0000A52A0000}"/>
    <cellStyle name="Normal 21 4 2 10" xfId="22994" xr:uid="{00000000-0005-0000-0000-0000A62A0000}"/>
    <cellStyle name="Normal 21 4 2 2" xfId="890" xr:uid="{00000000-0005-0000-0000-0000A72A0000}"/>
    <cellStyle name="Normal 21 4 2 2 2" xfId="1518" xr:uid="{00000000-0005-0000-0000-0000A82A0000}"/>
    <cellStyle name="Normal 21 4 2 2 2 2" xfId="3467" xr:uid="{00000000-0005-0000-0000-0000A92A0000}"/>
    <cellStyle name="Normal 21 4 2 2 2 2 2" xfId="7862" xr:uid="{00000000-0005-0000-0000-0000AA2A0000}"/>
    <cellStyle name="Normal 21 4 2 2 2 2 2 2" xfId="21061" xr:uid="{00000000-0005-0000-0000-0000AB2A0000}"/>
    <cellStyle name="Normal 21 4 2 2 2 2 3" xfId="16666" xr:uid="{00000000-0005-0000-0000-0000AC2A0000}"/>
    <cellStyle name="Normal 21 4 2 2 2 2 3 2" xfId="26414" xr:uid="{00000000-0005-0000-0000-0000AD2A0000}"/>
    <cellStyle name="Normal 21 4 2 2 2 2 4" xfId="12271" xr:uid="{00000000-0005-0000-0000-0000AE2A0000}"/>
    <cellStyle name="Normal 21 4 2 2 2 3" xfId="5913" xr:uid="{00000000-0005-0000-0000-0000AF2A0000}"/>
    <cellStyle name="Normal 21 4 2 2 2 3 2" xfId="19112" xr:uid="{00000000-0005-0000-0000-0000B02A0000}"/>
    <cellStyle name="Normal 21 4 2 2 2 4" xfId="14717" xr:uid="{00000000-0005-0000-0000-0000B12A0000}"/>
    <cellStyle name="Normal 21 4 2 2 2 4 2" xfId="24465" xr:uid="{00000000-0005-0000-0000-0000B22A0000}"/>
    <cellStyle name="Normal 21 4 2 2 2 5" xfId="10322" xr:uid="{00000000-0005-0000-0000-0000B32A0000}"/>
    <cellStyle name="Normal 21 4 2 2 3" xfId="2237" xr:uid="{00000000-0005-0000-0000-0000B42A0000}"/>
    <cellStyle name="Normal 21 4 2 2 3 2" xfId="3468" xr:uid="{00000000-0005-0000-0000-0000B52A0000}"/>
    <cellStyle name="Normal 21 4 2 2 3 2 2" xfId="7863" xr:uid="{00000000-0005-0000-0000-0000B62A0000}"/>
    <cellStyle name="Normal 21 4 2 2 3 2 2 2" xfId="21062" xr:uid="{00000000-0005-0000-0000-0000B72A0000}"/>
    <cellStyle name="Normal 21 4 2 2 3 2 3" xfId="16667" xr:uid="{00000000-0005-0000-0000-0000B82A0000}"/>
    <cellStyle name="Normal 21 4 2 2 3 2 3 2" xfId="26415" xr:uid="{00000000-0005-0000-0000-0000B92A0000}"/>
    <cellStyle name="Normal 21 4 2 2 3 2 4" xfId="12272" xr:uid="{00000000-0005-0000-0000-0000BA2A0000}"/>
    <cellStyle name="Normal 21 4 2 2 3 3" xfId="6632" xr:uid="{00000000-0005-0000-0000-0000BB2A0000}"/>
    <cellStyle name="Normal 21 4 2 2 3 3 2" xfId="19831" xr:uid="{00000000-0005-0000-0000-0000BC2A0000}"/>
    <cellStyle name="Normal 21 4 2 2 3 4" xfId="15436" xr:uid="{00000000-0005-0000-0000-0000BD2A0000}"/>
    <cellStyle name="Normal 21 4 2 2 3 4 2" xfId="25184" xr:uid="{00000000-0005-0000-0000-0000BE2A0000}"/>
    <cellStyle name="Normal 21 4 2 2 3 5" xfId="11041" xr:uid="{00000000-0005-0000-0000-0000BF2A0000}"/>
    <cellStyle name="Normal 21 4 2 2 4" xfId="3466" xr:uid="{00000000-0005-0000-0000-0000C02A0000}"/>
    <cellStyle name="Normal 21 4 2 2 4 2" xfId="7861" xr:uid="{00000000-0005-0000-0000-0000C12A0000}"/>
    <cellStyle name="Normal 21 4 2 2 4 2 2" xfId="21060" xr:uid="{00000000-0005-0000-0000-0000C22A0000}"/>
    <cellStyle name="Normal 21 4 2 2 4 3" xfId="16665" xr:uid="{00000000-0005-0000-0000-0000C32A0000}"/>
    <cellStyle name="Normal 21 4 2 2 4 3 2" xfId="26413" xr:uid="{00000000-0005-0000-0000-0000C42A0000}"/>
    <cellStyle name="Normal 21 4 2 2 4 4" xfId="12270" xr:uid="{00000000-0005-0000-0000-0000C52A0000}"/>
    <cellStyle name="Normal 21 4 2 2 5" xfId="5290" xr:uid="{00000000-0005-0000-0000-0000C62A0000}"/>
    <cellStyle name="Normal 21 4 2 2 5 2" xfId="18489" xr:uid="{00000000-0005-0000-0000-0000C72A0000}"/>
    <cellStyle name="Normal 21 4 2 2 6" xfId="14094" xr:uid="{00000000-0005-0000-0000-0000C82A0000}"/>
    <cellStyle name="Normal 21 4 2 2 6 2" xfId="23842" xr:uid="{00000000-0005-0000-0000-0000C92A0000}"/>
    <cellStyle name="Normal 21 4 2 2 7" xfId="9699" xr:uid="{00000000-0005-0000-0000-0000CA2A0000}"/>
    <cellStyle name="Normal 21 4 2 2 8" xfId="23220" xr:uid="{00000000-0005-0000-0000-0000CB2A0000}"/>
    <cellStyle name="Normal 21 4 2 3" xfId="1915" xr:uid="{00000000-0005-0000-0000-0000CC2A0000}"/>
    <cellStyle name="Normal 21 4 2 3 2" xfId="3469" xr:uid="{00000000-0005-0000-0000-0000CD2A0000}"/>
    <cellStyle name="Normal 21 4 2 3 2 2" xfId="7864" xr:uid="{00000000-0005-0000-0000-0000CE2A0000}"/>
    <cellStyle name="Normal 21 4 2 3 2 2 2" xfId="21063" xr:uid="{00000000-0005-0000-0000-0000CF2A0000}"/>
    <cellStyle name="Normal 21 4 2 3 2 3" xfId="16668" xr:uid="{00000000-0005-0000-0000-0000D02A0000}"/>
    <cellStyle name="Normal 21 4 2 3 2 3 2" xfId="26416" xr:uid="{00000000-0005-0000-0000-0000D12A0000}"/>
    <cellStyle name="Normal 21 4 2 3 2 4" xfId="12273" xr:uid="{00000000-0005-0000-0000-0000D22A0000}"/>
    <cellStyle name="Normal 21 4 2 3 3" xfId="6310" xr:uid="{00000000-0005-0000-0000-0000D32A0000}"/>
    <cellStyle name="Normal 21 4 2 3 3 2" xfId="19509" xr:uid="{00000000-0005-0000-0000-0000D42A0000}"/>
    <cellStyle name="Normal 21 4 2 3 4" xfId="15114" xr:uid="{00000000-0005-0000-0000-0000D52A0000}"/>
    <cellStyle name="Normal 21 4 2 3 4 2" xfId="24862" xr:uid="{00000000-0005-0000-0000-0000D62A0000}"/>
    <cellStyle name="Normal 21 4 2 3 5" xfId="10719" xr:uid="{00000000-0005-0000-0000-0000D72A0000}"/>
    <cellStyle name="Normal 21 4 2 4" xfId="1292" xr:uid="{00000000-0005-0000-0000-0000D82A0000}"/>
    <cellStyle name="Normal 21 4 2 4 2" xfId="3470" xr:uid="{00000000-0005-0000-0000-0000D92A0000}"/>
    <cellStyle name="Normal 21 4 2 4 2 2" xfId="7865" xr:uid="{00000000-0005-0000-0000-0000DA2A0000}"/>
    <cellStyle name="Normal 21 4 2 4 2 2 2" xfId="21064" xr:uid="{00000000-0005-0000-0000-0000DB2A0000}"/>
    <cellStyle name="Normal 21 4 2 4 2 3" xfId="16669" xr:uid="{00000000-0005-0000-0000-0000DC2A0000}"/>
    <cellStyle name="Normal 21 4 2 4 2 3 2" xfId="26417" xr:uid="{00000000-0005-0000-0000-0000DD2A0000}"/>
    <cellStyle name="Normal 21 4 2 4 2 4" xfId="12274" xr:uid="{00000000-0005-0000-0000-0000DE2A0000}"/>
    <cellStyle name="Normal 21 4 2 4 3" xfId="5687" xr:uid="{00000000-0005-0000-0000-0000DF2A0000}"/>
    <cellStyle name="Normal 21 4 2 4 3 2" xfId="18886" xr:uid="{00000000-0005-0000-0000-0000E02A0000}"/>
    <cellStyle name="Normal 21 4 2 4 4" xfId="14491" xr:uid="{00000000-0005-0000-0000-0000E12A0000}"/>
    <cellStyle name="Normal 21 4 2 4 4 2" xfId="24239" xr:uid="{00000000-0005-0000-0000-0000E22A0000}"/>
    <cellStyle name="Normal 21 4 2 4 5" xfId="10096" xr:uid="{00000000-0005-0000-0000-0000E32A0000}"/>
    <cellStyle name="Normal 21 4 2 5" xfId="2236" xr:uid="{00000000-0005-0000-0000-0000E42A0000}"/>
    <cellStyle name="Normal 21 4 2 5 2" xfId="3471" xr:uid="{00000000-0005-0000-0000-0000E52A0000}"/>
    <cellStyle name="Normal 21 4 2 5 2 2" xfId="7866" xr:uid="{00000000-0005-0000-0000-0000E62A0000}"/>
    <cellStyle name="Normal 21 4 2 5 2 2 2" xfId="21065" xr:uid="{00000000-0005-0000-0000-0000E72A0000}"/>
    <cellStyle name="Normal 21 4 2 5 2 3" xfId="16670" xr:uid="{00000000-0005-0000-0000-0000E82A0000}"/>
    <cellStyle name="Normal 21 4 2 5 2 3 2" xfId="26418" xr:uid="{00000000-0005-0000-0000-0000E92A0000}"/>
    <cellStyle name="Normal 21 4 2 5 2 4" xfId="12275" xr:uid="{00000000-0005-0000-0000-0000EA2A0000}"/>
    <cellStyle name="Normal 21 4 2 5 3" xfId="6631" xr:uid="{00000000-0005-0000-0000-0000EB2A0000}"/>
    <cellStyle name="Normal 21 4 2 5 3 2" xfId="19830" xr:uid="{00000000-0005-0000-0000-0000EC2A0000}"/>
    <cellStyle name="Normal 21 4 2 5 4" xfId="15435" xr:uid="{00000000-0005-0000-0000-0000ED2A0000}"/>
    <cellStyle name="Normal 21 4 2 5 4 2" xfId="25183" xr:uid="{00000000-0005-0000-0000-0000EE2A0000}"/>
    <cellStyle name="Normal 21 4 2 5 5" xfId="11040" xr:uid="{00000000-0005-0000-0000-0000EF2A0000}"/>
    <cellStyle name="Normal 21 4 2 6" xfId="3465" xr:uid="{00000000-0005-0000-0000-0000F02A0000}"/>
    <cellStyle name="Normal 21 4 2 6 2" xfId="7860" xr:uid="{00000000-0005-0000-0000-0000F12A0000}"/>
    <cellStyle name="Normal 21 4 2 6 2 2" xfId="21059" xr:uid="{00000000-0005-0000-0000-0000F22A0000}"/>
    <cellStyle name="Normal 21 4 2 6 3" xfId="16664" xr:uid="{00000000-0005-0000-0000-0000F32A0000}"/>
    <cellStyle name="Normal 21 4 2 6 3 2" xfId="26412" xr:uid="{00000000-0005-0000-0000-0000F42A0000}"/>
    <cellStyle name="Normal 21 4 2 6 4" xfId="12269" xr:uid="{00000000-0005-0000-0000-0000F52A0000}"/>
    <cellStyle name="Normal 21 4 2 7" xfId="5064" xr:uid="{00000000-0005-0000-0000-0000F62A0000}"/>
    <cellStyle name="Normal 21 4 2 7 2" xfId="18263" xr:uid="{00000000-0005-0000-0000-0000F72A0000}"/>
    <cellStyle name="Normal 21 4 2 8" xfId="13868" xr:uid="{00000000-0005-0000-0000-0000F82A0000}"/>
    <cellStyle name="Normal 21 4 2 8 2" xfId="23616" xr:uid="{00000000-0005-0000-0000-0000F92A0000}"/>
    <cellStyle name="Normal 21 4 2 9" xfId="9473" xr:uid="{00000000-0005-0000-0000-0000FA2A0000}"/>
    <cellStyle name="Normal 21 4 3" xfId="358" xr:uid="{00000000-0005-0000-0000-0000FB2A0000}"/>
    <cellStyle name="Normal 21 4 3 2" xfId="1812" xr:uid="{00000000-0005-0000-0000-0000FC2A0000}"/>
    <cellStyle name="Normal 21 4 3 2 2" xfId="3473" xr:uid="{00000000-0005-0000-0000-0000FD2A0000}"/>
    <cellStyle name="Normal 21 4 3 2 2 2" xfId="7868" xr:uid="{00000000-0005-0000-0000-0000FE2A0000}"/>
    <cellStyle name="Normal 21 4 3 2 2 2 2" xfId="21067" xr:uid="{00000000-0005-0000-0000-0000FF2A0000}"/>
    <cellStyle name="Normal 21 4 3 2 2 3" xfId="16672" xr:uid="{00000000-0005-0000-0000-0000002B0000}"/>
    <cellStyle name="Normal 21 4 3 2 2 3 2" xfId="26420" xr:uid="{00000000-0005-0000-0000-0000012B0000}"/>
    <cellStyle name="Normal 21 4 3 2 2 4" xfId="12277" xr:uid="{00000000-0005-0000-0000-0000022B0000}"/>
    <cellStyle name="Normal 21 4 3 2 3" xfId="6207" xr:uid="{00000000-0005-0000-0000-0000032B0000}"/>
    <cellStyle name="Normal 21 4 3 2 3 2" xfId="19406" xr:uid="{00000000-0005-0000-0000-0000042B0000}"/>
    <cellStyle name="Normal 21 4 3 2 4" xfId="15011" xr:uid="{00000000-0005-0000-0000-0000052B0000}"/>
    <cellStyle name="Normal 21 4 3 2 4 2" xfId="24759" xr:uid="{00000000-0005-0000-0000-0000062B0000}"/>
    <cellStyle name="Normal 21 4 3 2 5" xfId="10616" xr:uid="{00000000-0005-0000-0000-0000072B0000}"/>
    <cellStyle name="Normal 21 4 3 3" xfId="1189" xr:uid="{00000000-0005-0000-0000-0000082B0000}"/>
    <cellStyle name="Normal 21 4 3 3 2" xfId="3474" xr:uid="{00000000-0005-0000-0000-0000092B0000}"/>
    <cellStyle name="Normal 21 4 3 3 2 2" xfId="7869" xr:uid="{00000000-0005-0000-0000-00000A2B0000}"/>
    <cellStyle name="Normal 21 4 3 3 2 2 2" xfId="21068" xr:uid="{00000000-0005-0000-0000-00000B2B0000}"/>
    <cellStyle name="Normal 21 4 3 3 2 3" xfId="16673" xr:uid="{00000000-0005-0000-0000-00000C2B0000}"/>
    <cellStyle name="Normal 21 4 3 3 2 3 2" xfId="26421" xr:uid="{00000000-0005-0000-0000-00000D2B0000}"/>
    <cellStyle name="Normal 21 4 3 3 2 4" xfId="12278" xr:uid="{00000000-0005-0000-0000-00000E2B0000}"/>
    <cellStyle name="Normal 21 4 3 3 3" xfId="5584" xr:uid="{00000000-0005-0000-0000-00000F2B0000}"/>
    <cellStyle name="Normal 21 4 3 3 3 2" xfId="18783" xr:uid="{00000000-0005-0000-0000-0000102B0000}"/>
    <cellStyle name="Normal 21 4 3 3 4" xfId="14388" xr:uid="{00000000-0005-0000-0000-0000112B0000}"/>
    <cellStyle name="Normal 21 4 3 3 4 2" xfId="24136" xr:uid="{00000000-0005-0000-0000-0000122B0000}"/>
    <cellStyle name="Normal 21 4 3 3 5" xfId="9993" xr:uid="{00000000-0005-0000-0000-0000132B0000}"/>
    <cellStyle name="Normal 21 4 3 4" xfId="2238" xr:uid="{00000000-0005-0000-0000-0000142B0000}"/>
    <cellStyle name="Normal 21 4 3 4 2" xfId="3475" xr:uid="{00000000-0005-0000-0000-0000152B0000}"/>
    <cellStyle name="Normal 21 4 3 4 2 2" xfId="7870" xr:uid="{00000000-0005-0000-0000-0000162B0000}"/>
    <cellStyle name="Normal 21 4 3 4 2 2 2" xfId="21069" xr:uid="{00000000-0005-0000-0000-0000172B0000}"/>
    <cellStyle name="Normal 21 4 3 4 2 3" xfId="16674" xr:uid="{00000000-0005-0000-0000-0000182B0000}"/>
    <cellStyle name="Normal 21 4 3 4 2 3 2" xfId="26422" xr:uid="{00000000-0005-0000-0000-0000192B0000}"/>
    <cellStyle name="Normal 21 4 3 4 2 4" xfId="12279" xr:uid="{00000000-0005-0000-0000-00001A2B0000}"/>
    <cellStyle name="Normal 21 4 3 4 3" xfId="6633" xr:uid="{00000000-0005-0000-0000-00001B2B0000}"/>
    <cellStyle name="Normal 21 4 3 4 3 2" xfId="19832" xr:uid="{00000000-0005-0000-0000-00001C2B0000}"/>
    <cellStyle name="Normal 21 4 3 4 4" xfId="15437" xr:uid="{00000000-0005-0000-0000-00001D2B0000}"/>
    <cellStyle name="Normal 21 4 3 4 4 2" xfId="25185" xr:uid="{00000000-0005-0000-0000-00001E2B0000}"/>
    <cellStyle name="Normal 21 4 3 4 5" xfId="11042" xr:uid="{00000000-0005-0000-0000-00001F2B0000}"/>
    <cellStyle name="Normal 21 4 3 5" xfId="3472" xr:uid="{00000000-0005-0000-0000-0000202B0000}"/>
    <cellStyle name="Normal 21 4 3 5 2" xfId="7867" xr:uid="{00000000-0005-0000-0000-0000212B0000}"/>
    <cellStyle name="Normal 21 4 3 5 2 2" xfId="21066" xr:uid="{00000000-0005-0000-0000-0000222B0000}"/>
    <cellStyle name="Normal 21 4 3 5 3" xfId="16671" xr:uid="{00000000-0005-0000-0000-0000232B0000}"/>
    <cellStyle name="Normal 21 4 3 5 3 2" xfId="26419" xr:uid="{00000000-0005-0000-0000-0000242B0000}"/>
    <cellStyle name="Normal 21 4 3 5 4" xfId="12276" xr:uid="{00000000-0005-0000-0000-0000252B0000}"/>
    <cellStyle name="Normal 21 4 3 6" xfId="4961" xr:uid="{00000000-0005-0000-0000-0000262B0000}"/>
    <cellStyle name="Normal 21 4 3 6 2" xfId="18160" xr:uid="{00000000-0005-0000-0000-0000272B0000}"/>
    <cellStyle name="Normal 21 4 3 7" xfId="13765" xr:uid="{00000000-0005-0000-0000-0000282B0000}"/>
    <cellStyle name="Normal 21 4 3 7 2" xfId="23513" xr:uid="{00000000-0005-0000-0000-0000292B0000}"/>
    <cellStyle name="Normal 21 4 3 8" xfId="9370" xr:uid="{00000000-0005-0000-0000-00002A2B0000}"/>
    <cellStyle name="Normal 21 4 3 9" xfId="22891" xr:uid="{00000000-0005-0000-0000-00002B2B0000}"/>
    <cellStyle name="Normal 21 4 4" xfId="889" xr:uid="{00000000-0005-0000-0000-00002C2B0000}"/>
    <cellStyle name="Normal 21 4 4 2" xfId="1517" xr:uid="{00000000-0005-0000-0000-00002D2B0000}"/>
    <cellStyle name="Normal 21 4 4 2 2" xfId="3477" xr:uid="{00000000-0005-0000-0000-00002E2B0000}"/>
    <cellStyle name="Normal 21 4 4 2 2 2" xfId="7872" xr:uid="{00000000-0005-0000-0000-00002F2B0000}"/>
    <cellStyle name="Normal 21 4 4 2 2 2 2" xfId="21071" xr:uid="{00000000-0005-0000-0000-0000302B0000}"/>
    <cellStyle name="Normal 21 4 4 2 2 3" xfId="16676" xr:uid="{00000000-0005-0000-0000-0000312B0000}"/>
    <cellStyle name="Normal 21 4 4 2 2 3 2" xfId="26424" xr:uid="{00000000-0005-0000-0000-0000322B0000}"/>
    <cellStyle name="Normal 21 4 4 2 2 4" xfId="12281" xr:uid="{00000000-0005-0000-0000-0000332B0000}"/>
    <cellStyle name="Normal 21 4 4 2 3" xfId="5912" xr:uid="{00000000-0005-0000-0000-0000342B0000}"/>
    <cellStyle name="Normal 21 4 4 2 3 2" xfId="19111" xr:uid="{00000000-0005-0000-0000-0000352B0000}"/>
    <cellStyle name="Normal 21 4 4 2 4" xfId="14716" xr:uid="{00000000-0005-0000-0000-0000362B0000}"/>
    <cellStyle name="Normal 21 4 4 2 4 2" xfId="24464" xr:uid="{00000000-0005-0000-0000-0000372B0000}"/>
    <cellStyle name="Normal 21 4 4 2 5" xfId="10321" xr:uid="{00000000-0005-0000-0000-0000382B0000}"/>
    <cellStyle name="Normal 21 4 4 3" xfId="2239" xr:uid="{00000000-0005-0000-0000-0000392B0000}"/>
    <cellStyle name="Normal 21 4 4 3 2" xfId="3478" xr:uid="{00000000-0005-0000-0000-00003A2B0000}"/>
    <cellStyle name="Normal 21 4 4 3 2 2" xfId="7873" xr:uid="{00000000-0005-0000-0000-00003B2B0000}"/>
    <cellStyle name="Normal 21 4 4 3 2 2 2" xfId="21072" xr:uid="{00000000-0005-0000-0000-00003C2B0000}"/>
    <cellStyle name="Normal 21 4 4 3 2 3" xfId="16677" xr:uid="{00000000-0005-0000-0000-00003D2B0000}"/>
    <cellStyle name="Normal 21 4 4 3 2 3 2" xfId="26425" xr:uid="{00000000-0005-0000-0000-00003E2B0000}"/>
    <cellStyle name="Normal 21 4 4 3 2 4" xfId="12282" xr:uid="{00000000-0005-0000-0000-00003F2B0000}"/>
    <cellStyle name="Normal 21 4 4 3 3" xfId="6634" xr:uid="{00000000-0005-0000-0000-0000402B0000}"/>
    <cellStyle name="Normal 21 4 4 3 3 2" xfId="19833" xr:uid="{00000000-0005-0000-0000-0000412B0000}"/>
    <cellStyle name="Normal 21 4 4 3 4" xfId="15438" xr:uid="{00000000-0005-0000-0000-0000422B0000}"/>
    <cellStyle name="Normal 21 4 4 3 4 2" xfId="25186" xr:uid="{00000000-0005-0000-0000-0000432B0000}"/>
    <cellStyle name="Normal 21 4 4 3 5" xfId="11043" xr:uid="{00000000-0005-0000-0000-0000442B0000}"/>
    <cellStyle name="Normal 21 4 4 4" xfId="3476" xr:uid="{00000000-0005-0000-0000-0000452B0000}"/>
    <cellStyle name="Normal 21 4 4 4 2" xfId="7871" xr:uid="{00000000-0005-0000-0000-0000462B0000}"/>
    <cellStyle name="Normal 21 4 4 4 2 2" xfId="21070" xr:uid="{00000000-0005-0000-0000-0000472B0000}"/>
    <cellStyle name="Normal 21 4 4 4 3" xfId="16675" xr:uid="{00000000-0005-0000-0000-0000482B0000}"/>
    <cellStyle name="Normal 21 4 4 4 3 2" xfId="26423" xr:uid="{00000000-0005-0000-0000-0000492B0000}"/>
    <cellStyle name="Normal 21 4 4 4 4" xfId="12280" xr:uid="{00000000-0005-0000-0000-00004A2B0000}"/>
    <cellStyle name="Normal 21 4 4 5" xfId="5289" xr:uid="{00000000-0005-0000-0000-00004B2B0000}"/>
    <cellStyle name="Normal 21 4 4 5 2" xfId="18488" xr:uid="{00000000-0005-0000-0000-00004C2B0000}"/>
    <cellStyle name="Normal 21 4 4 6" xfId="14093" xr:uid="{00000000-0005-0000-0000-00004D2B0000}"/>
    <cellStyle name="Normal 21 4 4 6 2" xfId="23841" xr:uid="{00000000-0005-0000-0000-00004E2B0000}"/>
    <cellStyle name="Normal 21 4 4 7" xfId="9698" xr:uid="{00000000-0005-0000-0000-00004F2B0000}"/>
    <cellStyle name="Normal 21 4 4 8" xfId="23219" xr:uid="{00000000-0005-0000-0000-0000502B0000}"/>
    <cellStyle name="Normal 21 4 5" xfId="1693" xr:uid="{00000000-0005-0000-0000-0000512B0000}"/>
    <cellStyle name="Normal 21 4 5 2" xfId="3479" xr:uid="{00000000-0005-0000-0000-0000522B0000}"/>
    <cellStyle name="Normal 21 4 5 2 2" xfId="7874" xr:uid="{00000000-0005-0000-0000-0000532B0000}"/>
    <cellStyle name="Normal 21 4 5 2 2 2" xfId="21073" xr:uid="{00000000-0005-0000-0000-0000542B0000}"/>
    <cellStyle name="Normal 21 4 5 2 3" xfId="16678" xr:uid="{00000000-0005-0000-0000-0000552B0000}"/>
    <cellStyle name="Normal 21 4 5 2 3 2" xfId="26426" xr:uid="{00000000-0005-0000-0000-0000562B0000}"/>
    <cellStyle name="Normal 21 4 5 2 4" xfId="12283" xr:uid="{00000000-0005-0000-0000-0000572B0000}"/>
    <cellStyle name="Normal 21 4 5 3" xfId="6088" xr:uid="{00000000-0005-0000-0000-0000582B0000}"/>
    <cellStyle name="Normal 21 4 5 3 2" xfId="19287" xr:uid="{00000000-0005-0000-0000-0000592B0000}"/>
    <cellStyle name="Normal 21 4 5 4" xfId="14892" xr:uid="{00000000-0005-0000-0000-00005A2B0000}"/>
    <cellStyle name="Normal 21 4 5 4 2" xfId="24640" xr:uid="{00000000-0005-0000-0000-00005B2B0000}"/>
    <cellStyle name="Normal 21 4 5 5" xfId="10497" xr:uid="{00000000-0005-0000-0000-00005C2B0000}"/>
    <cellStyle name="Normal 21 4 6" xfId="1070" xr:uid="{00000000-0005-0000-0000-00005D2B0000}"/>
    <cellStyle name="Normal 21 4 6 2" xfId="3480" xr:uid="{00000000-0005-0000-0000-00005E2B0000}"/>
    <cellStyle name="Normal 21 4 6 2 2" xfId="7875" xr:uid="{00000000-0005-0000-0000-00005F2B0000}"/>
    <cellStyle name="Normal 21 4 6 2 2 2" xfId="21074" xr:uid="{00000000-0005-0000-0000-0000602B0000}"/>
    <cellStyle name="Normal 21 4 6 2 3" xfId="16679" xr:uid="{00000000-0005-0000-0000-0000612B0000}"/>
    <cellStyle name="Normal 21 4 6 2 3 2" xfId="26427" xr:uid="{00000000-0005-0000-0000-0000622B0000}"/>
    <cellStyle name="Normal 21 4 6 2 4" xfId="12284" xr:uid="{00000000-0005-0000-0000-0000632B0000}"/>
    <cellStyle name="Normal 21 4 6 3" xfId="5465" xr:uid="{00000000-0005-0000-0000-0000642B0000}"/>
    <cellStyle name="Normal 21 4 6 3 2" xfId="18664" xr:uid="{00000000-0005-0000-0000-0000652B0000}"/>
    <cellStyle name="Normal 21 4 6 4" xfId="14269" xr:uid="{00000000-0005-0000-0000-0000662B0000}"/>
    <cellStyle name="Normal 21 4 6 4 2" xfId="24017" xr:uid="{00000000-0005-0000-0000-0000672B0000}"/>
    <cellStyle name="Normal 21 4 6 5" xfId="9874" xr:uid="{00000000-0005-0000-0000-0000682B0000}"/>
    <cellStyle name="Normal 21 4 7" xfId="2235" xr:uid="{00000000-0005-0000-0000-0000692B0000}"/>
    <cellStyle name="Normal 21 4 7 2" xfId="3481" xr:uid="{00000000-0005-0000-0000-00006A2B0000}"/>
    <cellStyle name="Normal 21 4 7 2 2" xfId="7876" xr:uid="{00000000-0005-0000-0000-00006B2B0000}"/>
    <cellStyle name="Normal 21 4 7 2 2 2" xfId="21075" xr:uid="{00000000-0005-0000-0000-00006C2B0000}"/>
    <cellStyle name="Normal 21 4 7 2 3" xfId="16680" xr:uid="{00000000-0005-0000-0000-00006D2B0000}"/>
    <cellStyle name="Normal 21 4 7 2 3 2" xfId="26428" xr:uid="{00000000-0005-0000-0000-00006E2B0000}"/>
    <cellStyle name="Normal 21 4 7 2 4" xfId="12285" xr:uid="{00000000-0005-0000-0000-00006F2B0000}"/>
    <cellStyle name="Normal 21 4 7 3" xfId="6630" xr:uid="{00000000-0005-0000-0000-0000702B0000}"/>
    <cellStyle name="Normal 21 4 7 3 2" xfId="19829" xr:uid="{00000000-0005-0000-0000-0000712B0000}"/>
    <cellStyle name="Normal 21 4 7 4" xfId="15434" xr:uid="{00000000-0005-0000-0000-0000722B0000}"/>
    <cellStyle name="Normal 21 4 7 4 2" xfId="25182" xr:uid="{00000000-0005-0000-0000-0000732B0000}"/>
    <cellStyle name="Normal 21 4 7 5" xfId="11039" xr:uid="{00000000-0005-0000-0000-0000742B0000}"/>
    <cellStyle name="Normal 21 4 8" xfId="3464" xr:uid="{00000000-0005-0000-0000-0000752B0000}"/>
    <cellStyle name="Normal 21 4 8 2" xfId="7859" xr:uid="{00000000-0005-0000-0000-0000762B0000}"/>
    <cellStyle name="Normal 21 4 8 2 2" xfId="21058" xr:uid="{00000000-0005-0000-0000-0000772B0000}"/>
    <cellStyle name="Normal 21 4 8 3" xfId="16663" xr:uid="{00000000-0005-0000-0000-0000782B0000}"/>
    <cellStyle name="Normal 21 4 8 3 2" xfId="26411" xr:uid="{00000000-0005-0000-0000-0000792B0000}"/>
    <cellStyle name="Normal 21 4 8 4" xfId="12268" xr:uid="{00000000-0005-0000-0000-00007A2B0000}"/>
    <cellStyle name="Normal 21 4 9" xfId="4842" xr:uid="{00000000-0005-0000-0000-00007B2B0000}"/>
    <cellStyle name="Normal 21 4 9 2" xfId="18041" xr:uid="{00000000-0005-0000-0000-00007C2B0000}"/>
    <cellStyle name="Normal 21 5" xfId="1394" xr:uid="{00000000-0005-0000-0000-00007D2B0000}"/>
    <cellStyle name="Normal 21 5 2" xfId="3482" xr:uid="{00000000-0005-0000-0000-00007E2B0000}"/>
    <cellStyle name="Normal 21 5 2 2" xfId="7877" xr:uid="{00000000-0005-0000-0000-00007F2B0000}"/>
    <cellStyle name="Normal 21 5 2 2 2" xfId="21076" xr:uid="{00000000-0005-0000-0000-0000802B0000}"/>
    <cellStyle name="Normal 21 5 2 3" xfId="16681" xr:uid="{00000000-0005-0000-0000-0000812B0000}"/>
    <cellStyle name="Normal 21 5 2 3 2" xfId="26429" xr:uid="{00000000-0005-0000-0000-0000822B0000}"/>
    <cellStyle name="Normal 21 5 2 4" xfId="12286" xr:uid="{00000000-0005-0000-0000-0000832B0000}"/>
    <cellStyle name="Normal 21 5 3" xfId="5789" xr:uid="{00000000-0005-0000-0000-0000842B0000}"/>
    <cellStyle name="Normal 21 5 3 2" xfId="18988" xr:uid="{00000000-0005-0000-0000-0000852B0000}"/>
    <cellStyle name="Normal 21 5 4" xfId="14593" xr:uid="{00000000-0005-0000-0000-0000862B0000}"/>
    <cellStyle name="Normal 21 5 4 2" xfId="24341" xr:uid="{00000000-0005-0000-0000-0000872B0000}"/>
    <cellStyle name="Normal 21 5 5" xfId="10198" xr:uid="{00000000-0005-0000-0000-0000882B0000}"/>
    <cellStyle name="Normal 21 6" xfId="2219" xr:uid="{00000000-0005-0000-0000-0000892B0000}"/>
    <cellStyle name="Normal 21 6 2" xfId="3483" xr:uid="{00000000-0005-0000-0000-00008A2B0000}"/>
    <cellStyle name="Normal 21 6 2 2" xfId="7878" xr:uid="{00000000-0005-0000-0000-00008B2B0000}"/>
    <cellStyle name="Normal 21 6 2 2 2" xfId="21077" xr:uid="{00000000-0005-0000-0000-00008C2B0000}"/>
    <cellStyle name="Normal 21 6 2 3" xfId="16682" xr:uid="{00000000-0005-0000-0000-00008D2B0000}"/>
    <cellStyle name="Normal 21 6 2 3 2" xfId="26430" xr:uid="{00000000-0005-0000-0000-00008E2B0000}"/>
    <cellStyle name="Normal 21 6 2 4" xfId="12287" xr:uid="{00000000-0005-0000-0000-00008F2B0000}"/>
    <cellStyle name="Normal 21 6 3" xfId="6614" xr:uid="{00000000-0005-0000-0000-0000902B0000}"/>
    <cellStyle name="Normal 21 6 3 2" xfId="19813" xr:uid="{00000000-0005-0000-0000-0000912B0000}"/>
    <cellStyle name="Normal 21 6 4" xfId="15418" xr:uid="{00000000-0005-0000-0000-0000922B0000}"/>
    <cellStyle name="Normal 21 6 4 2" xfId="25166" xr:uid="{00000000-0005-0000-0000-0000932B0000}"/>
    <cellStyle name="Normal 21 6 5" xfId="11023" xr:uid="{00000000-0005-0000-0000-0000942B0000}"/>
    <cellStyle name="Normal 21 7" xfId="3409" xr:uid="{00000000-0005-0000-0000-0000952B0000}"/>
    <cellStyle name="Normal 21 7 2" xfId="7804" xr:uid="{00000000-0005-0000-0000-0000962B0000}"/>
    <cellStyle name="Normal 21 7 2 2" xfId="21003" xr:uid="{00000000-0005-0000-0000-0000972B0000}"/>
    <cellStyle name="Normal 21 7 3" xfId="16608" xr:uid="{00000000-0005-0000-0000-0000982B0000}"/>
    <cellStyle name="Normal 21 7 3 2" xfId="26356" xr:uid="{00000000-0005-0000-0000-0000992B0000}"/>
    <cellStyle name="Normal 21 7 4" xfId="12213" xr:uid="{00000000-0005-0000-0000-00009A2B0000}"/>
    <cellStyle name="Normal 21 8" xfId="5166" xr:uid="{00000000-0005-0000-0000-00009B2B0000}"/>
    <cellStyle name="Normal 21 8 2" xfId="18365" xr:uid="{00000000-0005-0000-0000-00009C2B0000}"/>
    <cellStyle name="Normal 21 9" xfId="13970" xr:uid="{00000000-0005-0000-0000-00009D2B0000}"/>
    <cellStyle name="Normal 21 9 2" xfId="23718" xr:uid="{00000000-0005-0000-0000-00009E2B0000}"/>
    <cellStyle name="Normal 22" xfId="22746" xr:uid="{00000000-0005-0000-0000-00009F2B0000}"/>
    <cellStyle name="Normal 23" xfId="22745" xr:uid="{00000000-0005-0000-0000-0000A02B0000}"/>
    <cellStyle name="Normal 23 2" xfId="27753" xr:uid="{00000000-0005-0000-0000-0000A12B0000}"/>
    <cellStyle name="Normal 24" xfId="27754" xr:uid="{00000000-0005-0000-0000-0000A22B0000}"/>
    <cellStyle name="Normal 25" xfId="37" xr:uid="{00000000-0005-0000-0000-000005060000}"/>
    <cellStyle name="Normal 3" xfId="4" xr:uid="{00000000-0005-0000-0000-000033000000}"/>
    <cellStyle name="Normal 3 10" xfId="892" xr:uid="{00000000-0005-0000-0000-0000A42B0000}"/>
    <cellStyle name="Normal 3 10 2" xfId="1520" xr:uid="{00000000-0005-0000-0000-0000A52B0000}"/>
    <cellStyle name="Normal 3 10 2 2" xfId="3486" xr:uid="{00000000-0005-0000-0000-0000A62B0000}"/>
    <cellStyle name="Normal 3 10 2 2 2" xfId="7881" xr:uid="{00000000-0005-0000-0000-0000A72B0000}"/>
    <cellStyle name="Normal 3 10 2 2 2 2" xfId="21080" xr:uid="{00000000-0005-0000-0000-0000A82B0000}"/>
    <cellStyle name="Normal 3 10 2 2 3" xfId="16685" xr:uid="{00000000-0005-0000-0000-0000A92B0000}"/>
    <cellStyle name="Normal 3 10 2 2 3 2" xfId="26433" xr:uid="{00000000-0005-0000-0000-0000AA2B0000}"/>
    <cellStyle name="Normal 3 10 2 2 4" xfId="12290" xr:uid="{00000000-0005-0000-0000-0000AB2B0000}"/>
    <cellStyle name="Normal 3 10 2 3" xfId="5915" xr:uid="{00000000-0005-0000-0000-0000AC2B0000}"/>
    <cellStyle name="Normal 3 10 2 3 2" xfId="19114" xr:uid="{00000000-0005-0000-0000-0000AD2B0000}"/>
    <cellStyle name="Normal 3 10 2 4" xfId="14719" xr:uid="{00000000-0005-0000-0000-0000AE2B0000}"/>
    <cellStyle name="Normal 3 10 2 4 2" xfId="24467" xr:uid="{00000000-0005-0000-0000-0000AF2B0000}"/>
    <cellStyle name="Normal 3 10 2 5" xfId="10324" xr:uid="{00000000-0005-0000-0000-0000B02B0000}"/>
    <cellStyle name="Normal 3 10 3" xfId="2241" xr:uid="{00000000-0005-0000-0000-0000B12B0000}"/>
    <cellStyle name="Normal 3 10 3 2" xfId="3487" xr:uid="{00000000-0005-0000-0000-0000B22B0000}"/>
    <cellStyle name="Normal 3 10 3 2 2" xfId="7882" xr:uid="{00000000-0005-0000-0000-0000B32B0000}"/>
    <cellStyle name="Normal 3 10 3 2 2 2" xfId="21081" xr:uid="{00000000-0005-0000-0000-0000B42B0000}"/>
    <cellStyle name="Normal 3 10 3 2 3" xfId="16686" xr:uid="{00000000-0005-0000-0000-0000B52B0000}"/>
    <cellStyle name="Normal 3 10 3 2 3 2" xfId="26434" xr:uid="{00000000-0005-0000-0000-0000B62B0000}"/>
    <cellStyle name="Normal 3 10 3 2 4" xfId="12291" xr:uid="{00000000-0005-0000-0000-0000B72B0000}"/>
    <cellStyle name="Normal 3 10 3 3" xfId="6636" xr:uid="{00000000-0005-0000-0000-0000B82B0000}"/>
    <cellStyle name="Normal 3 10 3 3 2" xfId="19835" xr:uid="{00000000-0005-0000-0000-0000B92B0000}"/>
    <cellStyle name="Normal 3 10 3 4" xfId="15440" xr:uid="{00000000-0005-0000-0000-0000BA2B0000}"/>
    <cellStyle name="Normal 3 10 3 4 2" xfId="25188" xr:uid="{00000000-0005-0000-0000-0000BB2B0000}"/>
    <cellStyle name="Normal 3 10 3 5" xfId="11045" xr:uid="{00000000-0005-0000-0000-0000BC2B0000}"/>
    <cellStyle name="Normal 3 10 4" xfId="3485" xr:uid="{00000000-0005-0000-0000-0000BD2B0000}"/>
    <cellStyle name="Normal 3 10 4 2" xfId="7880" xr:uid="{00000000-0005-0000-0000-0000BE2B0000}"/>
    <cellStyle name="Normal 3 10 4 2 2" xfId="21079" xr:uid="{00000000-0005-0000-0000-0000BF2B0000}"/>
    <cellStyle name="Normal 3 10 4 3" xfId="16684" xr:uid="{00000000-0005-0000-0000-0000C02B0000}"/>
    <cellStyle name="Normal 3 10 4 3 2" xfId="26432" xr:uid="{00000000-0005-0000-0000-0000C12B0000}"/>
    <cellStyle name="Normal 3 10 4 4" xfId="12289" xr:uid="{00000000-0005-0000-0000-0000C22B0000}"/>
    <cellStyle name="Normal 3 10 5" xfId="5292" xr:uid="{00000000-0005-0000-0000-0000C32B0000}"/>
    <cellStyle name="Normal 3 10 5 2" xfId="18491" xr:uid="{00000000-0005-0000-0000-0000C42B0000}"/>
    <cellStyle name="Normal 3 10 6" xfId="14096" xr:uid="{00000000-0005-0000-0000-0000C52B0000}"/>
    <cellStyle name="Normal 3 10 6 2" xfId="23844" xr:uid="{00000000-0005-0000-0000-0000C62B0000}"/>
    <cellStyle name="Normal 3 10 7" xfId="9701" xr:uid="{00000000-0005-0000-0000-0000C72B0000}"/>
    <cellStyle name="Normal 3 10 8" xfId="23222" xr:uid="{00000000-0005-0000-0000-0000C82B0000}"/>
    <cellStyle name="Normal 3 11" xfId="891" xr:uid="{00000000-0005-0000-0000-0000C92B0000}"/>
    <cellStyle name="Normal 3 11 2" xfId="1519" xr:uid="{00000000-0005-0000-0000-0000CA2B0000}"/>
    <cellStyle name="Normal 3 11 2 2" xfId="3489" xr:uid="{00000000-0005-0000-0000-0000CB2B0000}"/>
    <cellStyle name="Normal 3 11 2 2 2" xfId="7884" xr:uid="{00000000-0005-0000-0000-0000CC2B0000}"/>
    <cellStyle name="Normal 3 11 2 2 2 2" xfId="21083" xr:uid="{00000000-0005-0000-0000-0000CD2B0000}"/>
    <cellStyle name="Normal 3 11 2 2 3" xfId="16688" xr:uid="{00000000-0005-0000-0000-0000CE2B0000}"/>
    <cellStyle name="Normal 3 11 2 2 3 2" xfId="26436" xr:uid="{00000000-0005-0000-0000-0000CF2B0000}"/>
    <cellStyle name="Normal 3 11 2 2 4" xfId="12293" xr:uid="{00000000-0005-0000-0000-0000D02B0000}"/>
    <cellStyle name="Normal 3 11 2 3" xfId="5914" xr:uid="{00000000-0005-0000-0000-0000D12B0000}"/>
    <cellStyle name="Normal 3 11 2 3 2" xfId="19113" xr:uid="{00000000-0005-0000-0000-0000D22B0000}"/>
    <cellStyle name="Normal 3 11 2 4" xfId="14718" xr:uid="{00000000-0005-0000-0000-0000D32B0000}"/>
    <cellStyle name="Normal 3 11 2 4 2" xfId="24466" xr:uid="{00000000-0005-0000-0000-0000D42B0000}"/>
    <cellStyle name="Normal 3 11 2 5" xfId="10323" xr:uid="{00000000-0005-0000-0000-0000D52B0000}"/>
    <cellStyle name="Normal 3 11 3" xfId="2242" xr:uid="{00000000-0005-0000-0000-0000D62B0000}"/>
    <cellStyle name="Normal 3 11 3 2" xfId="3490" xr:uid="{00000000-0005-0000-0000-0000D72B0000}"/>
    <cellStyle name="Normal 3 11 3 2 2" xfId="7885" xr:uid="{00000000-0005-0000-0000-0000D82B0000}"/>
    <cellStyle name="Normal 3 11 3 2 2 2" xfId="21084" xr:uid="{00000000-0005-0000-0000-0000D92B0000}"/>
    <cellStyle name="Normal 3 11 3 2 3" xfId="16689" xr:uid="{00000000-0005-0000-0000-0000DA2B0000}"/>
    <cellStyle name="Normal 3 11 3 2 3 2" xfId="26437" xr:uid="{00000000-0005-0000-0000-0000DB2B0000}"/>
    <cellStyle name="Normal 3 11 3 2 4" xfId="12294" xr:uid="{00000000-0005-0000-0000-0000DC2B0000}"/>
    <cellStyle name="Normal 3 11 3 3" xfId="6637" xr:uid="{00000000-0005-0000-0000-0000DD2B0000}"/>
    <cellStyle name="Normal 3 11 3 3 2" xfId="19836" xr:uid="{00000000-0005-0000-0000-0000DE2B0000}"/>
    <cellStyle name="Normal 3 11 3 4" xfId="15441" xr:uid="{00000000-0005-0000-0000-0000DF2B0000}"/>
    <cellStyle name="Normal 3 11 3 4 2" xfId="25189" xr:uid="{00000000-0005-0000-0000-0000E02B0000}"/>
    <cellStyle name="Normal 3 11 3 5" xfId="11046" xr:uid="{00000000-0005-0000-0000-0000E12B0000}"/>
    <cellStyle name="Normal 3 11 4" xfId="3488" xr:uid="{00000000-0005-0000-0000-0000E22B0000}"/>
    <cellStyle name="Normal 3 11 4 2" xfId="7883" xr:uid="{00000000-0005-0000-0000-0000E32B0000}"/>
    <cellStyle name="Normal 3 11 4 2 2" xfId="21082" xr:uid="{00000000-0005-0000-0000-0000E42B0000}"/>
    <cellStyle name="Normal 3 11 4 3" xfId="16687" xr:uid="{00000000-0005-0000-0000-0000E52B0000}"/>
    <cellStyle name="Normal 3 11 4 3 2" xfId="26435" xr:uid="{00000000-0005-0000-0000-0000E62B0000}"/>
    <cellStyle name="Normal 3 11 4 4" xfId="12292" xr:uid="{00000000-0005-0000-0000-0000E72B0000}"/>
    <cellStyle name="Normal 3 11 5" xfId="5291" xr:uid="{00000000-0005-0000-0000-0000E82B0000}"/>
    <cellStyle name="Normal 3 11 5 2" xfId="18490" xr:uid="{00000000-0005-0000-0000-0000E92B0000}"/>
    <cellStyle name="Normal 3 11 6" xfId="14095" xr:uid="{00000000-0005-0000-0000-0000EA2B0000}"/>
    <cellStyle name="Normal 3 11 6 2" xfId="23843" xr:uid="{00000000-0005-0000-0000-0000EB2B0000}"/>
    <cellStyle name="Normal 3 11 7" xfId="9700" xr:uid="{00000000-0005-0000-0000-0000EC2B0000}"/>
    <cellStyle name="Normal 3 11 8" xfId="23221" xr:uid="{00000000-0005-0000-0000-0000ED2B0000}"/>
    <cellStyle name="Normal 3 12" xfId="1882" xr:uid="{00000000-0005-0000-0000-0000EE2B0000}"/>
    <cellStyle name="Normal 3 12 2" xfId="3491" xr:uid="{00000000-0005-0000-0000-0000EF2B0000}"/>
    <cellStyle name="Normal 3 12 2 2" xfId="7886" xr:uid="{00000000-0005-0000-0000-0000F02B0000}"/>
    <cellStyle name="Normal 3 12 2 2 2" xfId="21085" xr:uid="{00000000-0005-0000-0000-0000F12B0000}"/>
    <cellStyle name="Normal 3 12 2 3" xfId="16690" xr:uid="{00000000-0005-0000-0000-0000F22B0000}"/>
    <cellStyle name="Normal 3 12 2 3 2" xfId="26438" xr:uid="{00000000-0005-0000-0000-0000F32B0000}"/>
    <cellStyle name="Normal 3 12 2 4" xfId="12295" xr:uid="{00000000-0005-0000-0000-0000F42B0000}"/>
    <cellStyle name="Normal 3 12 3" xfId="6277" xr:uid="{00000000-0005-0000-0000-0000F52B0000}"/>
    <cellStyle name="Normal 3 12 3 2" xfId="19476" xr:uid="{00000000-0005-0000-0000-0000F62B0000}"/>
    <cellStyle name="Normal 3 12 4" xfId="15081" xr:uid="{00000000-0005-0000-0000-0000F72B0000}"/>
    <cellStyle name="Normal 3 12 4 2" xfId="24829" xr:uid="{00000000-0005-0000-0000-0000F82B0000}"/>
    <cellStyle name="Normal 3 12 5" xfId="10686" xr:uid="{00000000-0005-0000-0000-0000F92B0000}"/>
    <cellStyle name="Normal 3 13" xfId="1259" xr:uid="{00000000-0005-0000-0000-0000FA2B0000}"/>
    <cellStyle name="Normal 3 13 2" xfId="3492" xr:uid="{00000000-0005-0000-0000-0000FB2B0000}"/>
    <cellStyle name="Normal 3 13 2 2" xfId="7887" xr:uid="{00000000-0005-0000-0000-0000FC2B0000}"/>
    <cellStyle name="Normal 3 13 2 2 2" xfId="21086" xr:uid="{00000000-0005-0000-0000-0000FD2B0000}"/>
    <cellStyle name="Normal 3 13 2 3" xfId="16691" xr:uid="{00000000-0005-0000-0000-0000FE2B0000}"/>
    <cellStyle name="Normal 3 13 2 3 2" xfId="26439" xr:uid="{00000000-0005-0000-0000-0000FF2B0000}"/>
    <cellStyle name="Normal 3 13 2 4" xfId="12296" xr:uid="{00000000-0005-0000-0000-0000002C0000}"/>
    <cellStyle name="Normal 3 13 3" xfId="5654" xr:uid="{00000000-0005-0000-0000-0000012C0000}"/>
    <cellStyle name="Normal 3 13 3 2" xfId="18853" xr:uid="{00000000-0005-0000-0000-0000022C0000}"/>
    <cellStyle name="Normal 3 13 4" xfId="14458" xr:uid="{00000000-0005-0000-0000-0000032C0000}"/>
    <cellStyle name="Normal 3 13 4 2" xfId="24206" xr:uid="{00000000-0005-0000-0000-0000042C0000}"/>
    <cellStyle name="Normal 3 13 5" xfId="10063" xr:uid="{00000000-0005-0000-0000-0000052C0000}"/>
    <cellStyle name="Normal 3 14" xfId="2240" xr:uid="{00000000-0005-0000-0000-0000062C0000}"/>
    <cellStyle name="Normal 3 14 2" xfId="3493" xr:uid="{00000000-0005-0000-0000-0000072C0000}"/>
    <cellStyle name="Normal 3 14 2 2" xfId="7888" xr:uid="{00000000-0005-0000-0000-0000082C0000}"/>
    <cellStyle name="Normal 3 14 2 2 2" xfId="21087" xr:uid="{00000000-0005-0000-0000-0000092C0000}"/>
    <cellStyle name="Normal 3 14 2 3" xfId="16692" xr:uid="{00000000-0005-0000-0000-00000A2C0000}"/>
    <cellStyle name="Normal 3 14 2 3 2" xfId="26440" xr:uid="{00000000-0005-0000-0000-00000B2C0000}"/>
    <cellStyle name="Normal 3 14 2 4" xfId="12297" xr:uid="{00000000-0005-0000-0000-00000C2C0000}"/>
    <cellStyle name="Normal 3 14 3" xfId="6635" xr:uid="{00000000-0005-0000-0000-00000D2C0000}"/>
    <cellStyle name="Normal 3 14 3 2" xfId="19834" xr:uid="{00000000-0005-0000-0000-00000E2C0000}"/>
    <cellStyle name="Normal 3 14 4" xfId="15439" xr:uid="{00000000-0005-0000-0000-00000F2C0000}"/>
    <cellStyle name="Normal 3 14 4 2" xfId="25187" xr:uid="{00000000-0005-0000-0000-0000102C0000}"/>
    <cellStyle name="Normal 3 14 5" xfId="11044" xr:uid="{00000000-0005-0000-0000-0000112C0000}"/>
    <cellStyle name="Normal 3 15" xfId="3484" xr:uid="{00000000-0005-0000-0000-0000122C0000}"/>
    <cellStyle name="Normal 3 15 2" xfId="7879" xr:uid="{00000000-0005-0000-0000-0000132C0000}"/>
    <cellStyle name="Normal 3 15 2 2" xfId="21078" xr:uid="{00000000-0005-0000-0000-0000142C0000}"/>
    <cellStyle name="Normal 3 15 3" xfId="16683" xr:uid="{00000000-0005-0000-0000-0000152C0000}"/>
    <cellStyle name="Normal 3 15 3 2" xfId="26431" xr:uid="{00000000-0005-0000-0000-0000162C0000}"/>
    <cellStyle name="Normal 3 15 4" xfId="12288" xr:uid="{00000000-0005-0000-0000-0000172C0000}"/>
    <cellStyle name="Normal 3 16" xfId="5031" xr:uid="{00000000-0005-0000-0000-0000182C0000}"/>
    <cellStyle name="Normal 3 16 2" xfId="18230" xr:uid="{00000000-0005-0000-0000-0000192C0000}"/>
    <cellStyle name="Normal 3 17" xfId="13835" xr:uid="{00000000-0005-0000-0000-00001A2C0000}"/>
    <cellStyle name="Normal 3 17 2" xfId="23583" xr:uid="{00000000-0005-0000-0000-00001B2C0000}"/>
    <cellStyle name="Normal 3 18" xfId="9440" xr:uid="{00000000-0005-0000-0000-00001C2C0000}"/>
    <cellStyle name="Normal 3 19" xfId="22961" xr:uid="{00000000-0005-0000-0000-00001D2C0000}"/>
    <cellStyle name="Normal 3 2" xfId="167" xr:uid="{00000000-0005-0000-0000-00001E2C0000}"/>
    <cellStyle name="Normal 3 2 2" xfId="168" xr:uid="{00000000-0005-0000-0000-00001F2C0000}"/>
    <cellStyle name="Normal 3 2 2 2" xfId="606" xr:uid="{00000000-0005-0000-0000-0000202C0000}"/>
    <cellStyle name="Normal 3 2 2 2 2" xfId="22658" xr:uid="{00000000-0005-0000-0000-0000212C0000}"/>
    <cellStyle name="Normal 3 2 2 3" xfId="22493" xr:uid="{00000000-0005-0000-0000-0000222C0000}"/>
    <cellStyle name="Normal 3 2 3" xfId="169" xr:uid="{00000000-0005-0000-0000-0000232C0000}"/>
    <cellStyle name="Normal 3 2 3 2" xfId="607" xr:uid="{00000000-0005-0000-0000-0000242C0000}"/>
    <cellStyle name="Normal 3 2 3 2 2" xfId="22659" xr:uid="{00000000-0005-0000-0000-0000252C0000}"/>
    <cellStyle name="Normal 3 2 3 3" xfId="22494" xr:uid="{00000000-0005-0000-0000-0000262C0000}"/>
    <cellStyle name="Normal 3 2 4" xfId="170" xr:uid="{00000000-0005-0000-0000-0000272C0000}"/>
    <cellStyle name="Normal 3 2 4 2" xfId="608" xr:uid="{00000000-0005-0000-0000-0000282C0000}"/>
    <cellStyle name="Normal 3 2 4 2 2" xfId="22660" xr:uid="{00000000-0005-0000-0000-0000292C0000}"/>
    <cellStyle name="Normal 3 2 4 3" xfId="22495" xr:uid="{00000000-0005-0000-0000-00002A2C0000}"/>
    <cellStyle name="Normal 3 2 5" xfId="605" xr:uid="{00000000-0005-0000-0000-00002B2C0000}"/>
    <cellStyle name="Normal 3 2 5 2" xfId="22657" xr:uid="{00000000-0005-0000-0000-00002C2C0000}"/>
    <cellStyle name="Normal 3 2 6" xfId="22492" xr:uid="{00000000-0005-0000-0000-00002D2C0000}"/>
    <cellStyle name="Normal 3 20" xfId="428" xr:uid="{00000000-0005-0000-0000-0000A32B0000}"/>
    <cellStyle name="Normal 3 3" xfId="171" xr:uid="{00000000-0005-0000-0000-00002E2C0000}"/>
    <cellStyle name="Normal 3 3 2" xfId="172" xr:uid="{00000000-0005-0000-0000-00002F2C0000}"/>
    <cellStyle name="Normal 3 3 2 2" xfId="610" xr:uid="{00000000-0005-0000-0000-0000302C0000}"/>
    <cellStyle name="Normal 3 3 2 2 2" xfId="22662" xr:uid="{00000000-0005-0000-0000-0000312C0000}"/>
    <cellStyle name="Normal 3 3 2 3" xfId="22497" xr:uid="{00000000-0005-0000-0000-0000322C0000}"/>
    <cellStyle name="Normal 3 3 3" xfId="173" xr:uid="{00000000-0005-0000-0000-0000332C0000}"/>
    <cellStyle name="Normal 3 3 3 2" xfId="611" xr:uid="{00000000-0005-0000-0000-0000342C0000}"/>
    <cellStyle name="Normal 3 3 3 2 2" xfId="22663" xr:uid="{00000000-0005-0000-0000-0000352C0000}"/>
    <cellStyle name="Normal 3 3 3 3" xfId="22498" xr:uid="{00000000-0005-0000-0000-0000362C0000}"/>
    <cellStyle name="Normal 3 3 4" xfId="174" xr:uid="{00000000-0005-0000-0000-0000372C0000}"/>
    <cellStyle name="Normal 3 3 4 2" xfId="612" xr:uid="{00000000-0005-0000-0000-0000382C0000}"/>
    <cellStyle name="Normal 3 3 4 2 2" xfId="22664" xr:uid="{00000000-0005-0000-0000-0000392C0000}"/>
    <cellStyle name="Normal 3 3 4 3" xfId="22499" xr:uid="{00000000-0005-0000-0000-00003A2C0000}"/>
    <cellStyle name="Normal 3 3 5" xfId="609" xr:uid="{00000000-0005-0000-0000-00003B2C0000}"/>
    <cellStyle name="Normal 3 3 5 2" xfId="22661" xr:uid="{00000000-0005-0000-0000-00003C2C0000}"/>
    <cellStyle name="Normal 3 3 6" xfId="22496" xr:uid="{00000000-0005-0000-0000-00003D2C0000}"/>
    <cellStyle name="Normal 3 4" xfId="175" xr:uid="{00000000-0005-0000-0000-00003E2C0000}"/>
    <cellStyle name="Normal 3 4 2" xfId="176" xr:uid="{00000000-0005-0000-0000-00003F2C0000}"/>
    <cellStyle name="Normal 3 4 2 2" xfId="614" xr:uid="{00000000-0005-0000-0000-0000402C0000}"/>
    <cellStyle name="Normal 3 4 2 2 2" xfId="22666" xr:uid="{00000000-0005-0000-0000-0000412C0000}"/>
    <cellStyle name="Normal 3 4 2 3" xfId="22501" xr:uid="{00000000-0005-0000-0000-0000422C0000}"/>
    <cellStyle name="Normal 3 4 3" xfId="177" xr:uid="{00000000-0005-0000-0000-0000432C0000}"/>
    <cellStyle name="Normal 3 4 3 2" xfId="615" xr:uid="{00000000-0005-0000-0000-0000442C0000}"/>
    <cellStyle name="Normal 3 4 3 2 2" xfId="22667" xr:uid="{00000000-0005-0000-0000-0000452C0000}"/>
    <cellStyle name="Normal 3 4 3 3" xfId="22502" xr:uid="{00000000-0005-0000-0000-0000462C0000}"/>
    <cellStyle name="Normal 3 4 4" xfId="178" xr:uid="{00000000-0005-0000-0000-0000472C0000}"/>
    <cellStyle name="Normal 3 4 4 2" xfId="616" xr:uid="{00000000-0005-0000-0000-0000482C0000}"/>
    <cellStyle name="Normal 3 4 4 2 2" xfId="22668" xr:uid="{00000000-0005-0000-0000-0000492C0000}"/>
    <cellStyle name="Normal 3 4 4 3" xfId="22503" xr:uid="{00000000-0005-0000-0000-00004A2C0000}"/>
    <cellStyle name="Normal 3 4 5" xfId="613" xr:uid="{00000000-0005-0000-0000-00004B2C0000}"/>
    <cellStyle name="Normal 3 4 5 2" xfId="22665" xr:uid="{00000000-0005-0000-0000-00004C2C0000}"/>
    <cellStyle name="Normal 3 4 6" xfId="22500" xr:uid="{00000000-0005-0000-0000-00004D2C0000}"/>
    <cellStyle name="Normal 3 5" xfId="179" xr:uid="{00000000-0005-0000-0000-00004E2C0000}"/>
    <cellStyle name="Normal 3 5 2" xfId="180" xr:uid="{00000000-0005-0000-0000-00004F2C0000}"/>
    <cellStyle name="Normal 3 5 2 2" xfId="618" xr:uid="{00000000-0005-0000-0000-0000502C0000}"/>
    <cellStyle name="Normal 3 5 2 2 2" xfId="22670" xr:uid="{00000000-0005-0000-0000-0000512C0000}"/>
    <cellStyle name="Normal 3 5 2 3" xfId="22505" xr:uid="{00000000-0005-0000-0000-0000522C0000}"/>
    <cellStyle name="Normal 3 5 3" xfId="181" xr:uid="{00000000-0005-0000-0000-0000532C0000}"/>
    <cellStyle name="Normal 3 5 3 2" xfId="619" xr:uid="{00000000-0005-0000-0000-0000542C0000}"/>
    <cellStyle name="Normal 3 5 3 2 2" xfId="22671" xr:uid="{00000000-0005-0000-0000-0000552C0000}"/>
    <cellStyle name="Normal 3 5 3 3" xfId="22506" xr:uid="{00000000-0005-0000-0000-0000562C0000}"/>
    <cellStyle name="Normal 3 5 4" xfId="182" xr:uid="{00000000-0005-0000-0000-0000572C0000}"/>
    <cellStyle name="Normal 3 5 4 2" xfId="620" xr:uid="{00000000-0005-0000-0000-0000582C0000}"/>
    <cellStyle name="Normal 3 5 4 2 2" xfId="22672" xr:uid="{00000000-0005-0000-0000-0000592C0000}"/>
    <cellStyle name="Normal 3 5 4 3" xfId="22507" xr:uid="{00000000-0005-0000-0000-00005A2C0000}"/>
    <cellStyle name="Normal 3 5 5" xfId="617" xr:uid="{00000000-0005-0000-0000-00005B2C0000}"/>
    <cellStyle name="Normal 3 5 5 2" xfId="22669" xr:uid="{00000000-0005-0000-0000-00005C2C0000}"/>
    <cellStyle name="Normal 3 5 6" xfId="22504" xr:uid="{00000000-0005-0000-0000-00005D2C0000}"/>
    <cellStyle name="Normal 3 6" xfId="183" xr:uid="{00000000-0005-0000-0000-00005E2C0000}"/>
    <cellStyle name="Normal 3 6 2" xfId="184" xr:uid="{00000000-0005-0000-0000-00005F2C0000}"/>
    <cellStyle name="Normal 3 6 2 2" xfId="622" xr:uid="{00000000-0005-0000-0000-0000602C0000}"/>
    <cellStyle name="Normal 3 6 2 2 2" xfId="22674" xr:uid="{00000000-0005-0000-0000-0000612C0000}"/>
    <cellStyle name="Normal 3 6 2 3" xfId="22509" xr:uid="{00000000-0005-0000-0000-0000622C0000}"/>
    <cellStyle name="Normal 3 6 3" xfId="185" xr:uid="{00000000-0005-0000-0000-0000632C0000}"/>
    <cellStyle name="Normal 3 6 3 2" xfId="623" xr:uid="{00000000-0005-0000-0000-0000642C0000}"/>
    <cellStyle name="Normal 3 6 3 2 2" xfId="22675" xr:uid="{00000000-0005-0000-0000-0000652C0000}"/>
    <cellStyle name="Normal 3 6 3 3" xfId="22510" xr:uid="{00000000-0005-0000-0000-0000662C0000}"/>
    <cellStyle name="Normal 3 6 4" xfId="186" xr:uid="{00000000-0005-0000-0000-0000672C0000}"/>
    <cellStyle name="Normal 3 6 4 2" xfId="624" xr:uid="{00000000-0005-0000-0000-0000682C0000}"/>
    <cellStyle name="Normal 3 6 4 2 2" xfId="22676" xr:uid="{00000000-0005-0000-0000-0000692C0000}"/>
    <cellStyle name="Normal 3 6 4 3" xfId="22511" xr:uid="{00000000-0005-0000-0000-00006A2C0000}"/>
    <cellStyle name="Normal 3 6 5" xfId="621" xr:uid="{00000000-0005-0000-0000-00006B2C0000}"/>
    <cellStyle name="Normal 3 6 5 2" xfId="22673" xr:uid="{00000000-0005-0000-0000-00006C2C0000}"/>
    <cellStyle name="Normal 3 6 6" xfId="22508" xr:uid="{00000000-0005-0000-0000-00006D2C0000}"/>
    <cellStyle name="Normal 3 7" xfId="187" xr:uid="{00000000-0005-0000-0000-00006E2C0000}"/>
    <cellStyle name="Normal 3 7 2" xfId="188" xr:uid="{00000000-0005-0000-0000-00006F2C0000}"/>
    <cellStyle name="Normal 3 7 2 2" xfId="626" xr:uid="{00000000-0005-0000-0000-0000702C0000}"/>
    <cellStyle name="Normal 3 7 2 2 2" xfId="22678" xr:uid="{00000000-0005-0000-0000-0000712C0000}"/>
    <cellStyle name="Normal 3 7 2 3" xfId="22513" xr:uid="{00000000-0005-0000-0000-0000722C0000}"/>
    <cellStyle name="Normal 3 7 3" xfId="189" xr:uid="{00000000-0005-0000-0000-0000732C0000}"/>
    <cellStyle name="Normal 3 7 3 2" xfId="627" xr:uid="{00000000-0005-0000-0000-0000742C0000}"/>
    <cellStyle name="Normal 3 7 3 2 2" xfId="22679" xr:uid="{00000000-0005-0000-0000-0000752C0000}"/>
    <cellStyle name="Normal 3 7 3 3" xfId="22514" xr:uid="{00000000-0005-0000-0000-0000762C0000}"/>
    <cellStyle name="Normal 3 7 4" xfId="190" xr:uid="{00000000-0005-0000-0000-0000772C0000}"/>
    <cellStyle name="Normal 3 7 4 2" xfId="628" xr:uid="{00000000-0005-0000-0000-0000782C0000}"/>
    <cellStyle name="Normal 3 7 4 2 2" xfId="22680" xr:uid="{00000000-0005-0000-0000-0000792C0000}"/>
    <cellStyle name="Normal 3 7 4 3" xfId="22515" xr:uid="{00000000-0005-0000-0000-00007A2C0000}"/>
    <cellStyle name="Normal 3 7 5" xfId="625" xr:uid="{00000000-0005-0000-0000-00007B2C0000}"/>
    <cellStyle name="Normal 3 7 5 2" xfId="22677" xr:uid="{00000000-0005-0000-0000-00007C2C0000}"/>
    <cellStyle name="Normal 3 7 6" xfId="22512" xr:uid="{00000000-0005-0000-0000-00007D2C0000}"/>
    <cellStyle name="Normal 3 8" xfId="191" xr:uid="{00000000-0005-0000-0000-00007E2C0000}"/>
    <cellStyle name="Normal 3 8 2" xfId="192" xr:uid="{00000000-0005-0000-0000-00007F2C0000}"/>
    <cellStyle name="Normal 3 8 2 2" xfId="630" xr:uid="{00000000-0005-0000-0000-0000802C0000}"/>
    <cellStyle name="Normal 3 8 2 2 2" xfId="22682" xr:uid="{00000000-0005-0000-0000-0000812C0000}"/>
    <cellStyle name="Normal 3 8 2 3" xfId="22517" xr:uid="{00000000-0005-0000-0000-0000822C0000}"/>
    <cellStyle name="Normal 3 8 3" xfId="193" xr:uid="{00000000-0005-0000-0000-0000832C0000}"/>
    <cellStyle name="Normal 3 8 3 2" xfId="631" xr:uid="{00000000-0005-0000-0000-0000842C0000}"/>
    <cellStyle name="Normal 3 8 3 2 2" xfId="22683" xr:uid="{00000000-0005-0000-0000-0000852C0000}"/>
    <cellStyle name="Normal 3 8 3 3" xfId="22518" xr:uid="{00000000-0005-0000-0000-0000862C0000}"/>
    <cellStyle name="Normal 3 8 4" xfId="194" xr:uid="{00000000-0005-0000-0000-0000872C0000}"/>
    <cellStyle name="Normal 3 8 4 2" xfId="632" xr:uid="{00000000-0005-0000-0000-0000882C0000}"/>
    <cellStyle name="Normal 3 8 4 2 2" xfId="22684" xr:uid="{00000000-0005-0000-0000-0000892C0000}"/>
    <cellStyle name="Normal 3 8 4 3" xfId="22519" xr:uid="{00000000-0005-0000-0000-00008A2C0000}"/>
    <cellStyle name="Normal 3 8 5" xfId="629" xr:uid="{00000000-0005-0000-0000-00008B2C0000}"/>
    <cellStyle name="Normal 3 8 5 2" xfId="22681" xr:uid="{00000000-0005-0000-0000-00008C2C0000}"/>
    <cellStyle name="Normal 3 8 6" xfId="22516" xr:uid="{00000000-0005-0000-0000-00008D2C0000}"/>
    <cellStyle name="Normal 3 9" xfId="53" xr:uid="{00000000-0005-0000-0000-00008E2C0000}"/>
    <cellStyle name="Normal 4" xfId="729" xr:uid="{00000000-0005-0000-0000-00008F2C0000}"/>
    <cellStyle name="Normal 4 10" xfId="1395" xr:uid="{00000000-0005-0000-0000-0000902C0000}"/>
    <cellStyle name="Normal 4 10 2" xfId="3495" xr:uid="{00000000-0005-0000-0000-0000912C0000}"/>
    <cellStyle name="Normal 4 10 2 2" xfId="7890" xr:uid="{00000000-0005-0000-0000-0000922C0000}"/>
    <cellStyle name="Normal 4 10 2 2 2" xfId="21089" xr:uid="{00000000-0005-0000-0000-0000932C0000}"/>
    <cellStyle name="Normal 4 10 2 3" xfId="16694" xr:uid="{00000000-0005-0000-0000-0000942C0000}"/>
    <cellStyle name="Normal 4 10 2 3 2" xfId="26442" xr:uid="{00000000-0005-0000-0000-0000952C0000}"/>
    <cellStyle name="Normal 4 10 2 4" xfId="12299" xr:uid="{00000000-0005-0000-0000-0000962C0000}"/>
    <cellStyle name="Normal 4 10 3" xfId="5790" xr:uid="{00000000-0005-0000-0000-0000972C0000}"/>
    <cellStyle name="Normal 4 10 3 2" xfId="18989" xr:uid="{00000000-0005-0000-0000-0000982C0000}"/>
    <cellStyle name="Normal 4 10 4" xfId="14594" xr:uid="{00000000-0005-0000-0000-0000992C0000}"/>
    <cellStyle name="Normal 4 10 4 2" xfId="24342" xr:uid="{00000000-0005-0000-0000-00009A2C0000}"/>
    <cellStyle name="Normal 4 10 5" xfId="10199" xr:uid="{00000000-0005-0000-0000-00009B2C0000}"/>
    <cellStyle name="Normal 4 11" xfId="2243" xr:uid="{00000000-0005-0000-0000-00009C2C0000}"/>
    <cellStyle name="Normal 4 11 2" xfId="3496" xr:uid="{00000000-0005-0000-0000-00009D2C0000}"/>
    <cellStyle name="Normal 4 11 2 2" xfId="7891" xr:uid="{00000000-0005-0000-0000-00009E2C0000}"/>
    <cellStyle name="Normal 4 11 2 2 2" xfId="21090" xr:uid="{00000000-0005-0000-0000-00009F2C0000}"/>
    <cellStyle name="Normal 4 11 2 3" xfId="16695" xr:uid="{00000000-0005-0000-0000-0000A02C0000}"/>
    <cellStyle name="Normal 4 11 2 3 2" xfId="26443" xr:uid="{00000000-0005-0000-0000-0000A12C0000}"/>
    <cellStyle name="Normal 4 11 2 4" xfId="12300" xr:uid="{00000000-0005-0000-0000-0000A22C0000}"/>
    <cellStyle name="Normal 4 11 3" xfId="6638" xr:uid="{00000000-0005-0000-0000-0000A32C0000}"/>
    <cellStyle name="Normal 4 11 3 2" xfId="19837" xr:uid="{00000000-0005-0000-0000-0000A42C0000}"/>
    <cellStyle name="Normal 4 11 4" xfId="15442" xr:uid="{00000000-0005-0000-0000-0000A52C0000}"/>
    <cellStyle name="Normal 4 11 4 2" xfId="25190" xr:uid="{00000000-0005-0000-0000-0000A62C0000}"/>
    <cellStyle name="Normal 4 11 5" xfId="11047" xr:uid="{00000000-0005-0000-0000-0000A72C0000}"/>
    <cellStyle name="Normal 4 12" xfId="3494" xr:uid="{00000000-0005-0000-0000-0000A82C0000}"/>
    <cellStyle name="Normal 4 12 2" xfId="7889" xr:uid="{00000000-0005-0000-0000-0000A92C0000}"/>
    <cellStyle name="Normal 4 12 2 2" xfId="21088" xr:uid="{00000000-0005-0000-0000-0000AA2C0000}"/>
    <cellStyle name="Normal 4 12 3" xfId="16693" xr:uid="{00000000-0005-0000-0000-0000AB2C0000}"/>
    <cellStyle name="Normal 4 12 3 2" xfId="26441" xr:uid="{00000000-0005-0000-0000-0000AC2C0000}"/>
    <cellStyle name="Normal 4 12 4" xfId="12298" xr:uid="{00000000-0005-0000-0000-0000AD2C0000}"/>
    <cellStyle name="Normal 4 13" xfId="5167" xr:uid="{00000000-0005-0000-0000-0000AE2C0000}"/>
    <cellStyle name="Normal 4 13 2" xfId="18366" xr:uid="{00000000-0005-0000-0000-0000AF2C0000}"/>
    <cellStyle name="Normal 4 14" xfId="13971" xr:uid="{00000000-0005-0000-0000-0000B02C0000}"/>
    <cellStyle name="Normal 4 14 2" xfId="23719" xr:uid="{00000000-0005-0000-0000-0000B12C0000}"/>
    <cellStyle name="Normal 4 15" xfId="9576" xr:uid="{00000000-0005-0000-0000-0000B22C0000}"/>
    <cellStyle name="Normal 4 16" xfId="23097" xr:uid="{00000000-0005-0000-0000-0000B32C0000}"/>
    <cellStyle name="Normal 4 2" xfId="51" xr:uid="{00000000-0005-0000-0000-0000B42C0000}"/>
    <cellStyle name="Normal 4 2 10" xfId="2244" xr:uid="{00000000-0005-0000-0000-0000B52C0000}"/>
    <cellStyle name="Normal 4 2 10 2" xfId="3497" xr:uid="{00000000-0005-0000-0000-0000B62C0000}"/>
    <cellStyle name="Normal 4 2 10 2 2" xfId="7892" xr:uid="{00000000-0005-0000-0000-0000B72C0000}"/>
    <cellStyle name="Normal 4 2 10 2 2 2" xfId="21091" xr:uid="{00000000-0005-0000-0000-0000B82C0000}"/>
    <cellStyle name="Normal 4 2 10 2 3" xfId="16696" xr:uid="{00000000-0005-0000-0000-0000B92C0000}"/>
    <cellStyle name="Normal 4 2 10 2 3 2" xfId="26444" xr:uid="{00000000-0005-0000-0000-0000BA2C0000}"/>
    <cellStyle name="Normal 4 2 10 2 4" xfId="12301" xr:uid="{00000000-0005-0000-0000-0000BB2C0000}"/>
    <cellStyle name="Normal 4 2 10 3" xfId="6639" xr:uid="{00000000-0005-0000-0000-0000BC2C0000}"/>
    <cellStyle name="Normal 4 2 10 3 2" xfId="19838" xr:uid="{00000000-0005-0000-0000-0000BD2C0000}"/>
    <cellStyle name="Normal 4 2 10 4" xfId="15443" xr:uid="{00000000-0005-0000-0000-0000BE2C0000}"/>
    <cellStyle name="Normal 4 2 10 4 2" xfId="25191" xr:uid="{00000000-0005-0000-0000-0000BF2C0000}"/>
    <cellStyle name="Normal 4 2 10 5" xfId="11048" xr:uid="{00000000-0005-0000-0000-0000C02C0000}"/>
    <cellStyle name="Normal 4 2 11" xfId="2614" xr:uid="{00000000-0005-0000-0000-0000C12C0000}"/>
    <cellStyle name="Normal 4 2 11 2" xfId="7009" xr:uid="{00000000-0005-0000-0000-0000C22C0000}"/>
    <cellStyle name="Normal 4 2 11 2 2" xfId="20208" xr:uid="{00000000-0005-0000-0000-0000C32C0000}"/>
    <cellStyle name="Normal 4 2 11 3" xfId="15813" xr:uid="{00000000-0005-0000-0000-0000C42C0000}"/>
    <cellStyle name="Normal 4 2 11 3 2" xfId="25561" xr:uid="{00000000-0005-0000-0000-0000C52C0000}"/>
    <cellStyle name="Normal 4 2 11 4" xfId="11418" xr:uid="{00000000-0005-0000-0000-0000C62C0000}"/>
    <cellStyle name="Normal 4 2 12" xfId="4807" xr:uid="{00000000-0005-0000-0000-0000C72C0000}"/>
    <cellStyle name="Normal 4 2 12 2" xfId="18006" xr:uid="{00000000-0005-0000-0000-0000C82C0000}"/>
    <cellStyle name="Normal 4 2 13" xfId="13611" xr:uid="{00000000-0005-0000-0000-0000C92C0000}"/>
    <cellStyle name="Normal 4 2 13 2" xfId="23372" xr:uid="{00000000-0005-0000-0000-0000CA2C0000}"/>
    <cellStyle name="Normal 4 2 14" xfId="9216" xr:uid="{00000000-0005-0000-0000-0000CB2C0000}"/>
    <cellStyle name="Normal 4 2 15" xfId="22749" xr:uid="{00000000-0005-0000-0000-0000CC2C0000}"/>
    <cellStyle name="Normal 4 2 2" xfId="195" xr:uid="{00000000-0005-0000-0000-0000CD2C0000}"/>
    <cellStyle name="Normal 4 2 2 10" xfId="13647" xr:uid="{00000000-0005-0000-0000-0000CE2C0000}"/>
    <cellStyle name="Normal 4 2 2 10 2" xfId="23407" xr:uid="{00000000-0005-0000-0000-0000CF2C0000}"/>
    <cellStyle name="Normal 4 2 2 11" xfId="9252" xr:uid="{00000000-0005-0000-0000-0000D02C0000}"/>
    <cellStyle name="Normal 4 2 2 12" xfId="22785" xr:uid="{00000000-0005-0000-0000-0000D12C0000}"/>
    <cellStyle name="Normal 4 2 2 2" xfId="464" xr:uid="{00000000-0005-0000-0000-0000D22C0000}"/>
    <cellStyle name="Normal 4 2 2 2 10" xfId="22996" xr:uid="{00000000-0005-0000-0000-0000D32C0000}"/>
    <cellStyle name="Normal 4 2 2 2 2" xfId="895" xr:uid="{00000000-0005-0000-0000-0000D42C0000}"/>
    <cellStyle name="Normal 4 2 2 2 2 2" xfId="1523" xr:uid="{00000000-0005-0000-0000-0000D52C0000}"/>
    <cellStyle name="Normal 4 2 2 2 2 2 2" xfId="3501" xr:uid="{00000000-0005-0000-0000-0000D62C0000}"/>
    <cellStyle name="Normal 4 2 2 2 2 2 2 2" xfId="7896" xr:uid="{00000000-0005-0000-0000-0000D72C0000}"/>
    <cellStyle name="Normal 4 2 2 2 2 2 2 2 2" xfId="21095" xr:uid="{00000000-0005-0000-0000-0000D82C0000}"/>
    <cellStyle name="Normal 4 2 2 2 2 2 2 3" xfId="16700" xr:uid="{00000000-0005-0000-0000-0000D92C0000}"/>
    <cellStyle name="Normal 4 2 2 2 2 2 2 3 2" xfId="26448" xr:uid="{00000000-0005-0000-0000-0000DA2C0000}"/>
    <cellStyle name="Normal 4 2 2 2 2 2 2 4" xfId="12305" xr:uid="{00000000-0005-0000-0000-0000DB2C0000}"/>
    <cellStyle name="Normal 4 2 2 2 2 2 3" xfId="5918" xr:uid="{00000000-0005-0000-0000-0000DC2C0000}"/>
    <cellStyle name="Normal 4 2 2 2 2 2 3 2" xfId="19117" xr:uid="{00000000-0005-0000-0000-0000DD2C0000}"/>
    <cellStyle name="Normal 4 2 2 2 2 2 4" xfId="14722" xr:uid="{00000000-0005-0000-0000-0000DE2C0000}"/>
    <cellStyle name="Normal 4 2 2 2 2 2 4 2" xfId="24470" xr:uid="{00000000-0005-0000-0000-0000DF2C0000}"/>
    <cellStyle name="Normal 4 2 2 2 2 2 5" xfId="10327" xr:uid="{00000000-0005-0000-0000-0000E02C0000}"/>
    <cellStyle name="Normal 4 2 2 2 2 3" xfId="2247" xr:uid="{00000000-0005-0000-0000-0000E12C0000}"/>
    <cellStyle name="Normal 4 2 2 2 2 3 2" xfId="3502" xr:uid="{00000000-0005-0000-0000-0000E22C0000}"/>
    <cellStyle name="Normal 4 2 2 2 2 3 2 2" xfId="7897" xr:uid="{00000000-0005-0000-0000-0000E32C0000}"/>
    <cellStyle name="Normal 4 2 2 2 2 3 2 2 2" xfId="21096" xr:uid="{00000000-0005-0000-0000-0000E42C0000}"/>
    <cellStyle name="Normal 4 2 2 2 2 3 2 3" xfId="16701" xr:uid="{00000000-0005-0000-0000-0000E52C0000}"/>
    <cellStyle name="Normal 4 2 2 2 2 3 2 3 2" xfId="26449" xr:uid="{00000000-0005-0000-0000-0000E62C0000}"/>
    <cellStyle name="Normal 4 2 2 2 2 3 2 4" xfId="12306" xr:uid="{00000000-0005-0000-0000-0000E72C0000}"/>
    <cellStyle name="Normal 4 2 2 2 2 3 3" xfId="6642" xr:uid="{00000000-0005-0000-0000-0000E82C0000}"/>
    <cellStyle name="Normal 4 2 2 2 2 3 3 2" xfId="19841" xr:uid="{00000000-0005-0000-0000-0000E92C0000}"/>
    <cellStyle name="Normal 4 2 2 2 2 3 4" xfId="15446" xr:uid="{00000000-0005-0000-0000-0000EA2C0000}"/>
    <cellStyle name="Normal 4 2 2 2 2 3 4 2" xfId="25194" xr:uid="{00000000-0005-0000-0000-0000EB2C0000}"/>
    <cellStyle name="Normal 4 2 2 2 2 3 5" xfId="11051" xr:uid="{00000000-0005-0000-0000-0000EC2C0000}"/>
    <cellStyle name="Normal 4 2 2 2 2 4" xfId="3500" xr:uid="{00000000-0005-0000-0000-0000ED2C0000}"/>
    <cellStyle name="Normal 4 2 2 2 2 4 2" xfId="7895" xr:uid="{00000000-0005-0000-0000-0000EE2C0000}"/>
    <cellStyle name="Normal 4 2 2 2 2 4 2 2" xfId="21094" xr:uid="{00000000-0005-0000-0000-0000EF2C0000}"/>
    <cellStyle name="Normal 4 2 2 2 2 4 3" xfId="16699" xr:uid="{00000000-0005-0000-0000-0000F02C0000}"/>
    <cellStyle name="Normal 4 2 2 2 2 4 3 2" xfId="26447" xr:uid="{00000000-0005-0000-0000-0000F12C0000}"/>
    <cellStyle name="Normal 4 2 2 2 2 4 4" xfId="12304" xr:uid="{00000000-0005-0000-0000-0000F22C0000}"/>
    <cellStyle name="Normal 4 2 2 2 2 5" xfId="5295" xr:uid="{00000000-0005-0000-0000-0000F32C0000}"/>
    <cellStyle name="Normal 4 2 2 2 2 5 2" xfId="18494" xr:uid="{00000000-0005-0000-0000-0000F42C0000}"/>
    <cellStyle name="Normal 4 2 2 2 2 6" xfId="14099" xr:uid="{00000000-0005-0000-0000-0000F52C0000}"/>
    <cellStyle name="Normal 4 2 2 2 2 6 2" xfId="23847" xr:uid="{00000000-0005-0000-0000-0000F62C0000}"/>
    <cellStyle name="Normal 4 2 2 2 2 7" xfId="9704" xr:uid="{00000000-0005-0000-0000-0000F72C0000}"/>
    <cellStyle name="Normal 4 2 2 2 2 8" xfId="23225" xr:uid="{00000000-0005-0000-0000-0000F82C0000}"/>
    <cellStyle name="Normal 4 2 2 2 3" xfId="1917" xr:uid="{00000000-0005-0000-0000-0000F92C0000}"/>
    <cellStyle name="Normal 4 2 2 2 3 2" xfId="3503" xr:uid="{00000000-0005-0000-0000-0000FA2C0000}"/>
    <cellStyle name="Normal 4 2 2 2 3 2 2" xfId="7898" xr:uid="{00000000-0005-0000-0000-0000FB2C0000}"/>
    <cellStyle name="Normal 4 2 2 2 3 2 2 2" xfId="21097" xr:uid="{00000000-0005-0000-0000-0000FC2C0000}"/>
    <cellStyle name="Normal 4 2 2 2 3 2 3" xfId="16702" xr:uid="{00000000-0005-0000-0000-0000FD2C0000}"/>
    <cellStyle name="Normal 4 2 2 2 3 2 3 2" xfId="26450" xr:uid="{00000000-0005-0000-0000-0000FE2C0000}"/>
    <cellStyle name="Normal 4 2 2 2 3 2 4" xfId="12307" xr:uid="{00000000-0005-0000-0000-0000FF2C0000}"/>
    <cellStyle name="Normal 4 2 2 2 3 3" xfId="6312" xr:uid="{00000000-0005-0000-0000-0000002D0000}"/>
    <cellStyle name="Normal 4 2 2 2 3 3 2" xfId="19511" xr:uid="{00000000-0005-0000-0000-0000012D0000}"/>
    <cellStyle name="Normal 4 2 2 2 3 4" xfId="15116" xr:uid="{00000000-0005-0000-0000-0000022D0000}"/>
    <cellStyle name="Normal 4 2 2 2 3 4 2" xfId="24864" xr:uid="{00000000-0005-0000-0000-0000032D0000}"/>
    <cellStyle name="Normal 4 2 2 2 3 5" xfId="10721" xr:uid="{00000000-0005-0000-0000-0000042D0000}"/>
    <cellStyle name="Normal 4 2 2 2 4" xfId="1294" xr:uid="{00000000-0005-0000-0000-0000052D0000}"/>
    <cellStyle name="Normal 4 2 2 2 4 2" xfId="3504" xr:uid="{00000000-0005-0000-0000-0000062D0000}"/>
    <cellStyle name="Normal 4 2 2 2 4 2 2" xfId="7899" xr:uid="{00000000-0005-0000-0000-0000072D0000}"/>
    <cellStyle name="Normal 4 2 2 2 4 2 2 2" xfId="21098" xr:uid="{00000000-0005-0000-0000-0000082D0000}"/>
    <cellStyle name="Normal 4 2 2 2 4 2 3" xfId="16703" xr:uid="{00000000-0005-0000-0000-0000092D0000}"/>
    <cellStyle name="Normal 4 2 2 2 4 2 3 2" xfId="26451" xr:uid="{00000000-0005-0000-0000-00000A2D0000}"/>
    <cellStyle name="Normal 4 2 2 2 4 2 4" xfId="12308" xr:uid="{00000000-0005-0000-0000-00000B2D0000}"/>
    <cellStyle name="Normal 4 2 2 2 4 3" xfId="5689" xr:uid="{00000000-0005-0000-0000-00000C2D0000}"/>
    <cellStyle name="Normal 4 2 2 2 4 3 2" xfId="18888" xr:uid="{00000000-0005-0000-0000-00000D2D0000}"/>
    <cellStyle name="Normal 4 2 2 2 4 4" xfId="14493" xr:uid="{00000000-0005-0000-0000-00000E2D0000}"/>
    <cellStyle name="Normal 4 2 2 2 4 4 2" xfId="24241" xr:uid="{00000000-0005-0000-0000-00000F2D0000}"/>
    <cellStyle name="Normal 4 2 2 2 4 5" xfId="10098" xr:uid="{00000000-0005-0000-0000-0000102D0000}"/>
    <cellStyle name="Normal 4 2 2 2 5" xfId="2246" xr:uid="{00000000-0005-0000-0000-0000112D0000}"/>
    <cellStyle name="Normal 4 2 2 2 5 2" xfId="3505" xr:uid="{00000000-0005-0000-0000-0000122D0000}"/>
    <cellStyle name="Normal 4 2 2 2 5 2 2" xfId="7900" xr:uid="{00000000-0005-0000-0000-0000132D0000}"/>
    <cellStyle name="Normal 4 2 2 2 5 2 2 2" xfId="21099" xr:uid="{00000000-0005-0000-0000-0000142D0000}"/>
    <cellStyle name="Normal 4 2 2 2 5 2 3" xfId="16704" xr:uid="{00000000-0005-0000-0000-0000152D0000}"/>
    <cellStyle name="Normal 4 2 2 2 5 2 3 2" xfId="26452" xr:uid="{00000000-0005-0000-0000-0000162D0000}"/>
    <cellStyle name="Normal 4 2 2 2 5 2 4" xfId="12309" xr:uid="{00000000-0005-0000-0000-0000172D0000}"/>
    <cellStyle name="Normal 4 2 2 2 5 3" xfId="6641" xr:uid="{00000000-0005-0000-0000-0000182D0000}"/>
    <cellStyle name="Normal 4 2 2 2 5 3 2" xfId="19840" xr:uid="{00000000-0005-0000-0000-0000192D0000}"/>
    <cellStyle name="Normal 4 2 2 2 5 4" xfId="15445" xr:uid="{00000000-0005-0000-0000-00001A2D0000}"/>
    <cellStyle name="Normal 4 2 2 2 5 4 2" xfId="25193" xr:uid="{00000000-0005-0000-0000-00001B2D0000}"/>
    <cellStyle name="Normal 4 2 2 2 5 5" xfId="11050" xr:uid="{00000000-0005-0000-0000-00001C2D0000}"/>
    <cellStyle name="Normal 4 2 2 2 6" xfId="3499" xr:uid="{00000000-0005-0000-0000-00001D2D0000}"/>
    <cellStyle name="Normal 4 2 2 2 6 2" xfId="7894" xr:uid="{00000000-0005-0000-0000-00001E2D0000}"/>
    <cellStyle name="Normal 4 2 2 2 6 2 2" xfId="21093" xr:uid="{00000000-0005-0000-0000-00001F2D0000}"/>
    <cellStyle name="Normal 4 2 2 2 6 3" xfId="16698" xr:uid="{00000000-0005-0000-0000-0000202D0000}"/>
    <cellStyle name="Normal 4 2 2 2 6 3 2" xfId="26446" xr:uid="{00000000-0005-0000-0000-0000212D0000}"/>
    <cellStyle name="Normal 4 2 2 2 6 4" xfId="12303" xr:uid="{00000000-0005-0000-0000-0000222D0000}"/>
    <cellStyle name="Normal 4 2 2 2 7" xfId="5066" xr:uid="{00000000-0005-0000-0000-0000232D0000}"/>
    <cellStyle name="Normal 4 2 2 2 7 2" xfId="18265" xr:uid="{00000000-0005-0000-0000-0000242D0000}"/>
    <cellStyle name="Normal 4 2 2 2 8" xfId="13870" xr:uid="{00000000-0005-0000-0000-0000252D0000}"/>
    <cellStyle name="Normal 4 2 2 2 8 2" xfId="23618" xr:uid="{00000000-0005-0000-0000-0000262D0000}"/>
    <cellStyle name="Normal 4 2 2 2 9" xfId="9475" xr:uid="{00000000-0005-0000-0000-0000272D0000}"/>
    <cellStyle name="Normal 4 2 2 3" xfId="359" xr:uid="{00000000-0005-0000-0000-0000282D0000}"/>
    <cellStyle name="Normal 4 2 2 3 2" xfId="1813" xr:uid="{00000000-0005-0000-0000-0000292D0000}"/>
    <cellStyle name="Normal 4 2 2 3 2 2" xfId="3507" xr:uid="{00000000-0005-0000-0000-00002A2D0000}"/>
    <cellStyle name="Normal 4 2 2 3 2 2 2" xfId="7902" xr:uid="{00000000-0005-0000-0000-00002B2D0000}"/>
    <cellStyle name="Normal 4 2 2 3 2 2 2 2" xfId="21101" xr:uid="{00000000-0005-0000-0000-00002C2D0000}"/>
    <cellStyle name="Normal 4 2 2 3 2 2 3" xfId="16706" xr:uid="{00000000-0005-0000-0000-00002D2D0000}"/>
    <cellStyle name="Normal 4 2 2 3 2 2 3 2" xfId="26454" xr:uid="{00000000-0005-0000-0000-00002E2D0000}"/>
    <cellStyle name="Normal 4 2 2 3 2 2 4" xfId="12311" xr:uid="{00000000-0005-0000-0000-00002F2D0000}"/>
    <cellStyle name="Normal 4 2 2 3 2 3" xfId="6208" xr:uid="{00000000-0005-0000-0000-0000302D0000}"/>
    <cellStyle name="Normal 4 2 2 3 2 3 2" xfId="19407" xr:uid="{00000000-0005-0000-0000-0000312D0000}"/>
    <cellStyle name="Normal 4 2 2 3 2 4" xfId="15012" xr:uid="{00000000-0005-0000-0000-0000322D0000}"/>
    <cellStyle name="Normal 4 2 2 3 2 4 2" xfId="24760" xr:uid="{00000000-0005-0000-0000-0000332D0000}"/>
    <cellStyle name="Normal 4 2 2 3 2 5" xfId="10617" xr:uid="{00000000-0005-0000-0000-0000342D0000}"/>
    <cellStyle name="Normal 4 2 2 3 3" xfId="1190" xr:uid="{00000000-0005-0000-0000-0000352D0000}"/>
    <cellStyle name="Normal 4 2 2 3 3 2" xfId="3508" xr:uid="{00000000-0005-0000-0000-0000362D0000}"/>
    <cellStyle name="Normal 4 2 2 3 3 2 2" xfId="7903" xr:uid="{00000000-0005-0000-0000-0000372D0000}"/>
    <cellStyle name="Normal 4 2 2 3 3 2 2 2" xfId="21102" xr:uid="{00000000-0005-0000-0000-0000382D0000}"/>
    <cellStyle name="Normal 4 2 2 3 3 2 3" xfId="16707" xr:uid="{00000000-0005-0000-0000-0000392D0000}"/>
    <cellStyle name="Normal 4 2 2 3 3 2 3 2" xfId="26455" xr:uid="{00000000-0005-0000-0000-00003A2D0000}"/>
    <cellStyle name="Normal 4 2 2 3 3 2 4" xfId="12312" xr:uid="{00000000-0005-0000-0000-00003B2D0000}"/>
    <cellStyle name="Normal 4 2 2 3 3 3" xfId="5585" xr:uid="{00000000-0005-0000-0000-00003C2D0000}"/>
    <cellStyle name="Normal 4 2 2 3 3 3 2" xfId="18784" xr:uid="{00000000-0005-0000-0000-00003D2D0000}"/>
    <cellStyle name="Normal 4 2 2 3 3 4" xfId="14389" xr:uid="{00000000-0005-0000-0000-00003E2D0000}"/>
    <cellStyle name="Normal 4 2 2 3 3 4 2" xfId="24137" xr:uid="{00000000-0005-0000-0000-00003F2D0000}"/>
    <cellStyle name="Normal 4 2 2 3 3 5" xfId="9994" xr:uid="{00000000-0005-0000-0000-0000402D0000}"/>
    <cellStyle name="Normal 4 2 2 3 4" xfId="2248" xr:uid="{00000000-0005-0000-0000-0000412D0000}"/>
    <cellStyle name="Normal 4 2 2 3 4 2" xfId="3509" xr:uid="{00000000-0005-0000-0000-0000422D0000}"/>
    <cellStyle name="Normal 4 2 2 3 4 2 2" xfId="7904" xr:uid="{00000000-0005-0000-0000-0000432D0000}"/>
    <cellStyle name="Normal 4 2 2 3 4 2 2 2" xfId="21103" xr:uid="{00000000-0005-0000-0000-0000442D0000}"/>
    <cellStyle name="Normal 4 2 2 3 4 2 3" xfId="16708" xr:uid="{00000000-0005-0000-0000-0000452D0000}"/>
    <cellStyle name="Normal 4 2 2 3 4 2 3 2" xfId="26456" xr:uid="{00000000-0005-0000-0000-0000462D0000}"/>
    <cellStyle name="Normal 4 2 2 3 4 2 4" xfId="12313" xr:uid="{00000000-0005-0000-0000-0000472D0000}"/>
    <cellStyle name="Normal 4 2 2 3 4 3" xfId="6643" xr:uid="{00000000-0005-0000-0000-0000482D0000}"/>
    <cellStyle name="Normal 4 2 2 3 4 3 2" xfId="19842" xr:uid="{00000000-0005-0000-0000-0000492D0000}"/>
    <cellStyle name="Normal 4 2 2 3 4 4" xfId="15447" xr:uid="{00000000-0005-0000-0000-00004A2D0000}"/>
    <cellStyle name="Normal 4 2 2 3 4 4 2" xfId="25195" xr:uid="{00000000-0005-0000-0000-00004B2D0000}"/>
    <cellStyle name="Normal 4 2 2 3 4 5" xfId="11052" xr:uid="{00000000-0005-0000-0000-00004C2D0000}"/>
    <cellStyle name="Normal 4 2 2 3 5" xfId="3506" xr:uid="{00000000-0005-0000-0000-00004D2D0000}"/>
    <cellStyle name="Normal 4 2 2 3 5 2" xfId="7901" xr:uid="{00000000-0005-0000-0000-00004E2D0000}"/>
    <cellStyle name="Normal 4 2 2 3 5 2 2" xfId="21100" xr:uid="{00000000-0005-0000-0000-00004F2D0000}"/>
    <cellStyle name="Normal 4 2 2 3 5 3" xfId="16705" xr:uid="{00000000-0005-0000-0000-0000502D0000}"/>
    <cellStyle name="Normal 4 2 2 3 5 3 2" xfId="26453" xr:uid="{00000000-0005-0000-0000-0000512D0000}"/>
    <cellStyle name="Normal 4 2 2 3 5 4" xfId="12310" xr:uid="{00000000-0005-0000-0000-0000522D0000}"/>
    <cellStyle name="Normal 4 2 2 3 6" xfId="4962" xr:uid="{00000000-0005-0000-0000-0000532D0000}"/>
    <cellStyle name="Normal 4 2 2 3 6 2" xfId="18161" xr:uid="{00000000-0005-0000-0000-0000542D0000}"/>
    <cellStyle name="Normal 4 2 2 3 7" xfId="13766" xr:uid="{00000000-0005-0000-0000-0000552D0000}"/>
    <cellStyle name="Normal 4 2 2 3 7 2" xfId="23514" xr:uid="{00000000-0005-0000-0000-0000562D0000}"/>
    <cellStyle name="Normal 4 2 2 3 8" xfId="9371" xr:uid="{00000000-0005-0000-0000-0000572D0000}"/>
    <cellStyle name="Normal 4 2 2 3 9" xfId="22892" xr:uid="{00000000-0005-0000-0000-0000582D0000}"/>
    <cellStyle name="Normal 4 2 2 4" xfId="894" xr:uid="{00000000-0005-0000-0000-0000592D0000}"/>
    <cellStyle name="Normal 4 2 2 4 2" xfId="1522" xr:uid="{00000000-0005-0000-0000-00005A2D0000}"/>
    <cellStyle name="Normal 4 2 2 4 2 2" xfId="3511" xr:uid="{00000000-0005-0000-0000-00005B2D0000}"/>
    <cellStyle name="Normal 4 2 2 4 2 2 2" xfId="7906" xr:uid="{00000000-0005-0000-0000-00005C2D0000}"/>
    <cellStyle name="Normal 4 2 2 4 2 2 2 2" xfId="21105" xr:uid="{00000000-0005-0000-0000-00005D2D0000}"/>
    <cellStyle name="Normal 4 2 2 4 2 2 3" xfId="16710" xr:uid="{00000000-0005-0000-0000-00005E2D0000}"/>
    <cellStyle name="Normal 4 2 2 4 2 2 3 2" xfId="26458" xr:uid="{00000000-0005-0000-0000-00005F2D0000}"/>
    <cellStyle name="Normal 4 2 2 4 2 2 4" xfId="12315" xr:uid="{00000000-0005-0000-0000-0000602D0000}"/>
    <cellStyle name="Normal 4 2 2 4 2 3" xfId="5917" xr:uid="{00000000-0005-0000-0000-0000612D0000}"/>
    <cellStyle name="Normal 4 2 2 4 2 3 2" xfId="19116" xr:uid="{00000000-0005-0000-0000-0000622D0000}"/>
    <cellStyle name="Normal 4 2 2 4 2 4" xfId="14721" xr:uid="{00000000-0005-0000-0000-0000632D0000}"/>
    <cellStyle name="Normal 4 2 2 4 2 4 2" xfId="24469" xr:uid="{00000000-0005-0000-0000-0000642D0000}"/>
    <cellStyle name="Normal 4 2 2 4 2 5" xfId="10326" xr:uid="{00000000-0005-0000-0000-0000652D0000}"/>
    <cellStyle name="Normal 4 2 2 4 3" xfId="2249" xr:uid="{00000000-0005-0000-0000-0000662D0000}"/>
    <cellStyle name="Normal 4 2 2 4 3 2" xfId="3512" xr:uid="{00000000-0005-0000-0000-0000672D0000}"/>
    <cellStyle name="Normal 4 2 2 4 3 2 2" xfId="7907" xr:uid="{00000000-0005-0000-0000-0000682D0000}"/>
    <cellStyle name="Normal 4 2 2 4 3 2 2 2" xfId="21106" xr:uid="{00000000-0005-0000-0000-0000692D0000}"/>
    <cellStyle name="Normal 4 2 2 4 3 2 3" xfId="16711" xr:uid="{00000000-0005-0000-0000-00006A2D0000}"/>
    <cellStyle name="Normal 4 2 2 4 3 2 3 2" xfId="26459" xr:uid="{00000000-0005-0000-0000-00006B2D0000}"/>
    <cellStyle name="Normal 4 2 2 4 3 2 4" xfId="12316" xr:uid="{00000000-0005-0000-0000-00006C2D0000}"/>
    <cellStyle name="Normal 4 2 2 4 3 3" xfId="6644" xr:uid="{00000000-0005-0000-0000-00006D2D0000}"/>
    <cellStyle name="Normal 4 2 2 4 3 3 2" xfId="19843" xr:uid="{00000000-0005-0000-0000-00006E2D0000}"/>
    <cellStyle name="Normal 4 2 2 4 3 4" xfId="15448" xr:uid="{00000000-0005-0000-0000-00006F2D0000}"/>
    <cellStyle name="Normal 4 2 2 4 3 4 2" xfId="25196" xr:uid="{00000000-0005-0000-0000-0000702D0000}"/>
    <cellStyle name="Normal 4 2 2 4 3 5" xfId="11053" xr:uid="{00000000-0005-0000-0000-0000712D0000}"/>
    <cellStyle name="Normal 4 2 2 4 4" xfId="3510" xr:uid="{00000000-0005-0000-0000-0000722D0000}"/>
    <cellStyle name="Normal 4 2 2 4 4 2" xfId="7905" xr:uid="{00000000-0005-0000-0000-0000732D0000}"/>
    <cellStyle name="Normal 4 2 2 4 4 2 2" xfId="21104" xr:uid="{00000000-0005-0000-0000-0000742D0000}"/>
    <cellStyle name="Normal 4 2 2 4 4 3" xfId="16709" xr:uid="{00000000-0005-0000-0000-0000752D0000}"/>
    <cellStyle name="Normal 4 2 2 4 4 3 2" xfId="26457" xr:uid="{00000000-0005-0000-0000-0000762D0000}"/>
    <cellStyle name="Normal 4 2 2 4 4 4" xfId="12314" xr:uid="{00000000-0005-0000-0000-0000772D0000}"/>
    <cellStyle name="Normal 4 2 2 4 5" xfId="5294" xr:uid="{00000000-0005-0000-0000-0000782D0000}"/>
    <cellStyle name="Normal 4 2 2 4 5 2" xfId="18493" xr:uid="{00000000-0005-0000-0000-0000792D0000}"/>
    <cellStyle name="Normal 4 2 2 4 6" xfId="14098" xr:uid="{00000000-0005-0000-0000-00007A2D0000}"/>
    <cellStyle name="Normal 4 2 2 4 6 2" xfId="23846" xr:uid="{00000000-0005-0000-0000-00007B2D0000}"/>
    <cellStyle name="Normal 4 2 2 4 7" xfId="9703" xr:uid="{00000000-0005-0000-0000-00007C2D0000}"/>
    <cellStyle name="Normal 4 2 2 4 8" xfId="23224" xr:uid="{00000000-0005-0000-0000-00007D2D0000}"/>
    <cellStyle name="Normal 4 2 2 5" xfId="1694" xr:uid="{00000000-0005-0000-0000-00007E2D0000}"/>
    <cellStyle name="Normal 4 2 2 5 2" xfId="3513" xr:uid="{00000000-0005-0000-0000-00007F2D0000}"/>
    <cellStyle name="Normal 4 2 2 5 2 2" xfId="7908" xr:uid="{00000000-0005-0000-0000-0000802D0000}"/>
    <cellStyle name="Normal 4 2 2 5 2 2 2" xfId="21107" xr:uid="{00000000-0005-0000-0000-0000812D0000}"/>
    <cellStyle name="Normal 4 2 2 5 2 3" xfId="16712" xr:uid="{00000000-0005-0000-0000-0000822D0000}"/>
    <cellStyle name="Normal 4 2 2 5 2 3 2" xfId="26460" xr:uid="{00000000-0005-0000-0000-0000832D0000}"/>
    <cellStyle name="Normal 4 2 2 5 2 4" xfId="12317" xr:uid="{00000000-0005-0000-0000-0000842D0000}"/>
    <cellStyle name="Normal 4 2 2 5 3" xfId="6089" xr:uid="{00000000-0005-0000-0000-0000852D0000}"/>
    <cellStyle name="Normal 4 2 2 5 3 2" xfId="19288" xr:uid="{00000000-0005-0000-0000-0000862D0000}"/>
    <cellStyle name="Normal 4 2 2 5 4" xfId="14893" xr:uid="{00000000-0005-0000-0000-0000872D0000}"/>
    <cellStyle name="Normal 4 2 2 5 4 2" xfId="24641" xr:uid="{00000000-0005-0000-0000-0000882D0000}"/>
    <cellStyle name="Normal 4 2 2 5 5" xfId="10498" xr:uid="{00000000-0005-0000-0000-0000892D0000}"/>
    <cellStyle name="Normal 4 2 2 6" xfId="1071" xr:uid="{00000000-0005-0000-0000-00008A2D0000}"/>
    <cellStyle name="Normal 4 2 2 6 2" xfId="3514" xr:uid="{00000000-0005-0000-0000-00008B2D0000}"/>
    <cellStyle name="Normal 4 2 2 6 2 2" xfId="7909" xr:uid="{00000000-0005-0000-0000-00008C2D0000}"/>
    <cellStyle name="Normal 4 2 2 6 2 2 2" xfId="21108" xr:uid="{00000000-0005-0000-0000-00008D2D0000}"/>
    <cellStyle name="Normal 4 2 2 6 2 3" xfId="16713" xr:uid="{00000000-0005-0000-0000-00008E2D0000}"/>
    <cellStyle name="Normal 4 2 2 6 2 3 2" xfId="26461" xr:uid="{00000000-0005-0000-0000-00008F2D0000}"/>
    <cellStyle name="Normal 4 2 2 6 2 4" xfId="12318" xr:uid="{00000000-0005-0000-0000-0000902D0000}"/>
    <cellStyle name="Normal 4 2 2 6 3" xfId="5466" xr:uid="{00000000-0005-0000-0000-0000912D0000}"/>
    <cellStyle name="Normal 4 2 2 6 3 2" xfId="18665" xr:uid="{00000000-0005-0000-0000-0000922D0000}"/>
    <cellStyle name="Normal 4 2 2 6 4" xfId="14270" xr:uid="{00000000-0005-0000-0000-0000932D0000}"/>
    <cellStyle name="Normal 4 2 2 6 4 2" xfId="24018" xr:uid="{00000000-0005-0000-0000-0000942D0000}"/>
    <cellStyle name="Normal 4 2 2 6 5" xfId="9875" xr:uid="{00000000-0005-0000-0000-0000952D0000}"/>
    <cellStyle name="Normal 4 2 2 7" xfId="2245" xr:uid="{00000000-0005-0000-0000-0000962D0000}"/>
    <cellStyle name="Normal 4 2 2 7 2" xfId="3515" xr:uid="{00000000-0005-0000-0000-0000972D0000}"/>
    <cellStyle name="Normal 4 2 2 7 2 2" xfId="7910" xr:uid="{00000000-0005-0000-0000-0000982D0000}"/>
    <cellStyle name="Normal 4 2 2 7 2 2 2" xfId="21109" xr:uid="{00000000-0005-0000-0000-0000992D0000}"/>
    <cellStyle name="Normal 4 2 2 7 2 3" xfId="16714" xr:uid="{00000000-0005-0000-0000-00009A2D0000}"/>
    <cellStyle name="Normal 4 2 2 7 2 3 2" xfId="26462" xr:uid="{00000000-0005-0000-0000-00009B2D0000}"/>
    <cellStyle name="Normal 4 2 2 7 2 4" xfId="12319" xr:uid="{00000000-0005-0000-0000-00009C2D0000}"/>
    <cellStyle name="Normal 4 2 2 7 3" xfId="6640" xr:uid="{00000000-0005-0000-0000-00009D2D0000}"/>
    <cellStyle name="Normal 4 2 2 7 3 2" xfId="19839" xr:uid="{00000000-0005-0000-0000-00009E2D0000}"/>
    <cellStyle name="Normal 4 2 2 7 4" xfId="15444" xr:uid="{00000000-0005-0000-0000-00009F2D0000}"/>
    <cellStyle name="Normal 4 2 2 7 4 2" xfId="25192" xr:uid="{00000000-0005-0000-0000-0000A02D0000}"/>
    <cellStyle name="Normal 4 2 2 7 5" xfId="11049" xr:uid="{00000000-0005-0000-0000-0000A12D0000}"/>
    <cellStyle name="Normal 4 2 2 8" xfId="3498" xr:uid="{00000000-0005-0000-0000-0000A22D0000}"/>
    <cellStyle name="Normal 4 2 2 8 2" xfId="7893" xr:uid="{00000000-0005-0000-0000-0000A32D0000}"/>
    <cellStyle name="Normal 4 2 2 8 2 2" xfId="21092" xr:uid="{00000000-0005-0000-0000-0000A42D0000}"/>
    <cellStyle name="Normal 4 2 2 8 3" xfId="16697" xr:uid="{00000000-0005-0000-0000-0000A52D0000}"/>
    <cellStyle name="Normal 4 2 2 8 3 2" xfId="26445" xr:uid="{00000000-0005-0000-0000-0000A62D0000}"/>
    <cellStyle name="Normal 4 2 2 8 4" xfId="12302" xr:uid="{00000000-0005-0000-0000-0000A72D0000}"/>
    <cellStyle name="Normal 4 2 2 9" xfId="4843" xr:uid="{00000000-0005-0000-0000-0000A82D0000}"/>
    <cellStyle name="Normal 4 2 2 9 2" xfId="18042" xr:uid="{00000000-0005-0000-0000-0000A92D0000}"/>
    <cellStyle name="Normal 4 2 3" xfId="311" xr:uid="{00000000-0005-0000-0000-0000AA2D0000}"/>
    <cellStyle name="Normal 4 2 3 10" xfId="13706" xr:uid="{00000000-0005-0000-0000-0000AB2D0000}"/>
    <cellStyle name="Normal 4 2 3 10 2" xfId="23466" xr:uid="{00000000-0005-0000-0000-0000AC2D0000}"/>
    <cellStyle name="Normal 4 2 3 11" xfId="9311" xr:uid="{00000000-0005-0000-0000-0000AD2D0000}"/>
    <cellStyle name="Normal 4 2 3 12" xfId="22844" xr:uid="{00000000-0005-0000-0000-0000AE2D0000}"/>
    <cellStyle name="Normal 4 2 3 2" xfId="691" xr:uid="{00000000-0005-0000-0000-0000AF2D0000}"/>
    <cellStyle name="Normal 4 2 3 2 10" xfId="23059" xr:uid="{00000000-0005-0000-0000-0000B02D0000}"/>
    <cellStyle name="Normal 4 2 3 2 2" xfId="897" xr:uid="{00000000-0005-0000-0000-0000B12D0000}"/>
    <cellStyle name="Normal 4 2 3 2 2 2" xfId="1525" xr:uid="{00000000-0005-0000-0000-0000B22D0000}"/>
    <cellStyle name="Normal 4 2 3 2 2 2 2" xfId="3519" xr:uid="{00000000-0005-0000-0000-0000B32D0000}"/>
    <cellStyle name="Normal 4 2 3 2 2 2 2 2" xfId="7914" xr:uid="{00000000-0005-0000-0000-0000B42D0000}"/>
    <cellStyle name="Normal 4 2 3 2 2 2 2 2 2" xfId="21113" xr:uid="{00000000-0005-0000-0000-0000B52D0000}"/>
    <cellStyle name="Normal 4 2 3 2 2 2 2 3" xfId="16718" xr:uid="{00000000-0005-0000-0000-0000B62D0000}"/>
    <cellStyle name="Normal 4 2 3 2 2 2 2 3 2" xfId="26466" xr:uid="{00000000-0005-0000-0000-0000B72D0000}"/>
    <cellStyle name="Normal 4 2 3 2 2 2 2 4" xfId="12323" xr:uid="{00000000-0005-0000-0000-0000B82D0000}"/>
    <cellStyle name="Normal 4 2 3 2 2 2 3" xfId="5920" xr:uid="{00000000-0005-0000-0000-0000B92D0000}"/>
    <cellStyle name="Normal 4 2 3 2 2 2 3 2" xfId="19119" xr:uid="{00000000-0005-0000-0000-0000BA2D0000}"/>
    <cellStyle name="Normal 4 2 3 2 2 2 4" xfId="14724" xr:uid="{00000000-0005-0000-0000-0000BB2D0000}"/>
    <cellStyle name="Normal 4 2 3 2 2 2 4 2" xfId="24472" xr:uid="{00000000-0005-0000-0000-0000BC2D0000}"/>
    <cellStyle name="Normal 4 2 3 2 2 2 5" xfId="10329" xr:uid="{00000000-0005-0000-0000-0000BD2D0000}"/>
    <cellStyle name="Normal 4 2 3 2 2 3" xfId="2252" xr:uid="{00000000-0005-0000-0000-0000BE2D0000}"/>
    <cellStyle name="Normal 4 2 3 2 2 3 2" xfId="3520" xr:uid="{00000000-0005-0000-0000-0000BF2D0000}"/>
    <cellStyle name="Normal 4 2 3 2 2 3 2 2" xfId="7915" xr:uid="{00000000-0005-0000-0000-0000C02D0000}"/>
    <cellStyle name="Normal 4 2 3 2 2 3 2 2 2" xfId="21114" xr:uid="{00000000-0005-0000-0000-0000C12D0000}"/>
    <cellStyle name="Normal 4 2 3 2 2 3 2 3" xfId="16719" xr:uid="{00000000-0005-0000-0000-0000C22D0000}"/>
    <cellStyle name="Normal 4 2 3 2 2 3 2 3 2" xfId="26467" xr:uid="{00000000-0005-0000-0000-0000C32D0000}"/>
    <cellStyle name="Normal 4 2 3 2 2 3 2 4" xfId="12324" xr:uid="{00000000-0005-0000-0000-0000C42D0000}"/>
    <cellStyle name="Normal 4 2 3 2 2 3 3" xfId="6647" xr:uid="{00000000-0005-0000-0000-0000C52D0000}"/>
    <cellStyle name="Normal 4 2 3 2 2 3 3 2" xfId="19846" xr:uid="{00000000-0005-0000-0000-0000C62D0000}"/>
    <cellStyle name="Normal 4 2 3 2 2 3 4" xfId="15451" xr:uid="{00000000-0005-0000-0000-0000C72D0000}"/>
    <cellStyle name="Normal 4 2 3 2 2 3 4 2" xfId="25199" xr:uid="{00000000-0005-0000-0000-0000C82D0000}"/>
    <cellStyle name="Normal 4 2 3 2 2 3 5" xfId="11056" xr:uid="{00000000-0005-0000-0000-0000C92D0000}"/>
    <cellStyle name="Normal 4 2 3 2 2 4" xfId="3518" xr:uid="{00000000-0005-0000-0000-0000CA2D0000}"/>
    <cellStyle name="Normal 4 2 3 2 2 4 2" xfId="7913" xr:uid="{00000000-0005-0000-0000-0000CB2D0000}"/>
    <cellStyle name="Normal 4 2 3 2 2 4 2 2" xfId="21112" xr:uid="{00000000-0005-0000-0000-0000CC2D0000}"/>
    <cellStyle name="Normal 4 2 3 2 2 4 3" xfId="16717" xr:uid="{00000000-0005-0000-0000-0000CD2D0000}"/>
    <cellStyle name="Normal 4 2 3 2 2 4 3 2" xfId="26465" xr:uid="{00000000-0005-0000-0000-0000CE2D0000}"/>
    <cellStyle name="Normal 4 2 3 2 2 4 4" xfId="12322" xr:uid="{00000000-0005-0000-0000-0000CF2D0000}"/>
    <cellStyle name="Normal 4 2 3 2 2 5" xfId="5297" xr:uid="{00000000-0005-0000-0000-0000D02D0000}"/>
    <cellStyle name="Normal 4 2 3 2 2 5 2" xfId="18496" xr:uid="{00000000-0005-0000-0000-0000D12D0000}"/>
    <cellStyle name="Normal 4 2 3 2 2 6" xfId="14101" xr:uid="{00000000-0005-0000-0000-0000D22D0000}"/>
    <cellStyle name="Normal 4 2 3 2 2 6 2" xfId="23849" xr:uid="{00000000-0005-0000-0000-0000D32D0000}"/>
    <cellStyle name="Normal 4 2 3 2 2 7" xfId="9706" xr:uid="{00000000-0005-0000-0000-0000D42D0000}"/>
    <cellStyle name="Normal 4 2 3 2 2 8" xfId="23227" xr:uid="{00000000-0005-0000-0000-0000D52D0000}"/>
    <cellStyle name="Normal 4 2 3 2 3" xfId="1980" xr:uid="{00000000-0005-0000-0000-0000D62D0000}"/>
    <cellStyle name="Normal 4 2 3 2 3 2" xfId="3521" xr:uid="{00000000-0005-0000-0000-0000D72D0000}"/>
    <cellStyle name="Normal 4 2 3 2 3 2 2" xfId="7916" xr:uid="{00000000-0005-0000-0000-0000D82D0000}"/>
    <cellStyle name="Normal 4 2 3 2 3 2 2 2" xfId="21115" xr:uid="{00000000-0005-0000-0000-0000D92D0000}"/>
    <cellStyle name="Normal 4 2 3 2 3 2 3" xfId="16720" xr:uid="{00000000-0005-0000-0000-0000DA2D0000}"/>
    <cellStyle name="Normal 4 2 3 2 3 2 3 2" xfId="26468" xr:uid="{00000000-0005-0000-0000-0000DB2D0000}"/>
    <cellStyle name="Normal 4 2 3 2 3 2 4" xfId="12325" xr:uid="{00000000-0005-0000-0000-0000DC2D0000}"/>
    <cellStyle name="Normal 4 2 3 2 3 3" xfId="6375" xr:uid="{00000000-0005-0000-0000-0000DD2D0000}"/>
    <cellStyle name="Normal 4 2 3 2 3 3 2" xfId="19574" xr:uid="{00000000-0005-0000-0000-0000DE2D0000}"/>
    <cellStyle name="Normal 4 2 3 2 3 4" xfId="15179" xr:uid="{00000000-0005-0000-0000-0000DF2D0000}"/>
    <cellStyle name="Normal 4 2 3 2 3 4 2" xfId="24927" xr:uid="{00000000-0005-0000-0000-0000E02D0000}"/>
    <cellStyle name="Normal 4 2 3 2 3 5" xfId="10784" xr:uid="{00000000-0005-0000-0000-0000E12D0000}"/>
    <cellStyle name="Normal 4 2 3 2 4" xfId="1357" xr:uid="{00000000-0005-0000-0000-0000E22D0000}"/>
    <cellStyle name="Normal 4 2 3 2 4 2" xfId="3522" xr:uid="{00000000-0005-0000-0000-0000E32D0000}"/>
    <cellStyle name="Normal 4 2 3 2 4 2 2" xfId="7917" xr:uid="{00000000-0005-0000-0000-0000E42D0000}"/>
    <cellStyle name="Normal 4 2 3 2 4 2 2 2" xfId="21116" xr:uid="{00000000-0005-0000-0000-0000E52D0000}"/>
    <cellStyle name="Normal 4 2 3 2 4 2 3" xfId="16721" xr:uid="{00000000-0005-0000-0000-0000E62D0000}"/>
    <cellStyle name="Normal 4 2 3 2 4 2 3 2" xfId="26469" xr:uid="{00000000-0005-0000-0000-0000E72D0000}"/>
    <cellStyle name="Normal 4 2 3 2 4 2 4" xfId="12326" xr:uid="{00000000-0005-0000-0000-0000E82D0000}"/>
    <cellStyle name="Normal 4 2 3 2 4 3" xfId="5752" xr:uid="{00000000-0005-0000-0000-0000E92D0000}"/>
    <cellStyle name="Normal 4 2 3 2 4 3 2" xfId="18951" xr:uid="{00000000-0005-0000-0000-0000EA2D0000}"/>
    <cellStyle name="Normal 4 2 3 2 4 4" xfId="14556" xr:uid="{00000000-0005-0000-0000-0000EB2D0000}"/>
    <cellStyle name="Normal 4 2 3 2 4 4 2" xfId="24304" xr:uid="{00000000-0005-0000-0000-0000EC2D0000}"/>
    <cellStyle name="Normal 4 2 3 2 4 5" xfId="10161" xr:uid="{00000000-0005-0000-0000-0000ED2D0000}"/>
    <cellStyle name="Normal 4 2 3 2 5" xfId="2251" xr:uid="{00000000-0005-0000-0000-0000EE2D0000}"/>
    <cellStyle name="Normal 4 2 3 2 5 2" xfId="3523" xr:uid="{00000000-0005-0000-0000-0000EF2D0000}"/>
    <cellStyle name="Normal 4 2 3 2 5 2 2" xfId="7918" xr:uid="{00000000-0005-0000-0000-0000F02D0000}"/>
    <cellStyle name="Normal 4 2 3 2 5 2 2 2" xfId="21117" xr:uid="{00000000-0005-0000-0000-0000F12D0000}"/>
    <cellStyle name="Normal 4 2 3 2 5 2 3" xfId="16722" xr:uid="{00000000-0005-0000-0000-0000F22D0000}"/>
    <cellStyle name="Normal 4 2 3 2 5 2 3 2" xfId="26470" xr:uid="{00000000-0005-0000-0000-0000F32D0000}"/>
    <cellStyle name="Normal 4 2 3 2 5 2 4" xfId="12327" xr:uid="{00000000-0005-0000-0000-0000F42D0000}"/>
    <cellStyle name="Normal 4 2 3 2 5 3" xfId="6646" xr:uid="{00000000-0005-0000-0000-0000F52D0000}"/>
    <cellStyle name="Normal 4 2 3 2 5 3 2" xfId="19845" xr:uid="{00000000-0005-0000-0000-0000F62D0000}"/>
    <cellStyle name="Normal 4 2 3 2 5 4" xfId="15450" xr:uid="{00000000-0005-0000-0000-0000F72D0000}"/>
    <cellStyle name="Normal 4 2 3 2 5 4 2" xfId="25198" xr:uid="{00000000-0005-0000-0000-0000F82D0000}"/>
    <cellStyle name="Normal 4 2 3 2 5 5" xfId="11055" xr:uid="{00000000-0005-0000-0000-0000F92D0000}"/>
    <cellStyle name="Normal 4 2 3 2 6" xfId="3517" xr:uid="{00000000-0005-0000-0000-0000FA2D0000}"/>
    <cellStyle name="Normal 4 2 3 2 6 2" xfId="7912" xr:uid="{00000000-0005-0000-0000-0000FB2D0000}"/>
    <cellStyle name="Normal 4 2 3 2 6 2 2" xfId="21111" xr:uid="{00000000-0005-0000-0000-0000FC2D0000}"/>
    <cellStyle name="Normal 4 2 3 2 6 3" xfId="16716" xr:uid="{00000000-0005-0000-0000-0000FD2D0000}"/>
    <cellStyle name="Normal 4 2 3 2 6 3 2" xfId="26464" xr:uid="{00000000-0005-0000-0000-0000FE2D0000}"/>
    <cellStyle name="Normal 4 2 3 2 6 4" xfId="12321" xr:uid="{00000000-0005-0000-0000-0000FF2D0000}"/>
    <cellStyle name="Normal 4 2 3 2 7" xfId="5129" xr:uid="{00000000-0005-0000-0000-0000002E0000}"/>
    <cellStyle name="Normal 4 2 3 2 7 2" xfId="18328" xr:uid="{00000000-0005-0000-0000-0000012E0000}"/>
    <cellStyle name="Normal 4 2 3 2 8" xfId="13933" xr:uid="{00000000-0005-0000-0000-0000022E0000}"/>
    <cellStyle name="Normal 4 2 3 2 8 2" xfId="23681" xr:uid="{00000000-0005-0000-0000-0000032E0000}"/>
    <cellStyle name="Normal 4 2 3 2 9" xfId="9538" xr:uid="{00000000-0005-0000-0000-0000042E0000}"/>
    <cellStyle name="Normal 4 2 3 3" xfId="418" xr:uid="{00000000-0005-0000-0000-0000052E0000}"/>
    <cellStyle name="Normal 4 2 3 3 2" xfId="1872" xr:uid="{00000000-0005-0000-0000-0000062E0000}"/>
    <cellStyle name="Normal 4 2 3 3 2 2" xfId="3525" xr:uid="{00000000-0005-0000-0000-0000072E0000}"/>
    <cellStyle name="Normal 4 2 3 3 2 2 2" xfId="7920" xr:uid="{00000000-0005-0000-0000-0000082E0000}"/>
    <cellStyle name="Normal 4 2 3 3 2 2 2 2" xfId="21119" xr:uid="{00000000-0005-0000-0000-0000092E0000}"/>
    <cellStyle name="Normal 4 2 3 3 2 2 3" xfId="16724" xr:uid="{00000000-0005-0000-0000-00000A2E0000}"/>
    <cellStyle name="Normal 4 2 3 3 2 2 3 2" xfId="26472" xr:uid="{00000000-0005-0000-0000-00000B2E0000}"/>
    <cellStyle name="Normal 4 2 3 3 2 2 4" xfId="12329" xr:uid="{00000000-0005-0000-0000-00000C2E0000}"/>
    <cellStyle name="Normal 4 2 3 3 2 3" xfId="6267" xr:uid="{00000000-0005-0000-0000-00000D2E0000}"/>
    <cellStyle name="Normal 4 2 3 3 2 3 2" xfId="19466" xr:uid="{00000000-0005-0000-0000-00000E2E0000}"/>
    <cellStyle name="Normal 4 2 3 3 2 4" xfId="15071" xr:uid="{00000000-0005-0000-0000-00000F2E0000}"/>
    <cellStyle name="Normal 4 2 3 3 2 4 2" xfId="24819" xr:uid="{00000000-0005-0000-0000-0000102E0000}"/>
    <cellStyle name="Normal 4 2 3 3 2 5" xfId="10676" xr:uid="{00000000-0005-0000-0000-0000112E0000}"/>
    <cellStyle name="Normal 4 2 3 3 3" xfId="1249" xr:uid="{00000000-0005-0000-0000-0000122E0000}"/>
    <cellStyle name="Normal 4 2 3 3 3 2" xfId="3526" xr:uid="{00000000-0005-0000-0000-0000132E0000}"/>
    <cellStyle name="Normal 4 2 3 3 3 2 2" xfId="7921" xr:uid="{00000000-0005-0000-0000-0000142E0000}"/>
    <cellStyle name="Normal 4 2 3 3 3 2 2 2" xfId="21120" xr:uid="{00000000-0005-0000-0000-0000152E0000}"/>
    <cellStyle name="Normal 4 2 3 3 3 2 3" xfId="16725" xr:uid="{00000000-0005-0000-0000-0000162E0000}"/>
    <cellStyle name="Normal 4 2 3 3 3 2 3 2" xfId="26473" xr:uid="{00000000-0005-0000-0000-0000172E0000}"/>
    <cellStyle name="Normal 4 2 3 3 3 2 4" xfId="12330" xr:uid="{00000000-0005-0000-0000-0000182E0000}"/>
    <cellStyle name="Normal 4 2 3 3 3 3" xfId="5644" xr:uid="{00000000-0005-0000-0000-0000192E0000}"/>
    <cellStyle name="Normal 4 2 3 3 3 3 2" xfId="18843" xr:uid="{00000000-0005-0000-0000-00001A2E0000}"/>
    <cellStyle name="Normal 4 2 3 3 3 4" xfId="14448" xr:uid="{00000000-0005-0000-0000-00001B2E0000}"/>
    <cellStyle name="Normal 4 2 3 3 3 4 2" xfId="24196" xr:uid="{00000000-0005-0000-0000-00001C2E0000}"/>
    <cellStyle name="Normal 4 2 3 3 3 5" xfId="10053" xr:uid="{00000000-0005-0000-0000-00001D2E0000}"/>
    <cellStyle name="Normal 4 2 3 3 4" xfId="2253" xr:uid="{00000000-0005-0000-0000-00001E2E0000}"/>
    <cellStyle name="Normal 4 2 3 3 4 2" xfId="3527" xr:uid="{00000000-0005-0000-0000-00001F2E0000}"/>
    <cellStyle name="Normal 4 2 3 3 4 2 2" xfId="7922" xr:uid="{00000000-0005-0000-0000-0000202E0000}"/>
    <cellStyle name="Normal 4 2 3 3 4 2 2 2" xfId="21121" xr:uid="{00000000-0005-0000-0000-0000212E0000}"/>
    <cellStyle name="Normal 4 2 3 3 4 2 3" xfId="16726" xr:uid="{00000000-0005-0000-0000-0000222E0000}"/>
    <cellStyle name="Normal 4 2 3 3 4 2 3 2" xfId="26474" xr:uid="{00000000-0005-0000-0000-0000232E0000}"/>
    <cellStyle name="Normal 4 2 3 3 4 2 4" xfId="12331" xr:uid="{00000000-0005-0000-0000-0000242E0000}"/>
    <cellStyle name="Normal 4 2 3 3 4 3" xfId="6648" xr:uid="{00000000-0005-0000-0000-0000252E0000}"/>
    <cellStyle name="Normal 4 2 3 3 4 3 2" xfId="19847" xr:uid="{00000000-0005-0000-0000-0000262E0000}"/>
    <cellStyle name="Normal 4 2 3 3 4 4" xfId="15452" xr:uid="{00000000-0005-0000-0000-0000272E0000}"/>
    <cellStyle name="Normal 4 2 3 3 4 4 2" xfId="25200" xr:uid="{00000000-0005-0000-0000-0000282E0000}"/>
    <cellStyle name="Normal 4 2 3 3 4 5" xfId="11057" xr:uid="{00000000-0005-0000-0000-0000292E0000}"/>
    <cellStyle name="Normal 4 2 3 3 5" xfId="3524" xr:uid="{00000000-0005-0000-0000-00002A2E0000}"/>
    <cellStyle name="Normal 4 2 3 3 5 2" xfId="7919" xr:uid="{00000000-0005-0000-0000-00002B2E0000}"/>
    <cellStyle name="Normal 4 2 3 3 5 2 2" xfId="21118" xr:uid="{00000000-0005-0000-0000-00002C2E0000}"/>
    <cellStyle name="Normal 4 2 3 3 5 3" xfId="16723" xr:uid="{00000000-0005-0000-0000-00002D2E0000}"/>
    <cellStyle name="Normal 4 2 3 3 5 3 2" xfId="26471" xr:uid="{00000000-0005-0000-0000-00002E2E0000}"/>
    <cellStyle name="Normal 4 2 3 3 5 4" xfId="12328" xr:uid="{00000000-0005-0000-0000-00002F2E0000}"/>
    <cellStyle name="Normal 4 2 3 3 6" xfId="5021" xr:uid="{00000000-0005-0000-0000-0000302E0000}"/>
    <cellStyle name="Normal 4 2 3 3 6 2" xfId="18220" xr:uid="{00000000-0005-0000-0000-0000312E0000}"/>
    <cellStyle name="Normal 4 2 3 3 7" xfId="13825" xr:uid="{00000000-0005-0000-0000-0000322E0000}"/>
    <cellStyle name="Normal 4 2 3 3 7 2" xfId="23573" xr:uid="{00000000-0005-0000-0000-0000332E0000}"/>
    <cellStyle name="Normal 4 2 3 3 8" xfId="9430" xr:uid="{00000000-0005-0000-0000-0000342E0000}"/>
    <cellStyle name="Normal 4 2 3 3 9" xfId="22951" xr:uid="{00000000-0005-0000-0000-0000352E0000}"/>
    <cellStyle name="Normal 4 2 3 4" xfId="896" xr:uid="{00000000-0005-0000-0000-0000362E0000}"/>
    <cellStyle name="Normal 4 2 3 4 2" xfId="1524" xr:uid="{00000000-0005-0000-0000-0000372E0000}"/>
    <cellStyle name="Normal 4 2 3 4 2 2" xfId="3529" xr:uid="{00000000-0005-0000-0000-0000382E0000}"/>
    <cellStyle name="Normal 4 2 3 4 2 2 2" xfId="7924" xr:uid="{00000000-0005-0000-0000-0000392E0000}"/>
    <cellStyle name="Normal 4 2 3 4 2 2 2 2" xfId="21123" xr:uid="{00000000-0005-0000-0000-00003A2E0000}"/>
    <cellStyle name="Normal 4 2 3 4 2 2 3" xfId="16728" xr:uid="{00000000-0005-0000-0000-00003B2E0000}"/>
    <cellStyle name="Normal 4 2 3 4 2 2 3 2" xfId="26476" xr:uid="{00000000-0005-0000-0000-00003C2E0000}"/>
    <cellStyle name="Normal 4 2 3 4 2 2 4" xfId="12333" xr:uid="{00000000-0005-0000-0000-00003D2E0000}"/>
    <cellStyle name="Normal 4 2 3 4 2 3" xfId="5919" xr:uid="{00000000-0005-0000-0000-00003E2E0000}"/>
    <cellStyle name="Normal 4 2 3 4 2 3 2" xfId="19118" xr:uid="{00000000-0005-0000-0000-00003F2E0000}"/>
    <cellStyle name="Normal 4 2 3 4 2 4" xfId="14723" xr:uid="{00000000-0005-0000-0000-0000402E0000}"/>
    <cellStyle name="Normal 4 2 3 4 2 4 2" xfId="24471" xr:uid="{00000000-0005-0000-0000-0000412E0000}"/>
    <cellStyle name="Normal 4 2 3 4 2 5" xfId="10328" xr:uid="{00000000-0005-0000-0000-0000422E0000}"/>
    <cellStyle name="Normal 4 2 3 4 3" xfId="2254" xr:uid="{00000000-0005-0000-0000-0000432E0000}"/>
    <cellStyle name="Normal 4 2 3 4 3 2" xfId="3530" xr:uid="{00000000-0005-0000-0000-0000442E0000}"/>
    <cellStyle name="Normal 4 2 3 4 3 2 2" xfId="7925" xr:uid="{00000000-0005-0000-0000-0000452E0000}"/>
    <cellStyle name="Normal 4 2 3 4 3 2 2 2" xfId="21124" xr:uid="{00000000-0005-0000-0000-0000462E0000}"/>
    <cellStyle name="Normal 4 2 3 4 3 2 3" xfId="16729" xr:uid="{00000000-0005-0000-0000-0000472E0000}"/>
    <cellStyle name="Normal 4 2 3 4 3 2 3 2" xfId="26477" xr:uid="{00000000-0005-0000-0000-0000482E0000}"/>
    <cellStyle name="Normal 4 2 3 4 3 2 4" xfId="12334" xr:uid="{00000000-0005-0000-0000-0000492E0000}"/>
    <cellStyle name="Normal 4 2 3 4 3 3" xfId="6649" xr:uid="{00000000-0005-0000-0000-00004A2E0000}"/>
    <cellStyle name="Normal 4 2 3 4 3 3 2" xfId="19848" xr:uid="{00000000-0005-0000-0000-00004B2E0000}"/>
    <cellStyle name="Normal 4 2 3 4 3 4" xfId="15453" xr:uid="{00000000-0005-0000-0000-00004C2E0000}"/>
    <cellStyle name="Normal 4 2 3 4 3 4 2" xfId="25201" xr:uid="{00000000-0005-0000-0000-00004D2E0000}"/>
    <cellStyle name="Normal 4 2 3 4 3 5" xfId="11058" xr:uid="{00000000-0005-0000-0000-00004E2E0000}"/>
    <cellStyle name="Normal 4 2 3 4 4" xfId="3528" xr:uid="{00000000-0005-0000-0000-00004F2E0000}"/>
    <cellStyle name="Normal 4 2 3 4 4 2" xfId="7923" xr:uid="{00000000-0005-0000-0000-0000502E0000}"/>
    <cellStyle name="Normal 4 2 3 4 4 2 2" xfId="21122" xr:uid="{00000000-0005-0000-0000-0000512E0000}"/>
    <cellStyle name="Normal 4 2 3 4 4 3" xfId="16727" xr:uid="{00000000-0005-0000-0000-0000522E0000}"/>
    <cellStyle name="Normal 4 2 3 4 4 3 2" xfId="26475" xr:uid="{00000000-0005-0000-0000-0000532E0000}"/>
    <cellStyle name="Normal 4 2 3 4 4 4" xfId="12332" xr:uid="{00000000-0005-0000-0000-0000542E0000}"/>
    <cellStyle name="Normal 4 2 3 4 5" xfId="5296" xr:uid="{00000000-0005-0000-0000-0000552E0000}"/>
    <cellStyle name="Normal 4 2 3 4 5 2" xfId="18495" xr:uid="{00000000-0005-0000-0000-0000562E0000}"/>
    <cellStyle name="Normal 4 2 3 4 6" xfId="14100" xr:uid="{00000000-0005-0000-0000-0000572E0000}"/>
    <cellStyle name="Normal 4 2 3 4 6 2" xfId="23848" xr:uid="{00000000-0005-0000-0000-0000582E0000}"/>
    <cellStyle name="Normal 4 2 3 4 7" xfId="9705" xr:uid="{00000000-0005-0000-0000-0000592E0000}"/>
    <cellStyle name="Normal 4 2 3 4 8" xfId="23226" xr:uid="{00000000-0005-0000-0000-00005A2E0000}"/>
    <cellStyle name="Normal 4 2 3 5" xfId="1753" xr:uid="{00000000-0005-0000-0000-00005B2E0000}"/>
    <cellStyle name="Normal 4 2 3 5 2" xfId="3531" xr:uid="{00000000-0005-0000-0000-00005C2E0000}"/>
    <cellStyle name="Normal 4 2 3 5 2 2" xfId="7926" xr:uid="{00000000-0005-0000-0000-00005D2E0000}"/>
    <cellStyle name="Normal 4 2 3 5 2 2 2" xfId="21125" xr:uid="{00000000-0005-0000-0000-00005E2E0000}"/>
    <cellStyle name="Normal 4 2 3 5 2 3" xfId="16730" xr:uid="{00000000-0005-0000-0000-00005F2E0000}"/>
    <cellStyle name="Normal 4 2 3 5 2 3 2" xfId="26478" xr:uid="{00000000-0005-0000-0000-0000602E0000}"/>
    <cellStyle name="Normal 4 2 3 5 2 4" xfId="12335" xr:uid="{00000000-0005-0000-0000-0000612E0000}"/>
    <cellStyle name="Normal 4 2 3 5 3" xfId="6148" xr:uid="{00000000-0005-0000-0000-0000622E0000}"/>
    <cellStyle name="Normal 4 2 3 5 3 2" xfId="19347" xr:uid="{00000000-0005-0000-0000-0000632E0000}"/>
    <cellStyle name="Normal 4 2 3 5 4" xfId="14952" xr:uid="{00000000-0005-0000-0000-0000642E0000}"/>
    <cellStyle name="Normal 4 2 3 5 4 2" xfId="24700" xr:uid="{00000000-0005-0000-0000-0000652E0000}"/>
    <cellStyle name="Normal 4 2 3 5 5" xfId="10557" xr:uid="{00000000-0005-0000-0000-0000662E0000}"/>
    <cellStyle name="Normal 4 2 3 6" xfId="1130" xr:uid="{00000000-0005-0000-0000-0000672E0000}"/>
    <cellStyle name="Normal 4 2 3 6 2" xfId="3532" xr:uid="{00000000-0005-0000-0000-0000682E0000}"/>
    <cellStyle name="Normal 4 2 3 6 2 2" xfId="7927" xr:uid="{00000000-0005-0000-0000-0000692E0000}"/>
    <cellStyle name="Normal 4 2 3 6 2 2 2" xfId="21126" xr:uid="{00000000-0005-0000-0000-00006A2E0000}"/>
    <cellStyle name="Normal 4 2 3 6 2 3" xfId="16731" xr:uid="{00000000-0005-0000-0000-00006B2E0000}"/>
    <cellStyle name="Normal 4 2 3 6 2 3 2" xfId="26479" xr:uid="{00000000-0005-0000-0000-00006C2E0000}"/>
    <cellStyle name="Normal 4 2 3 6 2 4" xfId="12336" xr:uid="{00000000-0005-0000-0000-00006D2E0000}"/>
    <cellStyle name="Normal 4 2 3 6 3" xfId="5525" xr:uid="{00000000-0005-0000-0000-00006E2E0000}"/>
    <cellStyle name="Normal 4 2 3 6 3 2" xfId="18724" xr:uid="{00000000-0005-0000-0000-00006F2E0000}"/>
    <cellStyle name="Normal 4 2 3 6 4" xfId="14329" xr:uid="{00000000-0005-0000-0000-0000702E0000}"/>
    <cellStyle name="Normal 4 2 3 6 4 2" xfId="24077" xr:uid="{00000000-0005-0000-0000-0000712E0000}"/>
    <cellStyle name="Normal 4 2 3 6 5" xfId="9934" xr:uid="{00000000-0005-0000-0000-0000722E0000}"/>
    <cellStyle name="Normal 4 2 3 7" xfId="2250" xr:uid="{00000000-0005-0000-0000-0000732E0000}"/>
    <cellStyle name="Normal 4 2 3 7 2" xfId="3533" xr:uid="{00000000-0005-0000-0000-0000742E0000}"/>
    <cellStyle name="Normal 4 2 3 7 2 2" xfId="7928" xr:uid="{00000000-0005-0000-0000-0000752E0000}"/>
    <cellStyle name="Normal 4 2 3 7 2 2 2" xfId="21127" xr:uid="{00000000-0005-0000-0000-0000762E0000}"/>
    <cellStyle name="Normal 4 2 3 7 2 3" xfId="16732" xr:uid="{00000000-0005-0000-0000-0000772E0000}"/>
    <cellStyle name="Normal 4 2 3 7 2 3 2" xfId="26480" xr:uid="{00000000-0005-0000-0000-0000782E0000}"/>
    <cellStyle name="Normal 4 2 3 7 2 4" xfId="12337" xr:uid="{00000000-0005-0000-0000-0000792E0000}"/>
    <cellStyle name="Normal 4 2 3 7 3" xfId="6645" xr:uid="{00000000-0005-0000-0000-00007A2E0000}"/>
    <cellStyle name="Normal 4 2 3 7 3 2" xfId="19844" xr:uid="{00000000-0005-0000-0000-00007B2E0000}"/>
    <cellStyle name="Normal 4 2 3 7 4" xfId="15449" xr:uid="{00000000-0005-0000-0000-00007C2E0000}"/>
    <cellStyle name="Normal 4 2 3 7 4 2" xfId="25197" xr:uid="{00000000-0005-0000-0000-00007D2E0000}"/>
    <cellStyle name="Normal 4 2 3 7 5" xfId="11054" xr:uid="{00000000-0005-0000-0000-00007E2E0000}"/>
    <cellStyle name="Normal 4 2 3 8" xfId="3516" xr:uid="{00000000-0005-0000-0000-00007F2E0000}"/>
    <cellStyle name="Normal 4 2 3 8 2" xfId="7911" xr:uid="{00000000-0005-0000-0000-0000802E0000}"/>
    <cellStyle name="Normal 4 2 3 8 2 2" xfId="21110" xr:uid="{00000000-0005-0000-0000-0000812E0000}"/>
    <cellStyle name="Normal 4 2 3 8 3" xfId="16715" xr:uid="{00000000-0005-0000-0000-0000822E0000}"/>
    <cellStyle name="Normal 4 2 3 8 3 2" xfId="26463" xr:uid="{00000000-0005-0000-0000-0000832E0000}"/>
    <cellStyle name="Normal 4 2 3 8 4" xfId="12320" xr:uid="{00000000-0005-0000-0000-0000842E0000}"/>
    <cellStyle name="Normal 4 2 3 9" xfId="4902" xr:uid="{00000000-0005-0000-0000-0000852E0000}"/>
    <cellStyle name="Normal 4 2 3 9 2" xfId="18101" xr:uid="{00000000-0005-0000-0000-0000862E0000}"/>
    <cellStyle name="Normal 4 2 4" xfId="463" xr:uid="{00000000-0005-0000-0000-0000872E0000}"/>
    <cellStyle name="Normal 4 2 4 10" xfId="22995" xr:uid="{00000000-0005-0000-0000-0000882E0000}"/>
    <cellStyle name="Normal 4 2 4 2" xfId="898" xr:uid="{00000000-0005-0000-0000-0000892E0000}"/>
    <cellStyle name="Normal 4 2 4 2 2" xfId="1526" xr:uid="{00000000-0005-0000-0000-00008A2E0000}"/>
    <cellStyle name="Normal 4 2 4 2 2 2" xfId="3536" xr:uid="{00000000-0005-0000-0000-00008B2E0000}"/>
    <cellStyle name="Normal 4 2 4 2 2 2 2" xfId="7931" xr:uid="{00000000-0005-0000-0000-00008C2E0000}"/>
    <cellStyle name="Normal 4 2 4 2 2 2 2 2" xfId="21130" xr:uid="{00000000-0005-0000-0000-00008D2E0000}"/>
    <cellStyle name="Normal 4 2 4 2 2 2 3" xfId="16735" xr:uid="{00000000-0005-0000-0000-00008E2E0000}"/>
    <cellStyle name="Normal 4 2 4 2 2 2 3 2" xfId="26483" xr:uid="{00000000-0005-0000-0000-00008F2E0000}"/>
    <cellStyle name="Normal 4 2 4 2 2 2 4" xfId="12340" xr:uid="{00000000-0005-0000-0000-0000902E0000}"/>
    <cellStyle name="Normal 4 2 4 2 2 3" xfId="5921" xr:uid="{00000000-0005-0000-0000-0000912E0000}"/>
    <cellStyle name="Normal 4 2 4 2 2 3 2" xfId="19120" xr:uid="{00000000-0005-0000-0000-0000922E0000}"/>
    <cellStyle name="Normal 4 2 4 2 2 4" xfId="14725" xr:uid="{00000000-0005-0000-0000-0000932E0000}"/>
    <cellStyle name="Normal 4 2 4 2 2 4 2" xfId="24473" xr:uid="{00000000-0005-0000-0000-0000942E0000}"/>
    <cellStyle name="Normal 4 2 4 2 2 5" xfId="10330" xr:uid="{00000000-0005-0000-0000-0000952E0000}"/>
    <cellStyle name="Normal 4 2 4 2 3" xfId="2256" xr:uid="{00000000-0005-0000-0000-0000962E0000}"/>
    <cellStyle name="Normal 4 2 4 2 3 2" xfId="3537" xr:uid="{00000000-0005-0000-0000-0000972E0000}"/>
    <cellStyle name="Normal 4 2 4 2 3 2 2" xfId="7932" xr:uid="{00000000-0005-0000-0000-0000982E0000}"/>
    <cellStyle name="Normal 4 2 4 2 3 2 2 2" xfId="21131" xr:uid="{00000000-0005-0000-0000-0000992E0000}"/>
    <cellStyle name="Normal 4 2 4 2 3 2 3" xfId="16736" xr:uid="{00000000-0005-0000-0000-00009A2E0000}"/>
    <cellStyle name="Normal 4 2 4 2 3 2 3 2" xfId="26484" xr:uid="{00000000-0005-0000-0000-00009B2E0000}"/>
    <cellStyle name="Normal 4 2 4 2 3 2 4" xfId="12341" xr:uid="{00000000-0005-0000-0000-00009C2E0000}"/>
    <cellStyle name="Normal 4 2 4 2 3 3" xfId="6651" xr:uid="{00000000-0005-0000-0000-00009D2E0000}"/>
    <cellStyle name="Normal 4 2 4 2 3 3 2" xfId="19850" xr:uid="{00000000-0005-0000-0000-00009E2E0000}"/>
    <cellStyle name="Normal 4 2 4 2 3 4" xfId="15455" xr:uid="{00000000-0005-0000-0000-00009F2E0000}"/>
    <cellStyle name="Normal 4 2 4 2 3 4 2" xfId="25203" xr:uid="{00000000-0005-0000-0000-0000A02E0000}"/>
    <cellStyle name="Normal 4 2 4 2 3 5" xfId="11060" xr:uid="{00000000-0005-0000-0000-0000A12E0000}"/>
    <cellStyle name="Normal 4 2 4 2 4" xfId="3535" xr:uid="{00000000-0005-0000-0000-0000A22E0000}"/>
    <cellStyle name="Normal 4 2 4 2 4 2" xfId="7930" xr:uid="{00000000-0005-0000-0000-0000A32E0000}"/>
    <cellStyle name="Normal 4 2 4 2 4 2 2" xfId="21129" xr:uid="{00000000-0005-0000-0000-0000A42E0000}"/>
    <cellStyle name="Normal 4 2 4 2 4 3" xfId="16734" xr:uid="{00000000-0005-0000-0000-0000A52E0000}"/>
    <cellStyle name="Normal 4 2 4 2 4 3 2" xfId="26482" xr:uid="{00000000-0005-0000-0000-0000A62E0000}"/>
    <cellStyle name="Normal 4 2 4 2 4 4" xfId="12339" xr:uid="{00000000-0005-0000-0000-0000A72E0000}"/>
    <cellStyle name="Normal 4 2 4 2 5" xfId="5298" xr:uid="{00000000-0005-0000-0000-0000A82E0000}"/>
    <cellStyle name="Normal 4 2 4 2 5 2" xfId="18497" xr:uid="{00000000-0005-0000-0000-0000A92E0000}"/>
    <cellStyle name="Normal 4 2 4 2 6" xfId="14102" xr:uid="{00000000-0005-0000-0000-0000AA2E0000}"/>
    <cellStyle name="Normal 4 2 4 2 6 2" xfId="23850" xr:uid="{00000000-0005-0000-0000-0000AB2E0000}"/>
    <cellStyle name="Normal 4 2 4 2 7" xfId="9707" xr:uid="{00000000-0005-0000-0000-0000AC2E0000}"/>
    <cellStyle name="Normal 4 2 4 2 8" xfId="23228" xr:uid="{00000000-0005-0000-0000-0000AD2E0000}"/>
    <cellStyle name="Normal 4 2 4 3" xfId="1916" xr:uid="{00000000-0005-0000-0000-0000AE2E0000}"/>
    <cellStyle name="Normal 4 2 4 3 2" xfId="3538" xr:uid="{00000000-0005-0000-0000-0000AF2E0000}"/>
    <cellStyle name="Normal 4 2 4 3 2 2" xfId="7933" xr:uid="{00000000-0005-0000-0000-0000B02E0000}"/>
    <cellStyle name="Normal 4 2 4 3 2 2 2" xfId="21132" xr:uid="{00000000-0005-0000-0000-0000B12E0000}"/>
    <cellStyle name="Normal 4 2 4 3 2 3" xfId="16737" xr:uid="{00000000-0005-0000-0000-0000B22E0000}"/>
    <cellStyle name="Normal 4 2 4 3 2 3 2" xfId="26485" xr:uid="{00000000-0005-0000-0000-0000B32E0000}"/>
    <cellStyle name="Normal 4 2 4 3 2 4" xfId="12342" xr:uid="{00000000-0005-0000-0000-0000B42E0000}"/>
    <cellStyle name="Normal 4 2 4 3 3" xfId="6311" xr:uid="{00000000-0005-0000-0000-0000B52E0000}"/>
    <cellStyle name="Normal 4 2 4 3 3 2" xfId="19510" xr:uid="{00000000-0005-0000-0000-0000B62E0000}"/>
    <cellStyle name="Normal 4 2 4 3 4" xfId="15115" xr:uid="{00000000-0005-0000-0000-0000B72E0000}"/>
    <cellStyle name="Normal 4 2 4 3 4 2" xfId="24863" xr:uid="{00000000-0005-0000-0000-0000B82E0000}"/>
    <cellStyle name="Normal 4 2 4 3 5" xfId="10720" xr:uid="{00000000-0005-0000-0000-0000B92E0000}"/>
    <cellStyle name="Normal 4 2 4 4" xfId="1293" xr:uid="{00000000-0005-0000-0000-0000BA2E0000}"/>
    <cellStyle name="Normal 4 2 4 4 2" xfId="3539" xr:uid="{00000000-0005-0000-0000-0000BB2E0000}"/>
    <cellStyle name="Normal 4 2 4 4 2 2" xfId="7934" xr:uid="{00000000-0005-0000-0000-0000BC2E0000}"/>
    <cellStyle name="Normal 4 2 4 4 2 2 2" xfId="21133" xr:uid="{00000000-0005-0000-0000-0000BD2E0000}"/>
    <cellStyle name="Normal 4 2 4 4 2 3" xfId="16738" xr:uid="{00000000-0005-0000-0000-0000BE2E0000}"/>
    <cellStyle name="Normal 4 2 4 4 2 3 2" xfId="26486" xr:uid="{00000000-0005-0000-0000-0000BF2E0000}"/>
    <cellStyle name="Normal 4 2 4 4 2 4" xfId="12343" xr:uid="{00000000-0005-0000-0000-0000C02E0000}"/>
    <cellStyle name="Normal 4 2 4 4 3" xfId="5688" xr:uid="{00000000-0005-0000-0000-0000C12E0000}"/>
    <cellStyle name="Normal 4 2 4 4 3 2" xfId="18887" xr:uid="{00000000-0005-0000-0000-0000C22E0000}"/>
    <cellStyle name="Normal 4 2 4 4 4" xfId="14492" xr:uid="{00000000-0005-0000-0000-0000C32E0000}"/>
    <cellStyle name="Normal 4 2 4 4 4 2" xfId="24240" xr:uid="{00000000-0005-0000-0000-0000C42E0000}"/>
    <cellStyle name="Normal 4 2 4 4 5" xfId="10097" xr:uid="{00000000-0005-0000-0000-0000C52E0000}"/>
    <cellStyle name="Normal 4 2 4 5" xfId="2255" xr:uid="{00000000-0005-0000-0000-0000C62E0000}"/>
    <cellStyle name="Normal 4 2 4 5 2" xfId="3540" xr:uid="{00000000-0005-0000-0000-0000C72E0000}"/>
    <cellStyle name="Normal 4 2 4 5 2 2" xfId="7935" xr:uid="{00000000-0005-0000-0000-0000C82E0000}"/>
    <cellStyle name="Normal 4 2 4 5 2 2 2" xfId="21134" xr:uid="{00000000-0005-0000-0000-0000C92E0000}"/>
    <cellStyle name="Normal 4 2 4 5 2 3" xfId="16739" xr:uid="{00000000-0005-0000-0000-0000CA2E0000}"/>
    <cellStyle name="Normal 4 2 4 5 2 3 2" xfId="26487" xr:uid="{00000000-0005-0000-0000-0000CB2E0000}"/>
    <cellStyle name="Normal 4 2 4 5 2 4" xfId="12344" xr:uid="{00000000-0005-0000-0000-0000CC2E0000}"/>
    <cellStyle name="Normal 4 2 4 5 3" xfId="6650" xr:uid="{00000000-0005-0000-0000-0000CD2E0000}"/>
    <cellStyle name="Normal 4 2 4 5 3 2" xfId="19849" xr:uid="{00000000-0005-0000-0000-0000CE2E0000}"/>
    <cellStyle name="Normal 4 2 4 5 4" xfId="15454" xr:uid="{00000000-0005-0000-0000-0000CF2E0000}"/>
    <cellStyle name="Normal 4 2 4 5 4 2" xfId="25202" xr:uid="{00000000-0005-0000-0000-0000D02E0000}"/>
    <cellStyle name="Normal 4 2 4 5 5" xfId="11059" xr:uid="{00000000-0005-0000-0000-0000D12E0000}"/>
    <cellStyle name="Normal 4 2 4 6" xfId="3534" xr:uid="{00000000-0005-0000-0000-0000D22E0000}"/>
    <cellStyle name="Normal 4 2 4 6 2" xfId="7929" xr:uid="{00000000-0005-0000-0000-0000D32E0000}"/>
    <cellStyle name="Normal 4 2 4 6 2 2" xfId="21128" xr:uid="{00000000-0005-0000-0000-0000D42E0000}"/>
    <cellStyle name="Normal 4 2 4 6 3" xfId="16733" xr:uid="{00000000-0005-0000-0000-0000D52E0000}"/>
    <cellStyle name="Normal 4 2 4 6 3 2" xfId="26481" xr:uid="{00000000-0005-0000-0000-0000D62E0000}"/>
    <cellStyle name="Normal 4 2 4 6 4" xfId="12338" xr:uid="{00000000-0005-0000-0000-0000D72E0000}"/>
    <cellStyle name="Normal 4 2 4 7" xfId="5065" xr:uid="{00000000-0005-0000-0000-0000D82E0000}"/>
    <cellStyle name="Normal 4 2 4 7 2" xfId="18264" xr:uid="{00000000-0005-0000-0000-0000D92E0000}"/>
    <cellStyle name="Normal 4 2 4 8" xfId="13869" xr:uid="{00000000-0005-0000-0000-0000DA2E0000}"/>
    <cellStyle name="Normal 4 2 4 8 2" xfId="23617" xr:uid="{00000000-0005-0000-0000-0000DB2E0000}"/>
    <cellStyle name="Normal 4 2 4 9" xfId="9474" xr:uid="{00000000-0005-0000-0000-0000DC2E0000}"/>
    <cellStyle name="Normal 4 2 5" xfId="323" xr:uid="{00000000-0005-0000-0000-0000DD2E0000}"/>
    <cellStyle name="Normal 4 2 5 2" xfId="1777" xr:uid="{00000000-0005-0000-0000-0000DE2E0000}"/>
    <cellStyle name="Normal 4 2 5 2 2" xfId="3542" xr:uid="{00000000-0005-0000-0000-0000DF2E0000}"/>
    <cellStyle name="Normal 4 2 5 2 2 2" xfId="7937" xr:uid="{00000000-0005-0000-0000-0000E02E0000}"/>
    <cellStyle name="Normal 4 2 5 2 2 2 2" xfId="21136" xr:uid="{00000000-0005-0000-0000-0000E12E0000}"/>
    <cellStyle name="Normal 4 2 5 2 2 3" xfId="16741" xr:uid="{00000000-0005-0000-0000-0000E22E0000}"/>
    <cellStyle name="Normal 4 2 5 2 2 3 2" xfId="26489" xr:uid="{00000000-0005-0000-0000-0000E32E0000}"/>
    <cellStyle name="Normal 4 2 5 2 2 4" xfId="12346" xr:uid="{00000000-0005-0000-0000-0000E42E0000}"/>
    <cellStyle name="Normal 4 2 5 2 3" xfId="6172" xr:uid="{00000000-0005-0000-0000-0000E52E0000}"/>
    <cellStyle name="Normal 4 2 5 2 3 2" xfId="19371" xr:uid="{00000000-0005-0000-0000-0000E62E0000}"/>
    <cellStyle name="Normal 4 2 5 2 4" xfId="14976" xr:uid="{00000000-0005-0000-0000-0000E72E0000}"/>
    <cellStyle name="Normal 4 2 5 2 4 2" xfId="24724" xr:uid="{00000000-0005-0000-0000-0000E82E0000}"/>
    <cellStyle name="Normal 4 2 5 2 5" xfId="10581" xr:uid="{00000000-0005-0000-0000-0000E92E0000}"/>
    <cellStyle name="Normal 4 2 5 3" xfId="1154" xr:uid="{00000000-0005-0000-0000-0000EA2E0000}"/>
    <cellStyle name="Normal 4 2 5 3 2" xfId="3543" xr:uid="{00000000-0005-0000-0000-0000EB2E0000}"/>
    <cellStyle name="Normal 4 2 5 3 2 2" xfId="7938" xr:uid="{00000000-0005-0000-0000-0000EC2E0000}"/>
    <cellStyle name="Normal 4 2 5 3 2 2 2" xfId="21137" xr:uid="{00000000-0005-0000-0000-0000ED2E0000}"/>
    <cellStyle name="Normal 4 2 5 3 2 3" xfId="16742" xr:uid="{00000000-0005-0000-0000-0000EE2E0000}"/>
    <cellStyle name="Normal 4 2 5 3 2 3 2" xfId="26490" xr:uid="{00000000-0005-0000-0000-0000EF2E0000}"/>
    <cellStyle name="Normal 4 2 5 3 2 4" xfId="12347" xr:uid="{00000000-0005-0000-0000-0000F02E0000}"/>
    <cellStyle name="Normal 4 2 5 3 3" xfId="5549" xr:uid="{00000000-0005-0000-0000-0000F12E0000}"/>
    <cellStyle name="Normal 4 2 5 3 3 2" xfId="18748" xr:uid="{00000000-0005-0000-0000-0000F22E0000}"/>
    <cellStyle name="Normal 4 2 5 3 4" xfId="14353" xr:uid="{00000000-0005-0000-0000-0000F32E0000}"/>
    <cellStyle name="Normal 4 2 5 3 4 2" xfId="24101" xr:uid="{00000000-0005-0000-0000-0000F42E0000}"/>
    <cellStyle name="Normal 4 2 5 3 5" xfId="9958" xr:uid="{00000000-0005-0000-0000-0000F52E0000}"/>
    <cellStyle name="Normal 4 2 5 4" xfId="2257" xr:uid="{00000000-0005-0000-0000-0000F62E0000}"/>
    <cellStyle name="Normal 4 2 5 4 2" xfId="3544" xr:uid="{00000000-0005-0000-0000-0000F72E0000}"/>
    <cellStyle name="Normal 4 2 5 4 2 2" xfId="7939" xr:uid="{00000000-0005-0000-0000-0000F82E0000}"/>
    <cellStyle name="Normal 4 2 5 4 2 2 2" xfId="21138" xr:uid="{00000000-0005-0000-0000-0000F92E0000}"/>
    <cellStyle name="Normal 4 2 5 4 2 3" xfId="16743" xr:uid="{00000000-0005-0000-0000-0000FA2E0000}"/>
    <cellStyle name="Normal 4 2 5 4 2 3 2" xfId="26491" xr:uid="{00000000-0005-0000-0000-0000FB2E0000}"/>
    <cellStyle name="Normal 4 2 5 4 2 4" xfId="12348" xr:uid="{00000000-0005-0000-0000-0000FC2E0000}"/>
    <cellStyle name="Normal 4 2 5 4 3" xfId="6652" xr:uid="{00000000-0005-0000-0000-0000FD2E0000}"/>
    <cellStyle name="Normal 4 2 5 4 3 2" xfId="19851" xr:uid="{00000000-0005-0000-0000-0000FE2E0000}"/>
    <cellStyle name="Normal 4 2 5 4 4" xfId="15456" xr:uid="{00000000-0005-0000-0000-0000FF2E0000}"/>
    <cellStyle name="Normal 4 2 5 4 4 2" xfId="25204" xr:uid="{00000000-0005-0000-0000-0000002F0000}"/>
    <cellStyle name="Normal 4 2 5 4 5" xfId="11061" xr:uid="{00000000-0005-0000-0000-0000012F0000}"/>
    <cellStyle name="Normal 4 2 5 5" xfId="3541" xr:uid="{00000000-0005-0000-0000-0000022F0000}"/>
    <cellStyle name="Normal 4 2 5 5 2" xfId="7936" xr:uid="{00000000-0005-0000-0000-0000032F0000}"/>
    <cellStyle name="Normal 4 2 5 5 2 2" xfId="21135" xr:uid="{00000000-0005-0000-0000-0000042F0000}"/>
    <cellStyle name="Normal 4 2 5 5 3" xfId="16740" xr:uid="{00000000-0005-0000-0000-0000052F0000}"/>
    <cellStyle name="Normal 4 2 5 5 3 2" xfId="26488" xr:uid="{00000000-0005-0000-0000-0000062F0000}"/>
    <cellStyle name="Normal 4 2 5 5 4" xfId="12345" xr:uid="{00000000-0005-0000-0000-0000072F0000}"/>
    <cellStyle name="Normal 4 2 5 6" xfId="4926" xr:uid="{00000000-0005-0000-0000-0000082F0000}"/>
    <cellStyle name="Normal 4 2 5 6 2" xfId="18125" xr:uid="{00000000-0005-0000-0000-0000092F0000}"/>
    <cellStyle name="Normal 4 2 5 7" xfId="13730" xr:uid="{00000000-0005-0000-0000-00000A2F0000}"/>
    <cellStyle name="Normal 4 2 5 7 2" xfId="23478" xr:uid="{00000000-0005-0000-0000-00000B2F0000}"/>
    <cellStyle name="Normal 4 2 5 8" xfId="9335" xr:uid="{00000000-0005-0000-0000-00000C2F0000}"/>
    <cellStyle name="Normal 4 2 5 9" xfId="22856" xr:uid="{00000000-0005-0000-0000-00000D2F0000}"/>
    <cellStyle name="Normal 4 2 6" xfId="730" xr:uid="{00000000-0005-0000-0000-00000E2F0000}"/>
    <cellStyle name="Normal 4 2 6 2" xfId="1396" xr:uid="{00000000-0005-0000-0000-00000F2F0000}"/>
    <cellStyle name="Normal 4 2 6 2 2" xfId="3546" xr:uid="{00000000-0005-0000-0000-0000102F0000}"/>
    <cellStyle name="Normal 4 2 6 2 2 2" xfId="7941" xr:uid="{00000000-0005-0000-0000-0000112F0000}"/>
    <cellStyle name="Normal 4 2 6 2 2 2 2" xfId="21140" xr:uid="{00000000-0005-0000-0000-0000122F0000}"/>
    <cellStyle name="Normal 4 2 6 2 2 3" xfId="16745" xr:uid="{00000000-0005-0000-0000-0000132F0000}"/>
    <cellStyle name="Normal 4 2 6 2 2 3 2" xfId="26493" xr:uid="{00000000-0005-0000-0000-0000142F0000}"/>
    <cellStyle name="Normal 4 2 6 2 2 4" xfId="12350" xr:uid="{00000000-0005-0000-0000-0000152F0000}"/>
    <cellStyle name="Normal 4 2 6 2 3" xfId="5791" xr:uid="{00000000-0005-0000-0000-0000162F0000}"/>
    <cellStyle name="Normal 4 2 6 2 3 2" xfId="18990" xr:uid="{00000000-0005-0000-0000-0000172F0000}"/>
    <cellStyle name="Normal 4 2 6 2 4" xfId="14595" xr:uid="{00000000-0005-0000-0000-0000182F0000}"/>
    <cellStyle name="Normal 4 2 6 2 4 2" xfId="24343" xr:uid="{00000000-0005-0000-0000-0000192F0000}"/>
    <cellStyle name="Normal 4 2 6 2 5" xfId="10200" xr:uid="{00000000-0005-0000-0000-00001A2F0000}"/>
    <cellStyle name="Normal 4 2 6 3" xfId="2258" xr:uid="{00000000-0005-0000-0000-00001B2F0000}"/>
    <cellStyle name="Normal 4 2 6 3 2" xfId="3547" xr:uid="{00000000-0005-0000-0000-00001C2F0000}"/>
    <cellStyle name="Normal 4 2 6 3 2 2" xfId="7942" xr:uid="{00000000-0005-0000-0000-00001D2F0000}"/>
    <cellStyle name="Normal 4 2 6 3 2 2 2" xfId="21141" xr:uid="{00000000-0005-0000-0000-00001E2F0000}"/>
    <cellStyle name="Normal 4 2 6 3 2 3" xfId="16746" xr:uid="{00000000-0005-0000-0000-00001F2F0000}"/>
    <cellStyle name="Normal 4 2 6 3 2 3 2" xfId="26494" xr:uid="{00000000-0005-0000-0000-0000202F0000}"/>
    <cellStyle name="Normal 4 2 6 3 2 4" xfId="12351" xr:uid="{00000000-0005-0000-0000-0000212F0000}"/>
    <cellStyle name="Normal 4 2 6 3 3" xfId="6653" xr:uid="{00000000-0005-0000-0000-0000222F0000}"/>
    <cellStyle name="Normal 4 2 6 3 3 2" xfId="19852" xr:uid="{00000000-0005-0000-0000-0000232F0000}"/>
    <cellStyle name="Normal 4 2 6 3 4" xfId="15457" xr:uid="{00000000-0005-0000-0000-0000242F0000}"/>
    <cellStyle name="Normal 4 2 6 3 4 2" xfId="25205" xr:uid="{00000000-0005-0000-0000-0000252F0000}"/>
    <cellStyle name="Normal 4 2 6 3 5" xfId="11062" xr:uid="{00000000-0005-0000-0000-0000262F0000}"/>
    <cellStyle name="Normal 4 2 6 4" xfId="3545" xr:uid="{00000000-0005-0000-0000-0000272F0000}"/>
    <cellStyle name="Normal 4 2 6 4 2" xfId="7940" xr:uid="{00000000-0005-0000-0000-0000282F0000}"/>
    <cellStyle name="Normal 4 2 6 4 2 2" xfId="21139" xr:uid="{00000000-0005-0000-0000-0000292F0000}"/>
    <cellStyle name="Normal 4 2 6 4 3" xfId="16744" xr:uid="{00000000-0005-0000-0000-00002A2F0000}"/>
    <cellStyle name="Normal 4 2 6 4 3 2" xfId="26492" xr:uid="{00000000-0005-0000-0000-00002B2F0000}"/>
    <cellStyle name="Normal 4 2 6 4 4" xfId="12349" xr:uid="{00000000-0005-0000-0000-00002C2F0000}"/>
    <cellStyle name="Normal 4 2 6 5" xfId="5168" xr:uid="{00000000-0005-0000-0000-00002D2F0000}"/>
    <cellStyle name="Normal 4 2 6 5 2" xfId="18367" xr:uid="{00000000-0005-0000-0000-00002E2F0000}"/>
    <cellStyle name="Normal 4 2 6 6" xfId="13972" xr:uid="{00000000-0005-0000-0000-00002F2F0000}"/>
    <cellStyle name="Normal 4 2 6 6 2" xfId="23720" xr:uid="{00000000-0005-0000-0000-0000302F0000}"/>
    <cellStyle name="Normal 4 2 6 7" xfId="9577" xr:uid="{00000000-0005-0000-0000-0000312F0000}"/>
    <cellStyle name="Normal 4 2 6 8" xfId="23098" xr:uid="{00000000-0005-0000-0000-0000322F0000}"/>
    <cellStyle name="Normal 4 2 7" xfId="893" xr:uid="{00000000-0005-0000-0000-0000332F0000}"/>
    <cellStyle name="Normal 4 2 7 2" xfId="1521" xr:uid="{00000000-0005-0000-0000-0000342F0000}"/>
    <cellStyle name="Normal 4 2 7 2 2" xfId="3549" xr:uid="{00000000-0005-0000-0000-0000352F0000}"/>
    <cellStyle name="Normal 4 2 7 2 2 2" xfId="7944" xr:uid="{00000000-0005-0000-0000-0000362F0000}"/>
    <cellStyle name="Normal 4 2 7 2 2 2 2" xfId="21143" xr:uid="{00000000-0005-0000-0000-0000372F0000}"/>
    <cellStyle name="Normal 4 2 7 2 2 3" xfId="16748" xr:uid="{00000000-0005-0000-0000-0000382F0000}"/>
    <cellStyle name="Normal 4 2 7 2 2 3 2" xfId="26496" xr:uid="{00000000-0005-0000-0000-0000392F0000}"/>
    <cellStyle name="Normal 4 2 7 2 2 4" xfId="12353" xr:uid="{00000000-0005-0000-0000-00003A2F0000}"/>
    <cellStyle name="Normal 4 2 7 2 3" xfId="5916" xr:uid="{00000000-0005-0000-0000-00003B2F0000}"/>
    <cellStyle name="Normal 4 2 7 2 3 2" xfId="19115" xr:uid="{00000000-0005-0000-0000-00003C2F0000}"/>
    <cellStyle name="Normal 4 2 7 2 4" xfId="14720" xr:uid="{00000000-0005-0000-0000-00003D2F0000}"/>
    <cellStyle name="Normal 4 2 7 2 4 2" xfId="24468" xr:uid="{00000000-0005-0000-0000-00003E2F0000}"/>
    <cellStyle name="Normal 4 2 7 2 5" xfId="10325" xr:uid="{00000000-0005-0000-0000-00003F2F0000}"/>
    <cellStyle name="Normal 4 2 7 3" xfId="2259" xr:uid="{00000000-0005-0000-0000-0000402F0000}"/>
    <cellStyle name="Normal 4 2 7 3 2" xfId="3550" xr:uid="{00000000-0005-0000-0000-0000412F0000}"/>
    <cellStyle name="Normal 4 2 7 3 2 2" xfId="7945" xr:uid="{00000000-0005-0000-0000-0000422F0000}"/>
    <cellStyle name="Normal 4 2 7 3 2 2 2" xfId="21144" xr:uid="{00000000-0005-0000-0000-0000432F0000}"/>
    <cellStyle name="Normal 4 2 7 3 2 3" xfId="16749" xr:uid="{00000000-0005-0000-0000-0000442F0000}"/>
    <cellStyle name="Normal 4 2 7 3 2 3 2" xfId="26497" xr:uid="{00000000-0005-0000-0000-0000452F0000}"/>
    <cellStyle name="Normal 4 2 7 3 2 4" xfId="12354" xr:uid="{00000000-0005-0000-0000-0000462F0000}"/>
    <cellStyle name="Normal 4 2 7 3 3" xfId="6654" xr:uid="{00000000-0005-0000-0000-0000472F0000}"/>
    <cellStyle name="Normal 4 2 7 3 3 2" xfId="19853" xr:uid="{00000000-0005-0000-0000-0000482F0000}"/>
    <cellStyle name="Normal 4 2 7 3 4" xfId="15458" xr:uid="{00000000-0005-0000-0000-0000492F0000}"/>
    <cellStyle name="Normal 4 2 7 3 4 2" xfId="25206" xr:uid="{00000000-0005-0000-0000-00004A2F0000}"/>
    <cellStyle name="Normal 4 2 7 3 5" xfId="11063" xr:uid="{00000000-0005-0000-0000-00004B2F0000}"/>
    <cellStyle name="Normal 4 2 7 4" xfId="3548" xr:uid="{00000000-0005-0000-0000-00004C2F0000}"/>
    <cellStyle name="Normal 4 2 7 4 2" xfId="7943" xr:uid="{00000000-0005-0000-0000-00004D2F0000}"/>
    <cellStyle name="Normal 4 2 7 4 2 2" xfId="21142" xr:uid="{00000000-0005-0000-0000-00004E2F0000}"/>
    <cellStyle name="Normal 4 2 7 4 3" xfId="16747" xr:uid="{00000000-0005-0000-0000-00004F2F0000}"/>
    <cellStyle name="Normal 4 2 7 4 3 2" xfId="26495" xr:uid="{00000000-0005-0000-0000-0000502F0000}"/>
    <cellStyle name="Normal 4 2 7 4 4" xfId="12352" xr:uid="{00000000-0005-0000-0000-0000512F0000}"/>
    <cellStyle name="Normal 4 2 7 5" xfId="5293" xr:uid="{00000000-0005-0000-0000-0000522F0000}"/>
    <cellStyle name="Normal 4 2 7 5 2" xfId="18492" xr:uid="{00000000-0005-0000-0000-0000532F0000}"/>
    <cellStyle name="Normal 4 2 7 6" xfId="14097" xr:uid="{00000000-0005-0000-0000-0000542F0000}"/>
    <cellStyle name="Normal 4 2 7 6 2" xfId="23845" xr:uid="{00000000-0005-0000-0000-0000552F0000}"/>
    <cellStyle name="Normal 4 2 7 7" xfId="9702" xr:uid="{00000000-0005-0000-0000-0000562F0000}"/>
    <cellStyle name="Normal 4 2 7 8" xfId="23223" xr:uid="{00000000-0005-0000-0000-0000572F0000}"/>
    <cellStyle name="Normal 4 2 8" xfId="1658" xr:uid="{00000000-0005-0000-0000-0000582F0000}"/>
    <cellStyle name="Normal 4 2 8 2" xfId="3551" xr:uid="{00000000-0005-0000-0000-0000592F0000}"/>
    <cellStyle name="Normal 4 2 8 2 2" xfId="7946" xr:uid="{00000000-0005-0000-0000-00005A2F0000}"/>
    <cellStyle name="Normal 4 2 8 2 2 2" xfId="21145" xr:uid="{00000000-0005-0000-0000-00005B2F0000}"/>
    <cellStyle name="Normal 4 2 8 2 3" xfId="16750" xr:uid="{00000000-0005-0000-0000-00005C2F0000}"/>
    <cellStyle name="Normal 4 2 8 2 3 2" xfId="26498" xr:uid="{00000000-0005-0000-0000-00005D2F0000}"/>
    <cellStyle name="Normal 4 2 8 2 4" xfId="12355" xr:uid="{00000000-0005-0000-0000-00005E2F0000}"/>
    <cellStyle name="Normal 4 2 8 3" xfId="6053" xr:uid="{00000000-0005-0000-0000-00005F2F0000}"/>
    <cellStyle name="Normal 4 2 8 3 2" xfId="19252" xr:uid="{00000000-0005-0000-0000-0000602F0000}"/>
    <cellStyle name="Normal 4 2 8 4" xfId="14857" xr:uid="{00000000-0005-0000-0000-0000612F0000}"/>
    <cellStyle name="Normal 4 2 8 4 2" xfId="24605" xr:uid="{00000000-0005-0000-0000-0000622F0000}"/>
    <cellStyle name="Normal 4 2 8 5" xfId="10462" xr:uid="{00000000-0005-0000-0000-0000632F0000}"/>
    <cellStyle name="Normal 4 2 9" xfId="1035" xr:uid="{00000000-0005-0000-0000-0000642F0000}"/>
    <cellStyle name="Normal 4 2 9 2" xfId="3552" xr:uid="{00000000-0005-0000-0000-0000652F0000}"/>
    <cellStyle name="Normal 4 2 9 2 2" xfId="7947" xr:uid="{00000000-0005-0000-0000-0000662F0000}"/>
    <cellStyle name="Normal 4 2 9 2 2 2" xfId="21146" xr:uid="{00000000-0005-0000-0000-0000672F0000}"/>
    <cellStyle name="Normal 4 2 9 2 3" xfId="16751" xr:uid="{00000000-0005-0000-0000-0000682F0000}"/>
    <cellStyle name="Normal 4 2 9 2 3 2" xfId="26499" xr:uid="{00000000-0005-0000-0000-0000692F0000}"/>
    <cellStyle name="Normal 4 2 9 2 4" xfId="12356" xr:uid="{00000000-0005-0000-0000-00006A2F0000}"/>
    <cellStyle name="Normal 4 2 9 3" xfId="5430" xr:uid="{00000000-0005-0000-0000-00006B2F0000}"/>
    <cellStyle name="Normal 4 2 9 3 2" xfId="18629" xr:uid="{00000000-0005-0000-0000-00006C2F0000}"/>
    <cellStyle name="Normal 4 2 9 4" xfId="14234" xr:uid="{00000000-0005-0000-0000-00006D2F0000}"/>
    <cellStyle name="Normal 4 2 9 4 2" xfId="23982" xr:uid="{00000000-0005-0000-0000-00006E2F0000}"/>
    <cellStyle name="Normal 4 2 9 5" xfId="9839" xr:uid="{00000000-0005-0000-0000-00006F2F0000}"/>
    <cellStyle name="Normal 4 3" xfId="196" xr:uid="{00000000-0005-0000-0000-0000702F0000}"/>
    <cellStyle name="Normal 4 3 10" xfId="3553" xr:uid="{00000000-0005-0000-0000-0000712F0000}"/>
    <cellStyle name="Normal 4 3 10 2" xfId="7948" xr:uid="{00000000-0005-0000-0000-0000722F0000}"/>
    <cellStyle name="Normal 4 3 10 2 2" xfId="21147" xr:uid="{00000000-0005-0000-0000-0000732F0000}"/>
    <cellStyle name="Normal 4 3 10 3" xfId="16752" xr:uid="{00000000-0005-0000-0000-0000742F0000}"/>
    <cellStyle name="Normal 4 3 10 3 2" xfId="26500" xr:uid="{00000000-0005-0000-0000-0000752F0000}"/>
    <cellStyle name="Normal 4 3 10 4" xfId="12357" xr:uid="{00000000-0005-0000-0000-0000762F0000}"/>
    <cellStyle name="Normal 4 3 11" xfId="4844" xr:uid="{00000000-0005-0000-0000-0000772F0000}"/>
    <cellStyle name="Normal 4 3 11 2" xfId="18043" xr:uid="{00000000-0005-0000-0000-0000782F0000}"/>
    <cellStyle name="Normal 4 3 12" xfId="13648" xr:uid="{00000000-0005-0000-0000-0000792F0000}"/>
    <cellStyle name="Normal 4 3 12 2" xfId="23408" xr:uid="{00000000-0005-0000-0000-00007A2F0000}"/>
    <cellStyle name="Normal 4 3 13" xfId="9253" xr:uid="{00000000-0005-0000-0000-00007B2F0000}"/>
    <cellStyle name="Normal 4 3 14" xfId="22786" xr:uid="{00000000-0005-0000-0000-00007C2F0000}"/>
    <cellStyle name="Normal 4 3 2" xfId="197" xr:uid="{00000000-0005-0000-0000-00007D2F0000}"/>
    <cellStyle name="Normal 4 3 2 10" xfId="13649" xr:uid="{00000000-0005-0000-0000-00007E2F0000}"/>
    <cellStyle name="Normal 4 3 2 10 2" xfId="23409" xr:uid="{00000000-0005-0000-0000-00007F2F0000}"/>
    <cellStyle name="Normal 4 3 2 11" xfId="9254" xr:uid="{00000000-0005-0000-0000-0000802F0000}"/>
    <cellStyle name="Normal 4 3 2 12" xfId="22787" xr:uid="{00000000-0005-0000-0000-0000812F0000}"/>
    <cellStyle name="Normal 4 3 2 2" xfId="466" xr:uid="{00000000-0005-0000-0000-0000822F0000}"/>
    <cellStyle name="Normal 4 3 2 2 10" xfId="22998" xr:uid="{00000000-0005-0000-0000-0000832F0000}"/>
    <cellStyle name="Normal 4 3 2 2 2" xfId="901" xr:uid="{00000000-0005-0000-0000-0000842F0000}"/>
    <cellStyle name="Normal 4 3 2 2 2 2" xfId="1529" xr:uid="{00000000-0005-0000-0000-0000852F0000}"/>
    <cellStyle name="Normal 4 3 2 2 2 2 2" xfId="3557" xr:uid="{00000000-0005-0000-0000-0000862F0000}"/>
    <cellStyle name="Normal 4 3 2 2 2 2 2 2" xfId="7952" xr:uid="{00000000-0005-0000-0000-0000872F0000}"/>
    <cellStyle name="Normal 4 3 2 2 2 2 2 2 2" xfId="21151" xr:uid="{00000000-0005-0000-0000-0000882F0000}"/>
    <cellStyle name="Normal 4 3 2 2 2 2 2 3" xfId="16756" xr:uid="{00000000-0005-0000-0000-0000892F0000}"/>
    <cellStyle name="Normal 4 3 2 2 2 2 2 3 2" xfId="26504" xr:uid="{00000000-0005-0000-0000-00008A2F0000}"/>
    <cellStyle name="Normal 4 3 2 2 2 2 2 4" xfId="12361" xr:uid="{00000000-0005-0000-0000-00008B2F0000}"/>
    <cellStyle name="Normal 4 3 2 2 2 2 3" xfId="5924" xr:uid="{00000000-0005-0000-0000-00008C2F0000}"/>
    <cellStyle name="Normal 4 3 2 2 2 2 3 2" xfId="19123" xr:uid="{00000000-0005-0000-0000-00008D2F0000}"/>
    <cellStyle name="Normal 4 3 2 2 2 2 4" xfId="14728" xr:uid="{00000000-0005-0000-0000-00008E2F0000}"/>
    <cellStyle name="Normal 4 3 2 2 2 2 4 2" xfId="24476" xr:uid="{00000000-0005-0000-0000-00008F2F0000}"/>
    <cellStyle name="Normal 4 3 2 2 2 2 5" xfId="10333" xr:uid="{00000000-0005-0000-0000-0000902F0000}"/>
    <cellStyle name="Normal 4 3 2 2 2 3" xfId="2263" xr:uid="{00000000-0005-0000-0000-0000912F0000}"/>
    <cellStyle name="Normal 4 3 2 2 2 3 2" xfId="3558" xr:uid="{00000000-0005-0000-0000-0000922F0000}"/>
    <cellStyle name="Normal 4 3 2 2 2 3 2 2" xfId="7953" xr:uid="{00000000-0005-0000-0000-0000932F0000}"/>
    <cellStyle name="Normal 4 3 2 2 2 3 2 2 2" xfId="21152" xr:uid="{00000000-0005-0000-0000-0000942F0000}"/>
    <cellStyle name="Normal 4 3 2 2 2 3 2 3" xfId="16757" xr:uid="{00000000-0005-0000-0000-0000952F0000}"/>
    <cellStyle name="Normal 4 3 2 2 2 3 2 3 2" xfId="26505" xr:uid="{00000000-0005-0000-0000-0000962F0000}"/>
    <cellStyle name="Normal 4 3 2 2 2 3 2 4" xfId="12362" xr:uid="{00000000-0005-0000-0000-0000972F0000}"/>
    <cellStyle name="Normal 4 3 2 2 2 3 3" xfId="6658" xr:uid="{00000000-0005-0000-0000-0000982F0000}"/>
    <cellStyle name="Normal 4 3 2 2 2 3 3 2" xfId="19857" xr:uid="{00000000-0005-0000-0000-0000992F0000}"/>
    <cellStyle name="Normal 4 3 2 2 2 3 4" xfId="15462" xr:uid="{00000000-0005-0000-0000-00009A2F0000}"/>
    <cellStyle name="Normal 4 3 2 2 2 3 4 2" xfId="25210" xr:uid="{00000000-0005-0000-0000-00009B2F0000}"/>
    <cellStyle name="Normal 4 3 2 2 2 3 5" xfId="11067" xr:uid="{00000000-0005-0000-0000-00009C2F0000}"/>
    <cellStyle name="Normal 4 3 2 2 2 4" xfId="3556" xr:uid="{00000000-0005-0000-0000-00009D2F0000}"/>
    <cellStyle name="Normal 4 3 2 2 2 4 2" xfId="7951" xr:uid="{00000000-0005-0000-0000-00009E2F0000}"/>
    <cellStyle name="Normal 4 3 2 2 2 4 2 2" xfId="21150" xr:uid="{00000000-0005-0000-0000-00009F2F0000}"/>
    <cellStyle name="Normal 4 3 2 2 2 4 3" xfId="16755" xr:uid="{00000000-0005-0000-0000-0000A02F0000}"/>
    <cellStyle name="Normal 4 3 2 2 2 4 3 2" xfId="26503" xr:uid="{00000000-0005-0000-0000-0000A12F0000}"/>
    <cellStyle name="Normal 4 3 2 2 2 4 4" xfId="12360" xr:uid="{00000000-0005-0000-0000-0000A22F0000}"/>
    <cellStyle name="Normal 4 3 2 2 2 5" xfId="5301" xr:uid="{00000000-0005-0000-0000-0000A32F0000}"/>
    <cellStyle name="Normal 4 3 2 2 2 5 2" xfId="18500" xr:uid="{00000000-0005-0000-0000-0000A42F0000}"/>
    <cellStyle name="Normal 4 3 2 2 2 6" xfId="14105" xr:uid="{00000000-0005-0000-0000-0000A52F0000}"/>
    <cellStyle name="Normal 4 3 2 2 2 6 2" xfId="23853" xr:uid="{00000000-0005-0000-0000-0000A62F0000}"/>
    <cellStyle name="Normal 4 3 2 2 2 7" xfId="9710" xr:uid="{00000000-0005-0000-0000-0000A72F0000}"/>
    <cellStyle name="Normal 4 3 2 2 2 8" xfId="23231" xr:uid="{00000000-0005-0000-0000-0000A82F0000}"/>
    <cellStyle name="Normal 4 3 2 2 3" xfId="1919" xr:uid="{00000000-0005-0000-0000-0000A92F0000}"/>
    <cellStyle name="Normal 4 3 2 2 3 2" xfId="3559" xr:uid="{00000000-0005-0000-0000-0000AA2F0000}"/>
    <cellStyle name="Normal 4 3 2 2 3 2 2" xfId="7954" xr:uid="{00000000-0005-0000-0000-0000AB2F0000}"/>
    <cellStyle name="Normal 4 3 2 2 3 2 2 2" xfId="21153" xr:uid="{00000000-0005-0000-0000-0000AC2F0000}"/>
    <cellStyle name="Normal 4 3 2 2 3 2 3" xfId="16758" xr:uid="{00000000-0005-0000-0000-0000AD2F0000}"/>
    <cellStyle name="Normal 4 3 2 2 3 2 3 2" xfId="26506" xr:uid="{00000000-0005-0000-0000-0000AE2F0000}"/>
    <cellStyle name="Normal 4 3 2 2 3 2 4" xfId="12363" xr:uid="{00000000-0005-0000-0000-0000AF2F0000}"/>
    <cellStyle name="Normal 4 3 2 2 3 3" xfId="6314" xr:uid="{00000000-0005-0000-0000-0000B02F0000}"/>
    <cellStyle name="Normal 4 3 2 2 3 3 2" xfId="19513" xr:uid="{00000000-0005-0000-0000-0000B12F0000}"/>
    <cellStyle name="Normal 4 3 2 2 3 4" xfId="15118" xr:uid="{00000000-0005-0000-0000-0000B22F0000}"/>
    <cellStyle name="Normal 4 3 2 2 3 4 2" xfId="24866" xr:uid="{00000000-0005-0000-0000-0000B32F0000}"/>
    <cellStyle name="Normal 4 3 2 2 3 5" xfId="10723" xr:uid="{00000000-0005-0000-0000-0000B42F0000}"/>
    <cellStyle name="Normal 4 3 2 2 4" xfId="1296" xr:uid="{00000000-0005-0000-0000-0000B52F0000}"/>
    <cellStyle name="Normal 4 3 2 2 4 2" xfId="3560" xr:uid="{00000000-0005-0000-0000-0000B62F0000}"/>
    <cellStyle name="Normal 4 3 2 2 4 2 2" xfId="7955" xr:uid="{00000000-0005-0000-0000-0000B72F0000}"/>
    <cellStyle name="Normal 4 3 2 2 4 2 2 2" xfId="21154" xr:uid="{00000000-0005-0000-0000-0000B82F0000}"/>
    <cellStyle name="Normal 4 3 2 2 4 2 3" xfId="16759" xr:uid="{00000000-0005-0000-0000-0000B92F0000}"/>
    <cellStyle name="Normal 4 3 2 2 4 2 3 2" xfId="26507" xr:uid="{00000000-0005-0000-0000-0000BA2F0000}"/>
    <cellStyle name="Normal 4 3 2 2 4 2 4" xfId="12364" xr:uid="{00000000-0005-0000-0000-0000BB2F0000}"/>
    <cellStyle name="Normal 4 3 2 2 4 3" xfId="5691" xr:uid="{00000000-0005-0000-0000-0000BC2F0000}"/>
    <cellStyle name="Normal 4 3 2 2 4 3 2" xfId="18890" xr:uid="{00000000-0005-0000-0000-0000BD2F0000}"/>
    <cellStyle name="Normal 4 3 2 2 4 4" xfId="14495" xr:uid="{00000000-0005-0000-0000-0000BE2F0000}"/>
    <cellStyle name="Normal 4 3 2 2 4 4 2" xfId="24243" xr:uid="{00000000-0005-0000-0000-0000BF2F0000}"/>
    <cellStyle name="Normal 4 3 2 2 4 5" xfId="10100" xr:uid="{00000000-0005-0000-0000-0000C02F0000}"/>
    <cellStyle name="Normal 4 3 2 2 5" xfId="2262" xr:uid="{00000000-0005-0000-0000-0000C12F0000}"/>
    <cellStyle name="Normal 4 3 2 2 5 2" xfId="3561" xr:uid="{00000000-0005-0000-0000-0000C22F0000}"/>
    <cellStyle name="Normal 4 3 2 2 5 2 2" xfId="7956" xr:uid="{00000000-0005-0000-0000-0000C32F0000}"/>
    <cellStyle name="Normal 4 3 2 2 5 2 2 2" xfId="21155" xr:uid="{00000000-0005-0000-0000-0000C42F0000}"/>
    <cellStyle name="Normal 4 3 2 2 5 2 3" xfId="16760" xr:uid="{00000000-0005-0000-0000-0000C52F0000}"/>
    <cellStyle name="Normal 4 3 2 2 5 2 3 2" xfId="26508" xr:uid="{00000000-0005-0000-0000-0000C62F0000}"/>
    <cellStyle name="Normal 4 3 2 2 5 2 4" xfId="12365" xr:uid="{00000000-0005-0000-0000-0000C72F0000}"/>
    <cellStyle name="Normal 4 3 2 2 5 3" xfId="6657" xr:uid="{00000000-0005-0000-0000-0000C82F0000}"/>
    <cellStyle name="Normal 4 3 2 2 5 3 2" xfId="19856" xr:uid="{00000000-0005-0000-0000-0000C92F0000}"/>
    <cellStyle name="Normal 4 3 2 2 5 4" xfId="15461" xr:uid="{00000000-0005-0000-0000-0000CA2F0000}"/>
    <cellStyle name="Normal 4 3 2 2 5 4 2" xfId="25209" xr:uid="{00000000-0005-0000-0000-0000CB2F0000}"/>
    <cellStyle name="Normal 4 3 2 2 5 5" xfId="11066" xr:uid="{00000000-0005-0000-0000-0000CC2F0000}"/>
    <cellStyle name="Normal 4 3 2 2 6" xfId="3555" xr:uid="{00000000-0005-0000-0000-0000CD2F0000}"/>
    <cellStyle name="Normal 4 3 2 2 6 2" xfId="7950" xr:uid="{00000000-0005-0000-0000-0000CE2F0000}"/>
    <cellStyle name="Normal 4 3 2 2 6 2 2" xfId="21149" xr:uid="{00000000-0005-0000-0000-0000CF2F0000}"/>
    <cellStyle name="Normal 4 3 2 2 6 3" xfId="16754" xr:uid="{00000000-0005-0000-0000-0000D02F0000}"/>
    <cellStyle name="Normal 4 3 2 2 6 3 2" xfId="26502" xr:uid="{00000000-0005-0000-0000-0000D12F0000}"/>
    <cellStyle name="Normal 4 3 2 2 6 4" xfId="12359" xr:uid="{00000000-0005-0000-0000-0000D22F0000}"/>
    <cellStyle name="Normal 4 3 2 2 7" xfId="5068" xr:uid="{00000000-0005-0000-0000-0000D32F0000}"/>
    <cellStyle name="Normal 4 3 2 2 7 2" xfId="18267" xr:uid="{00000000-0005-0000-0000-0000D42F0000}"/>
    <cellStyle name="Normal 4 3 2 2 8" xfId="13872" xr:uid="{00000000-0005-0000-0000-0000D52F0000}"/>
    <cellStyle name="Normal 4 3 2 2 8 2" xfId="23620" xr:uid="{00000000-0005-0000-0000-0000D62F0000}"/>
    <cellStyle name="Normal 4 3 2 2 9" xfId="9477" xr:uid="{00000000-0005-0000-0000-0000D72F0000}"/>
    <cellStyle name="Normal 4 3 2 3" xfId="361" xr:uid="{00000000-0005-0000-0000-0000D82F0000}"/>
    <cellStyle name="Normal 4 3 2 3 2" xfId="1815" xr:uid="{00000000-0005-0000-0000-0000D92F0000}"/>
    <cellStyle name="Normal 4 3 2 3 2 2" xfId="3563" xr:uid="{00000000-0005-0000-0000-0000DA2F0000}"/>
    <cellStyle name="Normal 4 3 2 3 2 2 2" xfId="7958" xr:uid="{00000000-0005-0000-0000-0000DB2F0000}"/>
    <cellStyle name="Normal 4 3 2 3 2 2 2 2" xfId="21157" xr:uid="{00000000-0005-0000-0000-0000DC2F0000}"/>
    <cellStyle name="Normal 4 3 2 3 2 2 3" xfId="16762" xr:uid="{00000000-0005-0000-0000-0000DD2F0000}"/>
    <cellStyle name="Normal 4 3 2 3 2 2 3 2" xfId="26510" xr:uid="{00000000-0005-0000-0000-0000DE2F0000}"/>
    <cellStyle name="Normal 4 3 2 3 2 2 4" xfId="12367" xr:uid="{00000000-0005-0000-0000-0000DF2F0000}"/>
    <cellStyle name="Normal 4 3 2 3 2 3" xfId="6210" xr:uid="{00000000-0005-0000-0000-0000E02F0000}"/>
    <cellStyle name="Normal 4 3 2 3 2 3 2" xfId="19409" xr:uid="{00000000-0005-0000-0000-0000E12F0000}"/>
    <cellStyle name="Normal 4 3 2 3 2 4" xfId="15014" xr:uid="{00000000-0005-0000-0000-0000E22F0000}"/>
    <cellStyle name="Normal 4 3 2 3 2 4 2" xfId="24762" xr:uid="{00000000-0005-0000-0000-0000E32F0000}"/>
    <cellStyle name="Normal 4 3 2 3 2 5" xfId="10619" xr:uid="{00000000-0005-0000-0000-0000E42F0000}"/>
    <cellStyle name="Normal 4 3 2 3 3" xfId="1192" xr:uid="{00000000-0005-0000-0000-0000E52F0000}"/>
    <cellStyle name="Normal 4 3 2 3 3 2" xfId="3564" xr:uid="{00000000-0005-0000-0000-0000E62F0000}"/>
    <cellStyle name="Normal 4 3 2 3 3 2 2" xfId="7959" xr:uid="{00000000-0005-0000-0000-0000E72F0000}"/>
    <cellStyle name="Normal 4 3 2 3 3 2 2 2" xfId="21158" xr:uid="{00000000-0005-0000-0000-0000E82F0000}"/>
    <cellStyle name="Normal 4 3 2 3 3 2 3" xfId="16763" xr:uid="{00000000-0005-0000-0000-0000E92F0000}"/>
    <cellStyle name="Normal 4 3 2 3 3 2 3 2" xfId="26511" xr:uid="{00000000-0005-0000-0000-0000EA2F0000}"/>
    <cellStyle name="Normal 4 3 2 3 3 2 4" xfId="12368" xr:uid="{00000000-0005-0000-0000-0000EB2F0000}"/>
    <cellStyle name="Normal 4 3 2 3 3 3" xfId="5587" xr:uid="{00000000-0005-0000-0000-0000EC2F0000}"/>
    <cellStyle name="Normal 4 3 2 3 3 3 2" xfId="18786" xr:uid="{00000000-0005-0000-0000-0000ED2F0000}"/>
    <cellStyle name="Normal 4 3 2 3 3 4" xfId="14391" xr:uid="{00000000-0005-0000-0000-0000EE2F0000}"/>
    <cellStyle name="Normal 4 3 2 3 3 4 2" xfId="24139" xr:uid="{00000000-0005-0000-0000-0000EF2F0000}"/>
    <cellStyle name="Normal 4 3 2 3 3 5" xfId="9996" xr:uid="{00000000-0005-0000-0000-0000F02F0000}"/>
    <cellStyle name="Normal 4 3 2 3 4" xfId="2264" xr:uid="{00000000-0005-0000-0000-0000F12F0000}"/>
    <cellStyle name="Normal 4 3 2 3 4 2" xfId="3565" xr:uid="{00000000-0005-0000-0000-0000F22F0000}"/>
    <cellStyle name="Normal 4 3 2 3 4 2 2" xfId="7960" xr:uid="{00000000-0005-0000-0000-0000F32F0000}"/>
    <cellStyle name="Normal 4 3 2 3 4 2 2 2" xfId="21159" xr:uid="{00000000-0005-0000-0000-0000F42F0000}"/>
    <cellStyle name="Normal 4 3 2 3 4 2 3" xfId="16764" xr:uid="{00000000-0005-0000-0000-0000F52F0000}"/>
    <cellStyle name="Normal 4 3 2 3 4 2 3 2" xfId="26512" xr:uid="{00000000-0005-0000-0000-0000F62F0000}"/>
    <cellStyle name="Normal 4 3 2 3 4 2 4" xfId="12369" xr:uid="{00000000-0005-0000-0000-0000F72F0000}"/>
    <cellStyle name="Normal 4 3 2 3 4 3" xfId="6659" xr:uid="{00000000-0005-0000-0000-0000F82F0000}"/>
    <cellStyle name="Normal 4 3 2 3 4 3 2" xfId="19858" xr:uid="{00000000-0005-0000-0000-0000F92F0000}"/>
    <cellStyle name="Normal 4 3 2 3 4 4" xfId="15463" xr:uid="{00000000-0005-0000-0000-0000FA2F0000}"/>
    <cellStyle name="Normal 4 3 2 3 4 4 2" xfId="25211" xr:uid="{00000000-0005-0000-0000-0000FB2F0000}"/>
    <cellStyle name="Normal 4 3 2 3 4 5" xfId="11068" xr:uid="{00000000-0005-0000-0000-0000FC2F0000}"/>
    <cellStyle name="Normal 4 3 2 3 5" xfId="3562" xr:uid="{00000000-0005-0000-0000-0000FD2F0000}"/>
    <cellStyle name="Normal 4 3 2 3 5 2" xfId="7957" xr:uid="{00000000-0005-0000-0000-0000FE2F0000}"/>
    <cellStyle name="Normal 4 3 2 3 5 2 2" xfId="21156" xr:uid="{00000000-0005-0000-0000-0000FF2F0000}"/>
    <cellStyle name="Normal 4 3 2 3 5 3" xfId="16761" xr:uid="{00000000-0005-0000-0000-000000300000}"/>
    <cellStyle name="Normal 4 3 2 3 5 3 2" xfId="26509" xr:uid="{00000000-0005-0000-0000-000001300000}"/>
    <cellStyle name="Normal 4 3 2 3 5 4" xfId="12366" xr:uid="{00000000-0005-0000-0000-000002300000}"/>
    <cellStyle name="Normal 4 3 2 3 6" xfId="4964" xr:uid="{00000000-0005-0000-0000-000003300000}"/>
    <cellStyle name="Normal 4 3 2 3 6 2" xfId="18163" xr:uid="{00000000-0005-0000-0000-000004300000}"/>
    <cellStyle name="Normal 4 3 2 3 7" xfId="13768" xr:uid="{00000000-0005-0000-0000-000005300000}"/>
    <cellStyle name="Normal 4 3 2 3 7 2" xfId="23516" xr:uid="{00000000-0005-0000-0000-000006300000}"/>
    <cellStyle name="Normal 4 3 2 3 8" xfId="9373" xr:uid="{00000000-0005-0000-0000-000007300000}"/>
    <cellStyle name="Normal 4 3 2 3 9" xfId="22894" xr:uid="{00000000-0005-0000-0000-000008300000}"/>
    <cellStyle name="Normal 4 3 2 4" xfId="900" xr:uid="{00000000-0005-0000-0000-000009300000}"/>
    <cellStyle name="Normal 4 3 2 4 2" xfId="1528" xr:uid="{00000000-0005-0000-0000-00000A300000}"/>
    <cellStyle name="Normal 4 3 2 4 2 2" xfId="3567" xr:uid="{00000000-0005-0000-0000-00000B300000}"/>
    <cellStyle name="Normal 4 3 2 4 2 2 2" xfId="7962" xr:uid="{00000000-0005-0000-0000-00000C300000}"/>
    <cellStyle name="Normal 4 3 2 4 2 2 2 2" xfId="21161" xr:uid="{00000000-0005-0000-0000-00000D300000}"/>
    <cellStyle name="Normal 4 3 2 4 2 2 3" xfId="16766" xr:uid="{00000000-0005-0000-0000-00000E300000}"/>
    <cellStyle name="Normal 4 3 2 4 2 2 3 2" xfId="26514" xr:uid="{00000000-0005-0000-0000-00000F300000}"/>
    <cellStyle name="Normal 4 3 2 4 2 2 4" xfId="12371" xr:uid="{00000000-0005-0000-0000-000010300000}"/>
    <cellStyle name="Normal 4 3 2 4 2 3" xfId="5923" xr:uid="{00000000-0005-0000-0000-000011300000}"/>
    <cellStyle name="Normal 4 3 2 4 2 3 2" xfId="19122" xr:uid="{00000000-0005-0000-0000-000012300000}"/>
    <cellStyle name="Normal 4 3 2 4 2 4" xfId="14727" xr:uid="{00000000-0005-0000-0000-000013300000}"/>
    <cellStyle name="Normal 4 3 2 4 2 4 2" xfId="24475" xr:uid="{00000000-0005-0000-0000-000014300000}"/>
    <cellStyle name="Normal 4 3 2 4 2 5" xfId="10332" xr:uid="{00000000-0005-0000-0000-000015300000}"/>
    <cellStyle name="Normal 4 3 2 4 3" xfId="2265" xr:uid="{00000000-0005-0000-0000-000016300000}"/>
    <cellStyle name="Normal 4 3 2 4 3 2" xfId="3568" xr:uid="{00000000-0005-0000-0000-000017300000}"/>
    <cellStyle name="Normal 4 3 2 4 3 2 2" xfId="7963" xr:uid="{00000000-0005-0000-0000-000018300000}"/>
    <cellStyle name="Normal 4 3 2 4 3 2 2 2" xfId="21162" xr:uid="{00000000-0005-0000-0000-000019300000}"/>
    <cellStyle name="Normal 4 3 2 4 3 2 3" xfId="16767" xr:uid="{00000000-0005-0000-0000-00001A300000}"/>
    <cellStyle name="Normal 4 3 2 4 3 2 3 2" xfId="26515" xr:uid="{00000000-0005-0000-0000-00001B300000}"/>
    <cellStyle name="Normal 4 3 2 4 3 2 4" xfId="12372" xr:uid="{00000000-0005-0000-0000-00001C300000}"/>
    <cellStyle name="Normal 4 3 2 4 3 3" xfId="6660" xr:uid="{00000000-0005-0000-0000-00001D300000}"/>
    <cellStyle name="Normal 4 3 2 4 3 3 2" xfId="19859" xr:uid="{00000000-0005-0000-0000-00001E300000}"/>
    <cellStyle name="Normal 4 3 2 4 3 4" xfId="15464" xr:uid="{00000000-0005-0000-0000-00001F300000}"/>
    <cellStyle name="Normal 4 3 2 4 3 4 2" xfId="25212" xr:uid="{00000000-0005-0000-0000-000020300000}"/>
    <cellStyle name="Normal 4 3 2 4 3 5" xfId="11069" xr:uid="{00000000-0005-0000-0000-000021300000}"/>
    <cellStyle name="Normal 4 3 2 4 4" xfId="3566" xr:uid="{00000000-0005-0000-0000-000022300000}"/>
    <cellStyle name="Normal 4 3 2 4 4 2" xfId="7961" xr:uid="{00000000-0005-0000-0000-000023300000}"/>
    <cellStyle name="Normal 4 3 2 4 4 2 2" xfId="21160" xr:uid="{00000000-0005-0000-0000-000024300000}"/>
    <cellStyle name="Normal 4 3 2 4 4 3" xfId="16765" xr:uid="{00000000-0005-0000-0000-000025300000}"/>
    <cellStyle name="Normal 4 3 2 4 4 3 2" xfId="26513" xr:uid="{00000000-0005-0000-0000-000026300000}"/>
    <cellStyle name="Normal 4 3 2 4 4 4" xfId="12370" xr:uid="{00000000-0005-0000-0000-000027300000}"/>
    <cellStyle name="Normal 4 3 2 4 5" xfId="5300" xr:uid="{00000000-0005-0000-0000-000028300000}"/>
    <cellStyle name="Normal 4 3 2 4 5 2" xfId="18499" xr:uid="{00000000-0005-0000-0000-000029300000}"/>
    <cellStyle name="Normal 4 3 2 4 6" xfId="14104" xr:uid="{00000000-0005-0000-0000-00002A300000}"/>
    <cellStyle name="Normal 4 3 2 4 6 2" xfId="23852" xr:uid="{00000000-0005-0000-0000-00002B300000}"/>
    <cellStyle name="Normal 4 3 2 4 7" xfId="9709" xr:uid="{00000000-0005-0000-0000-00002C300000}"/>
    <cellStyle name="Normal 4 3 2 4 8" xfId="23230" xr:uid="{00000000-0005-0000-0000-00002D300000}"/>
    <cellStyle name="Normal 4 3 2 5" xfId="1696" xr:uid="{00000000-0005-0000-0000-00002E300000}"/>
    <cellStyle name="Normal 4 3 2 5 2" xfId="3569" xr:uid="{00000000-0005-0000-0000-00002F300000}"/>
    <cellStyle name="Normal 4 3 2 5 2 2" xfId="7964" xr:uid="{00000000-0005-0000-0000-000030300000}"/>
    <cellStyle name="Normal 4 3 2 5 2 2 2" xfId="21163" xr:uid="{00000000-0005-0000-0000-000031300000}"/>
    <cellStyle name="Normal 4 3 2 5 2 3" xfId="16768" xr:uid="{00000000-0005-0000-0000-000032300000}"/>
    <cellStyle name="Normal 4 3 2 5 2 3 2" xfId="26516" xr:uid="{00000000-0005-0000-0000-000033300000}"/>
    <cellStyle name="Normal 4 3 2 5 2 4" xfId="12373" xr:uid="{00000000-0005-0000-0000-000034300000}"/>
    <cellStyle name="Normal 4 3 2 5 3" xfId="6091" xr:uid="{00000000-0005-0000-0000-000035300000}"/>
    <cellStyle name="Normal 4 3 2 5 3 2" xfId="19290" xr:uid="{00000000-0005-0000-0000-000036300000}"/>
    <cellStyle name="Normal 4 3 2 5 4" xfId="14895" xr:uid="{00000000-0005-0000-0000-000037300000}"/>
    <cellStyle name="Normal 4 3 2 5 4 2" xfId="24643" xr:uid="{00000000-0005-0000-0000-000038300000}"/>
    <cellStyle name="Normal 4 3 2 5 5" xfId="10500" xr:uid="{00000000-0005-0000-0000-000039300000}"/>
    <cellStyle name="Normal 4 3 2 6" xfId="1073" xr:uid="{00000000-0005-0000-0000-00003A300000}"/>
    <cellStyle name="Normal 4 3 2 6 2" xfId="3570" xr:uid="{00000000-0005-0000-0000-00003B300000}"/>
    <cellStyle name="Normal 4 3 2 6 2 2" xfId="7965" xr:uid="{00000000-0005-0000-0000-00003C300000}"/>
    <cellStyle name="Normal 4 3 2 6 2 2 2" xfId="21164" xr:uid="{00000000-0005-0000-0000-00003D300000}"/>
    <cellStyle name="Normal 4 3 2 6 2 3" xfId="16769" xr:uid="{00000000-0005-0000-0000-00003E300000}"/>
    <cellStyle name="Normal 4 3 2 6 2 3 2" xfId="26517" xr:uid="{00000000-0005-0000-0000-00003F300000}"/>
    <cellStyle name="Normal 4 3 2 6 2 4" xfId="12374" xr:uid="{00000000-0005-0000-0000-000040300000}"/>
    <cellStyle name="Normal 4 3 2 6 3" xfId="5468" xr:uid="{00000000-0005-0000-0000-000041300000}"/>
    <cellStyle name="Normal 4 3 2 6 3 2" xfId="18667" xr:uid="{00000000-0005-0000-0000-000042300000}"/>
    <cellStyle name="Normal 4 3 2 6 4" xfId="14272" xr:uid="{00000000-0005-0000-0000-000043300000}"/>
    <cellStyle name="Normal 4 3 2 6 4 2" xfId="24020" xr:uid="{00000000-0005-0000-0000-000044300000}"/>
    <cellStyle name="Normal 4 3 2 6 5" xfId="9877" xr:uid="{00000000-0005-0000-0000-000045300000}"/>
    <cellStyle name="Normal 4 3 2 7" xfId="2261" xr:uid="{00000000-0005-0000-0000-000046300000}"/>
    <cellStyle name="Normal 4 3 2 7 2" xfId="3571" xr:uid="{00000000-0005-0000-0000-000047300000}"/>
    <cellStyle name="Normal 4 3 2 7 2 2" xfId="7966" xr:uid="{00000000-0005-0000-0000-000048300000}"/>
    <cellStyle name="Normal 4 3 2 7 2 2 2" xfId="21165" xr:uid="{00000000-0005-0000-0000-000049300000}"/>
    <cellStyle name="Normal 4 3 2 7 2 3" xfId="16770" xr:uid="{00000000-0005-0000-0000-00004A300000}"/>
    <cellStyle name="Normal 4 3 2 7 2 3 2" xfId="26518" xr:uid="{00000000-0005-0000-0000-00004B300000}"/>
    <cellStyle name="Normal 4 3 2 7 2 4" xfId="12375" xr:uid="{00000000-0005-0000-0000-00004C300000}"/>
    <cellStyle name="Normal 4 3 2 7 3" xfId="6656" xr:uid="{00000000-0005-0000-0000-00004D300000}"/>
    <cellStyle name="Normal 4 3 2 7 3 2" xfId="19855" xr:uid="{00000000-0005-0000-0000-00004E300000}"/>
    <cellStyle name="Normal 4 3 2 7 4" xfId="15460" xr:uid="{00000000-0005-0000-0000-00004F300000}"/>
    <cellStyle name="Normal 4 3 2 7 4 2" xfId="25208" xr:uid="{00000000-0005-0000-0000-000050300000}"/>
    <cellStyle name="Normal 4 3 2 7 5" xfId="11065" xr:uid="{00000000-0005-0000-0000-000051300000}"/>
    <cellStyle name="Normal 4 3 2 8" xfId="3554" xr:uid="{00000000-0005-0000-0000-000052300000}"/>
    <cellStyle name="Normal 4 3 2 8 2" xfId="7949" xr:uid="{00000000-0005-0000-0000-000053300000}"/>
    <cellStyle name="Normal 4 3 2 8 2 2" xfId="21148" xr:uid="{00000000-0005-0000-0000-000054300000}"/>
    <cellStyle name="Normal 4 3 2 8 3" xfId="16753" xr:uid="{00000000-0005-0000-0000-000055300000}"/>
    <cellStyle name="Normal 4 3 2 8 3 2" xfId="26501" xr:uid="{00000000-0005-0000-0000-000056300000}"/>
    <cellStyle name="Normal 4 3 2 8 4" xfId="12358" xr:uid="{00000000-0005-0000-0000-000057300000}"/>
    <cellStyle name="Normal 4 3 2 9" xfId="4845" xr:uid="{00000000-0005-0000-0000-000058300000}"/>
    <cellStyle name="Normal 4 3 2 9 2" xfId="18044" xr:uid="{00000000-0005-0000-0000-000059300000}"/>
    <cellStyle name="Normal 4 3 3" xfId="465" xr:uid="{00000000-0005-0000-0000-00005A300000}"/>
    <cellStyle name="Normal 4 3 3 10" xfId="22997" xr:uid="{00000000-0005-0000-0000-00005B300000}"/>
    <cellStyle name="Normal 4 3 3 2" xfId="902" xr:uid="{00000000-0005-0000-0000-00005C300000}"/>
    <cellStyle name="Normal 4 3 3 2 2" xfId="1530" xr:uid="{00000000-0005-0000-0000-00005D300000}"/>
    <cellStyle name="Normal 4 3 3 2 2 2" xfId="3574" xr:uid="{00000000-0005-0000-0000-00005E300000}"/>
    <cellStyle name="Normal 4 3 3 2 2 2 2" xfId="7969" xr:uid="{00000000-0005-0000-0000-00005F300000}"/>
    <cellStyle name="Normal 4 3 3 2 2 2 2 2" xfId="21168" xr:uid="{00000000-0005-0000-0000-000060300000}"/>
    <cellStyle name="Normal 4 3 3 2 2 2 3" xfId="16773" xr:uid="{00000000-0005-0000-0000-000061300000}"/>
    <cellStyle name="Normal 4 3 3 2 2 2 3 2" xfId="26521" xr:uid="{00000000-0005-0000-0000-000062300000}"/>
    <cellStyle name="Normal 4 3 3 2 2 2 4" xfId="12378" xr:uid="{00000000-0005-0000-0000-000063300000}"/>
    <cellStyle name="Normal 4 3 3 2 2 3" xfId="5925" xr:uid="{00000000-0005-0000-0000-000064300000}"/>
    <cellStyle name="Normal 4 3 3 2 2 3 2" xfId="19124" xr:uid="{00000000-0005-0000-0000-000065300000}"/>
    <cellStyle name="Normal 4 3 3 2 2 4" xfId="14729" xr:uid="{00000000-0005-0000-0000-000066300000}"/>
    <cellStyle name="Normal 4 3 3 2 2 4 2" xfId="24477" xr:uid="{00000000-0005-0000-0000-000067300000}"/>
    <cellStyle name="Normal 4 3 3 2 2 5" xfId="10334" xr:uid="{00000000-0005-0000-0000-000068300000}"/>
    <cellStyle name="Normal 4 3 3 2 3" xfId="2267" xr:uid="{00000000-0005-0000-0000-000069300000}"/>
    <cellStyle name="Normal 4 3 3 2 3 2" xfId="3575" xr:uid="{00000000-0005-0000-0000-00006A300000}"/>
    <cellStyle name="Normal 4 3 3 2 3 2 2" xfId="7970" xr:uid="{00000000-0005-0000-0000-00006B300000}"/>
    <cellStyle name="Normal 4 3 3 2 3 2 2 2" xfId="21169" xr:uid="{00000000-0005-0000-0000-00006C300000}"/>
    <cellStyle name="Normal 4 3 3 2 3 2 3" xfId="16774" xr:uid="{00000000-0005-0000-0000-00006D300000}"/>
    <cellStyle name="Normal 4 3 3 2 3 2 3 2" xfId="26522" xr:uid="{00000000-0005-0000-0000-00006E300000}"/>
    <cellStyle name="Normal 4 3 3 2 3 2 4" xfId="12379" xr:uid="{00000000-0005-0000-0000-00006F300000}"/>
    <cellStyle name="Normal 4 3 3 2 3 3" xfId="6662" xr:uid="{00000000-0005-0000-0000-000070300000}"/>
    <cellStyle name="Normal 4 3 3 2 3 3 2" xfId="19861" xr:uid="{00000000-0005-0000-0000-000071300000}"/>
    <cellStyle name="Normal 4 3 3 2 3 4" xfId="15466" xr:uid="{00000000-0005-0000-0000-000072300000}"/>
    <cellStyle name="Normal 4 3 3 2 3 4 2" xfId="25214" xr:uid="{00000000-0005-0000-0000-000073300000}"/>
    <cellStyle name="Normal 4 3 3 2 3 5" xfId="11071" xr:uid="{00000000-0005-0000-0000-000074300000}"/>
    <cellStyle name="Normal 4 3 3 2 4" xfId="3573" xr:uid="{00000000-0005-0000-0000-000075300000}"/>
    <cellStyle name="Normal 4 3 3 2 4 2" xfId="7968" xr:uid="{00000000-0005-0000-0000-000076300000}"/>
    <cellStyle name="Normal 4 3 3 2 4 2 2" xfId="21167" xr:uid="{00000000-0005-0000-0000-000077300000}"/>
    <cellStyle name="Normal 4 3 3 2 4 3" xfId="16772" xr:uid="{00000000-0005-0000-0000-000078300000}"/>
    <cellStyle name="Normal 4 3 3 2 4 3 2" xfId="26520" xr:uid="{00000000-0005-0000-0000-000079300000}"/>
    <cellStyle name="Normal 4 3 3 2 4 4" xfId="12377" xr:uid="{00000000-0005-0000-0000-00007A300000}"/>
    <cellStyle name="Normal 4 3 3 2 5" xfId="5302" xr:uid="{00000000-0005-0000-0000-00007B300000}"/>
    <cellStyle name="Normal 4 3 3 2 5 2" xfId="18501" xr:uid="{00000000-0005-0000-0000-00007C300000}"/>
    <cellStyle name="Normal 4 3 3 2 6" xfId="14106" xr:uid="{00000000-0005-0000-0000-00007D300000}"/>
    <cellStyle name="Normal 4 3 3 2 6 2" xfId="23854" xr:uid="{00000000-0005-0000-0000-00007E300000}"/>
    <cellStyle name="Normal 4 3 3 2 7" xfId="9711" xr:uid="{00000000-0005-0000-0000-00007F300000}"/>
    <cellStyle name="Normal 4 3 3 2 8" xfId="23232" xr:uid="{00000000-0005-0000-0000-000080300000}"/>
    <cellStyle name="Normal 4 3 3 3" xfId="1918" xr:uid="{00000000-0005-0000-0000-000081300000}"/>
    <cellStyle name="Normal 4 3 3 3 2" xfId="3576" xr:uid="{00000000-0005-0000-0000-000082300000}"/>
    <cellStyle name="Normal 4 3 3 3 2 2" xfId="7971" xr:uid="{00000000-0005-0000-0000-000083300000}"/>
    <cellStyle name="Normal 4 3 3 3 2 2 2" xfId="21170" xr:uid="{00000000-0005-0000-0000-000084300000}"/>
    <cellStyle name="Normal 4 3 3 3 2 3" xfId="16775" xr:uid="{00000000-0005-0000-0000-000085300000}"/>
    <cellStyle name="Normal 4 3 3 3 2 3 2" xfId="26523" xr:uid="{00000000-0005-0000-0000-000086300000}"/>
    <cellStyle name="Normal 4 3 3 3 2 4" xfId="12380" xr:uid="{00000000-0005-0000-0000-000087300000}"/>
    <cellStyle name="Normal 4 3 3 3 3" xfId="6313" xr:uid="{00000000-0005-0000-0000-000088300000}"/>
    <cellStyle name="Normal 4 3 3 3 3 2" xfId="19512" xr:uid="{00000000-0005-0000-0000-000089300000}"/>
    <cellStyle name="Normal 4 3 3 3 4" xfId="15117" xr:uid="{00000000-0005-0000-0000-00008A300000}"/>
    <cellStyle name="Normal 4 3 3 3 4 2" xfId="24865" xr:uid="{00000000-0005-0000-0000-00008B300000}"/>
    <cellStyle name="Normal 4 3 3 3 5" xfId="10722" xr:uid="{00000000-0005-0000-0000-00008C300000}"/>
    <cellStyle name="Normal 4 3 3 4" xfId="1295" xr:uid="{00000000-0005-0000-0000-00008D300000}"/>
    <cellStyle name="Normal 4 3 3 4 2" xfId="3577" xr:uid="{00000000-0005-0000-0000-00008E300000}"/>
    <cellStyle name="Normal 4 3 3 4 2 2" xfId="7972" xr:uid="{00000000-0005-0000-0000-00008F300000}"/>
    <cellStyle name="Normal 4 3 3 4 2 2 2" xfId="21171" xr:uid="{00000000-0005-0000-0000-000090300000}"/>
    <cellStyle name="Normal 4 3 3 4 2 3" xfId="16776" xr:uid="{00000000-0005-0000-0000-000091300000}"/>
    <cellStyle name="Normal 4 3 3 4 2 3 2" xfId="26524" xr:uid="{00000000-0005-0000-0000-000092300000}"/>
    <cellStyle name="Normal 4 3 3 4 2 4" xfId="12381" xr:uid="{00000000-0005-0000-0000-000093300000}"/>
    <cellStyle name="Normal 4 3 3 4 3" xfId="5690" xr:uid="{00000000-0005-0000-0000-000094300000}"/>
    <cellStyle name="Normal 4 3 3 4 3 2" xfId="18889" xr:uid="{00000000-0005-0000-0000-000095300000}"/>
    <cellStyle name="Normal 4 3 3 4 4" xfId="14494" xr:uid="{00000000-0005-0000-0000-000096300000}"/>
    <cellStyle name="Normal 4 3 3 4 4 2" xfId="24242" xr:uid="{00000000-0005-0000-0000-000097300000}"/>
    <cellStyle name="Normal 4 3 3 4 5" xfId="10099" xr:uid="{00000000-0005-0000-0000-000098300000}"/>
    <cellStyle name="Normal 4 3 3 5" xfId="2266" xr:uid="{00000000-0005-0000-0000-000099300000}"/>
    <cellStyle name="Normal 4 3 3 5 2" xfId="3578" xr:uid="{00000000-0005-0000-0000-00009A300000}"/>
    <cellStyle name="Normal 4 3 3 5 2 2" xfId="7973" xr:uid="{00000000-0005-0000-0000-00009B300000}"/>
    <cellStyle name="Normal 4 3 3 5 2 2 2" xfId="21172" xr:uid="{00000000-0005-0000-0000-00009C300000}"/>
    <cellStyle name="Normal 4 3 3 5 2 3" xfId="16777" xr:uid="{00000000-0005-0000-0000-00009D300000}"/>
    <cellStyle name="Normal 4 3 3 5 2 3 2" xfId="26525" xr:uid="{00000000-0005-0000-0000-00009E300000}"/>
    <cellStyle name="Normal 4 3 3 5 2 4" xfId="12382" xr:uid="{00000000-0005-0000-0000-00009F300000}"/>
    <cellStyle name="Normal 4 3 3 5 3" xfId="6661" xr:uid="{00000000-0005-0000-0000-0000A0300000}"/>
    <cellStyle name="Normal 4 3 3 5 3 2" xfId="19860" xr:uid="{00000000-0005-0000-0000-0000A1300000}"/>
    <cellStyle name="Normal 4 3 3 5 4" xfId="15465" xr:uid="{00000000-0005-0000-0000-0000A2300000}"/>
    <cellStyle name="Normal 4 3 3 5 4 2" xfId="25213" xr:uid="{00000000-0005-0000-0000-0000A3300000}"/>
    <cellStyle name="Normal 4 3 3 5 5" xfId="11070" xr:uid="{00000000-0005-0000-0000-0000A4300000}"/>
    <cellStyle name="Normal 4 3 3 6" xfId="3572" xr:uid="{00000000-0005-0000-0000-0000A5300000}"/>
    <cellStyle name="Normal 4 3 3 6 2" xfId="7967" xr:uid="{00000000-0005-0000-0000-0000A6300000}"/>
    <cellStyle name="Normal 4 3 3 6 2 2" xfId="21166" xr:uid="{00000000-0005-0000-0000-0000A7300000}"/>
    <cellStyle name="Normal 4 3 3 6 3" xfId="16771" xr:uid="{00000000-0005-0000-0000-0000A8300000}"/>
    <cellStyle name="Normal 4 3 3 6 3 2" xfId="26519" xr:uid="{00000000-0005-0000-0000-0000A9300000}"/>
    <cellStyle name="Normal 4 3 3 6 4" xfId="12376" xr:uid="{00000000-0005-0000-0000-0000AA300000}"/>
    <cellStyle name="Normal 4 3 3 7" xfId="5067" xr:uid="{00000000-0005-0000-0000-0000AB300000}"/>
    <cellStyle name="Normal 4 3 3 7 2" xfId="18266" xr:uid="{00000000-0005-0000-0000-0000AC300000}"/>
    <cellStyle name="Normal 4 3 3 8" xfId="13871" xr:uid="{00000000-0005-0000-0000-0000AD300000}"/>
    <cellStyle name="Normal 4 3 3 8 2" xfId="23619" xr:uid="{00000000-0005-0000-0000-0000AE300000}"/>
    <cellStyle name="Normal 4 3 3 9" xfId="9476" xr:uid="{00000000-0005-0000-0000-0000AF300000}"/>
    <cellStyle name="Normal 4 3 4" xfId="360" xr:uid="{00000000-0005-0000-0000-0000B0300000}"/>
    <cellStyle name="Normal 4 3 4 2" xfId="1814" xr:uid="{00000000-0005-0000-0000-0000B1300000}"/>
    <cellStyle name="Normal 4 3 4 2 2" xfId="3580" xr:uid="{00000000-0005-0000-0000-0000B2300000}"/>
    <cellStyle name="Normal 4 3 4 2 2 2" xfId="7975" xr:uid="{00000000-0005-0000-0000-0000B3300000}"/>
    <cellStyle name="Normal 4 3 4 2 2 2 2" xfId="21174" xr:uid="{00000000-0005-0000-0000-0000B4300000}"/>
    <cellStyle name="Normal 4 3 4 2 2 3" xfId="16779" xr:uid="{00000000-0005-0000-0000-0000B5300000}"/>
    <cellStyle name="Normal 4 3 4 2 2 3 2" xfId="26527" xr:uid="{00000000-0005-0000-0000-0000B6300000}"/>
    <cellStyle name="Normal 4 3 4 2 2 4" xfId="12384" xr:uid="{00000000-0005-0000-0000-0000B7300000}"/>
    <cellStyle name="Normal 4 3 4 2 3" xfId="6209" xr:uid="{00000000-0005-0000-0000-0000B8300000}"/>
    <cellStyle name="Normal 4 3 4 2 3 2" xfId="19408" xr:uid="{00000000-0005-0000-0000-0000B9300000}"/>
    <cellStyle name="Normal 4 3 4 2 4" xfId="15013" xr:uid="{00000000-0005-0000-0000-0000BA300000}"/>
    <cellStyle name="Normal 4 3 4 2 4 2" xfId="24761" xr:uid="{00000000-0005-0000-0000-0000BB300000}"/>
    <cellStyle name="Normal 4 3 4 2 5" xfId="10618" xr:uid="{00000000-0005-0000-0000-0000BC300000}"/>
    <cellStyle name="Normal 4 3 4 3" xfId="1191" xr:uid="{00000000-0005-0000-0000-0000BD300000}"/>
    <cellStyle name="Normal 4 3 4 3 2" xfId="3581" xr:uid="{00000000-0005-0000-0000-0000BE300000}"/>
    <cellStyle name="Normal 4 3 4 3 2 2" xfId="7976" xr:uid="{00000000-0005-0000-0000-0000BF300000}"/>
    <cellStyle name="Normal 4 3 4 3 2 2 2" xfId="21175" xr:uid="{00000000-0005-0000-0000-0000C0300000}"/>
    <cellStyle name="Normal 4 3 4 3 2 3" xfId="16780" xr:uid="{00000000-0005-0000-0000-0000C1300000}"/>
    <cellStyle name="Normal 4 3 4 3 2 3 2" xfId="26528" xr:uid="{00000000-0005-0000-0000-0000C2300000}"/>
    <cellStyle name="Normal 4 3 4 3 2 4" xfId="12385" xr:uid="{00000000-0005-0000-0000-0000C3300000}"/>
    <cellStyle name="Normal 4 3 4 3 3" xfId="5586" xr:uid="{00000000-0005-0000-0000-0000C4300000}"/>
    <cellStyle name="Normal 4 3 4 3 3 2" xfId="18785" xr:uid="{00000000-0005-0000-0000-0000C5300000}"/>
    <cellStyle name="Normal 4 3 4 3 4" xfId="14390" xr:uid="{00000000-0005-0000-0000-0000C6300000}"/>
    <cellStyle name="Normal 4 3 4 3 4 2" xfId="24138" xr:uid="{00000000-0005-0000-0000-0000C7300000}"/>
    <cellStyle name="Normal 4 3 4 3 5" xfId="9995" xr:uid="{00000000-0005-0000-0000-0000C8300000}"/>
    <cellStyle name="Normal 4 3 4 4" xfId="2268" xr:uid="{00000000-0005-0000-0000-0000C9300000}"/>
    <cellStyle name="Normal 4 3 4 4 2" xfId="3582" xr:uid="{00000000-0005-0000-0000-0000CA300000}"/>
    <cellStyle name="Normal 4 3 4 4 2 2" xfId="7977" xr:uid="{00000000-0005-0000-0000-0000CB300000}"/>
    <cellStyle name="Normal 4 3 4 4 2 2 2" xfId="21176" xr:uid="{00000000-0005-0000-0000-0000CC300000}"/>
    <cellStyle name="Normal 4 3 4 4 2 3" xfId="16781" xr:uid="{00000000-0005-0000-0000-0000CD300000}"/>
    <cellStyle name="Normal 4 3 4 4 2 3 2" xfId="26529" xr:uid="{00000000-0005-0000-0000-0000CE300000}"/>
    <cellStyle name="Normal 4 3 4 4 2 4" xfId="12386" xr:uid="{00000000-0005-0000-0000-0000CF300000}"/>
    <cellStyle name="Normal 4 3 4 4 3" xfId="6663" xr:uid="{00000000-0005-0000-0000-0000D0300000}"/>
    <cellStyle name="Normal 4 3 4 4 3 2" xfId="19862" xr:uid="{00000000-0005-0000-0000-0000D1300000}"/>
    <cellStyle name="Normal 4 3 4 4 4" xfId="15467" xr:uid="{00000000-0005-0000-0000-0000D2300000}"/>
    <cellStyle name="Normal 4 3 4 4 4 2" xfId="25215" xr:uid="{00000000-0005-0000-0000-0000D3300000}"/>
    <cellStyle name="Normal 4 3 4 4 5" xfId="11072" xr:uid="{00000000-0005-0000-0000-0000D4300000}"/>
    <cellStyle name="Normal 4 3 4 5" xfId="3579" xr:uid="{00000000-0005-0000-0000-0000D5300000}"/>
    <cellStyle name="Normal 4 3 4 5 2" xfId="7974" xr:uid="{00000000-0005-0000-0000-0000D6300000}"/>
    <cellStyle name="Normal 4 3 4 5 2 2" xfId="21173" xr:uid="{00000000-0005-0000-0000-0000D7300000}"/>
    <cellStyle name="Normal 4 3 4 5 3" xfId="16778" xr:uid="{00000000-0005-0000-0000-0000D8300000}"/>
    <cellStyle name="Normal 4 3 4 5 3 2" xfId="26526" xr:uid="{00000000-0005-0000-0000-0000D9300000}"/>
    <cellStyle name="Normal 4 3 4 5 4" xfId="12383" xr:uid="{00000000-0005-0000-0000-0000DA300000}"/>
    <cellStyle name="Normal 4 3 4 6" xfId="4963" xr:uid="{00000000-0005-0000-0000-0000DB300000}"/>
    <cellStyle name="Normal 4 3 4 6 2" xfId="18162" xr:uid="{00000000-0005-0000-0000-0000DC300000}"/>
    <cellStyle name="Normal 4 3 4 7" xfId="13767" xr:uid="{00000000-0005-0000-0000-0000DD300000}"/>
    <cellStyle name="Normal 4 3 4 7 2" xfId="23515" xr:uid="{00000000-0005-0000-0000-0000DE300000}"/>
    <cellStyle name="Normal 4 3 4 8" xfId="9372" xr:uid="{00000000-0005-0000-0000-0000DF300000}"/>
    <cellStyle name="Normal 4 3 4 9" xfId="22893" xr:uid="{00000000-0005-0000-0000-0000E0300000}"/>
    <cellStyle name="Normal 4 3 5" xfId="731" xr:uid="{00000000-0005-0000-0000-0000E1300000}"/>
    <cellStyle name="Normal 4 3 5 2" xfId="1397" xr:uid="{00000000-0005-0000-0000-0000E2300000}"/>
    <cellStyle name="Normal 4 3 5 2 2" xfId="3584" xr:uid="{00000000-0005-0000-0000-0000E3300000}"/>
    <cellStyle name="Normal 4 3 5 2 2 2" xfId="7979" xr:uid="{00000000-0005-0000-0000-0000E4300000}"/>
    <cellStyle name="Normal 4 3 5 2 2 2 2" xfId="21178" xr:uid="{00000000-0005-0000-0000-0000E5300000}"/>
    <cellStyle name="Normal 4 3 5 2 2 3" xfId="16783" xr:uid="{00000000-0005-0000-0000-0000E6300000}"/>
    <cellStyle name="Normal 4 3 5 2 2 3 2" xfId="26531" xr:uid="{00000000-0005-0000-0000-0000E7300000}"/>
    <cellStyle name="Normal 4 3 5 2 2 4" xfId="12388" xr:uid="{00000000-0005-0000-0000-0000E8300000}"/>
    <cellStyle name="Normal 4 3 5 2 3" xfId="5792" xr:uid="{00000000-0005-0000-0000-0000E9300000}"/>
    <cellStyle name="Normal 4 3 5 2 3 2" xfId="18991" xr:uid="{00000000-0005-0000-0000-0000EA300000}"/>
    <cellStyle name="Normal 4 3 5 2 4" xfId="14596" xr:uid="{00000000-0005-0000-0000-0000EB300000}"/>
    <cellStyle name="Normal 4 3 5 2 4 2" xfId="24344" xr:uid="{00000000-0005-0000-0000-0000EC300000}"/>
    <cellStyle name="Normal 4 3 5 2 5" xfId="10201" xr:uid="{00000000-0005-0000-0000-0000ED300000}"/>
    <cellStyle name="Normal 4 3 5 3" xfId="2269" xr:uid="{00000000-0005-0000-0000-0000EE300000}"/>
    <cellStyle name="Normal 4 3 5 3 2" xfId="3585" xr:uid="{00000000-0005-0000-0000-0000EF300000}"/>
    <cellStyle name="Normal 4 3 5 3 2 2" xfId="7980" xr:uid="{00000000-0005-0000-0000-0000F0300000}"/>
    <cellStyle name="Normal 4 3 5 3 2 2 2" xfId="21179" xr:uid="{00000000-0005-0000-0000-0000F1300000}"/>
    <cellStyle name="Normal 4 3 5 3 2 3" xfId="16784" xr:uid="{00000000-0005-0000-0000-0000F2300000}"/>
    <cellStyle name="Normal 4 3 5 3 2 3 2" xfId="26532" xr:uid="{00000000-0005-0000-0000-0000F3300000}"/>
    <cellStyle name="Normal 4 3 5 3 2 4" xfId="12389" xr:uid="{00000000-0005-0000-0000-0000F4300000}"/>
    <cellStyle name="Normal 4 3 5 3 3" xfId="6664" xr:uid="{00000000-0005-0000-0000-0000F5300000}"/>
    <cellStyle name="Normal 4 3 5 3 3 2" xfId="19863" xr:uid="{00000000-0005-0000-0000-0000F6300000}"/>
    <cellStyle name="Normal 4 3 5 3 4" xfId="15468" xr:uid="{00000000-0005-0000-0000-0000F7300000}"/>
    <cellStyle name="Normal 4 3 5 3 4 2" xfId="25216" xr:uid="{00000000-0005-0000-0000-0000F8300000}"/>
    <cellStyle name="Normal 4 3 5 3 5" xfId="11073" xr:uid="{00000000-0005-0000-0000-0000F9300000}"/>
    <cellStyle name="Normal 4 3 5 4" xfId="3583" xr:uid="{00000000-0005-0000-0000-0000FA300000}"/>
    <cellStyle name="Normal 4 3 5 4 2" xfId="7978" xr:uid="{00000000-0005-0000-0000-0000FB300000}"/>
    <cellStyle name="Normal 4 3 5 4 2 2" xfId="21177" xr:uid="{00000000-0005-0000-0000-0000FC300000}"/>
    <cellStyle name="Normal 4 3 5 4 3" xfId="16782" xr:uid="{00000000-0005-0000-0000-0000FD300000}"/>
    <cellStyle name="Normal 4 3 5 4 3 2" xfId="26530" xr:uid="{00000000-0005-0000-0000-0000FE300000}"/>
    <cellStyle name="Normal 4 3 5 4 4" xfId="12387" xr:uid="{00000000-0005-0000-0000-0000FF300000}"/>
    <cellStyle name="Normal 4 3 5 5" xfId="5169" xr:uid="{00000000-0005-0000-0000-000000310000}"/>
    <cellStyle name="Normal 4 3 5 5 2" xfId="18368" xr:uid="{00000000-0005-0000-0000-000001310000}"/>
    <cellStyle name="Normal 4 3 5 6" xfId="13973" xr:uid="{00000000-0005-0000-0000-000002310000}"/>
    <cellStyle name="Normal 4 3 5 6 2" xfId="23721" xr:uid="{00000000-0005-0000-0000-000003310000}"/>
    <cellStyle name="Normal 4 3 5 7" xfId="9578" xr:uid="{00000000-0005-0000-0000-000004310000}"/>
    <cellStyle name="Normal 4 3 5 8" xfId="23099" xr:uid="{00000000-0005-0000-0000-000005310000}"/>
    <cellStyle name="Normal 4 3 6" xfId="899" xr:uid="{00000000-0005-0000-0000-000006310000}"/>
    <cellStyle name="Normal 4 3 6 2" xfId="1527" xr:uid="{00000000-0005-0000-0000-000007310000}"/>
    <cellStyle name="Normal 4 3 6 2 2" xfId="3587" xr:uid="{00000000-0005-0000-0000-000008310000}"/>
    <cellStyle name="Normal 4 3 6 2 2 2" xfId="7982" xr:uid="{00000000-0005-0000-0000-000009310000}"/>
    <cellStyle name="Normal 4 3 6 2 2 2 2" xfId="21181" xr:uid="{00000000-0005-0000-0000-00000A310000}"/>
    <cellStyle name="Normal 4 3 6 2 2 3" xfId="16786" xr:uid="{00000000-0005-0000-0000-00000B310000}"/>
    <cellStyle name="Normal 4 3 6 2 2 3 2" xfId="26534" xr:uid="{00000000-0005-0000-0000-00000C310000}"/>
    <cellStyle name="Normal 4 3 6 2 2 4" xfId="12391" xr:uid="{00000000-0005-0000-0000-00000D310000}"/>
    <cellStyle name="Normal 4 3 6 2 3" xfId="5922" xr:uid="{00000000-0005-0000-0000-00000E310000}"/>
    <cellStyle name="Normal 4 3 6 2 3 2" xfId="19121" xr:uid="{00000000-0005-0000-0000-00000F310000}"/>
    <cellStyle name="Normal 4 3 6 2 4" xfId="14726" xr:uid="{00000000-0005-0000-0000-000010310000}"/>
    <cellStyle name="Normal 4 3 6 2 4 2" xfId="24474" xr:uid="{00000000-0005-0000-0000-000011310000}"/>
    <cellStyle name="Normal 4 3 6 2 5" xfId="10331" xr:uid="{00000000-0005-0000-0000-000012310000}"/>
    <cellStyle name="Normal 4 3 6 3" xfId="2270" xr:uid="{00000000-0005-0000-0000-000013310000}"/>
    <cellStyle name="Normal 4 3 6 3 2" xfId="3588" xr:uid="{00000000-0005-0000-0000-000014310000}"/>
    <cellStyle name="Normal 4 3 6 3 2 2" xfId="7983" xr:uid="{00000000-0005-0000-0000-000015310000}"/>
    <cellStyle name="Normal 4 3 6 3 2 2 2" xfId="21182" xr:uid="{00000000-0005-0000-0000-000016310000}"/>
    <cellStyle name="Normal 4 3 6 3 2 3" xfId="16787" xr:uid="{00000000-0005-0000-0000-000017310000}"/>
    <cellStyle name="Normal 4 3 6 3 2 3 2" xfId="26535" xr:uid="{00000000-0005-0000-0000-000018310000}"/>
    <cellStyle name="Normal 4 3 6 3 2 4" xfId="12392" xr:uid="{00000000-0005-0000-0000-000019310000}"/>
    <cellStyle name="Normal 4 3 6 3 3" xfId="6665" xr:uid="{00000000-0005-0000-0000-00001A310000}"/>
    <cellStyle name="Normal 4 3 6 3 3 2" xfId="19864" xr:uid="{00000000-0005-0000-0000-00001B310000}"/>
    <cellStyle name="Normal 4 3 6 3 4" xfId="15469" xr:uid="{00000000-0005-0000-0000-00001C310000}"/>
    <cellStyle name="Normal 4 3 6 3 4 2" xfId="25217" xr:uid="{00000000-0005-0000-0000-00001D310000}"/>
    <cellStyle name="Normal 4 3 6 3 5" xfId="11074" xr:uid="{00000000-0005-0000-0000-00001E310000}"/>
    <cellStyle name="Normal 4 3 6 4" xfId="3586" xr:uid="{00000000-0005-0000-0000-00001F310000}"/>
    <cellStyle name="Normal 4 3 6 4 2" xfId="7981" xr:uid="{00000000-0005-0000-0000-000020310000}"/>
    <cellStyle name="Normal 4 3 6 4 2 2" xfId="21180" xr:uid="{00000000-0005-0000-0000-000021310000}"/>
    <cellStyle name="Normal 4 3 6 4 3" xfId="16785" xr:uid="{00000000-0005-0000-0000-000022310000}"/>
    <cellStyle name="Normal 4 3 6 4 3 2" xfId="26533" xr:uid="{00000000-0005-0000-0000-000023310000}"/>
    <cellStyle name="Normal 4 3 6 4 4" xfId="12390" xr:uid="{00000000-0005-0000-0000-000024310000}"/>
    <cellStyle name="Normal 4 3 6 5" xfId="5299" xr:uid="{00000000-0005-0000-0000-000025310000}"/>
    <cellStyle name="Normal 4 3 6 5 2" xfId="18498" xr:uid="{00000000-0005-0000-0000-000026310000}"/>
    <cellStyle name="Normal 4 3 6 6" xfId="14103" xr:uid="{00000000-0005-0000-0000-000027310000}"/>
    <cellStyle name="Normal 4 3 6 6 2" xfId="23851" xr:uid="{00000000-0005-0000-0000-000028310000}"/>
    <cellStyle name="Normal 4 3 6 7" xfId="9708" xr:uid="{00000000-0005-0000-0000-000029310000}"/>
    <cellStyle name="Normal 4 3 6 8" xfId="23229" xr:uid="{00000000-0005-0000-0000-00002A310000}"/>
    <cellStyle name="Normal 4 3 7" xfId="1695" xr:uid="{00000000-0005-0000-0000-00002B310000}"/>
    <cellStyle name="Normal 4 3 7 2" xfId="3589" xr:uid="{00000000-0005-0000-0000-00002C310000}"/>
    <cellStyle name="Normal 4 3 7 2 2" xfId="7984" xr:uid="{00000000-0005-0000-0000-00002D310000}"/>
    <cellStyle name="Normal 4 3 7 2 2 2" xfId="21183" xr:uid="{00000000-0005-0000-0000-00002E310000}"/>
    <cellStyle name="Normal 4 3 7 2 3" xfId="16788" xr:uid="{00000000-0005-0000-0000-00002F310000}"/>
    <cellStyle name="Normal 4 3 7 2 3 2" xfId="26536" xr:uid="{00000000-0005-0000-0000-000030310000}"/>
    <cellStyle name="Normal 4 3 7 2 4" xfId="12393" xr:uid="{00000000-0005-0000-0000-000031310000}"/>
    <cellStyle name="Normal 4 3 7 3" xfId="6090" xr:uid="{00000000-0005-0000-0000-000032310000}"/>
    <cellStyle name="Normal 4 3 7 3 2" xfId="19289" xr:uid="{00000000-0005-0000-0000-000033310000}"/>
    <cellStyle name="Normal 4 3 7 4" xfId="14894" xr:uid="{00000000-0005-0000-0000-000034310000}"/>
    <cellStyle name="Normal 4 3 7 4 2" xfId="24642" xr:uid="{00000000-0005-0000-0000-000035310000}"/>
    <cellStyle name="Normal 4 3 7 5" xfId="10499" xr:uid="{00000000-0005-0000-0000-000036310000}"/>
    <cellStyle name="Normal 4 3 8" xfId="1072" xr:uid="{00000000-0005-0000-0000-000037310000}"/>
    <cellStyle name="Normal 4 3 8 2" xfId="3590" xr:uid="{00000000-0005-0000-0000-000038310000}"/>
    <cellStyle name="Normal 4 3 8 2 2" xfId="7985" xr:uid="{00000000-0005-0000-0000-000039310000}"/>
    <cellStyle name="Normal 4 3 8 2 2 2" xfId="21184" xr:uid="{00000000-0005-0000-0000-00003A310000}"/>
    <cellStyle name="Normal 4 3 8 2 3" xfId="16789" xr:uid="{00000000-0005-0000-0000-00003B310000}"/>
    <cellStyle name="Normal 4 3 8 2 3 2" xfId="26537" xr:uid="{00000000-0005-0000-0000-00003C310000}"/>
    <cellStyle name="Normal 4 3 8 2 4" xfId="12394" xr:uid="{00000000-0005-0000-0000-00003D310000}"/>
    <cellStyle name="Normal 4 3 8 3" xfId="5467" xr:uid="{00000000-0005-0000-0000-00003E310000}"/>
    <cellStyle name="Normal 4 3 8 3 2" xfId="18666" xr:uid="{00000000-0005-0000-0000-00003F310000}"/>
    <cellStyle name="Normal 4 3 8 4" xfId="14271" xr:uid="{00000000-0005-0000-0000-000040310000}"/>
    <cellStyle name="Normal 4 3 8 4 2" xfId="24019" xr:uid="{00000000-0005-0000-0000-000041310000}"/>
    <cellStyle name="Normal 4 3 8 5" xfId="9876" xr:uid="{00000000-0005-0000-0000-000042310000}"/>
    <cellStyle name="Normal 4 3 9" xfId="2260" xr:uid="{00000000-0005-0000-0000-000043310000}"/>
    <cellStyle name="Normal 4 3 9 2" xfId="3591" xr:uid="{00000000-0005-0000-0000-000044310000}"/>
    <cellStyle name="Normal 4 3 9 2 2" xfId="7986" xr:uid="{00000000-0005-0000-0000-000045310000}"/>
    <cellStyle name="Normal 4 3 9 2 2 2" xfId="21185" xr:uid="{00000000-0005-0000-0000-000046310000}"/>
    <cellStyle name="Normal 4 3 9 2 3" xfId="16790" xr:uid="{00000000-0005-0000-0000-000047310000}"/>
    <cellStyle name="Normal 4 3 9 2 3 2" xfId="26538" xr:uid="{00000000-0005-0000-0000-000048310000}"/>
    <cellStyle name="Normal 4 3 9 2 4" xfId="12395" xr:uid="{00000000-0005-0000-0000-000049310000}"/>
    <cellStyle name="Normal 4 3 9 3" xfId="6655" xr:uid="{00000000-0005-0000-0000-00004A310000}"/>
    <cellStyle name="Normal 4 3 9 3 2" xfId="19854" xr:uid="{00000000-0005-0000-0000-00004B310000}"/>
    <cellStyle name="Normal 4 3 9 4" xfId="15459" xr:uid="{00000000-0005-0000-0000-00004C310000}"/>
    <cellStyle name="Normal 4 3 9 4 2" xfId="25207" xr:uid="{00000000-0005-0000-0000-00004D310000}"/>
    <cellStyle name="Normal 4 3 9 5" xfId="11064" xr:uid="{00000000-0005-0000-0000-00004E310000}"/>
    <cellStyle name="Normal 4 4" xfId="198" xr:uid="{00000000-0005-0000-0000-00004F310000}"/>
    <cellStyle name="Normal 4 4 10" xfId="3592" xr:uid="{00000000-0005-0000-0000-000050310000}"/>
    <cellStyle name="Normal 4 4 10 2" xfId="7987" xr:uid="{00000000-0005-0000-0000-000051310000}"/>
    <cellStyle name="Normal 4 4 10 2 2" xfId="21186" xr:uid="{00000000-0005-0000-0000-000052310000}"/>
    <cellStyle name="Normal 4 4 10 3" xfId="16791" xr:uid="{00000000-0005-0000-0000-000053310000}"/>
    <cellStyle name="Normal 4 4 10 3 2" xfId="26539" xr:uid="{00000000-0005-0000-0000-000054310000}"/>
    <cellStyle name="Normal 4 4 10 4" xfId="12396" xr:uid="{00000000-0005-0000-0000-000055310000}"/>
    <cellStyle name="Normal 4 4 11" xfId="4846" xr:uid="{00000000-0005-0000-0000-000056310000}"/>
    <cellStyle name="Normal 4 4 11 2" xfId="18045" xr:uid="{00000000-0005-0000-0000-000057310000}"/>
    <cellStyle name="Normal 4 4 12" xfId="13650" xr:uid="{00000000-0005-0000-0000-000058310000}"/>
    <cellStyle name="Normal 4 4 12 2" xfId="23410" xr:uid="{00000000-0005-0000-0000-000059310000}"/>
    <cellStyle name="Normal 4 4 13" xfId="9255" xr:uid="{00000000-0005-0000-0000-00005A310000}"/>
    <cellStyle name="Normal 4 4 14" xfId="22788" xr:uid="{00000000-0005-0000-0000-00005B310000}"/>
    <cellStyle name="Normal 4 4 2" xfId="199" xr:uid="{00000000-0005-0000-0000-00005C310000}"/>
    <cellStyle name="Normal 4 4 2 10" xfId="13651" xr:uid="{00000000-0005-0000-0000-00005D310000}"/>
    <cellStyle name="Normal 4 4 2 10 2" xfId="23411" xr:uid="{00000000-0005-0000-0000-00005E310000}"/>
    <cellStyle name="Normal 4 4 2 11" xfId="9256" xr:uid="{00000000-0005-0000-0000-00005F310000}"/>
    <cellStyle name="Normal 4 4 2 12" xfId="22789" xr:uid="{00000000-0005-0000-0000-000060310000}"/>
    <cellStyle name="Normal 4 4 2 2" xfId="468" xr:uid="{00000000-0005-0000-0000-000061310000}"/>
    <cellStyle name="Normal 4 4 2 2 10" xfId="23000" xr:uid="{00000000-0005-0000-0000-000062310000}"/>
    <cellStyle name="Normal 4 4 2 2 2" xfId="905" xr:uid="{00000000-0005-0000-0000-000063310000}"/>
    <cellStyle name="Normal 4 4 2 2 2 2" xfId="1533" xr:uid="{00000000-0005-0000-0000-000064310000}"/>
    <cellStyle name="Normal 4 4 2 2 2 2 2" xfId="3596" xr:uid="{00000000-0005-0000-0000-000065310000}"/>
    <cellStyle name="Normal 4 4 2 2 2 2 2 2" xfId="7991" xr:uid="{00000000-0005-0000-0000-000066310000}"/>
    <cellStyle name="Normal 4 4 2 2 2 2 2 2 2" xfId="21190" xr:uid="{00000000-0005-0000-0000-000067310000}"/>
    <cellStyle name="Normal 4 4 2 2 2 2 2 3" xfId="16795" xr:uid="{00000000-0005-0000-0000-000068310000}"/>
    <cellStyle name="Normal 4 4 2 2 2 2 2 3 2" xfId="26543" xr:uid="{00000000-0005-0000-0000-000069310000}"/>
    <cellStyle name="Normal 4 4 2 2 2 2 2 4" xfId="12400" xr:uid="{00000000-0005-0000-0000-00006A310000}"/>
    <cellStyle name="Normal 4 4 2 2 2 2 3" xfId="5928" xr:uid="{00000000-0005-0000-0000-00006B310000}"/>
    <cellStyle name="Normal 4 4 2 2 2 2 3 2" xfId="19127" xr:uid="{00000000-0005-0000-0000-00006C310000}"/>
    <cellStyle name="Normal 4 4 2 2 2 2 4" xfId="14732" xr:uid="{00000000-0005-0000-0000-00006D310000}"/>
    <cellStyle name="Normal 4 4 2 2 2 2 4 2" xfId="24480" xr:uid="{00000000-0005-0000-0000-00006E310000}"/>
    <cellStyle name="Normal 4 4 2 2 2 2 5" xfId="10337" xr:uid="{00000000-0005-0000-0000-00006F310000}"/>
    <cellStyle name="Normal 4 4 2 2 2 3" xfId="2274" xr:uid="{00000000-0005-0000-0000-000070310000}"/>
    <cellStyle name="Normal 4 4 2 2 2 3 2" xfId="3597" xr:uid="{00000000-0005-0000-0000-000071310000}"/>
    <cellStyle name="Normal 4 4 2 2 2 3 2 2" xfId="7992" xr:uid="{00000000-0005-0000-0000-000072310000}"/>
    <cellStyle name="Normal 4 4 2 2 2 3 2 2 2" xfId="21191" xr:uid="{00000000-0005-0000-0000-000073310000}"/>
    <cellStyle name="Normal 4 4 2 2 2 3 2 3" xfId="16796" xr:uid="{00000000-0005-0000-0000-000074310000}"/>
    <cellStyle name="Normal 4 4 2 2 2 3 2 3 2" xfId="26544" xr:uid="{00000000-0005-0000-0000-000075310000}"/>
    <cellStyle name="Normal 4 4 2 2 2 3 2 4" xfId="12401" xr:uid="{00000000-0005-0000-0000-000076310000}"/>
    <cellStyle name="Normal 4 4 2 2 2 3 3" xfId="6669" xr:uid="{00000000-0005-0000-0000-000077310000}"/>
    <cellStyle name="Normal 4 4 2 2 2 3 3 2" xfId="19868" xr:uid="{00000000-0005-0000-0000-000078310000}"/>
    <cellStyle name="Normal 4 4 2 2 2 3 4" xfId="15473" xr:uid="{00000000-0005-0000-0000-000079310000}"/>
    <cellStyle name="Normal 4 4 2 2 2 3 4 2" xfId="25221" xr:uid="{00000000-0005-0000-0000-00007A310000}"/>
    <cellStyle name="Normal 4 4 2 2 2 3 5" xfId="11078" xr:uid="{00000000-0005-0000-0000-00007B310000}"/>
    <cellStyle name="Normal 4 4 2 2 2 4" xfId="3595" xr:uid="{00000000-0005-0000-0000-00007C310000}"/>
    <cellStyle name="Normal 4 4 2 2 2 4 2" xfId="7990" xr:uid="{00000000-0005-0000-0000-00007D310000}"/>
    <cellStyle name="Normal 4 4 2 2 2 4 2 2" xfId="21189" xr:uid="{00000000-0005-0000-0000-00007E310000}"/>
    <cellStyle name="Normal 4 4 2 2 2 4 3" xfId="16794" xr:uid="{00000000-0005-0000-0000-00007F310000}"/>
    <cellStyle name="Normal 4 4 2 2 2 4 3 2" xfId="26542" xr:uid="{00000000-0005-0000-0000-000080310000}"/>
    <cellStyle name="Normal 4 4 2 2 2 4 4" xfId="12399" xr:uid="{00000000-0005-0000-0000-000081310000}"/>
    <cellStyle name="Normal 4 4 2 2 2 5" xfId="5305" xr:uid="{00000000-0005-0000-0000-000082310000}"/>
    <cellStyle name="Normal 4 4 2 2 2 5 2" xfId="18504" xr:uid="{00000000-0005-0000-0000-000083310000}"/>
    <cellStyle name="Normal 4 4 2 2 2 6" xfId="14109" xr:uid="{00000000-0005-0000-0000-000084310000}"/>
    <cellStyle name="Normal 4 4 2 2 2 6 2" xfId="23857" xr:uid="{00000000-0005-0000-0000-000085310000}"/>
    <cellStyle name="Normal 4 4 2 2 2 7" xfId="9714" xr:uid="{00000000-0005-0000-0000-000086310000}"/>
    <cellStyle name="Normal 4 4 2 2 2 8" xfId="23235" xr:uid="{00000000-0005-0000-0000-000087310000}"/>
    <cellStyle name="Normal 4 4 2 2 3" xfId="1921" xr:uid="{00000000-0005-0000-0000-000088310000}"/>
    <cellStyle name="Normal 4 4 2 2 3 2" xfId="3598" xr:uid="{00000000-0005-0000-0000-000089310000}"/>
    <cellStyle name="Normal 4 4 2 2 3 2 2" xfId="7993" xr:uid="{00000000-0005-0000-0000-00008A310000}"/>
    <cellStyle name="Normal 4 4 2 2 3 2 2 2" xfId="21192" xr:uid="{00000000-0005-0000-0000-00008B310000}"/>
    <cellStyle name="Normal 4 4 2 2 3 2 3" xfId="16797" xr:uid="{00000000-0005-0000-0000-00008C310000}"/>
    <cellStyle name="Normal 4 4 2 2 3 2 3 2" xfId="26545" xr:uid="{00000000-0005-0000-0000-00008D310000}"/>
    <cellStyle name="Normal 4 4 2 2 3 2 4" xfId="12402" xr:uid="{00000000-0005-0000-0000-00008E310000}"/>
    <cellStyle name="Normal 4 4 2 2 3 3" xfId="6316" xr:uid="{00000000-0005-0000-0000-00008F310000}"/>
    <cellStyle name="Normal 4 4 2 2 3 3 2" xfId="19515" xr:uid="{00000000-0005-0000-0000-000090310000}"/>
    <cellStyle name="Normal 4 4 2 2 3 4" xfId="15120" xr:uid="{00000000-0005-0000-0000-000091310000}"/>
    <cellStyle name="Normal 4 4 2 2 3 4 2" xfId="24868" xr:uid="{00000000-0005-0000-0000-000092310000}"/>
    <cellStyle name="Normal 4 4 2 2 3 5" xfId="10725" xr:uid="{00000000-0005-0000-0000-000093310000}"/>
    <cellStyle name="Normal 4 4 2 2 4" xfId="1298" xr:uid="{00000000-0005-0000-0000-000094310000}"/>
    <cellStyle name="Normal 4 4 2 2 4 2" xfId="3599" xr:uid="{00000000-0005-0000-0000-000095310000}"/>
    <cellStyle name="Normal 4 4 2 2 4 2 2" xfId="7994" xr:uid="{00000000-0005-0000-0000-000096310000}"/>
    <cellStyle name="Normal 4 4 2 2 4 2 2 2" xfId="21193" xr:uid="{00000000-0005-0000-0000-000097310000}"/>
    <cellStyle name="Normal 4 4 2 2 4 2 3" xfId="16798" xr:uid="{00000000-0005-0000-0000-000098310000}"/>
    <cellStyle name="Normal 4 4 2 2 4 2 3 2" xfId="26546" xr:uid="{00000000-0005-0000-0000-000099310000}"/>
    <cellStyle name="Normal 4 4 2 2 4 2 4" xfId="12403" xr:uid="{00000000-0005-0000-0000-00009A310000}"/>
    <cellStyle name="Normal 4 4 2 2 4 3" xfId="5693" xr:uid="{00000000-0005-0000-0000-00009B310000}"/>
    <cellStyle name="Normal 4 4 2 2 4 3 2" xfId="18892" xr:uid="{00000000-0005-0000-0000-00009C310000}"/>
    <cellStyle name="Normal 4 4 2 2 4 4" xfId="14497" xr:uid="{00000000-0005-0000-0000-00009D310000}"/>
    <cellStyle name="Normal 4 4 2 2 4 4 2" xfId="24245" xr:uid="{00000000-0005-0000-0000-00009E310000}"/>
    <cellStyle name="Normal 4 4 2 2 4 5" xfId="10102" xr:uid="{00000000-0005-0000-0000-00009F310000}"/>
    <cellStyle name="Normal 4 4 2 2 5" xfId="2273" xr:uid="{00000000-0005-0000-0000-0000A0310000}"/>
    <cellStyle name="Normal 4 4 2 2 5 2" xfId="3600" xr:uid="{00000000-0005-0000-0000-0000A1310000}"/>
    <cellStyle name="Normal 4 4 2 2 5 2 2" xfId="7995" xr:uid="{00000000-0005-0000-0000-0000A2310000}"/>
    <cellStyle name="Normal 4 4 2 2 5 2 2 2" xfId="21194" xr:uid="{00000000-0005-0000-0000-0000A3310000}"/>
    <cellStyle name="Normal 4 4 2 2 5 2 3" xfId="16799" xr:uid="{00000000-0005-0000-0000-0000A4310000}"/>
    <cellStyle name="Normal 4 4 2 2 5 2 3 2" xfId="26547" xr:uid="{00000000-0005-0000-0000-0000A5310000}"/>
    <cellStyle name="Normal 4 4 2 2 5 2 4" xfId="12404" xr:uid="{00000000-0005-0000-0000-0000A6310000}"/>
    <cellStyle name="Normal 4 4 2 2 5 3" xfId="6668" xr:uid="{00000000-0005-0000-0000-0000A7310000}"/>
    <cellStyle name="Normal 4 4 2 2 5 3 2" xfId="19867" xr:uid="{00000000-0005-0000-0000-0000A8310000}"/>
    <cellStyle name="Normal 4 4 2 2 5 4" xfId="15472" xr:uid="{00000000-0005-0000-0000-0000A9310000}"/>
    <cellStyle name="Normal 4 4 2 2 5 4 2" xfId="25220" xr:uid="{00000000-0005-0000-0000-0000AA310000}"/>
    <cellStyle name="Normal 4 4 2 2 5 5" xfId="11077" xr:uid="{00000000-0005-0000-0000-0000AB310000}"/>
    <cellStyle name="Normal 4 4 2 2 6" xfId="3594" xr:uid="{00000000-0005-0000-0000-0000AC310000}"/>
    <cellStyle name="Normal 4 4 2 2 6 2" xfId="7989" xr:uid="{00000000-0005-0000-0000-0000AD310000}"/>
    <cellStyle name="Normal 4 4 2 2 6 2 2" xfId="21188" xr:uid="{00000000-0005-0000-0000-0000AE310000}"/>
    <cellStyle name="Normal 4 4 2 2 6 3" xfId="16793" xr:uid="{00000000-0005-0000-0000-0000AF310000}"/>
    <cellStyle name="Normal 4 4 2 2 6 3 2" xfId="26541" xr:uid="{00000000-0005-0000-0000-0000B0310000}"/>
    <cellStyle name="Normal 4 4 2 2 6 4" xfId="12398" xr:uid="{00000000-0005-0000-0000-0000B1310000}"/>
    <cellStyle name="Normal 4 4 2 2 7" xfId="5070" xr:uid="{00000000-0005-0000-0000-0000B2310000}"/>
    <cellStyle name="Normal 4 4 2 2 7 2" xfId="18269" xr:uid="{00000000-0005-0000-0000-0000B3310000}"/>
    <cellStyle name="Normal 4 4 2 2 8" xfId="13874" xr:uid="{00000000-0005-0000-0000-0000B4310000}"/>
    <cellStyle name="Normal 4 4 2 2 8 2" xfId="23622" xr:uid="{00000000-0005-0000-0000-0000B5310000}"/>
    <cellStyle name="Normal 4 4 2 2 9" xfId="9479" xr:uid="{00000000-0005-0000-0000-0000B6310000}"/>
    <cellStyle name="Normal 4 4 2 3" xfId="363" xr:uid="{00000000-0005-0000-0000-0000B7310000}"/>
    <cellStyle name="Normal 4 4 2 3 2" xfId="1817" xr:uid="{00000000-0005-0000-0000-0000B8310000}"/>
    <cellStyle name="Normal 4 4 2 3 2 2" xfId="3602" xr:uid="{00000000-0005-0000-0000-0000B9310000}"/>
    <cellStyle name="Normal 4 4 2 3 2 2 2" xfId="7997" xr:uid="{00000000-0005-0000-0000-0000BA310000}"/>
    <cellStyle name="Normal 4 4 2 3 2 2 2 2" xfId="21196" xr:uid="{00000000-0005-0000-0000-0000BB310000}"/>
    <cellStyle name="Normal 4 4 2 3 2 2 3" xfId="16801" xr:uid="{00000000-0005-0000-0000-0000BC310000}"/>
    <cellStyle name="Normal 4 4 2 3 2 2 3 2" xfId="26549" xr:uid="{00000000-0005-0000-0000-0000BD310000}"/>
    <cellStyle name="Normal 4 4 2 3 2 2 4" xfId="12406" xr:uid="{00000000-0005-0000-0000-0000BE310000}"/>
    <cellStyle name="Normal 4 4 2 3 2 3" xfId="6212" xr:uid="{00000000-0005-0000-0000-0000BF310000}"/>
    <cellStyle name="Normal 4 4 2 3 2 3 2" xfId="19411" xr:uid="{00000000-0005-0000-0000-0000C0310000}"/>
    <cellStyle name="Normal 4 4 2 3 2 4" xfId="15016" xr:uid="{00000000-0005-0000-0000-0000C1310000}"/>
    <cellStyle name="Normal 4 4 2 3 2 4 2" xfId="24764" xr:uid="{00000000-0005-0000-0000-0000C2310000}"/>
    <cellStyle name="Normal 4 4 2 3 2 5" xfId="10621" xr:uid="{00000000-0005-0000-0000-0000C3310000}"/>
    <cellStyle name="Normal 4 4 2 3 3" xfId="1194" xr:uid="{00000000-0005-0000-0000-0000C4310000}"/>
    <cellStyle name="Normal 4 4 2 3 3 2" xfId="3603" xr:uid="{00000000-0005-0000-0000-0000C5310000}"/>
    <cellStyle name="Normal 4 4 2 3 3 2 2" xfId="7998" xr:uid="{00000000-0005-0000-0000-0000C6310000}"/>
    <cellStyle name="Normal 4 4 2 3 3 2 2 2" xfId="21197" xr:uid="{00000000-0005-0000-0000-0000C7310000}"/>
    <cellStyle name="Normal 4 4 2 3 3 2 3" xfId="16802" xr:uid="{00000000-0005-0000-0000-0000C8310000}"/>
    <cellStyle name="Normal 4 4 2 3 3 2 3 2" xfId="26550" xr:uid="{00000000-0005-0000-0000-0000C9310000}"/>
    <cellStyle name="Normal 4 4 2 3 3 2 4" xfId="12407" xr:uid="{00000000-0005-0000-0000-0000CA310000}"/>
    <cellStyle name="Normal 4 4 2 3 3 3" xfId="5589" xr:uid="{00000000-0005-0000-0000-0000CB310000}"/>
    <cellStyle name="Normal 4 4 2 3 3 3 2" xfId="18788" xr:uid="{00000000-0005-0000-0000-0000CC310000}"/>
    <cellStyle name="Normal 4 4 2 3 3 4" xfId="14393" xr:uid="{00000000-0005-0000-0000-0000CD310000}"/>
    <cellStyle name="Normal 4 4 2 3 3 4 2" xfId="24141" xr:uid="{00000000-0005-0000-0000-0000CE310000}"/>
    <cellStyle name="Normal 4 4 2 3 3 5" xfId="9998" xr:uid="{00000000-0005-0000-0000-0000CF310000}"/>
    <cellStyle name="Normal 4 4 2 3 4" xfId="2275" xr:uid="{00000000-0005-0000-0000-0000D0310000}"/>
    <cellStyle name="Normal 4 4 2 3 4 2" xfId="3604" xr:uid="{00000000-0005-0000-0000-0000D1310000}"/>
    <cellStyle name="Normal 4 4 2 3 4 2 2" xfId="7999" xr:uid="{00000000-0005-0000-0000-0000D2310000}"/>
    <cellStyle name="Normal 4 4 2 3 4 2 2 2" xfId="21198" xr:uid="{00000000-0005-0000-0000-0000D3310000}"/>
    <cellStyle name="Normal 4 4 2 3 4 2 3" xfId="16803" xr:uid="{00000000-0005-0000-0000-0000D4310000}"/>
    <cellStyle name="Normal 4 4 2 3 4 2 3 2" xfId="26551" xr:uid="{00000000-0005-0000-0000-0000D5310000}"/>
    <cellStyle name="Normal 4 4 2 3 4 2 4" xfId="12408" xr:uid="{00000000-0005-0000-0000-0000D6310000}"/>
    <cellStyle name="Normal 4 4 2 3 4 3" xfId="6670" xr:uid="{00000000-0005-0000-0000-0000D7310000}"/>
    <cellStyle name="Normal 4 4 2 3 4 3 2" xfId="19869" xr:uid="{00000000-0005-0000-0000-0000D8310000}"/>
    <cellStyle name="Normal 4 4 2 3 4 4" xfId="15474" xr:uid="{00000000-0005-0000-0000-0000D9310000}"/>
    <cellStyle name="Normal 4 4 2 3 4 4 2" xfId="25222" xr:uid="{00000000-0005-0000-0000-0000DA310000}"/>
    <cellStyle name="Normal 4 4 2 3 4 5" xfId="11079" xr:uid="{00000000-0005-0000-0000-0000DB310000}"/>
    <cellStyle name="Normal 4 4 2 3 5" xfId="3601" xr:uid="{00000000-0005-0000-0000-0000DC310000}"/>
    <cellStyle name="Normal 4 4 2 3 5 2" xfId="7996" xr:uid="{00000000-0005-0000-0000-0000DD310000}"/>
    <cellStyle name="Normal 4 4 2 3 5 2 2" xfId="21195" xr:uid="{00000000-0005-0000-0000-0000DE310000}"/>
    <cellStyle name="Normal 4 4 2 3 5 3" xfId="16800" xr:uid="{00000000-0005-0000-0000-0000DF310000}"/>
    <cellStyle name="Normal 4 4 2 3 5 3 2" xfId="26548" xr:uid="{00000000-0005-0000-0000-0000E0310000}"/>
    <cellStyle name="Normal 4 4 2 3 5 4" xfId="12405" xr:uid="{00000000-0005-0000-0000-0000E1310000}"/>
    <cellStyle name="Normal 4 4 2 3 6" xfId="4966" xr:uid="{00000000-0005-0000-0000-0000E2310000}"/>
    <cellStyle name="Normal 4 4 2 3 6 2" xfId="18165" xr:uid="{00000000-0005-0000-0000-0000E3310000}"/>
    <cellStyle name="Normal 4 4 2 3 7" xfId="13770" xr:uid="{00000000-0005-0000-0000-0000E4310000}"/>
    <cellStyle name="Normal 4 4 2 3 7 2" xfId="23518" xr:uid="{00000000-0005-0000-0000-0000E5310000}"/>
    <cellStyle name="Normal 4 4 2 3 8" xfId="9375" xr:uid="{00000000-0005-0000-0000-0000E6310000}"/>
    <cellStyle name="Normal 4 4 2 3 9" xfId="22896" xr:uid="{00000000-0005-0000-0000-0000E7310000}"/>
    <cellStyle name="Normal 4 4 2 4" xfId="904" xr:uid="{00000000-0005-0000-0000-0000E8310000}"/>
    <cellStyle name="Normal 4 4 2 4 2" xfId="1532" xr:uid="{00000000-0005-0000-0000-0000E9310000}"/>
    <cellStyle name="Normal 4 4 2 4 2 2" xfId="3606" xr:uid="{00000000-0005-0000-0000-0000EA310000}"/>
    <cellStyle name="Normal 4 4 2 4 2 2 2" xfId="8001" xr:uid="{00000000-0005-0000-0000-0000EB310000}"/>
    <cellStyle name="Normal 4 4 2 4 2 2 2 2" xfId="21200" xr:uid="{00000000-0005-0000-0000-0000EC310000}"/>
    <cellStyle name="Normal 4 4 2 4 2 2 3" xfId="16805" xr:uid="{00000000-0005-0000-0000-0000ED310000}"/>
    <cellStyle name="Normal 4 4 2 4 2 2 3 2" xfId="26553" xr:uid="{00000000-0005-0000-0000-0000EE310000}"/>
    <cellStyle name="Normal 4 4 2 4 2 2 4" xfId="12410" xr:uid="{00000000-0005-0000-0000-0000EF310000}"/>
    <cellStyle name="Normal 4 4 2 4 2 3" xfId="5927" xr:uid="{00000000-0005-0000-0000-0000F0310000}"/>
    <cellStyle name="Normal 4 4 2 4 2 3 2" xfId="19126" xr:uid="{00000000-0005-0000-0000-0000F1310000}"/>
    <cellStyle name="Normal 4 4 2 4 2 4" xfId="14731" xr:uid="{00000000-0005-0000-0000-0000F2310000}"/>
    <cellStyle name="Normal 4 4 2 4 2 4 2" xfId="24479" xr:uid="{00000000-0005-0000-0000-0000F3310000}"/>
    <cellStyle name="Normal 4 4 2 4 2 5" xfId="10336" xr:uid="{00000000-0005-0000-0000-0000F4310000}"/>
    <cellStyle name="Normal 4 4 2 4 3" xfId="2276" xr:uid="{00000000-0005-0000-0000-0000F5310000}"/>
    <cellStyle name="Normal 4 4 2 4 3 2" xfId="3607" xr:uid="{00000000-0005-0000-0000-0000F6310000}"/>
    <cellStyle name="Normal 4 4 2 4 3 2 2" xfId="8002" xr:uid="{00000000-0005-0000-0000-0000F7310000}"/>
    <cellStyle name="Normal 4 4 2 4 3 2 2 2" xfId="21201" xr:uid="{00000000-0005-0000-0000-0000F8310000}"/>
    <cellStyle name="Normal 4 4 2 4 3 2 3" xfId="16806" xr:uid="{00000000-0005-0000-0000-0000F9310000}"/>
    <cellStyle name="Normal 4 4 2 4 3 2 3 2" xfId="26554" xr:uid="{00000000-0005-0000-0000-0000FA310000}"/>
    <cellStyle name="Normal 4 4 2 4 3 2 4" xfId="12411" xr:uid="{00000000-0005-0000-0000-0000FB310000}"/>
    <cellStyle name="Normal 4 4 2 4 3 3" xfId="6671" xr:uid="{00000000-0005-0000-0000-0000FC310000}"/>
    <cellStyle name="Normal 4 4 2 4 3 3 2" xfId="19870" xr:uid="{00000000-0005-0000-0000-0000FD310000}"/>
    <cellStyle name="Normal 4 4 2 4 3 4" xfId="15475" xr:uid="{00000000-0005-0000-0000-0000FE310000}"/>
    <cellStyle name="Normal 4 4 2 4 3 4 2" xfId="25223" xr:uid="{00000000-0005-0000-0000-0000FF310000}"/>
    <cellStyle name="Normal 4 4 2 4 3 5" xfId="11080" xr:uid="{00000000-0005-0000-0000-000000320000}"/>
    <cellStyle name="Normal 4 4 2 4 4" xfId="3605" xr:uid="{00000000-0005-0000-0000-000001320000}"/>
    <cellStyle name="Normal 4 4 2 4 4 2" xfId="8000" xr:uid="{00000000-0005-0000-0000-000002320000}"/>
    <cellStyle name="Normal 4 4 2 4 4 2 2" xfId="21199" xr:uid="{00000000-0005-0000-0000-000003320000}"/>
    <cellStyle name="Normal 4 4 2 4 4 3" xfId="16804" xr:uid="{00000000-0005-0000-0000-000004320000}"/>
    <cellStyle name="Normal 4 4 2 4 4 3 2" xfId="26552" xr:uid="{00000000-0005-0000-0000-000005320000}"/>
    <cellStyle name="Normal 4 4 2 4 4 4" xfId="12409" xr:uid="{00000000-0005-0000-0000-000006320000}"/>
    <cellStyle name="Normal 4 4 2 4 5" xfId="5304" xr:uid="{00000000-0005-0000-0000-000007320000}"/>
    <cellStyle name="Normal 4 4 2 4 5 2" xfId="18503" xr:uid="{00000000-0005-0000-0000-000008320000}"/>
    <cellStyle name="Normal 4 4 2 4 6" xfId="14108" xr:uid="{00000000-0005-0000-0000-000009320000}"/>
    <cellStyle name="Normal 4 4 2 4 6 2" xfId="23856" xr:uid="{00000000-0005-0000-0000-00000A320000}"/>
    <cellStyle name="Normal 4 4 2 4 7" xfId="9713" xr:uid="{00000000-0005-0000-0000-00000B320000}"/>
    <cellStyle name="Normal 4 4 2 4 8" xfId="23234" xr:uid="{00000000-0005-0000-0000-00000C320000}"/>
    <cellStyle name="Normal 4 4 2 5" xfId="1698" xr:uid="{00000000-0005-0000-0000-00000D320000}"/>
    <cellStyle name="Normal 4 4 2 5 2" xfId="3608" xr:uid="{00000000-0005-0000-0000-00000E320000}"/>
    <cellStyle name="Normal 4 4 2 5 2 2" xfId="8003" xr:uid="{00000000-0005-0000-0000-00000F320000}"/>
    <cellStyle name="Normal 4 4 2 5 2 2 2" xfId="21202" xr:uid="{00000000-0005-0000-0000-000010320000}"/>
    <cellStyle name="Normal 4 4 2 5 2 3" xfId="16807" xr:uid="{00000000-0005-0000-0000-000011320000}"/>
    <cellStyle name="Normal 4 4 2 5 2 3 2" xfId="26555" xr:uid="{00000000-0005-0000-0000-000012320000}"/>
    <cellStyle name="Normal 4 4 2 5 2 4" xfId="12412" xr:uid="{00000000-0005-0000-0000-000013320000}"/>
    <cellStyle name="Normal 4 4 2 5 3" xfId="6093" xr:uid="{00000000-0005-0000-0000-000014320000}"/>
    <cellStyle name="Normal 4 4 2 5 3 2" xfId="19292" xr:uid="{00000000-0005-0000-0000-000015320000}"/>
    <cellStyle name="Normal 4 4 2 5 4" xfId="14897" xr:uid="{00000000-0005-0000-0000-000016320000}"/>
    <cellStyle name="Normal 4 4 2 5 4 2" xfId="24645" xr:uid="{00000000-0005-0000-0000-000017320000}"/>
    <cellStyle name="Normal 4 4 2 5 5" xfId="10502" xr:uid="{00000000-0005-0000-0000-000018320000}"/>
    <cellStyle name="Normal 4 4 2 6" xfId="1075" xr:uid="{00000000-0005-0000-0000-000019320000}"/>
    <cellStyle name="Normal 4 4 2 6 2" xfId="3609" xr:uid="{00000000-0005-0000-0000-00001A320000}"/>
    <cellStyle name="Normal 4 4 2 6 2 2" xfId="8004" xr:uid="{00000000-0005-0000-0000-00001B320000}"/>
    <cellStyle name="Normal 4 4 2 6 2 2 2" xfId="21203" xr:uid="{00000000-0005-0000-0000-00001C320000}"/>
    <cellStyle name="Normal 4 4 2 6 2 3" xfId="16808" xr:uid="{00000000-0005-0000-0000-00001D320000}"/>
    <cellStyle name="Normal 4 4 2 6 2 3 2" xfId="26556" xr:uid="{00000000-0005-0000-0000-00001E320000}"/>
    <cellStyle name="Normal 4 4 2 6 2 4" xfId="12413" xr:uid="{00000000-0005-0000-0000-00001F320000}"/>
    <cellStyle name="Normal 4 4 2 6 3" xfId="5470" xr:uid="{00000000-0005-0000-0000-000020320000}"/>
    <cellStyle name="Normal 4 4 2 6 3 2" xfId="18669" xr:uid="{00000000-0005-0000-0000-000021320000}"/>
    <cellStyle name="Normal 4 4 2 6 4" xfId="14274" xr:uid="{00000000-0005-0000-0000-000022320000}"/>
    <cellStyle name="Normal 4 4 2 6 4 2" xfId="24022" xr:uid="{00000000-0005-0000-0000-000023320000}"/>
    <cellStyle name="Normal 4 4 2 6 5" xfId="9879" xr:uid="{00000000-0005-0000-0000-000024320000}"/>
    <cellStyle name="Normal 4 4 2 7" xfId="2272" xr:uid="{00000000-0005-0000-0000-000025320000}"/>
    <cellStyle name="Normal 4 4 2 7 2" xfId="3610" xr:uid="{00000000-0005-0000-0000-000026320000}"/>
    <cellStyle name="Normal 4 4 2 7 2 2" xfId="8005" xr:uid="{00000000-0005-0000-0000-000027320000}"/>
    <cellStyle name="Normal 4 4 2 7 2 2 2" xfId="21204" xr:uid="{00000000-0005-0000-0000-000028320000}"/>
    <cellStyle name="Normal 4 4 2 7 2 3" xfId="16809" xr:uid="{00000000-0005-0000-0000-000029320000}"/>
    <cellStyle name="Normal 4 4 2 7 2 3 2" xfId="26557" xr:uid="{00000000-0005-0000-0000-00002A320000}"/>
    <cellStyle name="Normal 4 4 2 7 2 4" xfId="12414" xr:uid="{00000000-0005-0000-0000-00002B320000}"/>
    <cellStyle name="Normal 4 4 2 7 3" xfId="6667" xr:uid="{00000000-0005-0000-0000-00002C320000}"/>
    <cellStyle name="Normal 4 4 2 7 3 2" xfId="19866" xr:uid="{00000000-0005-0000-0000-00002D320000}"/>
    <cellStyle name="Normal 4 4 2 7 4" xfId="15471" xr:uid="{00000000-0005-0000-0000-00002E320000}"/>
    <cellStyle name="Normal 4 4 2 7 4 2" xfId="25219" xr:uid="{00000000-0005-0000-0000-00002F320000}"/>
    <cellStyle name="Normal 4 4 2 7 5" xfId="11076" xr:uid="{00000000-0005-0000-0000-000030320000}"/>
    <cellStyle name="Normal 4 4 2 8" xfId="3593" xr:uid="{00000000-0005-0000-0000-000031320000}"/>
    <cellStyle name="Normal 4 4 2 8 2" xfId="7988" xr:uid="{00000000-0005-0000-0000-000032320000}"/>
    <cellStyle name="Normal 4 4 2 8 2 2" xfId="21187" xr:uid="{00000000-0005-0000-0000-000033320000}"/>
    <cellStyle name="Normal 4 4 2 8 3" xfId="16792" xr:uid="{00000000-0005-0000-0000-000034320000}"/>
    <cellStyle name="Normal 4 4 2 8 3 2" xfId="26540" xr:uid="{00000000-0005-0000-0000-000035320000}"/>
    <cellStyle name="Normal 4 4 2 8 4" xfId="12397" xr:uid="{00000000-0005-0000-0000-000036320000}"/>
    <cellStyle name="Normal 4 4 2 9" xfId="4847" xr:uid="{00000000-0005-0000-0000-000037320000}"/>
    <cellStyle name="Normal 4 4 2 9 2" xfId="18046" xr:uid="{00000000-0005-0000-0000-000038320000}"/>
    <cellStyle name="Normal 4 4 3" xfId="467" xr:uid="{00000000-0005-0000-0000-000039320000}"/>
    <cellStyle name="Normal 4 4 3 10" xfId="22999" xr:uid="{00000000-0005-0000-0000-00003A320000}"/>
    <cellStyle name="Normal 4 4 3 2" xfId="906" xr:uid="{00000000-0005-0000-0000-00003B320000}"/>
    <cellStyle name="Normal 4 4 3 2 2" xfId="1534" xr:uid="{00000000-0005-0000-0000-00003C320000}"/>
    <cellStyle name="Normal 4 4 3 2 2 2" xfId="3613" xr:uid="{00000000-0005-0000-0000-00003D320000}"/>
    <cellStyle name="Normal 4 4 3 2 2 2 2" xfId="8008" xr:uid="{00000000-0005-0000-0000-00003E320000}"/>
    <cellStyle name="Normal 4 4 3 2 2 2 2 2" xfId="21207" xr:uid="{00000000-0005-0000-0000-00003F320000}"/>
    <cellStyle name="Normal 4 4 3 2 2 2 3" xfId="16812" xr:uid="{00000000-0005-0000-0000-000040320000}"/>
    <cellStyle name="Normal 4 4 3 2 2 2 3 2" xfId="26560" xr:uid="{00000000-0005-0000-0000-000041320000}"/>
    <cellStyle name="Normal 4 4 3 2 2 2 4" xfId="12417" xr:uid="{00000000-0005-0000-0000-000042320000}"/>
    <cellStyle name="Normal 4 4 3 2 2 3" xfId="5929" xr:uid="{00000000-0005-0000-0000-000043320000}"/>
    <cellStyle name="Normal 4 4 3 2 2 3 2" xfId="19128" xr:uid="{00000000-0005-0000-0000-000044320000}"/>
    <cellStyle name="Normal 4 4 3 2 2 4" xfId="14733" xr:uid="{00000000-0005-0000-0000-000045320000}"/>
    <cellStyle name="Normal 4 4 3 2 2 4 2" xfId="24481" xr:uid="{00000000-0005-0000-0000-000046320000}"/>
    <cellStyle name="Normal 4 4 3 2 2 5" xfId="10338" xr:uid="{00000000-0005-0000-0000-000047320000}"/>
    <cellStyle name="Normal 4 4 3 2 3" xfId="2278" xr:uid="{00000000-0005-0000-0000-000048320000}"/>
    <cellStyle name="Normal 4 4 3 2 3 2" xfId="3614" xr:uid="{00000000-0005-0000-0000-000049320000}"/>
    <cellStyle name="Normal 4 4 3 2 3 2 2" xfId="8009" xr:uid="{00000000-0005-0000-0000-00004A320000}"/>
    <cellStyle name="Normal 4 4 3 2 3 2 2 2" xfId="21208" xr:uid="{00000000-0005-0000-0000-00004B320000}"/>
    <cellStyle name="Normal 4 4 3 2 3 2 3" xfId="16813" xr:uid="{00000000-0005-0000-0000-00004C320000}"/>
    <cellStyle name="Normal 4 4 3 2 3 2 3 2" xfId="26561" xr:uid="{00000000-0005-0000-0000-00004D320000}"/>
    <cellStyle name="Normal 4 4 3 2 3 2 4" xfId="12418" xr:uid="{00000000-0005-0000-0000-00004E320000}"/>
    <cellStyle name="Normal 4 4 3 2 3 3" xfId="6673" xr:uid="{00000000-0005-0000-0000-00004F320000}"/>
    <cellStyle name="Normal 4 4 3 2 3 3 2" xfId="19872" xr:uid="{00000000-0005-0000-0000-000050320000}"/>
    <cellStyle name="Normal 4 4 3 2 3 4" xfId="15477" xr:uid="{00000000-0005-0000-0000-000051320000}"/>
    <cellStyle name="Normal 4 4 3 2 3 4 2" xfId="25225" xr:uid="{00000000-0005-0000-0000-000052320000}"/>
    <cellStyle name="Normal 4 4 3 2 3 5" xfId="11082" xr:uid="{00000000-0005-0000-0000-000053320000}"/>
    <cellStyle name="Normal 4 4 3 2 4" xfId="3612" xr:uid="{00000000-0005-0000-0000-000054320000}"/>
    <cellStyle name="Normal 4 4 3 2 4 2" xfId="8007" xr:uid="{00000000-0005-0000-0000-000055320000}"/>
    <cellStyle name="Normal 4 4 3 2 4 2 2" xfId="21206" xr:uid="{00000000-0005-0000-0000-000056320000}"/>
    <cellStyle name="Normal 4 4 3 2 4 3" xfId="16811" xr:uid="{00000000-0005-0000-0000-000057320000}"/>
    <cellStyle name="Normal 4 4 3 2 4 3 2" xfId="26559" xr:uid="{00000000-0005-0000-0000-000058320000}"/>
    <cellStyle name="Normal 4 4 3 2 4 4" xfId="12416" xr:uid="{00000000-0005-0000-0000-000059320000}"/>
    <cellStyle name="Normal 4 4 3 2 5" xfId="5306" xr:uid="{00000000-0005-0000-0000-00005A320000}"/>
    <cellStyle name="Normal 4 4 3 2 5 2" xfId="18505" xr:uid="{00000000-0005-0000-0000-00005B320000}"/>
    <cellStyle name="Normal 4 4 3 2 6" xfId="14110" xr:uid="{00000000-0005-0000-0000-00005C320000}"/>
    <cellStyle name="Normal 4 4 3 2 6 2" xfId="23858" xr:uid="{00000000-0005-0000-0000-00005D320000}"/>
    <cellStyle name="Normal 4 4 3 2 7" xfId="9715" xr:uid="{00000000-0005-0000-0000-00005E320000}"/>
    <cellStyle name="Normal 4 4 3 2 8" xfId="23236" xr:uid="{00000000-0005-0000-0000-00005F320000}"/>
    <cellStyle name="Normal 4 4 3 3" xfId="1920" xr:uid="{00000000-0005-0000-0000-000060320000}"/>
    <cellStyle name="Normal 4 4 3 3 2" xfId="3615" xr:uid="{00000000-0005-0000-0000-000061320000}"/>
    <cellStyle name="Normal 4 4 3 3 2 2" xfId="8010" xr:uid="{00000000-0005-0000-0000-000062320000}"/>
    <cellStyle name="Normal 4 4 3 3 2 2 2" xfId="21209" xr:uid="{00000000-0005-0000-0000-000063320000}"/>
    <cellStyle name="Normal 4 4 3 3 2 3" xfId="16814" xr:uid="{00000000-0005-0000-0000-000064320000}"/>
    <cellStyle name="Normal 4 4 3 3 2 3 2" xfId="26562" xr:uid="{00000000-0005-0000-0000-000065320000}"/>
    <cellStyle name="Normal 4 4 3 3 2 4" xfId="12419" xr:uid="{00000000-0005-0000-0000-000066320000}"/>
    <cellStyle name="Normal 4 4 3 3 3" xfId="6315" xr:uid="{00000000-0005-0000-0000-000067320000}"/>
    <cellStyle name="Normal 4 4 3 3 3 2" xfId="19514" xr:uid="{00000000-0005-0000-0000-000068320000}"/>
    <cellStyle name="Normal 4 4 3 3 4" xfId="15119" xr:uid="{00000000-0005-0000-0000-000069320000}"/>
    <cellStyle name="Normal 4 4 3 3 4 2" xfId="24867" xr:uid="{00000000-0005-0000-0000-00006A320000}"/>
    <cellStyle name="Normal 4 4 3 3 5" xfId="10724" xr:uid="{00000000-0005-0000-0000-00006B320000}"/>
    <cellStyle name="Normal 4 4 3 4" xfId="1297" xr:uid="{00000000-0005-0000-0000-00006C320000}"/>
    <cellStyle name="Normal 4 4 3 4 2" xfId="3616" xr:uid="{00000000-0005-0000-0000-00006D320000}"/>
    <cellStyle name="Normal 4 4 3 4 2 2" xfId="8011" xr:uid="{00000000-0005-0000-0000-00006E320000}"/>
    <cellStyle name="Normal 4 4 3 4 2 2 2" xfId="21210" xr:uid="{00000000-0005-0000-0000-00006F320000}"/>
    <cellStyle name="Normal 4 4 3 4 2 3" xfId="16815" xr:uid="{00000000-0005-0000-0000-000070320000}"/>
    <cellStyle name="Normal 4 4 3 4 2 3 2" xfId="26563" xr:uid="{00000000-0005-0000-0000-000071320000}"/>
    <cellStyle name="Normal 4 4 3 4 2 4" xfId="12420" xr:uid="{00000000-0005-0000-0000-000072320000}"/>
    <cellStyle name="Normal 4 4 3 4 3" xfId="5692" xr:uid="{00000000-0005-0000-0000-000073320000}"/>
    <cellStyle name="Normal 4 4 3 4 3 2" xfId="18891" xr:uid="{00000000-0005-0000-0000-000074320000}"/>
    <cellStyle name="Normal 4 4 3 4 4" xfId="14496" xr:uid="{00000000-0005-0000-0000-000075320000}"/>
    <cellStyle name="Normal 4 4 3 4 4 2" xfId="24244" xr:uid="{00000000-0005-0000-0000-000076320000}"/>
    <cellStyle name="Normal 4 4 3 4 5" xfId="10101" xr:uid="{00000000-0005-0000-0000-000077320000}"/>
    <cellStyle name="Normal 4 4 3 5" xfId="2277" xr:uid="{00000000-0005-0000-0000-000078320000}"/>
    <cellStyle name="Normal 4 4 3 5 2" xfId="3617" xr:uid="{00000000-0005-0000-0000-000079320000}"/>
    <cellStyle name="Normal 4 4 3 5 2 2" xfId="8012" xr:uid="{00000000-0005-0000-0000-00007A320000}"/>
    <cellStyle name="Normal 4 4 3 5 2 2 2" xfId="21211" xr:uid="{00000000-0005-0000-0000-00007B320000}"/>
    <cellStyle name="Normal 4 4 3 5 2 3" xfId="16816" xr:uid="{00000000-0005-0000-0000-00007C320000}"/>
    <cellStyle name="Normal 4 4 3 5 2 3 2" xfId="26564" xr:uid="{00000000-0005-0000-0000-00007D320000}"/>
    <cellStyle name="Normal 4 4 3 5 2 4" xfId="12421" xr:uid="{00000000-0005-0000-0000-00007E320000}"/>
    <cellStyle name="Normal 4 4 3 5 3" xfId="6672" xr:uid="{00000000-0005-0000-0000-00007F320000}"/>
    <cellStyle name="Normal 4 4 3 5 3 2" xfId="19871" xr:uid="{00000000-0005-0000-0000-000080320000}"/>
    <cellStyle name="Normal 4 4 3 5 4" xfId="15476" xr:uid="{00000000-0005-0000-0000-000081320000}"/>
    <cellStyle name="Normal 4 4 3 5 4 2" xfId="25224" xr:uid="{00000000-0005-0000-0000-000082320000}"/>
    <cellStyle name="Normal 4 4 3 5 5" xfId="11081" xr:uid="{00000000-0005-0000-0000-000083320000}"/>
    <cellStyle name="Normal 4 4 3 6" xfId="3611" xr:uid="{00000000-0005-0000-0000-000084320000}"/>
    <cellStyle name="Normal 4 4 3 6 2" xfId="8006" xr:uid="{00000000-0005-0000-0000-000085320000}"/>
    <cellStyle name="Normal 4 4 3 6 2 2" xfId="21205" xr:uid="{00000000-0005-0000-0000-000086320000}"/>
    <cellStyle name="Normal 4 4 3 6 3" xfId="16810" xr:uid="{00000000-0005-0000-0000-000087320000}"/>
    <cellStyle name="Normal 4 4 3 6 3 2" xfId="26558" xr:uid="{00000000-0005-0000-0000-000088320000}"/>
    <cellStyle name="Normal 4 4 3 6 4" xfId="12415" xr:uid="{00000000-0005-0000-0000-000089320000}"/>
    <cellStyle name="Normal 4 4 3 7" xfId="5069" xr:uid="{00000000-0005-0000-0000-00008A320000}"/>
    <cellStyle name="Normal 4 4 3 7 2" xfId="18268" xr:uid="{00000000-0005-0000-0000-00008B320000}"/>
    <cellStyle name="Normal 4 4 3 8" xfId="13873" xr:uid="{00000000-0005-0000-0000-00008C320000}"/>
    <cellStyle name="Normal 4 4 3 8 2" xfId="23621" xr:uid="{00000000-0005-0000-0000-00008D320000}"/>
    <cellStyle name="Normal 4 4 3 9" xfId="9478" xr:uid="{00000000-0005-0000-0000-00008E320000}"/>
    <cellStyle name="Normal 4 4 4" xfId="362" xr:uid="{00000000-0005-0000-0000-00008F320000}"/>
    <cellStyle name="Normal 4 4 4 2" xfId="1816" xr:uid="{00000000-0005-0000-0000-000090320000}"/>
    <cellStyle name="Normal 4 4 4 2 2" xfId="3619" xr:uid="{00000000-0005-0000-0000-000091320000}"/>
    <cellStyle name="Normal 4 4 4 2 2 2" xfId="8014" xr:uid="{00000000-0005-0000-0000-000092320000}"/>
    <cellStyle name="Normal 4 4 4 2 2 2 2" xfId="21213" xr:uid="{00000000-0005-0000-0000-000093320000}"/>
    <cellStyle name="Normal 4 4 4 2 2 3" xfId="16818" xr:uid="{00000000-0005-0000-0000-000094320000}"/>
    <cellStyle name="Normal 4 4 4 2 2 3 2" xfId="26566" xr:uid="{00000000-0005-0000-0000-000095320000}"/>
    <cellStyle name="Normal 4 4 4 2 2 4" xfId="12423" xr:uid="{00000000-0005-0000-0000-000096320000}"/>
    <cellStyle name="Normal 4 4 4 2 3" xfId="6211" xr:uid="{00000000-0005-0000-0000-000097320000}"/>
    <cellStyle name="Normal 4 4 4 2 3 2" xfId="19410" xr:uid="{00000000-0005-0000-0000-000098320000}"/>
    <cellStyle name="Normal 4 4 4 2 4" xfId="15015" xr:uid="{00000000-0005-0000-0000-000099320000}"/>
    <cellStyle name="Normal 4 4 4 2 4 2" xfId="24763" xr:uid="{00000000-0005-0000-0000-00009A320000}"/>
    <cellStyle name="Normal 4 4 4 2 5" xfId="10620" xr:uid="{00000000-0005-0000-0000-00009B320000}"/>
    <cellStyle name="Normal 4 4 4 3" xfId="1193" xr:uid="{00000000-0005-0000-0000-00009C320000}"/>
    <cellStyle name="Normal 4 4 4 3 2" xfId="3620" xr:uid="{00000000-0005-0000-0000-00009D320000}"/>
    <cellStyle name="Normal 4 4 4 3 2 2" xfId="8015" xr:uid="{00000000-0005-0000-0000-00009E320000}"/>
    <cellStyle name="Normal 4 4 4 3 2 2 2" xfId="21214" xr:uid="{00000000-0005-0000-0000-00009F320000}"/>
    <cellStyle name="Normal 4 4 4 3 2 3" xfId="16819" xr:uid="{00000000-0005-0000-0000-0000A0320000}"/>
    <cellStyle name="Normal 4 4 4 3 2 3 2" xfId="26567" xr:uid="{00000000-0005-0000-0000-0000A1320000}"/>
    <cellStyle name="Normal 4 4 4 3 2 4" xfId="12424" xr:uid="{00000000-0005-0000-0000-0000A2320000}"/>
    <cellStyle name="Normal 4 4 4 3 3" xfId="5588" xr:uid="{00000000-0005-0000-0000-0000A3320000}"/>
    <cellStyle name="Normal 4 4 4 3 3 2" xfId="18787" xr:uid="{00000000-0005-0000-0000-0000A4320000}"/>
    <cellStyle name="Normal 4 4 4 3 4" xfId="14392" xr:uid="{00000000-0005-0000-0000-0000A5320000}"/>
    <cellStyle name="Normal 4 4 4 3 4 2" xfId="24140" xr:uid="{00000000-0005-0000-0000-0000A6320000}"/>
    <cellStyle name="Normal 4 4 4 3 5" xfId="9997" xr:uid="{00000000-0005-0000-0000-0000A7320000}"/>
    <cellStyle name="Normal 4 4 4 4" xfId="2279" xr:uid="{00000000-0005-0000-0000-0000A8320000}"/>
    <cellStyle name="Normal 4 4 4 4 2" xfId="3621" xr:uid="{00000000-0005-0000-0000-0000A9320000}"/>
    <cellStyle name="Normal 4 4 4 4 2 2" xfId="8016" xr:uid="{00000000-0005-0000-0000-0000AA320000}"/>
    <cellStyle name="Normal 4 4 4 4 2 2 2" xfId="21215" xr:uid="{00000000-0005-0000-0000-0000AB320000}"/>
    <cellStyle name="Normal 4 4 4 4 2 3" xfId="16820" xr:uid="{00000000-0005-0000-0000-0000AC320000}"/>
    <cellStyle name="Normal 4 4 4 4 2 3 2" xfId="26568" xr:uid="{00000000-0005-0000-0000-0000AD320000}"/>
    <cellStyle name="Normal 4 4 4 4 2 4" xfId="12425" xr:uid="{00000000-0005-0000-0000-0000AE320000}"/>
    <cellStyle name="Normal 4 4 4 4 3" xfId="6674" xr:uid="{00000000-0005-0000-0000-0000AF320000}"/>
    <cellStyle name="Normal 4 4 4 4 3 2" xfId="19873" xr:uid="{00000000-0005-0000-0000-0000B0320000}"/>
    <cellStyle name="Normal 4 4 4 4 4" xfId="15478" xr:uid="{00000000-0005-0000-0000-0000B1320000}"/>
    <cellStyle name="Normal 4 4 4 4 4 2" xfId="25226" xr:uid="{00000000-0005-0000-0000-0000B2320000}"/>
    <cellStyle name="Normal 4 4 4 4 5" xfId="11083" xr:uid="{00000000-0005-0000-0000-0000B3320000}"/>
    <cellStyle name="Normal 4 4 4 5" xfId="3618" xr:uid="{00000000-0005-0000-0000-0000B4320000}"/>
    <cellStyle name="Normal 4 4 4 5 2" xfId="8013" xr:uid="{00000000-0005-0000-0000-0000B5320000}"/>
    <cellStyle name="Normal 4 4 4 5 2 2" xfId="21212" xr:uid="{00000000-0005-0000-0000-0000B6320000}"/>
    <cellStyle name="Normal 4 4 4 5 3" xfId="16817" xr:uid="{00000000-0005-0000-0000-0000B7320000}"/>
    <cellStyle name="Normal 4 4 4 5 3 2" xfId="26565" xr:uid="{00000000-0005-0000-0000-0000B8320000}"/>
    <cellStyle name="Normal 4 4 4 5 4" xfId="12422" xr:uid="{00000000-0005-0000-0000-0000B9320000}"/>
    <cellStyle name="Normal 4 4 4 6" xfId="4965" xr:uid="{00000000-0005-0000-0000-0000BA320000}"/>
    <cellStyle name="Normal 4 4 4 6 2" xfId="18164" xr:uid="{00000000-0005-0000-0000-0000BB320000}"/>
    <cellStyle name="Normal 4 4 4 7" xfId="13769" xr:uid="{00000000-0005-0000-0000-0000BC320000}"/>
    <cellStyle name="Normal 4 4 4 7 2" xfId="23517" xr:uid="{00000000-0005-0000-0000-0000BD320000}"/>
    <cellStyle name="Normal 4 4 4 8" xfId="9374" xr:uid="{00000000-0005-0000-0000-0000BE320000}"/>
    <cellStyle name="Normal 4 4 4 9" xfId="22895" xr:uid="{00000000-0005-0000-0000-0000BF320000}"/>
    <cellStyle name="Normal 4 4 5" xfId="732" xr:uid="{00000000-0005-0000-0000-0000C0320000}"/>
    <cellStyle name="Normal 4 4 5 2" xfId="1398" xr:uid="{00000000-0005-0000-0000-0000C1320000}"/>
    <cellStyle name="Normal 4 4 5 2 2" xfId="3623" xr:uid="{00000000-0005-0000-0000-0000C2320000}"/>
    <cellStyle name="Normal 4 4 5 2 2 2" xfId="8018" xr:uid="{00000000-0005-0000-0000-0000C3320000}"/>
    <cellStyle name="Normal 4 4 5 2 2 2 2" xfId="21217" xr:uid="{00000000-0005-0000-0000-0000C4320000}"/>
    <cellStyle name="Normal 4 4 5 2 2 3" xfId="16822" xr:uid="{00000000-0005-0000-0000-0000C5320000}"/>
    <cellStyle name="Normal 4 4 5 2 2 3 2" xfId="26570" xr:uid="{00000000-0005-0000-0000-0000C6320000}"/>
    <cellStyle name="Normal 4 4 5 2 2 4" xfId="12427" xr:uid="{00000000-0005-0000-0000-0000C7320000}"/>
    <cellStyle name="Normal 4 4 5 2 3" xfId="5793" xr:uid="{00000000-0005-0000-0000-0000C8320000}"/>
    <cellStyle name="Normal 4 4 5 2 3 2" xfId="18992" xr:uid="{00000000-0005-0000-0000-0000C9320000}"/>
    <cellStyle name="Normal 4 4 5 2 4" xfId="14597" xr:uid="{00000000-0005-0000-0000-0000CA320000}"/>
    <cellStyle name="Normal 4 4 5 2 4 2" xfId="24345" xr:uid="{00000000-0005-0000-0000-0000CB320000}"/>
    <cellStyle name="Normal 4 4 5 2 5" xfId="10202" xr:uid="{00000000-0005-0000-0000-0000CC320000}"/>
    <cellStyle name="Normal 4 4 5 3" xfId="2280" xr:uid="{00000000-0005-0000-0000-0000CD320000}"/>
    <cellStyle name="Normal 4 4 5 3 2" xfId="3624" xr:uid="{00000000-0005-0000-0000-0000CE320000}"/>
    <cellStyle name="Normal 4 4 5 3 2 2" xfId="8019" xr:uid="{00000000-0005-0000-0000-0000CF320000}"/>
    <cellStyle name="Normal 4 4 5 3 2 2 2" xfId="21218" xr:uid="{00000000-0005-0000-0000-0000D0320000}"/>
    <cellStyle name="Normal 4 4 5 3 2 3" xfId="16823" xr:uid="{00000000-0005-0000-0000-0000D1320000}"/>
    <cellStyle name="Normal 4 4 5 3 2 3 2" xfId="26571" xr:uid="{00000000-0005-0000-0000-0000D2320000}"/>
    <cellStyle name="Normal 4 4 5 3 2 4" xfId="12428" xr:uid="{00000000-0005-0000-0000-0000D3320000}"/>
    <cellStyle name="Normal 4 4 5 3 3" xfId="6675" xr:uid="{00000000-0005-0000-0000-0000D4320000}"/>
    <cellStyle name="Normal 4 4 5 3 3 2" xfId="19874" xr:uid="{00000000-0005-0000-0000-0000D5320000}"/>
    <cellStyle name="Normal 4 4 5 3 4" xfId="15479" xr:uid="{00000000-0005-0000-0000-0000D6320000}"/>
    <cellStyle name="Normal 4 4 5 3 4 2" xfId="25227" xr:uid="{00000000-0005-0000-0000-0000D7320000}"/>
    <cellStyle name="Normal 4 4 5 3 5" xfId="11084" xr:uid="{00000000-0005-0000-0000-0000D8320000}"/>
    <cellStyle name="Normal 4 4 5 4" xfId="3622" xr:uid="{00000000-0005-0000-0000-0000D9320000}"/>
    <cellStyle name="Normal 4 4 5 4 2" xfId="8017" xr:uid="{00000000-0005-0000-0000-0000DA320000}"/>
    <cellStyle name="Normal 4 4 5 4 2 2" xfId="21216" xr:uid="{00000000-0005-0000-0000-0000DB320000}"/>
    <cellStyle name="Normal 4 4 5 4 3" xfId="16821" xr:uid="{00000000-0005-0000-0000-0000DC320000}"/>
    <cellStyle name="Normal 4 4 5 4 3 2" xfId="26569" xr:uid="{00000000-0005-0000-0000-0000DD320000}"/>
    <cellStyle name="Normal 4 4 5 4 4" xfId="12426" xr:uid="{00000000-0005-0000-0000-0000DE320000}"/>
    <cellStyle name="Normal 4 4 5 5" xfId="5170" xr:uid="{00000000-0005-0000-0000-0000DF320000}"/>
    <cellStyle name="Normal 4 4 5 5 2" xfId="18369" xr:uid="{00000000-0005-0000-0000-0000E0320000}"/>
    <cellStyle name="Normal 4 4 5 6" xfId="13974" xr:uid="{00000000-0005-0000-0000-0000E1320000}"/>
    <cellStyle name="Normal 4 4 5 6 2" xfId="23722" xr:uid="{00000000-0005-0000-0000-0000E2320000}"/>
    <cellStyle name="Normal 4 4 5 7" xfId="9579" xr:uid="{00000000-0005-0000-0000-0000E3320000}"/>
    <cellStyle name="Normal 4 4 5 8" xfId="23100" xr:uid="{00000000-0005-0000-0000-0000E4320000}"/>
    <cellStyle name="Normal 4 4 6" xfId="903" xr:uid="{00000000-0005-0000-0000-0000E5320000}"/>
    <cellStyle name="Normal 4 4 6 2" xfId="1531" xr:uid="{00000000-0005-0000-0000-0000E6320000}"/>
    <cellStyle name="Normal 4 4 6 2 2" xfId="3626" xr:uid="{00000000-0005-0000-0000-0000E7320000}"/>
    <cellStyle name="Normal 4 4 6 2 2 2" xfId="8021" xr:uid="{00000000-0005-0000-0000-0000E8320000}"/>
    <cellStyle name="Normal 4 4 6 2 2 2 2" xfId="21220" xr:uid="{00000000-0005-0000-0000-0000E9320000}"/>
    <cellStyle name="Normal 4 4 6 2 2 3" xfId="16825" xr:uid="{00000000-0005-0000-0000-0000EA320000}"/>
    <cellStyle name="Normal 4 4 6 2 2 3 2" xfId="26573" xr:uid="{00000000-0005-0000-0000-0000EB320000}"/>
    <cellStyle name="Normal 4 4 6 2 2 4" xfId="12430" xr:uid="{00000000-0005-0000-0000-0000EC320000}"/>
    <cellStyle name="Normal 4 4 6 2 3" xfId="5926" xr:uid="{00000000-0005-0000-0000-0000ED320000}"/>
    <cellStyle name="Normal 4 4 6 2 3 2" xfId="19125" xr:uid="{00000000-0005-0000-0000-0000EE320000}"/>
    <cellStyle name="Normal 4 4 6 2 4" xfId="14730" xr:uid="{00000000-0005-0000-0000-0000EF320000}"/>
    <cellStyle name="Normal 4 4 6 2 4 2" xfId="24478" xr:uid="{00000000-0005-0000-0000-0000F0320000}"/>
    <cellStyle name="Normal 4 4 6 2 5" xfId="10335" xr:uid="{00000000-0005-0000-0000-0000F1320000}"/>
    <cellStyle name="Normal 4 4 6 3" xfId="2281" xr:uid="{00000000-0005-0000-0000-0000F2320000}"/>
    <cellStyle name="Normal 4 4 6 3 2" xfId="3627" xr:uid="{00000000-0005-0000-0000-0000F3320000}"/>
    <cellStyle name="Normal 4 4 6 3 2 2" xfId="8022" xr:uid="{00000000-0005-0000-0000-0000F4320000}"/>
    <cellStyle name="Normal 4 4 6 3 2 2 2" xfId="21221" xr:uid="{00000000-0005-0000-0000-0000F5320000}"/>
    <cellStyle name="Normal 4 4 6 3 2 3" xfId="16826" xr:uid="{00000000-0005-0000-0000-0000F6320000}"/>
    <cellStyle name="Normal 4 4 6 3 2 3 2" xfId="26574" xr:uid="{00000000-0005-0000-0000-0000F7320000}"/>
    <cellStyle name="Normal 4 4 6 3 2 4" xfId="12431" xr:uid="{00000000-0005-0000-0000-0000F8320000}"/>
    <cellStyle name="Normal 4 4 6 3 3" xfId="6676" xr:uid="{00000000-0005-0000-0000-0000F9320000}"/>
    <cellStyle name="Normal 4 4 6 3 3 2" xfId="19875" xr:uid="{00000000-0005-0000-0000-0000FA320000}"/>
    <cellStyle name="Normal 4 4 6 3 4" xfId="15480" xr:uid="{00000000-0005-0000-0000-0000FB320000}"/>
    <cellStyle name="Normal 4 4 6 3 4 2" xfId="25228" xr:uid="{00000000-0005-0000-0000-0000FC320000}"/>
    <cellStyle name="Normal 4 4 6 3 5" xfId="11085" xr:uid="{00000000-0005-0000-0000-0000FD320000}"/>
    <cellStyle name="Normal 4 4 6 4" xfId="3625" xr:uid="{00000000-0005-0000-0000-0000FE320000}"/>
    <cellStyle name="Normal 4 4 6 4 2" xfId="8020" xr:uid="{00000000-0005-0000-0000-0000FF320000}"/>
    <cellStyle name="Normal 4 4 6 4 2 2" xfId="21219" xr:uid="{00000000-0005-0000-0000-000000330000}"/>
    <cellStyle name="Normal 4 4 6 4 3" xfId="16824" xr:uid="{00000000-0005-0000-0000-000001330000}"/>
    <cellStyle name="Normal 4 4 6 4 3 2" xfId="26572" xr:uid="{00000000-0005-0000-0000-000002330000}"/>
    <cellStyle name="Normal 4 4 6 4 4" xfId="12429" xr:uid="{00000000-0005-0000-0000-000003330000}"/>
    <cellStyle name="Normal 4 4 6 5" xfId="5303" xr:uid="{00000000-0005-0000-0000-000004330000}"/>
    <cellStyle name="Normal 4 4 6 5 2" xfId="18502" xr:uid="{00000000-0005-0000-0000-000005330000}"/>
    <cellStyle name="Normal 4 4 6 6" xfId="14107" xr:uid="{00000000-0005-0000-0000-000006330000}"/>
    <cellStyle name="Normal 4 4 6 6 2" xfId="23855" xr:uid="{00000000-0005-0000-0000-000007330000}"/>
    <cellStyle name="Normal 4 4 6 7" xfId="9712" xr:uid="{00000000-0005-0000-0000-000008330000}"/>
    <cellStyle name="Normal 4 4 6 8" xfId="23233" xr:uid="{00000000-0005-0000-0000-000009330000}"/>
    <cellStyle name="Normal 4 4 7" xfId="1697" xr:uid="{00000000-0005-0000-0000-00000A330000}"/>
    <cellStyle name="Normal 4 4 7 2" xfId="3628" xr:uid="{00000000-0005-0000-0000-00000B330000}"/>
    <cellStyle name="Normal 4 4 7 2 2" xfId="8023" xr:uid="{00000000-0005-0000-0000-00000C330000}"/>
    <cellStyle name="Normal 4 4 7 2 2 2" xfId="21222" xr:uid="{00000000-0005-0000-0000-00000D330000}"/>
    <cellStyle name="Normal 4 4 7 2 3" xfId="16827" xr:uid="{00000000-0005-0000-0000-00000E330000}"/>
    <cellStyle name="Normal 4 4 7 2 3 2" xfId="26575" xr:uid="{00000000-0005-0000-0000-00000F330000}"/>
    <cellStyle name="Normal 4 4 7 2 4" xfId="12432" xr:uid="{00000000-0005-0000-0000-000010330000}"/>
    <cellStyle name="Normal 4 4 7 3" xfId="6092" xr:uid="{00000000-0005-0000-0000-000011330000}"/>
    <cellStyle name="Normal 4 4 7 3 2" xfId="19291" xr:uid="{00000000-0005-0000-0000-000012330000}"/>
    <cellStyle name="Normal 4 4 7 4" xfId="14896" xr:uid="{00000000-0005-0000-0000-000013330000}"/>
    <cellStyle name="Normal 4 4 7 4 2" xfId="24644" xr:uid="{00000000-0005-0000-0000-000014330000}"/>
    <cellStyle name="Normal 4 4 7 5" xfId="10501" xr:uid="{00000000-0005-0000-0000-000015330000}"/>
    <cellStyle name="Normal 4 4 8" xfId="1074" xr:uid="{00000000-0005-0000-0000-000016330000}"/>
    <cellStyle name="Normal 4 4 8 2" xfId="3629" xr:uid="{00000000-0005-0000-0000-000017330000}"/>
    <cellStyle name="Normal 4 4 8 2 2" xfId="8024" xr:uid="{00000000-0005-0000-0000-000018330000}"/>
    <cellStyle name="Normal 4 4 8 2 2 2" xfId="21223" xr:uid="{00000000-0005-0000-0000-000019330000}"/>
    <cellStyle name="Normal 4 4 8 2 3" xfId="16828" xr:uid="{00000000-0005-0000-0000-00001A330000}"/>
    <cellStyle name="Normal 4 4 8 2 3 2" xfId="26576" xr:uid="{00000000-0005-0000-0000-00001B330000}"/>
    <cellStyle name="Normal 4 4 8 2 4" xfId="12433" xr:uid="{00000000-0005-0000-0000-00001C330000}"/>
    <cellStyle name="Normal 4 4 8 3" xfId="5469" xr:uid="{00000000-0005-0000-0000-00001D330000}"/>
    <cellStyle name="Normal 4 4 8 3 2" xfId="18668" xr:uid="{00000000-0005-0000-0000-00001E330000}"/>
    <cellStyle name="Normal 4 4 8 4" xfId="14273" xr:uid="{00000000-0005-0000-0000-00001F330000}"/>
    <cellStyle name="Normal 4 4 8 4 2" xfId="24021" xr:uid="{00000000-0005-0000-0000-000020330000}"/>
    <cellStyle name="Normal 4 4 8 5" xfId="9878" xr:uid="{00000000-0005-0000-0000-000021330000}"/>
    <cellStyle name="Normal 4 4 9" xfId="2271" xr:uid="{00000000-0005-0000-0000-000022330000}"/>
    <cellStyle name="Normal 4 4 9 2" xfId="3630" xr:uid="{00000000-0005-0000-0000-000023330000}"/>
    <cellStyle name="Normal 4 4 9 2 2" xfId="8025" xr:uid="{00000000-0005-0000-0000-000024330000}"/>
    <cellStyle name="Normal 4 4 9 2 2 2" xfId="21224" xr:uid="{00000000-0005-0000-0000-000025330000}"/>
    <cellStyle name="Normal 4 4 9 2 3" xfId="16829" xr:uid="{00000000-0005-0000-0000-000026330000}"/>
    <cellStyle name="Normal 4 4 9 2 3 2" xfId="26577" xr:uid="{00000000-0005-0000-0000-000027330000}"/>
    <cellStyle name="Normal 4 4 9 2 4" xfId="12434" xr:uid="{00000000-0005-0000-0000-000028330000}"/>
    <cellStyle name="Normal 4 4 9 3" xfId="6666" xr:uid="{00000000-0005-0000-0000-000029330000}"/>
    <cellStyle name="Normal 4 4 9 3 2" xfId="19865" xr:uid="{00000000-0005-0000-0000-00002A330000}"/>
    <cellStyle name="Normal 4 4 9 4" xfId="15470" xr:uid="{00000000-0005-0000-0000-00002B330000}"/>
    <cellStyle name="Normal 4 4 9 4 2" xfId="25218" xr:uid="{00000000-0005-0000-0000-00002C330000}"/>
    <cellStyle name="Normal 4 4 9 5" xfId="11075" xr:uid="{00000000-0005-0000-0000-00002D330000}"/>
    <cellStyle name="Normal 4 5" xfId="200" xr:uid="{00000000-0005-0000-0000-00002E330000}"/>
    <cellStyle name="Normal 4 5 10" xfId="3631" xr:uid="{00000000-0005-0000-0000-00002F330000}"/>
    <cellStyle name="Normal 4 5 10 2" xfId="8026" xr:uid="{00000000-0005-0000-0000-000030330000}"/>
    <cellStyle name="Normal 4 5 10 2 2" xfId="21225" xr:uid="{00000000-0005-0000-0000-000031330000}"/>
    <cellStyle name="Normal 4 5 10 3" xfId="16830" xr:uid="{00000000-0005-0000-0000-000032330000}"/>
    <cellStyle name="Normal 4 5 10 3 2" xfId="26578" xr:uid="{00000000-0005-0000-0000-000033330000}"/>
    <cellStyle name="Normal 4 5 10 4" xfId="12435" xr:uid="{00000000-0005-0000-0000-000034330000}"/>
    <cellStyle name="Normal 4 5 11" xfId="4848" xr:uid="{00000000-0005-0000-0000-000035330000}"/>
    <cellStyle name="Normal 4 5 11 2" xfId="18047" xr:uid="{00000000-0005-0000-0000-000036330000}"/>
    <cellStyle name="Normal 4 5 12" xfId="13652" xr:uid="{00000000-0005-0000-0000-000037330000}"/>
    <cellStyle name="Normal 4 5 12 2" xfId="23412" xr:uid="{00000000-0005-0000-0000-000038330000}"/>
    <cellStyle name="Normal 4 5 13" xfId="9257" xr:uid="{00000000-0005-0000-0000-000039330000}"/>
    <cellStyle name="Normal 4 5 14" xfId="22790" xr:uid="{00000000-0005-0000-0000-00003A330000}"/>
    <cellStyle name="Normal 4 5 2" xfId="201" xr:uid="{00000000-0005-0000-0000-00003B330000}"/>
    <cellStyle name="Normal 4 5 2 10" xfId="13653" xr:uid="{00000000-0005-0000-0000-00003C330000}"/>
    <cellStyle name="Normal 4 5 2 10 2" xfId="23413" xr:uid="{00000000-0005-0000-0000-00003D330000}"/>
    <cellStyle name="Normal 4 5 2 11" xfId="9258" xr:uid="{00000000-0005-0000-0000-00003E330000}"/>
    <cellStyle name="Normal 4 5 2 12" xfId="22791" xr:uid="{00000000-0005-0000-0000-00003F330000}"/>
    <cellStyle name="Normal 4 5 2 2" xfId="470" xr:uid="{00000000-0005-0000-0000-000040330000}"/>
    <cellStyle name="Normal 4 5 2 2 10" xfId="23002" xr:uid="{00000000-0005-0000-0000-000041330000}"/>
    <cellStyle name="Normal 4 5 2 2 2" xfId="909" xr:uid="{00000000-0005-0000-0000-000042330000}"/>
    <cellStyle name="Normal 4 5 2 2 2 2" xfId="1537" xr:uid="{00000000-0005-0000-0000-000043330000}"/>
    <cellStyle name="Normal 4 5 2 2 2 2 2" xfId="3635" xr:uid="{00000000-0005-0000-0000-000044330000}"/>
    <cellStyle name="Normal 4 5 2 2 2 2 2 2" xfId="8030" xr:uid="{00000000-0005-0000-0000-000045330000}"/>
    <cellStyle name="Normal 4 5 2 2 2 2 2 2 2" xfId="21229" xr:uid="{00000000-0005-0000-0000-000046330000}"/>
    <cellStyle name="Normal 4 5 2 2 2 2 2 3" xfId="16834" xr:uid="{00000000-0005-0000-0000-000047330000}"/>
    <cellStyle name="Normal 4 5 2 2 2 2 2 3 2" xfId="26582" xr:uid="{00000000-0005-0000-0000-000048330000}"/>
    <cellStyle name="Normal 4 5 2 2 2 2 2 4" xfId="12439" xr:uid="{00000000-0005-0000-0000-000049330000}"/>
    <cellStyle name="Normal 4 5 2 2 2 2 3" xfId="5932" xr:uid="{00000000-0005-0000-0000-00004A330000}"/>
    <cellStyle name="Normal 4 5 2 2 2 2 3 2" xfId="19131" xr:uid="{00000000-0005-0000-0000-00004B330000}"/>
    <cellStyle name="Normal 4 5 2 2 2 2 4" xfId="14736" xr:uid="{00000000-0005-0000-0000-00004C330000}"/>
    <cellStyle name="Normal 4 5 2 2 2 2 4 2" xfId="24484" xr:uid="{00000000-0005-0000-0000-00004D330000}"/>
    <cellStyle name="Normal 4 5 2 2 2 2 5" xfId="10341" xr:uid="{00000000-0005-0000-0000-00004E330000}"/>
    <cellStyle name="Normal 4 5 2 2 2 3" xfId="2285" xr:uid="{00000000-0005-0000-0000-00004F330000}"/>
    <cellStyle name="Normal 4 5 2 2 2 3 2" xfId="3636" xr:uid="{00000000-0005-0000-0000-000050330000}"/>
    <cellStyle name="Normal 4 5 2 2 2 3 2 2" xfId="8031" xr:uid="{00000000-0005-0000-0000-000051330000}"/>
    <cellStyle name="Normal 4 5 2 2 2 3 2 2 2" xfId="21230" xr:uid="{00000000-0005-0000-0000-000052330000}"/>
    <cellStyle name="Normal 4 5 2 2 2 3 2 3" xfId="16835" xr:uid="{00000000-0005-0000-0000-000053330000}"/>
    <cellStyle name="Normal 4 5 2 2 2 3 2 3 2" xfId="26583" xr:uid="{00000000-0005-0000-0000-000054330000}"/>
    <cellStyle name="Normal 4 5 2 2 2 3 2 4" xfId="12440" xr:uid="{00000000-0005-0000-0000-000055330000}"/>
    <cellStyle name="Normal 4 5 2 2 2 3 3" xfId="6680" xr:uid="{00000000-0005-0000-0000-000056330000}"/>
    <cellStyle name="Normal 4 5 2 2 2 3 3 2" xfId="19879" xr:uid="{00000000-0005-0000-0000-000057330000}"/>
    <cellStyle name="Normal 4 5 2 2 2 3 4" xfId="15484" xr:uid="{00000000-0005-0000-0000-000058330000}"/>
    <cellStyle name="Normal 4 5 2 2 2 3 4 2" xfId="25232" xr:uid="{00000000-0005-0000-0000-000059330000}"/>
    <cellStyle name="Normal 4 5 2 2 2 3 5" xfId="11089" xr:uid="{00000000-0005-0000-0000-00005A330000}"/>
    <cellStyle name="Normal 4 5 2 2 2 4" xfId="3634" xr:uid="{00000000-0005-0000-0000-00005B330000}"/>
    <cellStyle name="Normal 4 5 2 2 2 4 2" xfId="8029" xr:uid="{00000000-0005-0000-0000-00005C330000}"/>
    <cellStyle name="Normal 4 5 2 2 2 4 2 2" xfId="21228" xr:uid="{00000000-0005-0000-0000-00005D330000}"/>
    <cellStyle name="Normal 4 5 2 2 2 4 3" xfId="16833" xr:uid="{00000000-0005-0000-0000-00005E330000}"/>
    <cellStyle name="Normal 4 5 2 2 2 4 3 2" xfId="26581" xr:uid="{00000000-0005-0000-0000-00005F330000}"/>
    <cellStyle name="Normal 4 5 2 2 2 4 4" xfId="12438" xr:uid="{00000000-0005-0000-0000-000060330000}"/>
    <cellStyle name="Normal 4 5 2 2 2 5" xfId="5309" xr:uid="{00000000-0005-0000-0000-000061330000}"/>
    <cellStyle name="Normal 4 5 2 2 2 5 2" xfId="18508" xr:uid="{00000000-0005-0000-0000-000062330000}"/>
    <cellStyle name="Normal 4 5 2 2 2 6" xfId="14113" xr:uid="{00000000-0005-0000-0000-000063330000}"/>
    <cellStyle name="Normal 4 5 2 2 2 6 2" xfId="23861" xr:uid="{00000000-0005-0000-0000-000064330000}"/>
    <cellStyle name="Normal 4 5 2 2 2 7" xfId="9718" xr:uid="{00000000-0005-0000-0000-000065330000}"/>
    <cellStyle name="Normal 4 5 2 2 2 8" xfId="23239" xr:uid="{00000000-0005-0000-0000-000066330000}"/>
    <cellStyle name="Normal 4 5 2 2 3" xfId="1923" xr:uid="{00000000-0005-0000-0000-000067330000}"/>
    <cellStyle name="Normal 4 5 2 2 3 2" xfId="3637" xr:uid="{00000000-0005-0000-0000-000068330000}"/>
    <cellStyle name="Normal 4 5 2 2 3 2 2" xfId="8032" xr:uid="{00000000-0005-0000-0000-000069330000}"/>
    <cellStyle name="Normal 4 5 2 2 3 2 2 2" xfId="21231" xr:uid="{00000000-0005-0000-0000-00006A330000}"/>
    <cellStyle name="Normal 4 5 2 2 3 2 3" xfId="16836" xr:uid="{00000000-0005-0000-0000-00006B330000}"/>
    <cellStyle name="Normal 4 5 2 2 3 2 3 2" xfId="26584" xr:uid="{00000000-0005-0000-0000-00006C330000}"/>
    <cellStyle name="Normal 4 5 2 2 3 2 4" xfId="12441" xr:uid="{00000000-0005-0000-0000-00006D330000}"/>
    <cellStyle name="Normal 4 5 2 2 3 3" xfId="6318" xr:uid="{00000000-0005-0000-0000-00006E330000}"/>
    <cellStyle name="Normal 4 5 2 2 3 3 2" xfId="19517" xr:uid="{00000000-0005-0000-0000-00006F330000}"/>
    <cellStyle name="Normal 4 5 2 2 3 4" xfId="15122" xr:uid="{00000000-0005-0000-0000-000070330000}"/>
    <cellStyle name="Normal 4 5 2 2 3 4 2" xfId="24870" xr:uid="{00000000-0005-0000-0000-000071330000}"/>
    <cellStyle name="Normal 4 5 2 2 3 5" xfId="10727" xr:uid="{00000000-0005-0000-0000-000072330000}"/>
    <cellStyle name="Normal 4 5 2 2 4" xfId="1300" xr:uid="{00000000-0005-0000-0000-000073330000}"/>
    <cellStyle name="Normal 4 5 2 2 4 2" xfId="3638" xr:uid="{00000000-0005-0000-0000-000074330000}"/>
    <cellStyle name="Normal 4 5 2 2 4 2 2" xfId="8033" xr:uid="{00000000-0005-0000-0000-000075330000}"/>
    <cellStyle name="Normal 4 5 2 2 4 2 2 2" xfId="21232" xr:uid="{00000000-0005-0000-0000-000076330000}"/>
    <cellStyle name="Normal 4 5 2 2 4 2 3" xfId="16837" xr:uid="{00000000-0005-0000-0000-000077330000}"/>
    <cellStyle name="Normal 4 5 2 2 4 2 3 2" xfId="26585" xr:uid="{00000000-0005-0000-0000-000078330000}"/>
    <cellStyle name="Normal 4 5 2 2 4 2 4" xfId="12442" xr:uid="{00000000-0005-0000-0000-000079330000}"/>
    <cellStyle name="Normal 4 5 2 2 4 3" xfId="5695" xr:uid="{00000000-0005-0000-0000-00007A330000}"/>
    <cellStyle name="Normal 4 5 2 2 4 3 2" xfId="18894" xr:uid="{00000000-0005-0000-0000-00007B330000}"/>
    <cellStyle name="Normal 4 5 2 2 4 4" xfId="14499" xr:uid="{00000000-0005-0000-0000-00007C330000}"/>
    <cellStyle name="Normal 4 5 2 2 4 4 2" xfId="24247" xr:uid="{00000000-0005-0000-0000-00007D330000}"/>
    <cellStyle name="Normal 4 5 2 2 4 5" xfId="10104" xr:uid="{00000000-0005-0000-0000-00007E330000}"/>
    <cellStyle name="Normal 4 5 2 2 5" xfId="2284" xr:uid="{00000000-0005-0000-0000-00007F330000}"/>
    <cellStyle name="Normal 4 5 2 2 5 2" xfId="3639" xr:uid="{00000000-0005-0000-0000-000080330000}"/>
    <cellStyle name="Normal 4 5 2 2 5 2 2" xfId="8034" xr:uid="{00000000-0005-0000-0000-000081330000}"/>
    <cellStyle name="Normal 4 5 2 2 5 2 2 2" xfId="21233" xr:uid="{00000000-0005-0000-0000-000082330000}"/>
    <cellStyle name="Normal 4 5 2 2 5 2 3" xfId="16838" xr:uid="{00000000-0005-0000-0000-000083330000}"/>
    <cellStyle name="Normal 4 5 2 2 5 2 3 2" xfId="26586" xr:uid="{00000000-0005-0000-0000-000084330000}"/>
    <cellStyle name="Normal 4 5 2 2 5 2 4" xfId="12443" xr:uid="{00000000-0005-0000-0000-000085330000}"/>
    <cellStyle name="Normal 4 5 2 2 5 3" xfId="6679" xr:uid="{00000000-0005-0000-0000-000086330000}"/>
    <cellStyle name="Normal 4 5 2 2 5 3 2" xfId="19878" xr:uid="{00000000-0005-0000-0000-000087330000}"/>
    <cellStyle name="Normal 4 5 2 2 5 4" xfId="15483" xr:uid="{00000000-0005-0000-0000-000088330000}"/>
    <cellStyle name="Normal 4 5 2 2 5 4 2" xfId="25231" xr:uid="{00000000-0005-0000-0000-000089330000}"/>
    <cellStyle name="Normal 4 5 2 2 5 5" xfId="11088" xr:uid="{00000000-0005-0000-0000-00008A330000}"/>
    <cellStyle name="Normal 4 5 2 2 6" xfId="3633" xr:uid="{00000000-0005-0000-0000-00008B330000}"/>
    <cellStyle name="Normal 4 5 2 2 6 2" xfId="8028" xr:uid="{00000000-0005-0000-0000-00008C330000}"/>
    <cellStyle name="Normal 4 5 2 2 6 2 2" xfId="21227" xr:uid="{00000000-0005-0000-0000-00008D330000}"/>
    <cellStyle name="Normal 4 5 2 2 6 3" xfId="16832" xr:uid="{00000000-0005-0000-0000-00008E330000}"/>
    <cellStyle name="Normal 4 5 2 2 6 3 2" xfId="26580" xr:uid="{00000000-0005-0000-0000-00008F330000}"/>
    <cellStyle name="Normal 4 5 2 2 6 4" xfId="12437" xr:uid="{00000000-0005-0000-0000-000090330000}"/>
    <cellStyle name="Normal 4 5 2 2 7" xfId="5072" xr:uid="{00000000-0005-0000-0000-000091330000}"/>
    <cellStyle name="Normal 4 5 2 2 7 2" xfId="18271" xr:uid="{00000000-0005-0000-0000-000092330000}"/>
    <cellStyle name="Normal 4 5 2 2 8" xfId="13876" xr:uid="{00000000-0005-0000-0000-000093330000}"/>
    <cellStyle name="Normal 4 5 2 2 8 2" xfId="23624" xr:uid="{00000000-0005-0000-0000-000094330000}"/>
    <cellStyle name="Normal 4 5 2 2 9" xfId="9481" xr:uid="{00000000-0005-0000-0000-000095330000}"/>
    <cellStyle name="Normal 4 5 2 3" xfId="365" xr:uid="{00000000-0005-0000-0000-000096330000}"/>
    <cellStyle name="Normal 4 5 2 3 2" xfId="1819" xr:uid="{00000000-0005-0000-0000-000097330000}"/>
    <cellStyle name="Normal 4 5 2 3 2 2" xfId="3641" xr:uid="{00000000-0005-0000-0000-000098330000}"/>
    <cellStyle name="Normal 4 5 2 3 2 2 2" xfId="8036" xr:uid="{00000000-0005-0000-0000-000099330000}"/>
    <cellStyle name="Normal 4 5 2 3 2 2 2 2" xfId="21235" xr:uid="{00000000-0005-0000-0000-00009A330000}"/>
    <cellStyle name="Normal 4 5 2 3 2 2 3" xfId="16840" xr:uid="{00000000-0005-0000-0000-00009B330000}"/>
    <cellStyle name="Normal 4 5 2 3 2 2 3 2" xfId="26588" xr:uid="{00000000-0005-0000-0000-00009C330000}"/>
    <cellStyle name="Normal 4 5 2 3 2 2 4" xfId="12445" xr:uid="{00000000-0005-0000-0000-00009D330000}"/>
    <cellStyle name="Normal 4 5 2 3 2 3" xfId="6214" xr:uid="{00000000-0005-0000-0000-00009E330000}"/>
    <cellStyle name="Normal 4 5 2 3 2 3 2" xfId="19413" xr:uid="{00000000-0005-0000-0000-00009F330000}"/>
    <cellStyle name="Normal 4 5 2 3 2 4" xfId="15018" xr:uid="{00000000-0005-0000-0000-0000A0330000}"/>
    <cellStyle name="Normal 4 5 2 3 2 4 2" xfId="24766" xr:uid="{00000000-0005-0000-0000-0000A1330000}"/>
    <cellStyle name="Normal 4 5 2 3 2 5" xfId="10623" xr:uid="{00000000-0005-0000-0000-0000A2330000}"/>
    <cellStyle name="Normal 4 5 2 3 3" xfId="1196" xr:uid="{00000000-0005-0000-0000-0000A3330000}"/>
    <cellStyle name="Normal 4 5 2 3 3 2" xfId="3642" xr:uid="{00000000-0005-0000-0000-0000A4330000}"/>
    <cellStyle name="Normal 4 5 2 3 3 2 2" xfId="8037" xr:uid="{00000000-0005-0000-0000-0000A5330000}"/>
    <cellStyle name="Normal 4 5 2 3 3 2 2 2" xfId="21236" xr:uid="{00000000-0005-0000-0000-0000A6330000}"/>
    <cellStyle name="Normal 4 5 2 3 3 2 3" xfId="16841" xr:uid="{00000000-0005-0000-0000-0000A7330000}"/>
    <cellStyle name="Normal 4 5 2 3 3 2 3 2" xfId="26589" xr:uid="{00000000-0005-0000-0000-0000A8330000}"/>
    <cellStyle name="Normal 4 5 2 3 3 2 4" xfId="12446" xr:uid="{00000000-0005-0000-0000-0000A9330000}"/>
    <cellStyle name="Normal 4 5 2 3 3 3" xfId="5591" xr:uid="{00000000-0005-0000-0000-0000AA330000}"/>
    <cellStyle name="Normal 4 5 2 3 3 3 2" xfId="18790" xr:uid="{00000000-0005-0000-0000-0000AB330000}"/>
    <cellStyle name="Normal 4 5 2 3 3 4" xfId="14395" xr:uid="{00000000-0005-0000-0000-0000AC330000}"/>
    <cellStyle name="Normal 4 5 2 3 3 4 2" xfId="24143" xr:uid="{00000000-0005-0000-0000-0000AD330000}"/>
    <cellStyle name="Normal 4 5 2 3 3 5" xfId="10000" xr:uid="{00000000-0005-0000-0000-0000AE330000}"/>
    <cellStyle name="Normal 4 5 2 3 4" xfId="2286" xr:uid="{00000000-0005-0000-0000-0000AF330000}"/>
    <cellStyle name="Normal 4 5 2 3 4 2" xfId="3643" xr:uid="{00000000-0005-0000-0000-0000B0330000}"/>
    <cellStyle name="Normal 4 5 2 3 4 2 2" xfId="8038" xr:uid="{00000000-0005-0000-0000-0000B1330000}"/>
    <cellStyle name="Normal 4 5 2 3 4 2 2 2" xfId="21237" xr:uid="{00000000-0005-0000-0000-0000B2330000}"/>
    <cellStyle name="Normal 4 5 2 3 4 2 3" xfId="16842" xr:uid="{00000000-0005-0000-0000-0000B3330000}"/>
    <cellStyle name="Normal 4 5 2 3 4 2 3 2" xfId="26590" xr:uid="{00000000-0005-0000-0000-0000B4330000}"/>
    <cellStyle name="Normal 4 5 2 3 4 2 4" xfId="12447" xr:uid="{00000000-0005-0000-0000-0000B5330000}"/>
    <cellStyle name="Normal 4 5 2 3 4 3" xfId="6681" xr:uid="{00000000-0005-0000-0000-0000B6330000}"/>
    <cellStyle name="Normal 4 5 2 3 4 3 2" xfId="19880" xr:uid="{00000000-0005-0000-0000-0000B7330000}"/>
    <cellStyle name="Normal 4 5 2 3 4 4" xfId="15485" xr:uid="{00000000-0005-0000-0000-0000B8330000}"/>
    <cellStyle name="Normal 4 5 2 3 4 4 2" xfId="25233" xr:uid="{00000000-0005-0000-0000-0000B9330000}"/>
    <cellStyle name="Normal 4 5 2 3 4 5" xfId="11090" xr:uid="{00000000-0005-0000-0000-0000BA330000}"/>
    <cellStyle name="Normal 4 5 2 3 5" xfId="3640" xr:uid="{00000000-0005-0000-0000-0000BB330000}"/>
    <cellStyle name="Normal 4 5 2 3 5 2" xfId="8035" xr:uid="{00000000-0005-0000-0000-0000BC330000}"/>
    <cellStyle name="Normal 4 5 2 3 5 2 2" xfId="21234" xr:uid="{00000000-0005-0000-0000-0000BD330000}"/>
    <cellStyle name="Normal 4 5 2 3 5 3" xfId="16839" xr:uid="{00000000-0005-0000-0000-0000BE330000}"/>
    <cellStyle name="Normal 4 5 2 3 5 3 2" xfId="26587" xr:uid="{00000000-0005-0000-0000-0000BF330000}"/>
    <cellStyle name="Normal 4 5 2 3 5 4" xfId="12444" xr:uid="{00000000-0005-0000-0000-0000C0330000}"/>
    <cellStyle name="Normal 4 5 2 3 6" xfId="4968" xr:uid="{00000000-0005-0000-0000-0000C1330000}"/>
    <cellStyle name="Normal 4 5 2 3 6 2" xfId="18167" xr:uid="{00000000-0005-0000-0000-0000C2330000}"/>
    <cellStyle name="Normal 4 5 2 3 7" xfId="13772" xr:uid="{00000000-0005-0000-0000-0000C3330000}"/>
    <cellStyle name="Normal 4 5 2 3 7 2" xfId="23520" xr:uid="{00000000-0005-0000-0000-0000C4330000}"/>
    <cellStyle name="Normal 4 5 2 3 8" xfId="9377" xr:uid="{00000000-0005-0000-0000-0000C5330000}"/>
    <cellStyle name="Normal 4 5 2 3 9" xfId="22898" xr:uid="{00000000-0005-0000-0000-0000C6330000}"/>
    <cellStyle name="Normal 4 5 2 4" xfId="908" xr:uid="{00000000-0005-0000-0000-0000C7330000}"/>
    <cellStyle name="Normal 4 5 2 4 2" xfId="1536" xr:uid="{00000000-0005-0000-0000-0000C8330000}"/>
    <cellStyle name="Normal 4 5 2 4 2 2" xfId="3645" xr:uid="{00000000-0005-0000-0000-0000C9330000}"/>
    <cellStyle name="Normal 4 5 2 4 2 2 2" xfId="8040" xr:uid="{00000000-0005-0000-0000-0000CA330000}"/>
    <cellStyle name="Normal 4 5 2 4 2 2 2 2" xfId="21239" xr:uid="{00000000-0005-0000-0000-0000CB330000}"/>
    <cellStyle name="Normal 4 5 2 4 2 2 3" xfId="16844" xr:uid="{00000000-0005-0000-0000-0000CC330000}"/>
    <cellStyle name="Normal 4 5 2 4 2 2 3 2" xfId="26592" xr:uid="{00000000-0005-0000-0000-0000CD330000}"/>
    <cellStyle name="Normal 4 5 2 4 2 2 4" xfId="12449" xr:uid="{00000000-0005-0000-0000-0000CE330000}"/>
    <cellStyle name="Normal 4 5 2 4 2 3" xfId="5931" xr:uid="{00000000-0005-0000-0000-0000CF330000}"/>
    <cellStyle name="Normal 4 5 2 4 2 3 2" xfId="19130" xr:uid="{00000000-0005-0000-0000-0000D0330000}"/>
    <cellStyle name="Normal 4 5 2 4 2 4" xfId="14735" xr:uid="{00000000-0005-0000-0000-0000D1330000}"/>
    <cellStyle name="Normal 4 5 2 4 2 4 2" xfId="24483" xr:uid="{00000000-0005-0000-0000-0000D2330000}"/>
    <cellStyle name="Normal 4 5 2 4 2 5" xfId="10340" xr:uid="{00000000-0005-0000-0000-0000D3330000}"/>
    <cellStyle name="Normal 4 5 2 4 3" xfId="2287" xr:uid="{00000000-0005-0000-0000-0000D4330000}"/>
    <cellStyle name="Normal 4 5 2 4 3 2" xfId="3646" xr:uid="{00000000-0005-0000-0000-0000D5330000}"/>
    <cellStyle name="Normal 4 5 2 4 3 2 2" xfId="8041" xr:uid="{00000000-0005-0000-0000-0000D6330000}"/>
    <cellStyle name="Normal 4 5 2 4 3 2 2 2" xfId="21240" xr:uid="{00000000-0005-0000-0000-0000D7330000}"/>
    <cellStyle name="Normal 4 5 2 4 3 2 3" xfId="16845" xr:uid="{00000000-0005-0000-0000-0000D8330000}"/>
    <cellStyle name="Normal 4 5 2 4 3 2 3 2" xfId="26593" xr:uid="{00000000-0005-0000-0000-0000D9330000}"/>
    <cellStyle name="Normal 4 5 2 4 3 2 4" xfId="12450" xr:uid="{00000000-0005-0000-0000-0000DA330000}"/>
    <cellStyle name="Normal 4 5 2 4 3 3" xfId="6682" xr:uid="{00000000-0005-0000-0000-0000DB330000}"/>
    <cellStyle name="Normal 4 5 2 4 3 3 2" xfId="19881" xr:uid="{00000000-0005-0000-0000-0000DC330000}"/>
    <cellStyle name="Normal 4 5 2 4 3 4" xfId="15486" xr:uid="{00000000-0005-0000-0000-0000DD330000}"/>
    <cellStyle name="Normal 4 5 2 4 3 4 2" xfId="25234" xr:uid="{00000000-0005-0000-0000-0000DE330000}"/>
    <cellStyle name="Normal 4 5 2 4 3 5" xfId="11091" xr:uid="{00000000-0005-0000-0000-0000DF330000}"/>
    <cellStyle name="Normal 4 5 2 4 4" xfId="3644" xr:uid="{00000000-0005-0000-0000-0000E0330000}"/>
    <cellStyle name="Normal 4 5 2 4 4 2" xfId="8039" xr:uid="{00000000-0005-0000-0000-0000E1330000}"/>
    <cellStyle name="Normal 4 5 2 4 4 2 2" xfId="21238" xr:uid="{00000000-0005-0000-0000-0000E2330000}"/>
    <cellStyle name="Normal 4 5 2 4 4 3" xfId="16843" xr:uid="{00000000-0005-0000-0000-0000E3330000}"/>
    <cellStyle name="Normal 4 5 2 4 4 3 2" xfId="26591" xr:uid="{00000000-0005-0000-0000-0000E4330000}"/>
    <cellStyle name="Normal 4 5 2 4 4 4" xfId="12448" xr:uid="{00000000-0005-0000-0000-0000E5330000}"/>
    <cellStyle name="Normal 4 5 2 4 5" xfId="5308" xr:uid="{00000000-0005-0000-0000-0000E6330000}"/>
    <cellStyle name="Normal 4 5 2 4 5 2" xfId="18507" xr:uid="{00000000-0005-0000-0000-0000E7330000}"/>
    <cellStyle name="Normal 4 5 2 4 6" xfId="14112" xr:uid="{00000000-0005-0000-0000-0000E8330000}"/>
    <cellStyle name="Normal 4 5 2 4 6 2" xfId="23860" xr:uid="{00000000-0005-0000-0000-0000E9330000}"/>
    <cellStyle name="Normal 4 5 2 4 7" xfId="9717" xr:uid="{00000000-0005-0000-0000-0000EA330000}"/>
    <cellStyle name="Normal 4 5 2 4 8" xfId="23238" xr:uid="{00000000-0005-0000-0000-0000EB330000}"/>
    <cellStyle name="Normal 4 5 2 5" xfId="1700" xr:uid="{00000000-0005-0000-0000-0000EC330000}"/>
    <cellStyle name="Normal 4 5 2 5 2" xfId="3647" xr:uid="{00000000-0005-0000-0000-0000ED330000}"/>
    <cellStyle name="Normal 4 5 2 5 2 2" xfId="8042" xr:uid="{00000000-0005-0000-0000-0000EE330000}"/>
    <cellStyle name="Normal 4 5 2 5 2 2 2" xfId="21241" xr:uid="{00000000-0005-0000-0000-0000EF330000}"/>
    <cellStyle name="Normal 4 5 2 5 2 3" xfId="16846" xr:uid="{00000000-0005-0000-0000-0000F0330000}"/>
    <cellStyle name="Normal 4 5 2 5 2 3 2" xfId="26594" xr:uid="{00000000-0005-0000-0000-0000F1330000}"/>
    <cellStyle name="Normal 4 5 2 5 2 4" xfId="12451" xr:uid="{00000000-0005-0000-0000-0000F2330000}"/>
    <cellStyle name="Normal 4 5 2 5 3" xfId="6095" xr:uid="{00000000-0005-0000-0000-0000F3330000}"/>
    <cellStyle name="Normal 4 5 2 5 3 2" xfId="19294" xr:uid="{00000000-0005-0000-0000-0000F4330000}"/>
    <cellStyle name="Normal 4 5 2 5 4" xfId="14899" xr:uid="{00000000-0005-0000-0000-0000F5330000}"/>
    <cellStyle name="Normal 4 5 2 5 4 2" xfId="24647" xr:uid="{00000000-0005-0000-0000-0000F6330000}"/>
    <cellStyle name="Normal 4 5 2 5 5" xfId="10504" xr:uid="{00000000-0005-0000-0000-0000F7330000}"/>
    <cellStyle name="Normal 4 5 2 6" xfId="1077" xr:uid="{00000000-0005-0000-0000-0000F8330000}"/>
    <cellStyle name="Normal 4 5 2 6 2" xfId="3648" xr:uid="{00000000-0005-0000-0000-0000F9330000}"/>
    <cellStyle name="Normal 4 5 2 6 2 2" xfId="8043" xr:uid="{00000000-0005-0000-0000-0000FA330000}"/>
    <cellStyle name="Normal 4 5 2 6 2 2 2" xfId="21242" xr:uid="{00000000-0005-0000-0000-0000FB330000}"/>
    <cellStyle name="Normal 4 5 2 6 2 3" xfId="16847" xr:uid="{00000000-0005-0000-0000-0000FC330000}"/>
    <cellStyle name="Normal 4 5 2 6 2 3 2" xfId="26595" xr:uid="{00000000-0005-0000-0000-0000FD330000}"/>
    <cellStyle name="Normal 4 5 2 6 2 4" xfId="12452" xr:uid="{00000000-0005-0000-0000-0000FE330000}"/>
    <cellStyle name="Normal 4 5 2 6 3" xfId="5472" xr:uid="{00000000-0005-0000-0000-0000FF330000}"/>
    <cellStyle name="Normal 4 5 2 6 3 2" xfId="18671" xr:uid="{00000000-0005-0000-0000-000000340000}"/>
    <cellStyle name="Normal 4 5 2 6 4" xfId="14276" xr:uid="{00000000-0005-0000-0000-000001340000}"/>
    <cellStyle name="Normal 4 5 2 6 4 2" xfId="24024" xr:uid="{00000000-0005-0000-0000-000002340000}"/>
    <cellStyle name="Normal 4 5 2 6 5" xfId="9881" xr:uid="{00000000-0005-0000-0000-000003340000}"/>
    <cellStyle name="Normal 4 5 2 7" xfId="2283" xr:uid="{00000000-0005-0000-0000-000004340000}"/>
    <cellStyle name="Normal 4 5 2 7 2" xfId="3649" xr:uid="{00000000-0005-0000-0000-000005340000}"/>
    <cellStyle name="Normal 4 5 2 7 2 2" xfId="8044" xr:uid="{00000000-0005-0000-0000-000006340000}"/>
    <cellStyle name="Normal 4 5 2 7 2 2 2" xfId="21243" xr:uid="{00000000-0005-0000-0000-000007340000}"/>
    <cellStyle name="Normal 4 5 2 7 2 3" xfId="16848" xr:uid="{00000000-0005-0000-0000-000008340000}"/>
    <cellStyle name="Normal 4 5 2 7 2 3 2" xfId="26596" xr:uid="{00000000-0005-0000-0000-000009340000}"/>
    <cellStyle name="Normal 4 5 2 7 2 4" xfId="12453" xr:uid="{00000000-0005-0000-0000-00000A340000}"/>
    <cellStyle name="Normal 4 5 2 7 3" xfId="6678" xr:uid="{00000000-0005-0000-0000-00000B340000}"/>
    <cellStyle name="Normal 4 5 2 7 3 2" xfId="19877" xr:uid="{00000000-0005-0000-0000-00000C340000}"/>
    <cellStyle name="Normal 4 5 2 7 4" xfId="15482" xr:uid="{00000000-0005-0000-0000-00000D340000}"/>
    <cellStyle name="Normal 4 5 2 7 4 2" xfId="25230" xr:uid="{00000000-0005-0000-0000-00000E340000}"/>
    <cellStyle name="Normal 4 5 2 7 5" xfId="11087" xr:uid="{00000000-0005-0000-0000-00000F340000}"/>
    <cellStyle name="Normal 4 5 2 8" xfId="3632" xr:uid="{00000000-0005-0000-0000-000010340000}"/>
    <cellStyle name="Normal 4 5 2 8 2" xfId="8027" xr:uid="{00000000-0005-0000-0000-000011340000}"/>
    <cellStyle name="Normal 4 5 2 8 2 2" xfId="21226" xr:uid="{00000000-0005-0000-0000-000012340000}"/>
    <cellStyle name="Normal 4 5 2 8 3" xfId="16831" xr:uid="{00000000-0005-0000-0000-000013340000}"/>
    <cellStyle name="Normal 4 5 2 8 3 2" xfId="26579" xr:uid="{00000000-0005-0000-0000-000014340000}"/>
    <cellStyle name="Normal 4 5 2 8 4" xfId="12436" xr:uid="{00000000-0005-0000-0000-000015340000}"/>
    <cellStyle name="Normal 4 5 2 9" xfId="4849" xr:uid="{00000000-0005-0000-0000-000016340000}"/>
    <cellStyle name="Normal 4 5 2 9 2" xfId="18048" xr:uid="{00000000-0005-0000-0000-000017340000}"/>
    <cellStyle name="Normal 4 5 3" xfId="469" xr:uid="{00000000-0005-0000-0000-000018340000}"/>
    <cellStyle name="Normal 4 5 3 10" xfId="23001" xr:uid="{00000000-0005-0000-0000-000019340000}"/>
    <cellStyle name="Normal 4 5 3 2" xfId="910" xr:uid="{00000000-0005-0000-0000-00001A340000}"/>
    <cellStyle name="Normal 4 5 3 2 2" xfId="1538" xr:uid="{00000000-0005-0000-0000-00001B340000}"/>
    <cellStyle name="Normal 4 5 3 2 2 2" xfId="3652" xr:uid="{00000000-0005-0000-0000-00001C340000}"/>
    <cellStyle name="Normal 4 5 3 2 2 2 2" xfId="8047" xr:uid="{00000000-0005-0000-0000-00001D340000}"/>
    <cellStyle name="Normal 4 5 3 2 2 2 2 2" xfId="21246" xr:uid="{00000000-0005-0000-0000-00001E340000}"/>
    <cellStyle name="Normal 4 5 3 2 2 2 3" xfId="16851" xr:uid="{00000000-0005-0000-0000-00001F340000}"/>
    <cellStyle name="Normal 4 5 3 2 2 2 3 2" xfId="26599" xr:uid="{00000000-0005-0000-0000-000020340000}"/>
    <cellStyle name="Normal 4 5 3 2 2 2 4" xfId="12456" xr:uid="{00000000-0005-0000-0000-000021340000}"/>
    <cellStyle name="Normal 4 5 3 2 2 3" xfId="5933" xr:uid="{00000000-0005-0000-0000-000022340000}"/>
    <cellStyle name="Normal 4 5 3 2 2 3 2" xfId="19132" xr:uid="{00000000-0005-0000-0000-000023340000}"/>
    <cellStyle name="Normal 4 5 3 2 2 4" xfId="14737" xr:uid="{00000000-0005-0000-0000-000024340000}"/>
    <cellStyle name="Normal 4 5 3 2 2 4 2" xfId="24485" xr:uid="{00000000-0005-0000-0000-000025340000}"/>
    <cellStyle name="Normal 4 5 3 2 2 5" xfId="10342" xr:uid="{00000000-0005-0000-0000-000026340000}"/>
    <cellStyle name="Normal 4 5 3 2 3" xfId="2289" xr:uid="{00000000-0005-0000-0000-000027340000}"/>
    <cellStyle name="Normal 4 5 3 2 3 2" xfId="3653" xr:uid="{00000000-0005-0000-0000-000028340000}"/>
    <cellStyle name="Normal 4 5 3 2 3 2 2" xfId="8048" xr:uid="{00000000-0005-0000-0000-000029340000}"/>
    <cellStyle name="Normal 4 5 3 2 3 2 2 2" xfId="21247" xr:uid="{00000000-0005-0000-0000-00002A340000}"/>
    <cellStyle name="Normal 4 5 3 2 3 2 3" xfId="16852" xr:uid="{00000000-0005-0000-0000-00002B340000}"/>
    <cellStyle name="Normal 4 5 3 2 3 2 3 2" xfId="26600" xr:uid="{00000000-0005-0000-0000-00002C340000}"/>
    <cellStyle name="Normal 4 5 3 2 3 2 4" xfId="12457" xr:uid="{00000000-0005-0000-0000-00002D340000}"/>
    <cellStyle name="Normal 4 5 3 2 3 3" xfId="6684" xr:uid="{00000000-0005-0000-0000-00002E340000}"/>
    <cellStyle name="Normal 4 5 3 2 3 3 2" xfId="19883" xr:uid="{00000000-0005-0000-0000-00002F340000}"/>
    <cellStyle name="Normal 4 5 3 2 3 4" xfId="15488" xr:uid="{00000000-0005-0000-0000-000030340000}"/>
    <cellStyle name="Normal 4 5 3 2 3 4 2" xfId="25236" xr:uid="{00000000-0005-0000-0000-000031340000}"/>
    <cellStyle name="Normal 4 5 3 2 3 5" xfId="11093" xr:uid="{00000000-0005-0000-0000-000032340000}"/>
    <cellStyle name="Normal 4 5 3 2 4" xfId="3651" xr:uid="{00000000-0005-0000-0000-000033340000}"/>
    <cellStyle name="Normal 4 5 3 2 4 2" xfId="8046" xr:uid="{00000000-0005-0000-0000-000034340000}"/>
    <cellStyle name="Normal 4 5 3 2 4 2 2" xfId="21245" xr:uid="{00000000-0005-0000-0000-000035340000}"/>
    <cellStyle name="Normal 4 5 3 2 4 3" xfId="16850" xr:uid="{00000000-0005-0000-0000-000036340000}"/>
    <cellStyle name="Normal 4 5 3 2 4 3 2" xfId="26598" xr:uid="{00000000-0005-0000-0000-000037340000}"/>
    <cellStyle name="Normal 4 5 3 2 4 4" xfId="12455" xr:uid="{00000000-0005-0000-0000-000038340000}"/>
    <cellStyle name="Normal 4 5 3 2 5" xfId="5310" xr:uid="{00000000-0005-0000-0000-000039340000}"/>
    <cellStyle name="Normal 4 5 3 2 5 2" xfId="18509" xr:uid="{00000000-0005-0000-0000-00003A340000}"/>
    <cellStyle name="Normal 4 5 3 2 6" xfId="14114" xr:uid="{00000000-0005-0000-0000-00003B340000}"/>
    <cellStyle name="Normal 4 5 3 2 6 2" xfId="23862" xr:uid="{00000000-0005-0000-0000-00003C340000}"/>
    <cellStyle name="Normal 4 5 3 2 7" xfId="9719" xr:uid="{00000000-0005-0000-0000-00003D340000}"/>
    <cellStyle name="Normal 4 5 3 2 8" xfId="23240" xr:uid="{00000000-0005-0000-0000-00003E340000}"/>
    <cellStyle name="Normal 4 5 3 3" xfId="1922" xr:uid="{00000000-0005-0000-0000-00003F340000}"/>
    <cellStyle name="Normal 4 5 3 3 2" xfId="3654" xr:uid="{00000000-0005-0000-0000-000040340000}"/>
    <cellStyle name="Normal 4 5 3 3 2 2" xfId="8049" xr:uid="{00000000-0005-0000-0000-000041340000}"/>
    <cellStyle name="Normal 4 5 3 3 2 2 2" xfId="21248" xr:uid="{00000000-0005-0000-0000-000042340000}"/>
    <cellStyle name="Normal 4 5 3 3 2 3" xfId="16853" xr:uid="{00000000-0005-0000-0000-000043340000}"/>
    <cellStyle name="Normal 4 5 3 3 2 3 2" xfId="26601" xr:uid="{00000000-0005-0000-0000-000044340000}"/>
    <cellStyle name="Normal 4 5 3 3 2 4" xfId="12458" xr:uid="{00000000-0005-0000-0000-000045340000}"/>
    <cellStyle name="Normal 4 5 3 3 3" xfId="6317" xr:uid="{00000000-0005-0000-0000-000046340000}"/>
    <cellStyle name="Normal 4 5 3 3 3 2" xfId="19516" xr:uid="{00000000-0005-0000-0000-000047340000}"/>
    <cellStyle name="Normal 4 5 3 3 4" xfId="15121" xr:uid="{00000000-0005-0000-0000-000048340000}"/>
    <cellStyle name="Normal 4 5 3 3 4 2" xfId="24869" xr:uid="{00000000-0005-0000-0000-000049340000}"/>
    <cellStyle name="Normal 4 5 3 3 5" xfId="10726" xr:uid="{00000000-0005-0000-0000-00004A340000}"/>
    <cellStyle name="Normal 4 5 3 4" xfId="1299" xr:uid="{00000000-0005-0000-0000-00004B340000}"/>
    <cellStyle name="Normal 4 5 3 4 2" xfId="3655" xr:uid="{00000000-0005-0000-0000-00004C340000}"/>
    <cellStyle name="Normal 4 5 3 4 2 2" xfId="8050" xr:uid="{00000000-0005-0000-0000-00004D340000}"/>
    <cellStyle name="Normal 4 5 3 4 2 2 2" xfId="21249" xr:uid="{00000000-0005-0000-0000-00004E340000}"/>
    <cellStyle name="Normal 4 5 3 4 2 3" xfId="16854" xr:uid="{00000000-0005-0000-0000-00004F340000}"/>
    <cellStyle name="Normal 4 5 3 4 2 3 2" xfId="26602" xr:uid="{00000000-0005-0000-0000-000050340000}"/>
    <cellStyle name="Normal 4 5 3 4 2 4" xfId="12459" xr:uid="{00000000-0005-0000-0000-000051340000}"/>
    <cellStyle name="Normal 4 5 3 4 3" xfId="5694" xr:uid="{00000000-0005-0000-0000-000052340000}"/>
    <cellStyle name="Normal 4 5 3 4 3 2" xfId="18893" xr:uid="{00000000-0005-0000-0000-000053340000}"/>
    <cellStyle name="Normal 4 5 3 4 4" xfId="14498" xr:uid="{00000000-0005-0000-0000-000054340000}"/>
    <cellStyle name="Normal 4 5 3 4 4 2" xfId="24246" xr:uid="{00000000-0005-0000-0000-000055340000}"/>
    <cellStyle name="Normal 4 5 3 4 5" xfId="10103" xr:uid="{00000000-0005-0000-0000-000056340000}"/>
    <cellStyle name="Normal 4 5 3 5" xfId="2288" xr:uid="{00000000-0005-0000-0000-000057340000}"/>
    <cellStyle name="Normal 4 5 3 5 2" xfId="3656" xr:uid="{00000000-0005-0000-0000-000058340000}"/>
    <cellStyle name="Normal 4 5 3 5 2 2" xfId="8051" xr:uid="{00000000-0005-0000-0000-000059340000}"/>
    <cellStyle name="Normal 4 5 3 5 2 2 2" xfId="21250" xr:uid="{00000000-0005-0000-0000-00005A340000}"/>
    <cellStyle name="Normal 4 5 3 5 2 3" xfId="16855" xr:uid="{00000000-0005-0000-0000-00005B340000}"/>
    <cellStyle name="Normal 4 5 3 5 2 3 2" xfId="26603" xr:uid="{00000000-0005-0000-0000-00005C340000}"/>
    <cellStyle name="Normal 4 5 3 5 2 4" xfId="12460" xr:uid="{00000000-0005-0000-0000-00005D340000}"/>
    <cellStyle name="Normal 4 5 3 5 3" xfId="6683" xr:uid="{00000000-0005-0000-0000-00005E340000}"/>
    <cellStyle name="Normal 4 5 3 5 3 2" xfId="19882" xr:uid="{00000000-0005-0000-0000-00005F340000}"/>
    <cellStyle name="Normal 4 5 3 5 4" xfId="15487" xr:uid="{00000000-0005-0000-0000-000060340000}"/>
    <cellStyle name="Normal 4 5 3 5 4 2" xfId="25235" xr:uid="{00000000-0005-0000-0000-000061340000}"/>
    <cellStyle name="Normal 4 5 3 5 5" xfId="11092" xr:uid="{00000000-0005-0000-0000-000062340000}"/>
    <cellStyle name="Normal 4 5 3 6" xfId="3650" xr:uid="{00000000-0005-0000-0000-000063340000}"/>
    <cellStyle name="Normal 4 5 3 6 2" xfId="8045" xr:uid="{00000000-0005-0000-0000-000064340000}"/>
    <cellStyle name="Normal 4 5 3 6 2 2" xfId="21244" xr:uid="{00000000-0005-0000-0000-000065340000}"/>
    <cellStyle name="Normal 4 5 3 6 3" xfId="16849" xr:uid="{00000000-0005-0000-0000-000066340000}"/>
    <cellStyle name="Normal 4 5 3 6 3 2" xfId="26597" xr:uid="{00000000-0005-0000-0000-000067340000}"/>
    <cellStyle name="Normal 4 5 3 6 4" xfId="12454" xr:uid="{00000000-0005-0000-0000-000068340000}"/>
    <cellStyle name="Normal 4 5 3 7" xfId="5071" xr:uid="{00000000-0005-0000-0000-000069340000}"/>
    <cellStyle name="Normal 4 5 3 7 2" xfId="18270" xr:uid="{00000000-0005-0000-0000-00006A340000}"/>
    <cellStyle name="Normal 4 5 3 8" xfId="13875" xr:uid="{00000000-0005-0000-0000-00006B340000}"/>
    <cellStyle name="Normal 4 5 3 8 2" xfId="23623" xr:uid="{00000000-0005-0000-0000-00006C340000}"/>
    <cellStyle name="Normal 4 5 3 9" xfId="9480" xr:uid="{00000000-0005-0000-0000-00006D340000}"/>
    <cellStyle name="Normal 4 5 4" xfId="364" xr:uid="{00000000-0005-0000-0000-00006E340000}"/>
    <cellStyle name="Normal 4 5 4 2" xfId="1818" xr:uid="{00000000-0005-0000-0000-00006F340000}"/>
    <cellStyle name="Normal 4 5 4 2 2" xfId="3658" xr:uid="{00000000-0005-0000-0000-000070340000}"/>
    <cellStyle name="Normal 4 5 4 2 2 2" xfId="8053" xr:uid="{00000000-0005-0000-0000-000071340000}"/>
    <cellStyle name="Normal 4 5 4 2 2 2 2" xfId="21252" xr:uid="{00000000-0005-0000-0000-000072340000}"/>
    <cellStyle name="Normal 4 5 4 2 2 3" xfId="16857" xr:uid="{00000000-0005-0000-0000-000073340000}"/>
    <cellStyle name="Normal 4 5 4 2 2 3 2" xfId="26605" xr:uid="{00000000-0005-0000-0000-000074340000}"/>
    <cellStyle name="Normal 4 5 4 2 2 4" xfId="12462" xr:uid="{00000000-0005-0000-0000-000075340000}"/>
    <cellStyle name="Normal 4 5 4 2 3" xfId="6213" xr:uid="{00000000-0005-0000-0000-000076340000}"/>
    <cellStyle name="Normal 4 5 4 2 3 2" xfId="19412" xr:uid="{00000000-0005-0000-0000-000077340000}"/>
    <cellStyle name="Normal 4 5 4 2 4" xfId="15017" xr:uid="{00000000-0005-0000-0000-000078340000}"/>
    <cellStyle name="Normal 4 5 4 2 4 2" xfId="24765" xr:uid="{00000000-0005-0000-0000-000079340000}"/>
    <cellStyle name="Normal 4 5 4 2 5" xfId="10622" xr:uid="{00000000-0005-0000-0000-00007A340000}"/>
    <cellStyle name="Normal 4 5 4 3" xfId="1195" xr:uid="{00000000-0005-0000-0000-00007B340000}"/>
    <cellStyle name="Normal 4 5 4 3 2" xfId="3659" xr:uid="{00000000-0005-0000-0000-00007C340000}"/>
    <cellStyle name="Normal 4 5 4 3 2 2" xfId="8054" xr:uid="{00000000-0005-0000-0000-00007D340000}"/>
    <cellStyle name="Normal 4 5 4 3 2 2 2" xfId="21253" xr:uid="{00000000-0005-0000-0000-00007E340000}"/>
    <cellStyle name="Normal 4 5 4 3 2 3" xfId="16858" xr:uid="{00000000-0005-0000-0000-00007F340000}"/>
    <cellStyle name="Normal 4 5 4 3 2 3 2" xfId="26606" xr:uid="{00000000-0005-0000-0000-000080340000}"/>
    <cellStyle name="Normal 4 5 4 3 2 4" xfId="12463" xr:uid="{00000000-0005-0000-0000-000081340000}"/>
    <cellStyle name="Normal 4 5 4 3 3" xfId="5590" xr:uid="{00000000-0005-0000-0000-000082340000}"/>
    <cellStyle name="Normal 4 5 4 3 3 2" xfId="18789" xr:uid="{00000000-0005-0000-0000-000083340000}"/>
    <cellStyle name="Normal 4 5 4 3 4" xfId="14394" xr:uid="{00000000-0005-0000-0000-000084340000}"/>
    <cellStyle name="Normal 4 5 4 3 4 2" xfId="24142" xr:uid="{00000000-0005-0000-0000-000085340000}"/>
    <cellStyle name="Normal 4 5 4 3 5" xfId="9999" xr:uid="{00000000-0005-0000-0000-000086340000}"/>
    <cellStyle name="Normal 4 5 4 4" xfId="2290" xr:uid="{00000000-0005-0000-0000-000087340000}"/>
    <cellStyle name="Normal 4 5 4 4 2" xfId="3660" xr:uid="{00000000-0005-0000-0000-000088340000}"/>
    <cellStyle name="Normal 4 5 4 4 2 2" xfId="8055" xr:uid="{00000000-0005-0000-0000-000089340000}"/>
    <cellStyle name="Normal 4 5 4 4 2 2 2" xfId="21254" xr:uid="{00000000-0005-0000-0000-00008A340000}"/>
    <cellStyle name="Normal 4 5 4 4 2 3" xfId="16859" xr:uid="{00000000-0005-0000-0000-00008B340000}"/>
    <cellStyle name="Normal 4 5 4 4 2 3 2" xfId="26607" xr:uid="{00000000-0005-0000-0000-00008C340000}"/>
    <cellStyle name="Normal 4 5 4 4 2 4" xfId="12464" xr:uid="{00000000-0005-0000-0000-00008D340000}"/>
    <cellStyle name="Normal 4 5 4 4 3" xfId="6685" xr:uid="{00000000-0005-0000-0000-00008E340000}"/>
    <cellStyle name="Normal 4 5 4 4 3 2" xfId="19884" xr:uid="{00000000-0005-0000-0000-00008F340000}"/>
    <cellStyle name="Normal 4 5 4 4 4" xfId="15489" xr:uid="{00000000-0005-0000-0000-000090340000}"/>
    <cellStyle name="Normal 4 5 4 4 4 2" xfId="25237" xr:uid="{00000000-0005-0000-0000-000091340000}"/>
    <cellStyle name="Normal 4 5 4 4 5" xfId="11094" xr:uid="{00000000-0005-0000-0000-000092340000}"/>
    <cellStyle name="Normal 4 5 4 5" xfId="3657" xr:uid="{00000000-0005-0000-0000-000093340000}"/>
    <cellStyle name="Normal 4 5 4 5 2" xfId="8052" xr:uid="{00000000-0005-0000-0000-000094340000}"/>
    <cellStyle name="Normal 4 5 4 5 2 2" xfId="21251" xr:uid="{00000000-0005-0000-0000-000095340000}"/>
    <cellStyle name="Normal 4 5 4 5 3" xfId="16856" xr:uid="{00000000-0005-0000-0000-000096340000}"/>
    <cellStyle name="Normal 4 5 4 5 3 2" xfId="26604" xr:uid="{00000000-0005-0000-0000-000097340000}"/>
    <cellStyle name="Normal 4 5 4 5 4" xfId="12461" xr:uid="{00000000-0005-0000-0000-000098340000}"/>
    <cellStyle name="Normal 4 5 4 6" xfId="4967" xr:uid="{00000000-0005-0000-0000-000099340000}"/>
    <cellStyle name="Normal 4 5 4 6 2" xfId="18166" xr:uid="{00000000-0005-0000-0000-00009A340000}"/>
    <cellStyle name="Normal 4 5 4 7" xfId="13771" xr:uid="{00000000-0005-0000-0000-00009B340000}"/>
    <cellStyle name="Normal 4 5 4 7 2" xfId="23519" xr:uid="{00000000-0005-0000-0000-00009C340000}"/>
    <cellStyle name="Normal 4 5 4 8" xfId="9376" xr:uid="{00000000-0005-0000-0000-00009D340000}"/>
    <cellStyle name="Normal 4 5 4 9" xfId="22897" xr:uid="{00000000-0005-0000-0000-00009E340000}"/>
    <cellStyle name="Normal 4 5 5" xfId="733" xr:uid="{00000000-0005-0000-0000-00009F340000}"/>
    <cellStyle name="Normal 4 5 5 2" xfId="1399" xr:uid="{00000000-0005-0000-0000-0000A0340000}"/>
    <cellStyle name="Normal 4 5 5 2 2" xfId="3662" xr:uid="{00000000-0005-0000-0000-0000A1340000}"/>
    <cellStyle name="Normal 4 5 5 2 2 2" xfId="8057" xr:uid="{00000000-0005-0000-0000-0000A2340000}"/>
    <cellStyle name="Normal 4 5 5 2 2 2 2" xfId="21256" xr:uid="{00000000-0005-0000-0000-0000A3340000}"/>
    <cellStyle name="Normal 4 5 5 2 2 3" xfId="16861" xr:uid="{00000000-0005-0000-0000-0000A4340000}"/>
    <cellStyle name="Normal 4 5 5 2 2 3 2" xfId="26609" xr:uid="{00000000-0005-0000-0000-0000A5340000}"/>
    <cellStyle name="Normal 4 5 5 2 2 4" xfId="12466" xr:uid="{00000000-0005-0000-0000-0000A6340000}"/>
    <cellStyle name="Normal 4 5 5 2 3" xfId="5794" xr:uid="{00000000-0005-0000-0000-0000A7340000}"/>
    <cellStyle name="Normal 4 5 5 2 3 2" xfId="18993" xr:uid="{00000000-0005-0000-0000-0000A8340000}"/>
    <cellStyle name="Normal 4 5 5 2 4" xfId="14598" xr:uid="{00000000-0005-0000-0000-0000A9340000}"/>
    <cellStyle name="Normal 4 5 5 2 4 2" xfId="24346" xr:uid="{00000000-0005-0000-0000-0000AA340000}"/>
    <cellStyle name="Normal 4 5 5 2 5" xfId="10203" xr:uid="{00000000-0005-0000-0000-0000AB340000}"/>
    <cellStyle name="Normal 4 5 5 3" xfId="2291" xr:uid="{00000000-0005-0000-0000-0000AC340000}"/>
    <cellStyle name="Normal 4 5 5 3 2" xfId="3663" xr:uid="{00000000-0005-0000-0000-0000AD340000}"/>
    <cellStyle name="Normal 4 5 5 3 2 2" xfId="8058" xr:uid="{00000000-0005-0000-0000-0000AE340000}"/>
    <cellStyle name="Normal 4 5 5 3 2 2 2" xfId="21257" xr:uid="{00000000-0005-0000-0000-0000AF340000}"/>
    <cellStyle name="Normal 4 5 5 3 2 3" xfId="16862" xr:uid="{00000000-0005-0000-0000-0000B0340000}"/>
    <cellStyle name="Normal 4 5 5 3 2 3 2" xfId="26610" xr:uid="{00000000-0005-0000-0000-0000B1340000}"/>
    <cellStyle name="Normal 4 5 5 3 2 4" xfId="12467" xr:uid="{00000000-0005-0000-0000-0000B2340000}"/>
    <cellStyle name="Normal 4 5 5 3 3" xfId="6686" xr:uid="{00000000-0005-0000-0000-0000B3340000}"/>
    <cellStyle name="Normal 4 5 5 3 3 2" xfId="19885" xr:uid="{00000000-0005-0000-0000-0000B4340000}"/>
    <cellStyle name="Normal 4 5 5 3 4" xfId="15490" xr:uid="{00000000-0005-0000-0000-0000B5340000}"/>
    <cellStyle name="Normal 4 5 5 3 4 2" xfId="25238" xr:uid="{00000000-0005-0000-0000-0000B6340000}"/>
    <cellStyle name="Normal 4 5 5 3 5" xfId="11095" xr:uid="{00000000-0005-0000-0000-0000B7340000}"/>
    <cellStyle name="Normal 4 5 5 4" xfId="3661" xr:uid="{00000000-0005-0000-0000-0000B8340000}"/>
    <cellStyle name="Normal 4 5 5 4 2" xfId="8056" xr:uid="{00000000-0005-0000-0000-0000B9340000}"/>
    <cellStyle name="Normal 4 5 5 4 2 2" xfId="21255" xr:uid="{00000000-0005-0000-0000-0000BA340000}"/>
    <cellStyle name="Normal 4 5 5 4 3" xfId="16860" xr:uid="{00000000-0005-0000-0000-0000BB340000}"/>
    <cellStyle name="Normal 4 5 5 4 3 2" xfId="26608" xr:uid="{00000000-0005-0000-0000-0000BC340000}"/>
    <cellStyle name="Normal 4 5 5 4 4" xfId="12465" xr:uid="{00000000-0005-0000-0000-0000BD340000}"/>
    <cellStyle name="Normal 4 5 5 5" xfId="5171" xr:uid="{00000000-0005-0000-0000-0000BE340000}"/>
    <cellStyle name="Normal 4 5 5 5 2" xfId="18370" xr:uid="{00000000-0005-0000-0000-0000BF340000}"/>
    <cellStyle name="Normal 4 5 5 6" xfId="13975" xr:uid="{00000000-0005-0000-0000-0000C0340000}"/>
    <cellStyle name="Normal 4 5 5 6 2" xfId="23723" xr:uid="{00000000-0005-0000-0000-0000C1340000}"/>
    <cellStyle name="Normal 4 5 5 7" xfId="9580" xr:uid="{00000000-0005-0000-0000-0000C2340000}"/>
    <cellStyle name="Normal 4 5 5 8" xfId="23101" xr:uid="{00000000-0005-0000-0000-0000C3340000}"/>
    <cellStyle name="Normal 4 5 6" xfId="907" xr:uid="{00000000-0005-0000-0000-0000C4340000}"/>
    <cellStyle name="Normal 4 5 6 2" xfId="1535" xr:uid="{00000000-0005-0000-0000-0000C5340000}"/>
    <cellStyle name="Normal 4 5 6 2 2" xfId="3665" xr:uid="{00000000-0005-0000-0000-0000C6340000}"/>
    <cellStyle name="Normal 4 5 6 2 2 2" xfId="8060" xr:uid="{00000000-0005-0000-0000-0000C7340000}"/>
    <cellStyle name="Normal 4 5 6 2 2 2 2" xfId="21259" xr:uid="{00000000-0005-0000-0000-0000C8340000}"/>
    <cellStyle name="Normal 4 5 6 2 2 3" xfId="16864" xr:uid="{00000000-0005-0000-0000-0000C9340000}"/>
    <cellStyle name="Normal 4 5 6 2 2 3 2" xfId="26612" xr:uid="{00000000-0005-0000-0000-0000CA340000}"/>
    <cellStyle name="Normal 4 5 6 2 2 4" xfId="12469" xr:uid="{00000000-0005-0000-0000-0000CB340000}"/>
    <cellStyle name="Normal 4 5 6 2 3" xfId="5930" xr:uid="{00000000-0005-0000-0000-0000CC340000}"/>
    <cellStyle name="Normal 4 5 6 2 3 2" xfId="19129" xr:uid="{00000000-0005-0000-0000-0000CD340000}"/>
    <cellStyle name="Normal 4 5 6 2 4" xfId="14734" xr:uid="{00000000-0005-0000-0000-0000CE340000}"/>
    <cellStyle name="Normal 4 5 6 2 4 2" xfId="24482" xr:uid="{00000000-0005-0000-0000-0000CF340000}"/>
    <cellStyle name="Normal 4 5 6 2 5" xfId="10339" xr:uid="{00000000-0005-0000-0000-0000D0340000}"/>
    <cellStyle name="Normal 4 5 6 3" xfId="2292" xr:uid="{00000000-0005-0000-0000-0000D1340000}"/>
    <cellStyle name="Normal 4 5 6 3 2" xfId="3666" xr:uid="{00000000-0005-0000-0000-0000D2340000}"/>
    <cellStyle name="Normal 4 5 6 3 2 2" xfId="8061" xr:uid="{00000000-0005-0000-0000-0000D3340000}"/>
    <cellStyle name="Normal 4 5 6 3 2 2 2" xfId="21260" xr:uid="{00000000-0005-0000-0000-0000D4340000}"/>
    <cellStyle name="Normal 4 5 6 3 2 3" xfId="16865" xr:uid="{00000000-0005-0000-0000-0000D5340000}"/>
    <cellStyle name="Normal 4 5 6 3 2 3 2" xfId="26613" xr:uid="{00000000-0005-0000-0000-0000D6340000}"/>
    <cellStyle name="Normal 4 5 6 3 2 4" xfId="12470" xr:uid="{00000000-0005-0000-0000-0000D7340000}"/>
    <cellStyle name="Normal 4 5 6 3 3" xfId="6687" xr:uid="{00000000-0005-0000-0000-0000D8340000}"/>
    <cellStyle name="Normal 4 5 6 3 3 2" xfId="19886" xr:uid="{00000000-0005-0000-0000-0000D9340000}"/>
    <cellStyle name="Normal 4 5 6 3 4" xfId="15491" xr:uid="{00000000-0005-0000-0000-0000DA340000}"/>
    <cellStyle name="Normal 4 5 6 3 4 2" xfId="25239" xr:uid="{00000000-0005-0000-0000-0000DB340000}"/>
    <cellStyle name="Normal 4 5 6 3 5" xfId="11096" xr:uid="{00000000-0005-0000-0000-0000DC340000}"/>
    <cellStyle name="Normal 4 5 6 4" xfId="3664" xr:uid="{00000000-0005-0000-0000-0000DD340000}"/>
    <cellStyle name="Normal 4 5 6 4 2" xfId="8059" xr:uid="{00000000-0005-0000-0000-0000DE340000}"/>
    <cellStyle name="Normal 4 5 6 4 2 2" xfId="21258" xr:uid="{00000000-0005-0000-0000-0000DF340000}"/>
    <cellStyle name="Normal 4 5 6 4 3" xfId="16863" xr:uid="{00000000-0005-0000-0000-0000E0340000}"/>
    <cellStyle name="Normal 4 5 6 4 3 2" xfId="26611" xr:uid="{00000000-0005-0000-0000-0000E1340000}"/>
    <cellStyle name="Normal 4 5 6 4 4" xfId="12468" xr:uid="{00000000-0005-0000-0000-0000E2340000}"/>
    <cellStyle name="Normal 4 5 6 5" xfId="5307" xr:uid="{00000000-0005-0000-0000-0000E3340000}"/>
    <cellStyle name="Normal 4 5 6 5 2" xfId="18506" xr:uid="{00000000-0005-0000-0000-0000E4340000}"/>
    <cellStyle name="Normal 4 5 6 6" xfId="14111" xr:uid="{00000000-0005-0000-0000-0000E5340000}"/>
    <cellStyle name="Normal 4 5 6 6 2" xfId="23859" xr:uid="{00000000-0005-0000-0000-0000E6340000}"/>
    <cellStyle name="Normal 4 5 6 7" xfId="9716" xr:uid="{00000000-0005-0000-0000-0000E7340000}"/>
    <cellStyle name="Normal 4 5 6 8" xfId="23237" xr:uid="{00000000-0005-0000-0000-0000E8340000}"/>
    <cellStyle name="Normal 4 5 7" xfId="1699" xr:uid="{00000000-0005-0000-0000-0000E9340000}"/>
    <cellStyle name="Normal 4 5 7 2" xfId="3667" xr:uid="{00000000-0005-0000-0000-0000EA340000}"/>
    <cellStyle name="Normal 4 5 7 2 2" xfId="8062" xr:uid="{00000000-0005-0000-0000-0000EB340000}"/>
    <cellStyle name="Normal 4 5 7 2 2 2" xfId="21261" xr:uid="{00000000-0005-0000-0000-0000EC340000}"/>
    <cellStyle name="Normal 4 5 7 2 3" xfId="16866" xr:uid="{00000000-0005-0000-0000-0000ED340000}"/>
    <cellStyle name="Normal 4 5 7 2 3 2" xfId="26614" xr:uid="{00000000-0005-0000-0000-0000EE340000}"/>
    <cellStyle name="Normal 4 5 7 2 4" xfId="12471" xr:uid="{00000000-0005-0000-0000-0000EF340000}"/>
    <cellStyle name="Normal 4 5 7 3" xfId="6094" xr:uid="{00000000-0005-0000-0000-0000F0340000}"/>
    <cellStyle name="Normal 4 5 7 3 2" xfId="19293" xr:uid="{00000000-0005-0000-0000-0000F1340000}"/>
    <cellStyle name="Normal 4 5 7 4" xfId="14898" xr:uid="{00000000-0005-0000-0000-0000F2340000}"/>
    <cellStyle name="Normal 4 5 7 4 2" xfId="24646" xr:uid="{00000000-0005-0000-0000-0000F3340000}"/>
    <cellStyle name="Normal 4 5 7 5" xfId="10503" xr:uid="{00000000-0005-0000-0000-0000F4340000}"/>
    <cellStyle name="Normal 4 5 8" xfId="1076" xr:uid="{00000000-0005-0000-0000-0000F5340000}"/>
    <cellStyle name="Normal 4 5 8 2" xfId="3668" xr:uid="{00000000-0005-0000-0000-0000F6340000}"/>
    <cellStyle name="Normal 4 5 8 2 2" xfId="8063" xr:uid="{00000000-0005-0000-0000-0000F7340000}"/>
    <cellStyle name="Normal 4 5 8 2 2 2" xfId="21262" xr:uid="{00000000-0005-0000-0000-0000F8340000}"/>
    <cellStyle name="Normal 4 5 8 2 3" xfId="16867" xr:uid="{00000000-0005-0000-0000-0000F9340000}"/>
    <cellStyle name="Normal 4 5 8 2 3 2" xfId="26615" xr:uid="{00000000-0005-0000-0000-0000FA340000}"/>
    <cellStyle name="Normal 4 5 8 2 4" xfId="12472" xr:uid="{00000000-0005-0000-0000-0000FB340000}"/>
    <cellStyle name="Normal 4 5 8 3" xfId="5471" xr:uid="{00000000-0005-0000-0000-0000FC340000}"/>
    <cellStyle name="Normal 4 5 8 3 2" xfId="18670" xr:uid="{00000000-0005-0000-0000-0000FD340000}"/>
    <cellStyle name="Normal 4 5 8 4" xfId="14275" xr:uid="{00000000-0005-0000-0000-0000FE340000}"/>
    <cellStyle name="Normal 4 5 8 4 2" xfId="24023" xr:uid="{00000000-0005-0000-0000-0000FF340000}"/>
    <cellStyle name="Normal 4 5 8 5" xfId="9880" xr:uid="{00000000-0005-0000-0000-000000350000}"/>
    <cellStyle name="Normal 4 5 9" xfId="2282" xr:uid="{00000000-0005-0000-0000-000001350000}"/>
    <cellStyle name="Normal 4 5 9 2" xfId="3669" xr:uid="{00000000-0005-0000-0000-000002350000}"/>
    <cellStyle name="Normal 4 5 9 2 2" xfId="8064" xr:uid="{00000000-0005-0000-0000-000003350000}"/>
    <cellStyle name="Normal 4 5 9 2 2 2" xfId="21263" xr:uid="{00000000-0005-0000-0000-000004350000}"/>
    <cellStyle name="Normal 4 5 9 2 3" xfId="16868" xr:uid="{00000000-0005-0000-0000-000005350000}"/>
    <cellStyle name="Normal 4 5 9 2 3 2" xfId="26616" xr:uid="{00000000-0005-0000-0000-000006350000}"/>
    <cellStyle name="Normal 4 5 9 2 4" xfId="12473" xr:uid="{00000000-0005-0000-0000-000007350000}"/>
    <cellStyle name="Normal 4 5 9 3" xfId="6677" xr:uid="{00000000-0005-0000-0000-000008350000}"/>
    <cellStyle name="Normal 4 5 9 3 2" xfId="19876" xr:uid="{00000000-0005-0000-0000-000009350000}"/>
    <cellStyle name="Normal 4 5 9 4" xfId="15481" xr:uid="{00000000-0005-0000-0000-00000A350000}"/>
    <cellStyle name="Normal 4 5 9 4 2" xfId="25229" xr:uid="{00000000-0005-0000-0000-00000B350000}"/>
    <cellStyle name="Normal 4 5 9 5" xfId="11086" xr:uid="{00000000-0005-0000-0000-00000C350000}"/>
    <cellStyle name="Normal 4 6" xfId="202" xr:uid="{00000000-0005-0000-0000-00000D350000}"/>
    <cellStyle name="Normal 4 6 10" xfId="3670" xr:uid="{00000000-0005-0000-0000-00000E350000}"/>
    <cellStyle name="Normal 4 6 10 2" xfId="8065" xr:uid="{00000000-0005-0000-0000-00000F350000}"/>
    <cellStyle name="Normal 4 6 10 2 2" xfId="21264" xr:uid="{00000000-0005-0000-0000-000010350000}"/>
    <cellStyle name="Normal 4 6 10 3" xfId="16869" xr:uid="{00000000-0005-0000-0000-000011350000}"/>
    <cellStyle name="Normal 4 6 10 3 2" xfId="26617" xr:uid="{00000000-0005-0000-0000-000012350000}"/>
    <cellStyle name="Normal 4 6 10 4" xfId="12474" xr:uid="{00000000-0005-0000-0000-000013350000}"/>
    <cellStyle name="Normal 4 6 11" xfId="4850" xr:uid="{00000000-0005-0000-0000-000014350000}"/>
    <cellStyle name="Normal 4 6 11 2" xfId="18049" xr:uid="{00000000-0005-0000-0000-000015350000}"/>
    <cellStyle name="Normal 4 6 12" xfId="13654" xr:uid="{00000000-0005-0000-0000-000016350000}"/>
    <cellStyle name="Normal 4 6 12 2" xfId="23414" xr:uid="{00000000-0005-0000-0000-000017350000}"/>
    <cellStyle name="Normal 4 6 13" xfId="9259" xr:uid="{00000000-0005-0000-0000-000018350000}"/>
    <cellStyle name="Normal 4 6 14" xfId="22792" xr:uid="{00000000-0005-0000-0000-000019350000}"/>
    <cellStyle name="Normal 4 6 2" xfId="203" xr:uid="{00000000-0005-0000-0000-00001A350000}"/>
    <cellStyle name="Normal 4 6 2 10" xfId="13655" xr:uid="{00000000-0005-0000-0000-00001B350000}"/>
    <cellStyle name="Normal 4 6 2 10 2" xfId="23415" xr:uid="{00000000-0005-0000-0000-00001C350000}"/>
    <cellStyle name="Normal 4 6 2 11" xfId="9260" xr:uid="{00000000-0005-0000-0000-00001D350000}"/>
    <cellStyle name="Normal 4 6 2 12" xfId="22793" xr:uid="{00000000-0005-0000-0000-00001E350000}"/>
    <cellStyle name="Normal 4 6 2 2" xfId="472" xr:uid="{00000000-0005-0000-0000-00001F350000}"/>
    <cellStyle name="Normal 4 6 2 2 10" xfId="23004" xr:uid="{00000000-0005-0000-0000-000020350000}"/>
    <cellStyle name="Normal 4 6 2 2 2" xfId="913" xr:uid="{00000000-0005-0000-0000-000021350000}"/>
    <cellStyle name="Normal 4 6 2 2 2 2" xfId="1541" xr:uid="{00000000-0005-0000-0000-000022350000}"/>
    <cellStyle name="Normal 4 6 2 2 2 2 2" xfId="3674" xr:uid="{00000000-0005-0000-0000-000023350000}"/>
    <cellStyle name="Normal 4 6 2 2 2 2 2 2" xfId="8069" xr:uid="{00000000-0005-0000-0000-000024350000}"/>
    <cellStyle name="Normal 4 6 2 2 2 2 2 2 2" xfId="21268" xr:uid="{00000000-0005-0000-0000-000025350000}"/>
    <cellStyle name="Normal 4 6 2 2 2 2 2 3" xfId="16873" xr:uid="{00000000-0005-0000-0000-000026350000}"/>
    <cellStyle name="Normal 4 6 2 2 2 2 2 3 2" xfId="26621" xr:uid="{00000000-0005-0000-0000-000027350000}"/>
    <cellStyle name="Normal 4 6 2 2 2 2 2 4" xfId="12478" xr:uid="{00000000-0005-0000-0000-000028350000}"/>
    <cellStyle name="Normal 4 6 2 2 2 2 3" xfId="5936" xr:uid="{00000000-0005-0000-0000-000029350000}"/>
    <cellStyle name="Normal 4 6 2 2 2 2 3 2" xfId="19135" xr:uid="{00000000-0005-0000-0000-00002A350000}"/>
    <cellStyle name="Normal 4 6 2 2 2 2 4" xfId="14740" xr:uid="{00000000-0005-0000-0000-00002B350000}"/>
    <cellStyle name="Normal 4 6 2 2 2 2 4 2" xfId="24488" xr:uid="{00000000-0005-0000-0000-00002C350000}"/>
    <cellStyle name="Normal 4 6 2 2 2 2 5" xfId="10345" xr:uid="{00000000-0005-0000-0000-00002D350000}"/>
    <cellStyle name="Normal 4 6 2 2 2 3" xfId="2296" xr:uid="{00000000-0005-0000-0000-00002E350000}"/>
    <cellStyle name="Normal 4 6 2 2 2 3 2" xfId="3675" xr:uid="{00000000-0005-0000-0000-00002F350000}"/>
    <cellStyle name="Normal 4 6 2 2 2 3 2 2" xfId="8070" xr:uid="{00000000-0005-0000-0000-000030350000}"/>
    <cellStyle name="Normal 4 6 2 2 2 3 2 2 2" xfId="21269" xr:uid="{00000000-0005-0000-0000-000031350000}"/>
    <cellStyle name="Normal 4 6 2 2 2 3 2 3" xfId="16874" xr:uid="{00000000-0005-0000-0000-000032350000}"/>
    <cellStyle name="Normal 4 6 2 2 2 3 2 3 2" xfId="26622" xr:uid="{00000000-0005-0000-0000-000033350000}"/>
    <cellStyle name="Normal 4 6 2 2 2 3 2 4" xfId="12479" xr:uid="{00000000-0005-0000-0000-000034350000}"/>
    <cellStyle name="Normal 4 6 2 2 2 3 3" xfId="6691" xr:uid="{00000000-0005-0000-0000-000035350000}"/>
    <cellStyle name="Normal 4 6 2 2 2 3 3 2" xfId="19890" xr:uid="{00000000-0005-0000-0000-000036350000}"/>
    <cellStyle name="Normal 4 6 2 2 2 3 4" xfId="15495" xr:uid="{00000000-0005-0000-0000-000037350000}"/>
    <cellStyle name="Normal 4 6 2 2 2 3 4 2" xfId="25243" xr:uid="{00000000-0005-0000-0000-000038350000}"/>
    <cellStyle name="Normal 4 6 2 2 2 3 5" xfId="11100" xr:uid="{00000000-0005-0000-0000-000039350000}"/>
    <cellStyle name="Normal 4 6 2 2 2 4" xfId="3673" xr:uid="{00000000-0005-0000-0000-00003A350000}"/>
    <cellStyle name="Normal 4 6 2 2 2 4 2" xfId="8068" xr:uid="{00000000-0005-0000-0000-00003B350000}"/>
    <cellStyle name="Normal 4 6 2 2 2 4 2 2" xfId="21267" xr:uid="{00000000-0005-0000-0000-00003C350000}"/>
    <cellStyle name="Normal 4 6 2 2 2 4 3" xfId="16872" xr:uid="{00000000-0005-0000-0000-00003D350000}"/>
    <cellStyle name="Normal 4 6 2 2 2 4 3 2" xfId="26620" xr:uid="{00000000-0005-0000-0000-00003E350000}"/>
    <cellStyle name="Normal 4 6 2 2 2 4 4" xfId="12477" xr:uid="{00000000-0005-0000-0000-00003F350000}"/>
    <cellStyle name="Normal 4 6 2 2 2 5" xfId="5313" xr:uid="{00000000-0005-0000-0000-000040350000}"/>
    <cellStyle name="Normal 4 6 2 2 2 5 2" xfId="18512" xr:uid="{00000000-0005-0000-0000-000041350000}"/>
    <cellStyle name="Normal 4 6 2 2 2 6" xfId="14117" xr:uid="{00000000-0005-0000-0000-000042350000}"/>
    <cellStyle name="Normal 4 6 2 2 2 6 2" xfId="23865" xr:uid="{00000000-0005-0000-0000-000043350000}"/>
    <cellStyle name="Normal 4 6 2 2 2 7" xfId="9722" xr:uid="{00000000-0005-0000-0000-000044350000}"/>
    <cellStyle name="Normal 4 6 2 2 2 8" xfId="23243" xr:uid="{00000000-0005-0000-0000-000045350000}"/>
    <cellStyle name="Normal 4 6 2 2 3" xfId="1925" xr:uid="{00000000-0005-0000-0000-000046350000}"/>
    <cellStyle name="Normal 4 6 2 2 3 2" xfId="3676" xr:uid="{00000000-0005-0000-0000-000047350000}"/>
    <cellStyle name="Normal 4 6 2 2 3 2 2" xfId="8071" xr:uid="{00000000-0005-0000-0000-000048350000}"/>
    <cellStyle name="Normal 4 6 2 2 3 2 2 2" xfId="21270" xr:uid="{00000000-0005-0000-0000-000049350000}"/>
    <cellStyle name="Normal 4 6 2 2 3 2 3" xfId="16875" xr:uid="{00000000-0005-0000-0000-00004A350000}"/>
    <cellStyle name="Normal 4 6 2 2 3 2 3 2" xfId="26623" xr:uid="{00000000-0005-0000-0000-00004B350000}"/>
    <cellStyle name="Normal 4 6 2 2 3 2 4" xfId="12480" xr:uid="{00000000-0005-0000-0000-00004C350000}"/>
    <cellStyle name="Normal 4 6 2 2 3 3" xfId="6320" xr:uid="{00000000-0005-0000-0000-00004D350000}"/>
    <cellStyle name="Normal 4 6 2 2 3 3 2" xfId="19519" xr:uid="{00000000-0005-0000-0000-00004E350000}"/>
    <cellStyle name="Normal 4 6 2 2 3 4" xfId="15124" xr:uid="{00000000-0005-0000-0000-00004F350000}"/>
    <cellStyle name="Normal 4 6 2 2 3 4 2" xfId="24872" xr:uid="{00000000-0005-0000-0000-000050350000}"/>
    <cellStyle name="Normal 4 6 2 2 3 5" xfId="10729" xr:uid="{00000000-0005-0000-0000-000051350000}"/>
    <cellStyle name="Normal 4 6 2 2 4" xfId="1302" xr:uid="{00000000-0005-0000-0000-000052350000}"/>
    <cellStyle name="Normal 4 6 2 2 4 2" xfId="3677" xr:uid="{00000000-0005-0000-0000-000053350000}"/>
    <cellStyle name="Normal 4 6 2 2 4 2 2" xfId="8072" xr:uid="{00000000-0005-0000-0000-000054350000}"/>
    <cellStyle name="Normal 4 6 2 2 4 2 2 2" xfId="21271" xr:uid="{00000000-0005-0000-0000-000055350000}"/>
    <cellStyle name="Normal 4 6 2 2 4 2 3" xfId="16876" xr:uid="{00000000-0005-0000-0000-000056350000}"/>
    <cellStyle name="Normal 4 6 2 2 4 2 3 2" xfId="26624" xr:uid="{00000000-0005-0000-0000-000057350000}"/>
    <cellStyle name="Normal 4 6 2 2 4 2 4" xfId="12481" xr:uid="{00000000-0005-0000-0000-000058350000}"/>
    <cellStyle name="Normal 4 6 2 2 4 3" xfId="5697" xr:uid="{00000000-0005-0000-0000-000059350000}"/>
    <cellStyle name="Normal 4 6 2 2 4 3 2" xfId="18896" xr:uid="{00000000-0005-0000-0000-00005A350000}"/>
    <cellStyle name="Normal 4 6 2 2 4 4" xfId="14501" xr:uid="{00000000-0005-0000-0000-00005B350000}"/>
    <cellStyle name="Normal 4 6 2 2 4 4 2" xfId="24249" xr:uid="{00000000-0005-0000-0000-00005C350000}"/>
    <cellStyle name="Normal 4 6 2 2 4 5" xfId="10106" xr:uid="{00000000-0005-0000-0000-00005D350000}"/>
    <cellStyle name="Normal 4 6 2 2 5" xfId="2295" xr:uid="{00000000-0005-0000-0000-00005E350000}"/>
    <cellStyle name="Normal 4 6 2 2 5 2" xfId="3678" xr:uid="{00000000-0005-0000-0000-00005F350000}"/>
    <cellStyle name="Normal 4 6 2 2 5 2 2" xfId="8073" xr:uid="{00000000-0005-0000-0000-000060350000}"/>
    <cellStyle name="Normal 4 6 2 2 5 2 2 2" xfId="21272" xr:uid="{00000000-0005-0000-0000-000061350000}"/>
    <cellStyle name="Normal 4 6 2 2 5 2 3" xfId="16877" xr:uid="{00000000-0005-0000-0000-000062350000}"/>
    <cellStyle name="Normal 4 6 2 2 5 2 3 2" xfId="26625" xr:uid="{00000000-0005-0000-0000-000063350000}"/>
    <cellStyle name="Normal 4 6 2 2 5 2 4" xfId="12482" xr:uid="{00000000-0005-0000-0000-000064350000}"/>
    <cellStyle name="Normal 4 6 2 2 5 3" xfId="6690" xr:uid="{00000000-0005-0000-0000-000065350000}"/>
    <cellStyle name="Normal 4 6 2 2 5 3 2" xfId="19889" xr:uid="{00000000-0005-0000-0000-000066350000}"/>
    <cellStyle name="Normal 4 6 2 2 5 4" xfId="15494" xr:uid="{00000000-0005-0000-0000-000067350000}"/>
    <cellStyle name="Normal 4 6 2 2 5 4 2" xfId="25242" xr:uid="{00000000-0005-0000-0000-000068350000}"/>
    <cellStyle name="Normal 4 6 2 2 5 5" xfId="11099" xr:uid="{00000000-0005-0000-0000-000069350000}"/>
    <cellStyle name="Normal 4 6 2 2 6" xfId="3672" xr:uid="{00000000-0005-0000-0000-00006A350000}"/>
    <cellStyle name="Normal 4 6 2 2 6 2" xfId="8067" xr:uid="{00000000-0005-0000-0000-00006B350000}"/>
    <cellStyle name="Normal 4 6 2 2 6 2 2" xfId="21266" xr:uid="{00000000-0005-0000-0000-00006C350000}"/>
    <cellStyle name="Normal 4 6 2 2 6 3" xfId="16871" xr:uid="{00000000-0005-0000-0000-00006D350000}"/>
    <cellStyle name="Normal 4 6 2 2 6 3 2" xfId="26619" xr:uid="{00000000-0005-0000-0000-00006E350000}"/>
    <cellStyle name="Normal 4 6 2 2 6 4" xfId="12476" xr:uid="{00000000-0005-0000-0000-00006F350000}"/>
    <cellStyle name="Normal 4 6 2 2 7" xfId="5074" xr:uid="{00000000-0005-0000-0000-000070350000}"/>
    <cellStyle name="Normal 4 6 2 2 7 2" xfId="18273" xr:uid="{00000000-0005-0000-0000-000071350000}"/>
    <cellStyle name="Normal 4 6 2 2 8" xfId="13878" xr:uid="{00000000-0005-0000-0000-000072350000}"/>
    <cellStyle name="Normal 4 6 2 2 8 2" xfId="23626" xr:uid="{00000000-0005-0000-0000-000073350000}"/>
    <cellStyle name="Normal 4 6 2 2 9" xfId="9483" xr:uid="{00000000-0005-0000-0000-000074350000}"/>
    <cellStyle name="Normal 4 6 2 3" xfId="367" xr:uid="{00000000-0005-0000-0000-000075350000}"/>
    <cellStyle name="Normal 4 6 2 3 2" xfId="1821" xr:uid="{00000000-0005-0000-0000-000076350000}"/>
    <cellStyle name="Normal 4 6 2 3 2 2" xfId="3680" xr:uid="{00000000-0005-0000-0000-000077350000}"/>
    <cellStyle name="Normal 4 6 2 3 2 2 2" xfId="8075" xr:uid="{00000000-0005-0000-0000-000078350000}"/>
    <cellStyle name="Normal 4 6 2 3 2 2 2 2" xfId="21274" xr:uid="{00000000-0005-0000-0000-000079350000}"/>
    <cellStyle name="Normal 4 6 2 3 2 2 3" xfId="16879" xr:uid="{00000000-0005-0000-0000-00007A350000}"/>
    <cellStyle name="Normal 4 6 2 3 2 2 3 2" xfId="26627" xr:uid="{00000000-0005-0000-0000-00007B350000}"/>
    <cellStyle name="Normal 4 6 2 3 2 2 4" xfId="12484" xr:uid="{00000000-0005-0000-0000-00007C350000}"/>
    <cellStyle name="Normal 4 6 2 3 2 3" xfId="6216" xr:uid="{00000000-0005-0000-0000-00007D350000}"/>
    <cellStyle name="Normal 4 6 2 3 2 3 2" xfId="19415" xr:uid="{00000000-0005-0000-0000-00007E350000}"/>
    <cellStyle name="Normal 4 6 2 3 2 4" xfId="15020" xr:uid="{00000000-0005-0000-0000-00007F350000}"/>
    <cellStyle name="Normal 4 6 2 3 2 4 2" xfId="24768" xr:uid="{00000000-0005-0000-0000-000080350000}"/>
    <cellStyle name="Normal 4 6 2 3 2 5" xfId="10625" xr:uid="{00000000-0005-0000-0000-000081350000}"/>
    <cellStyle name="Normal 4 6 2 3 3" xfId="1198" xr:uid="{00000000-0005-0000-0000-000082350000}"/>
    <cellStyle name="Normal 4 6 2 3 3 2" xfId="3681" xr:uid="{00000000-0005-0000-0000-000083350000}"/>
    <cellStyle name="Normal 4 6 2 3 3 2 2" xfId="8076" xr:uid="{00000000-0005-0000-0000-000084350000}"/>
    <cellStyle name="Normal 4 6 2 3 3 2 2 2" xfId="21275" xr:uid="{00000000-0005-0000-0000-000085350000}"/>
    <cellStyle name="Normal 4 6 2 3 3 2 3" xfId="16880" xr:uid="{00000000-0005-0000-0000-000086350000}"/>
    <cellStyle name="Normal 4 6 2 3 3 2 3 2" xfId="26628" xr:uid="{00000000-0005-0000-0000-000087350000}"/>
    <cellStyle name="Normal 4 6 2 3 3 2 4" xfId="12485" xr:uid="{00000000-0005-0000-0000-000088350000}"/>
    <cellStyle name="Normal 4 6 2 3 3 3" xfId="5593" xr:uid="{00000000-0005-0000-0000-000089350000}"/>
    <cellStyle name="Normal 4 6 2 3 3 3 2" xfId="18792" xr:uid="{00000000-0005-0000-0000-00008A350000}"/>
    <cellStyle name="Normal 4 6 2 3 3 4" xfId="14397" xr:uid="{00000000-0005-0000-0000-00008B350000}"/>
    <cellStyle name="Normal 4 6 2 3 3 4 2" xfId="24145" xr:uid="{00000000-0005-0000-0000-00008C350000}"/>
    <cellStyle name="Normal 4 6 2 3 3 5" xfId="10002" xr:uid="{00000000-0005-0000-0000-00008D350000}"/>
    <cellStyle name="Normal 4 6 2 3 4" xfId="2297" xr:uid="{00000000-0005-0000-0000-00008E350000}"/>
    <cellStyle name="Normal 4 6 2 3 4 2" xfId="3682" xr:uid="{00000000-0005-0000-0000-00008F350000}"/>
    <cellStyle name="Normal 4 6 2 3 4 2 2" xfId="8077" xr:uid="{00000000-0005-0000-0000-000090350000}"/>
    <cellStyle name="Normal 4 6 2 3 4 2 2 2" xfId="21276" xr:uid="{00000000-0005-0000-0000-000091350000}"/>
    <cellStyle name="Normal 4 6 2 3 4 2 3" xfId="16881" xr:uid="{00000000-0005-0000-0000-000092350000}"/>
    <cellStyle name="Normal 4 6 2 3 4 2 3 2" xfId="26629" xr:uid="{00000000-0005-0000-0000-000093350000}"/>
    <cellStyle name="Normal 4 6 2 3 4 2 4" xfId="12486" xr:uid="{00000000-0005-0000-0000-000094350000}"/>
    <cellStyle name="Normal 4 6 2 3 4 3" xfId="6692" xr:uid="{00000000-0005-0000-0000-000095350000}"/>
    <cellStyle name="Normal 4 6 2 3 4 3 2" xfId="19891" xr:uid="{00000000-0005-0000-0000-000096350000}"/>
    <cellStyle name="Normal 4 6 2 3 4 4" xfId="15496" xr:uid="{00000000-0005-0000-0000-000097350000}"/>
    <cellStyle name="Normal 4 6 2 3 4 4 2" xfId="25244" xr:uid="{00000000-0005-0000-0000-000098350000}"/>
    <cellStyle name="Normal 4 6 2 3 4 5" xfId="11101" xr:uid="{00000000-0005-0000-0000-000099350000}"/>
    <cellStyle name="Normal 4 6 2 3 5" xfId="3679" xr:uid="{00000000-0005-0000-0000-00009A350000}"/>
    <cellStyle name="Normal 4 6 2 3 5 2" xfId="8074" xr:uid="{00000000-0005-0000-0000-00009B350000}"/>
    <cellStyle name="Normal 4 6 2 3 5 2 2" xfId="21273" xr:uid="{00000000-0005-0000-0000-00009C350000}"/>
    <cellStyle name="Normal 4 6 2 3 5 3" xfId="16878" xr:uid="{00000000-0005-0000-0000-00009D350000}"/>
    <cellStyle name="Normal 4 6 2 3 5 3 2" xfId="26626" xr:uid="{00000000-0005-0000-0000-00009E350000}"/>
    <cellStyle name="Normal 4 6 2 3 5 4" xfId="12483" xr:uid="{00000000-0005-0000-0000-00009F350000}"/>
    <cellStyle name="Normal 4 6 2 3 6" xfId="4970" xr:uid="{00000000-0005-0000-0000-0000A0350000}"/>
    <cellStyle name="Normal 4 6 2 3 6 2" xfId="18169" xr:uid="{00000000-0005-0000-0000-0000A1350000}"/>
    <cellStyle name="Normal 4 6 2 3 7" xfId="13774" xr:uid="{00000000-0005-0000-0000-0000A2350000}"/>
    <cellStyle name="Normal 4 6 2 3 7 2" xfId="23522" xr:uid="{00000000-0005-0000-0000-0000A3350000}"/>
    <cellStyle name="Normal 4 6 2 3 8" xfId="9379" xr:uid="{00000000-0005-0000-0000-0000A4350000}"/>
    <cellStyle name="Normal 4 6 2 3 9" xfId="22900" xr:uid="{00000000-0005-0000-0000-0000A5350000}"/>
    <cellStyle name="Normal 4 6 2 4" xfId="912" xr:uid="{00000000-0005-0000-0000-0000A6350000}"/>
    <cellStyle name="Normal 4 6 2 4 2" xfId="1540" xr:uid="{00000000-0005-0000-0000-0000A7350000}"/>
    <cellStyle name="Normal 4 6 2 4 2 2" xfId="3684" xr:uid="{00000000-0005-0000-0000-0000A8350000}"/>
    <cellStyle name="Normal 4 6 2 4 2 2 2" xfId="8079" xr:uid="{00000000-0005-0000-0000-0000A9350000}"/>
    <cellStyle name="Normal 4 6 2 4 2 2 2 2" xfId="21278" xr:uid="{00000000-0005-0000-0000-0000AA350000}"/>
    <cellStyle name="Normal 4 6 2 4 2 2 3" xfId="16883" xr:uid="{00000000-0005-0000-0000-0000AB350000}"/>
    <cellStyle name="Normal 4 6 2 4 2 2 3 2" xfId="26631" xr:uid="{00000000-0005-0000-0000-0000AC350000}"/>
    <cellStyle name="Normal 4 6 2 4 2 2 4" xfId="12488" xr:uid="{00000000-0005-0000-0000-0000AD350000}"/>
    <cellStyle name="Normal 4 6 2 4 2 3" xfId="5935" xr:uid="{00000000-0005-0000-0000-0000AE350000}"/>
    <cellStyle name="Normal 4 6 2 4 2 3 2" xfId="19134" xr:uid="{00000000-0005-0000-0000-0000AF350000}"/>
    <cellStyle name="Normal 4 6 2 4 2 4" xfId="14739" xr:uid="{00000000-0005-0000-0000-0000B0350000}"/>
    <cellStyle name="Normal 4 6 2 4 2 4 2" xfId="24487" xr:uid="{00000000-0005-0000-0000-0000B1350000}"/>
    <cellStyle name="Normal 4 6 2 4 2 5" xfId="10344" xr:uid="{00000000-0005-0000-0000-0000B2350000}"/>
    <cellStyle name="Normal 4 6 2 4 3" xfId="2298" xr:uid="{00000000-0005-0000-0000-0000B3350000}"/>
    <cellStyle name="Normal 4 6 2 4 3 2" xfId="3685" xr:uid="{00000000-0005-0000-0000-0000B4350000}"/>
    <cellStyle name="Normal 4 6 2 4 3 2 2" xfId="8080" xr:uid="{00000000-0005-0000-0000-0000B5350000}"/>
    <cellStyle name="Normal 4 6 2 4 3 2 2 2" xfId="21279" xr:uid="{00000000-0005-0000-0000-0000B6350000}"/>
    <cellStyle name="Normal 4 6 2 4 3 2 3" xfId="16884" xr:uid="{00000000-0005-0000-0000-0000B7350000}"/>
    <cellStyle name="Normal 4 6 2 4 3 2 3 2" xfId="26632" xr:uid="{00000000-0005-0000-0000-0000B8350000}"/>
    <cellStyle name="Normal 4 6 2 4 3 2 4" xfId="12489" xr:uid="{00000000-0005-0000-0000-0000B9350000}"/>
    <cellStyle name="Normal 4 6 2 4 3 3" xfId="6693" xr:uid="{00000000-0005-0000-0000-0000BA350000}"/>
    <cellStyle name="Normal 4 6 2 4 3 3 2" xfId="19892" xr:uid="{00000000-0005-0000-0000-0000BB350000}"/>
    <cellStyle name="Normal 4 6 2 4 3 4" xfId="15497" xr:uid="{00000000-0005-0000-0000-0000BC350000}"/>
    <cellStyle name="Normal 4 6 2 4 3 4 2" xfId="25245" xr:uid="{00000000-0005-0000-0000-0000BD350000}"/>
    <cellStyle name="Normal 4 6 2 4 3 5" xfId="11102" xr:uid="{00000000-0005-0000-0000-0000BE350000}"/>
    <cellStyle name="Normal 4 6 2 4 4" xfId="3683" xr:uid="{00000000-0005-0000-0000-0000BF350000}"/>
    <cellStyle name="Normal 4 6 2 4 4 2" xfId="8078" xr:uid="{00000000-0005-0000-0000-0000C0350000}"/>
    <cellStyle name="Normal 4 6 2 4 4 2 2" xfId="21277" xr:uid="{00000000-0005-0000-0000-0000C1350000}"/>
    <cellStyle name="Normal 4 6 2 4 4 3" xfId="16882" xr:uid="{00000000-0005-0000-0000-0000C2350000}"/>
    <cellStyle name="Normal 4 6 2 4 4 3 2" xfId="26630" xr:uid="{00000000-0005-0000-0000-0000C3350000}"/>
    <cellStyle name="Normal 4 6 2 4 4 4" xfId="12487" xr:uid="{00000000-0005-0000-0000-0000C4350000}"/>
    <cellStyle name="Normal 4 6 2 4 5" xfId="5312" xr:uid="{00000000-0005-0000-0000-0000C5350000}"/>
    <cellStyle name="Normal 4 6 2 4 5 2" xfId="18511" xr:uid="{00000000-0005-0000-0000-0000C6350000}"/>
    <cellStyle name="Normal 4 6 2 4 6" xfId="14116" xr:uid="{00000000-0005-0000-0000-0000C7350000}"/>
    <cellStyle name="Normal 4 6 2 4 6 2" xfId="23864" xr:uid="{00000000-0005-0000-0000-0000C8350000}"/>
    <cellStyle name="Normal 4 6 2 4 7" xfId="9721" xr:uid="{00000000-0005-0000-0000-0000C9350000}"/>
    <cellStyle name="Normal 4 6 2 4 8" xfId="23242" xr:uid="{00000000-0005-0000-0000-0000CA350000}"/>
    <cellStyle name="Normal 4 6 2 5" xfId="1702" xr:uid="{00000000-0005-0000-0000-0000CB350000}"/>
    <cellStyle name="Normal 4 6 2 5 2" xfId="3686" xr:uid="{00000000-0005-0000-0000-0000CC350000}"/>
    <cellStyle name="Normal 4 6 2 5 2 2" xfId="8081" xr:uid="{00000000-0005-0000-0000-0000CD350000}"/>
    <cellStyle name="Normal 4 6 2 5 2 2 2" xfId="21280" xr:uid="{00000000-0005-0000-0000-0000CE350000}"/>
    <cellStyle name="Normal 4 6 2 5 2 3" xfId="16885" xr:uid="{00000000-0005-0000-0000-0000CF350000}"/>
    <cellStyle name="Normal 4 6 2 5 2 3 2" xfId="26633" xr:uid="{00000000-0005-0000-0000-0000D0350000}"/>
    <cellStyle name="Normal 4 6 2 5 2 4" xfId="12490" xr:uid="{00000000-0005-0000-0000-0000D1350000}"/>
    <cellStyle name="Normal 4 6 2 5 3" xfId="6097" xr:uid="{00000000-0005-0000-0000-0000D2350000}"/>
    <cellStyle name="Normal 4 6 2 5 3 2" xfId="19296" xr:uid="{00000000-0005-0000-0000-0000D3350000}"/>
    <cellStyle name="Normal 4 6 2 5 4" xfId="14901" xr:uid="{00000000-0005-0000-0000-0000D4350000}"/>
    <cellStyle name="Normal 4 6 2 5 4 2" xfId="24649" xr:uid="{00000000-0005-0000-0000-0000D5350000}"/>
    <cellStyle name="Normal 4 6 2 5 5" xfId="10506" xr:uid="{00000000-0005-0000-0000-0000D6350000}"/>
    <cellStyle name="Normal 4 6 2 6" xfId="1079" xr:uid="{00000000-0005-0000-0000-0000D7350000}"/>
    <cellStyle name="Normal 4 6 2 6 2" xfId="3687" xr:uid="{00000000-0005-0000-0000-0000D8350000}"/>
    <cellStyle name="Normal 4 6 2 6 2 2" xfId="8082" xr:uid="{00000000-0005-0000-0000-0000D9350000}"/>
    <cellStyle name="Normal 4 6 2 6 2 2 2" xfId="21281" xr:uid="{00000000-0005-0000-0000-0000DA350000}"/>
    <cellStyle name="Normal 4 6 2 6 2 3" xfId="16886" xr:uid="{00000000-0005-0000-0000-0000DB350000}"/>
    <cellStyle name="Normal 4 6 2 6 2 3 2" xfId="26634" xr:uid="{00000000-0005-0000-0000-0000DC350000}"/>
    <cellStyle name="Normal 4 6 2 6 2 4" xfId="12491" xr:uid="{00000000-0005-0000-0000-0000DD350000}"/>
    <cellStyle name="Normal 4 6 2 6 3" xfId="5474" xr:uid="{00000000-0005-0000-0000-0000DE350000}"/>
    <cellStyle name="Normal 4 6 2 6 3 2" xfId="18673" xr:uid="{00000000-0005-0000-0000-0000DF350000}"/>
    <cellStyle name="Normal 4 6 2 6 4" xfId="14278" xr:uid="{00000000-0005-0000-0000-0000E0350000}"/>
    <cellStyle name="Normal 4 6 2 6 4 2" xfId="24026" xr:uid="{00000000-0005-0000-0000-0000E1350000}"/>
    <cellStyle name="Normal 4 6 2 6 5" xfId="9883" xr:uid="{00000000-0005-0000-0000-0000E2350000}"/>
    <cellStyle name="Normal 4 6 2 7" xfId="2294" xr:uid="{00000000-0005-0000-0000-0000E3350000}"/>
    <cellStyle name="Normal 4 6 2 7 2" xfId="3688" xr:uid="{00000000-0005-0000-0000-0000E4350000}"/>
    <cellStyle name="Normal 4 6 2 7 2 2" xfId="8083" xr:uid="{00000000-0005-0000-0000-0000E5350000}"/>
    <cellStyle name="Normal 4 6 2 7 2 2 2" xfId="21282" xr:uid="{00000000-0005-0000-0000-0000E6350000}"/>
    <cellStyle name="Normal 4 6 2 7 2 3" xfId="16887" xr:uid="{00000000-0005-0000-0000-0000E7350000}"/>
    <cellStyle name="Normal 4 6 2 7 2 3 2" xfId="26635" xr:uid="{00000000-0005-0000-0000-0000E8350000}"/>
    <cellStyle name="Normal 4 6 2 7 2 4" xfId="12492" xr:uid="{00000000-0005-0000-0000-0000E9350000}"/>
    <cellStyle name="Normal 4 6 2 7 3" xfId="6689" xr:uid="{00000000-0005-0000-0000-0000EA350000}"/>
    <cellStyle name="Normal 4 6 2 7 3 2" xfId="19888" xr:uid="{00000000-0005-0000-0000-0000EB350000}"/>
    <cellStyle name="Normal 4 6 2 7 4" xfId="15493" xr:uid="{00000000-0005-0000-0000-0000EC350000}"/>
    <cellStyle name="Normal 4 6 2 7 4 2" xfId="25241" xr:uid="{00000000-0005-0000-0000-0000ED350000}"/>
    <cellStyle name="Normal 4 6 2 7 5" xfId="11098" xr:uid="{00000000-0005-0000-0000-0000EE350000}"/>
    <cellStyle name="Normal 4 6 2 8" xfId="3671" xr:uid="{00000000-0005-0000-0000-0000EF350000}"/>
    <cellStyle name="Normal 4 6 2 8 2" xfId="8066" xr:uid="{00000000-0005-0000-0000-0000F0350000}"/>
    <cellStyle name="Normal 4 6 2 8 2 2" xfId="21265" xr:uid="{00000000-0005-0000-0000-0000F1350000}"/>
    <cellStyle name="Normal 4 6 2 8 3" xfId="16870" xr:uid="{00000000-0005-0000-0000-0000F2350000}"/>
    <cellStyle name="Normal 4 6 2 8 3 2" xfId="26618" xr:uid="{00000000-0005-0000-0000-0000F3350000}"/>
    <cellStyle name="Normal 4 6 2 8 4" xfId="12475" xr:uid="{00000000-0005-0000-0000-0000F4350000}"/>
    <cellStyle name="Normal 4 6 2 9" xfId="4851" xr:uid="{00000000-0005-0000-0000-0000F5350000}"/>
    <cellStyle name="Normal 4 6 2 9 2" xfId="18050" xr:uid="{00000000-0005-0000-0000-0000F6350000}"/>
    <cellStyle name="Normal 4 6 3" xfId="471" xr:uid="{00000000-0005-0000-0000-0000F7350000}"/>
    <cellStyle name="Normal 4 6 3 10" xfId="23003" xr:uid="{00000000-0005-0000-0000-0000F8350000}"/>
    <cellStyle name="Normal 4 6 3 2" xfId="914" xr:uid="{00000000-0005-0000-0000-0000F9350000}"/>
    <cellStyle name="Normal 4 6 3 2 2" xfId="1542" xr:uid="{00000000-0005-0000-0000-0000FA350000}"/>
    <cellStyle name="Normal 4 6 3 2 2 2" xfId="3691" xr:uid="{00000000-0005-0000-0000-0000FB350000}"/>
    <cellStyle name="Normal 4 6 3 2 2 2 2" xfId="8086" xr:uid="{00000000-0005-0000-0000-0000FC350000}"/>
    <cellStyle name="Normal 4 6 3 2 2 2 2 2" xfId="21285" xr:uid="{00000000-0005-0000-0000-0000FD350000}"/>
    <cellStyle name="Normal 4 6 3 2 2 2 3" xfId="16890" xr:uid="{00000000-0005-0000-0000-0000FE350000}"/>
    <cellStyle name="Normal 4 6 3 2 2 2 3 2" xfId="26638" xr:uid="{00000000-0005-0000-0000-0000FF350000}"/>
    <cellStyle name="Normal 4 6 3 2 2 2 4" xfId="12495" xr:uid="{00000000-0005-0000-0000-000000360000}"/>
    <cellStyle name="Normal 4 6 3 2 2 3" xfId="5937" xr:uid="{00000000-0005-0000-0000-000001360000}"/>
    <cellStyle name="Normal 4 6 3 2 2 3 2" xfId="19136" xr:uid="{00000000-0005-0000-0000-000002360000}"/>
    <cellStyle name="Normal 4 6 3 2 2 4" xfId="14741" xr:uid="{00000000-0005-0000-0000-000003360000}"/>
    <cellStyle name="Normal 4 6 3 2 2 4 2" xfId="24489" xr:uid="{00000000-0005-0000-0000-000004360000}"/>
    <cellStyle name="Normal 4 6 3 2 2 5" xfId="10346" xr:uid="{00000000-0005-0000-0000-000005360000}"/>
    <cellStyle name="Normal 4 6 3 2 3" xfId="2300" xr:uid="{00000000-0005-0000-0000-000006360000}"/>
    <cellStyle name="Normal 4 6 3 2 3 2" xfId="3692" xr:uid="{00000000-0005-0000-0000-000007360000}"/>
    <cellStyle name="Normal 4 6 3 2 3 2 2" xfId="8087" xr:uid="{00000000-0005-0000-0000-000008360000}"/>
    <cellStyle name="Normal 4 6 3 2 3 2 2 2" xfId="21286" xr:uid="{00000000-0005-0000-0000-000009360000}"/>
    <cellStyle name="Normal 4 6 3 2 3 2 3" xfId="16891" xr:uid="{00000000-0005-0000-0000-00000A360000}"/>
    <cellStyle name="Normal 4 6 3 2 3 2 3 2" xfId="26639" xr:uid="{00000000-0005-0000-0000-00000B360000}"/>
    <cellStyle name="Normal 4 6 3 2 3 2 4" xfId="12496" xr:uid="{00000000-0005-0000-0000-00000C360000}"/>
    <cellStyle name="Normal 4 6 3 2 3 3" xfId="6695" xr:uid="{00000000-0005-0000-0000-00000D360000}"/>
    <cellStyle name="Normal 4 6 3 2 3 3 2" xfId="19894" xr:uid="{00000000-0005-0000-0000-00000E360000}"/>
    <cellStyle name="Normal 4 6 3 2 3 4" xfId="15499" xr:uid="{00000000-0005-0000-0000-00000F360000}"/>
    <cellStyle name="Normal 4 6 3 2 3 4 2" xfId="25247" xr:uid="{00000000-0005-0000-0000-000010360000}"/>
    <cellStyle name="Normal 4 6 3 2 3 5" xfId="11104" xr:uid="{00000000-0005-0000-0000-000011360000}"/>
    <cellStyle name="Normal 4 6 3 2 4" xfId="3690" xr:uid="{00000000-0005-0000-0000-000012360000}"/>
    <cellStyle name="Normal 4 6 3 2 4 2" xfId="8085" xr:uid="{00000000-0005-0000-0000-000013360000}"/>
    <cellStyle name="Normal 4 6 3 2 4 2 2" xfId="21284" xr:uid="{00000000-0005-0000-0000-000014360000}"/>
    <cellStyle name="Normal 4 6 3 2 4 3" xfId="16889" xr:uid="{00000000-0005-0000-0000-000015360000}"/>
    <cellStyle name="Normal 4 6 3 2 4 3 2" xfId="26637" xr:uid="{00000000-0005-0000-0000-000016360000}"/>
    <cellStyle name="Normal 4 6 3 2 4 4" xfId="12494" xr:uid="{00000000-0005-0000-0000-000017360000}"/>
    <cellStyle name="Normal 4 6 3 2 5" xfId="5314" xr:uid="{00000000-0005-0000-0000-000018360000}"/>
    <cellStyle name="Normal 4 6 3 2 5 2" xfId="18513" xr:uid="{00000000-0005-0000-0000-000019360000}"/>
    <cellStyle name="Normal 4 6 3 2 6" xfId="14118" xr:uid="{00000000-0005-0000-0000-00001A360000}"/>
    <cellStyle name="Normal 4 6 3 2 6 2" xfId="23866" xr:uid="{00000000-0005-0000-0000-00001B360000}"/>
    <cellStyle name="Normal 4 6 3 2 7" xfId="9723" xr:uid="{00000000-0005-0000-0000-00001C360000}"/>
    <cellStyle name="Normal 4 6 3 2 8" xfId="23244" xr:uid="{00000000-0005-0000-0000-00001D360000}"/>
    <cellStyle name="Normal 4 6 3 3" xfId="1924" xr:uid="{00000000-0005-0000-0000-00001E360000}"/>
    <cellStyle name="Normal 4 6 3 3 2" xfId="3693" xr:uid="{00000000-0005-0000-0000-00001F360000}"/>
    <cellStyle name="Normal 4 6 3 3 2 2" xfId="8088" xr:uid="{00000000-0005-0000-0000-000020360000}"/>
    <cellStyle name="Normal 4 6 3 3 2 2 2" xfId="21287" xr:uid="{00000000-0005-0000-0000-000021360000}"/>
    <cellStyle name="Normal 4 6 3 3 2 3" xfId="16892" xr:uid="{00000000-0005-0000-0000-000022360000}"/>
    <cellStyle name="Normal 4 6 3 3 2 3 2" xfId="26640" xr:uid="{00000000-0005-0000-0000-000023360000}"/>
    <cellStyle name="Normal 4 6 3 3 2 4" xfId="12497" xr:uid="{00000000-0005-0000-0000-000024360000}"/>
    <cellStyle name="Normal 4 6 3 3 3" xfId="6319" xr:uid="{00000000-0005-0000-0000-000025360000}"/>
    <cellStyle name="Normal 4 6 3 3 3 2" xfId="19518" xr:uid="{00000000-0005-0000-0000-000026360000}"/>
    <cellStyle name="Normal 4 6 3 3 4" xfId="15123" xr:uid="{00000000-0005-0000-0000-000027360000}"/>
    <cellStyle name="Normal 4 6 3 3 4 2" xfId="24871" xr:uid="{00000000-0005-0000-0000-000028360000}"/>
    <cellStyle name="Normal 4 6 3 3 5" xfId="10728" xr:uid="{00000000-0005-0000-0000-000029360000}"/>
    <cellStyle name="Normal 4 6 3 4" xfId="1301" xr:uid="{00000000-0005-0000-0000-00002A360000}"/>
    <cellStyle name="Normal 4 6 3 4 2" xfId="3694" xr:uid="{00000000-0005-0000-0000-00002B360000}"/>
    <cellStyle name="Normal 4 6 3 4 2 2" xfId="8089" xr:uid="{00000000-0005-0000-0000-00002C360000}"/>
    <cellStyle name="Normal 4 6 3 4 2 2 2" xfId="21288" xr:uid="{00000000-0005-0000-0000-00002D360000}"/>
    <cellStyle name="Normal 4 6 3 4 2 3" xfId="16893" xr:uid="{00000000-0005-0000-0000-00002E360000}"/>
    <cellStyle name="Normal 4 6 3 4 2 3 2" xfId="26641" xr:uid="{00000000-0005-0000-0000-00002F360000}"/>
    <cellStyle name="Normal 4 6 3 4 2 4" xfId="12498" xr:uid="{00000000-0005-0000-0000-000030360000}"/>
    <cellStyle name="Normal 4 6 3 4 3" xfId="5696" xr:uid="{00000000-0005-0000-0000-000031360000}"/>
    <cellStyle name="Normal 4 6 3 4 3 2" xfId="18895" xr:uid="{00000000-0005-0000-0000-000032360000}"/>
    <cellStyle name="Normal 4 6 3 4 4" xfId="14500" xr:uid="{00000000-0005-0000-0000-000033360000}"/>
    <cellStyle name="Normal 4 6 3 4 4 2" xfId="24248" xr:uid="{00000000-0005-0000-0000-000034360000}"/>
    <cellStyle name="Normal 4 6 3 4 5" xfId="10105" xr:uid="{00000000-0005-0000-0000-000035360000}"/>
    <cellStyle name="Normal 4 6 3 5" xfId="2299" xr:uid="{00000000-0005-0000-0000-000036360000}"/>
    <cellStyle name="Normal 4 6 3 5 2" xfId="3695" xr:uid="{00000000-0005-0000-0000-000037360000}"/>
    <cellStyle name="Normal 4 6 3 5 2 2" xfId="8090" xr:uid="{00000000-0005-0000-0000-000038360000}"/>
    <cellStyle name="Normal 4 6 3 5 2 2 2" xfId="21289" xr:uid="{00000000-0005-0000-0000-000039360000}"/>
    <cellStyle name="Normal 4 6 3 5 2 3" xfId="16894" xr:uid="{00000000-0005-0000-0000-00003A360000}"/>
    <cellStyle name="Normal 4 6 3 5 2 3 2" xfId="26642" xr:uid="{00000000-0005-0000-0000-00003B360000}"/>
    <cellStyle name="Normal 4 6 3 5 2 4" xfId="12499" xr:uid="{00000000-0005-0000-0000-00003C360000}"/>
    <cellStyle name="Normal 4 6 3 5 3" xfId="6694" xr:uid="{00000000-0005-0000-0000-00003D360000}"/>
    <cellStyle name="Normal 4 6 3 5 3 2" xfId="19893" xr:uid="{00000000-0005-0000-0000-00003E360000}"/>
    <cellStyle name="Normal 4 6 3 5 4" xfId="15498" xr:uid="{00000000-0005-0000-0000-00003F360000}"/>
    <cellStyle name="Normal 4 6 3 5 4 2" xfId="25246" xr:uid="{00000000-0005-0000-0000-000040360000}"/>
    <cellStyle name="Normal 4 6 3 5 5" xfId="11103" xr:uid="{00000000-0005-0000-0000-000041360000}"/>
    <cellStyle name="Normal 4 6 3 6" xfId="3689" xr:uid="{00000000-0005-0000-0000-000042360000}"/>
    <cellStyle name="Normal 4 6 3 6 2" xfId="8084" xr:uid="{00000000-0005-0000-0000-000043360000}"/>
    <cellStyle name="Normal 4 6 3 6 2 2" xfId="21283" xr:uid="{00000000-0005-0000-0000-000044360000}"/>
    <cellStyle name="Normal 4 6 3 6 3" xfId="16888" xr:uid="{00000000-0005-0000-0000-000045360000}"/>
    <cellStyle name="Normal 4 6 3 6 3 2" xfId="26636" xr:uid="{00000000-0005-0000-0000-000046360000}"/>
    <cellStyle name="Normal 4 6 3 6 4" xfId="12493" xr:uid="{00000000-0005-0000-0000-000047360000}"/>
    <cellStyle name="Normal 4 6 3 7" xfId="5073" xr:uid="{00000000-0005-0000-0000-000048360000}"/>
    <cellStyle name="Normal 4 6 3 7 2" xfId="18272" xr:uid="{00000000-0005-0000-0000-000049360000}"/>
    <cellStyle name="Normal 4 6 3 8" xfId="13877" xr:uid="{00000000-0005-0000-0000-00004A360000}"/>
    <cellStyle name="Normal 4 6 3 8 2" xfId="23625" xr:uid="{00000000-0005-0000-0000-00004B360000}"/>
    <cellStyle name="Normal 4 6 3 9" xfId="9482" xr:uid="{00000000-0005-0000-0000-00004C360000}"/>
    <cellStyle name="Normal 4 6 4" xfId="366" xr:uid="{00000000-0005-0000-0000-00004D360000}"/>
    <cellStyle name="Normal 4 6 4 2" xfId="1820" xr:uid="{00000000-0005-0000-0000-00004E360000}"/>
    <cellStyle name="Normal 4 6 4 2 2" xfId="3697" xr:uid="{00000000-0005-0000-0000-00004F360000}"/>
    <cellStyle name="Normal 4 6 4 2 2 2" xfId="8092" xr:uid="{00000000-0005-0000-0000-000050360000}"/>
    <cellStyle name="Normal 4 6 4 2 2 2 2" xfId="21291" xr:uid="{00000000-0005-0000-0000-000051360000}"/>
    <cellStyle name="Normal 4 6 4 2 2 3" xfId="16896" xr:uid="{00000000-0005-0000-0000-000052360000}"/>
    <cellStyle name="Normal 4 6 4 2 2 3 2" xfId="26644" xr:uid="{00000000-0005-0000-0000-000053360000}"/>
    <cellStyle name="Normal 4 6 4 2 2 4" xfId="12501" xr:uid="{00000000-0005-0000-0000-000054360000}"/>
    <cellStyle name="Normal 4 6 4 2 3" xfId="6215" xr:uid="{00000000-0005-0000-0000-000055360000}"/>
    <cellStyle name="Normal 4 6 4 2 3 2" xfId="19414" xr:uid="{00000000-0005-0000-0000-000056360000}"/>
    <cellStyle name="Normal 4 6 4 2 4" xfId="15019" xr:uid="{00000000-0005-0000-0000-000057360000}"/>
    <cellStyle name="Normal 4 6 4 2 4 2" xfId="24767" xr:uid="{00000000-0005-0000-0000-000058360000}"/>
    <cellStyle name="Normal 4 6 4 2 5" xfId="10624" xr:uid="{00000000-0005-0000-0000-000059360000}"/>
    <cellStyle name="Normal 4 6 4 3" xfId="1197" xr:uid="{00000000-0005-0000-0000-00005A360000}"/>
    <cellStyle name="Normal 4 6 4 3 2" xfId="3698" xr:uid="{00000000-0005-0000-0000-00005B360000}"/>
    <cellStyle name="Normal 4 6 4 3 2 2" xfId="8093" xr:uid="{00000000-0005-0000-0000-00005C360000}"/>
    <cellStyle name="Normal 4 6 4 3 2 2 2" xfId="21292" xr:uid="{00000000-0005-0000-0000-00005D360000}"/>
    <cellStyle name="Normal 4 6 4 3 2 3" xfId="16897" xr:uid="{00000000-0005-0000-0000-00005E360000}"/>
    <cellStyle name="Normal 4 6 4 3 2 3 2" xfId="26645" xr:uid="{00000000-0005-0000-0000-00005F360000}"/>
    <cellStyle name="Normal 4 6 4 3 2 4" xfId="12502" xr:uid="{00000000-0005-0000-0000-000060360000}"/>
    <cellStyle name="Normal 4 6 4 3 3" xfId="5592" xr:uid="{00000000-0005-0000-0000-000061360000}"/>
    <cellStyle name="Normal 4 6 4 3 3 2" xfId="18791" xr:uid="{00000000-0005-0000-0000-000062360000}"/>
    <cellStyle name="Normal 4 6 4 3 4" xfId="14396" xr:uid="{00000000-0005-0000-0000-000063360000}"/>
    <cellStyle name="Normal 4 6 4 3 4 2" xfId="24144" xr:uid="{00000000-0005-0000-0000-000064360000}"/>
    <cellStyle name="Normal 4 6 4 3 5" xfId="10001" xr:uid="{00000000-0005-0000-0000-000065360000}"/>
    <cellStyle name="Normal 4 6 4 4" xfId="2301" xr:uid="{00000000-0005-0000-0000-000066360000}"/>
    <cellStyle name="Normal 4 6 4 4 2" xfId="3699" xr:uid="{00000000-0005-0000-0000-000067360000}"/>
    <cellStyle name="Normal 4 6 4 4 2 2" xfId="8094" xr:uid="{00000000-0005-0000-0000-000068360000}"/>
    <cellStyle name="Normal 4 6 4 4 2 2 2" xfId="21293" xr:uid="{00000000-0005-0000-0000-000069360000}"/>
    <cellStyle name="Normal 4 6 4 4 2 3" xfId="16898" xr:uid="{00000000-0005-0000-0000-00006A360000}"/>
    <cellStyle name="Normal 4 6 4 4 2 3 2" xfId="26646" xr:uid="{00000000-0005-0000-0000-00006B360000}"/>
    <cellStyle name="Normal 4 6 4 4 2 4" xfId="12503" xr:uid="{00000000-0005-0000-0000-00006C360000}"/>
    <cellStyle name="Normal 4 6 4 4 3" xfId="6696" xr:uid="{00000000-0005-0000-0000-00006D360000}"/>
    <cellStyle name="Normal 4 6 4 4 3 2" xfId="19895" xr:uid="{00000000-0005-0000-0000-00006E360000}"/>
    <cellStyle name="Normal 4 6 4 4 4" xfId="15500" xr:uid="{00000000-0005-0000-0000-00006F360000}"/>
    <cellStyle name="Normal 4 6 4 4 4 2" xfId="25248" xr:uid="{00000000-0005-0000-0000-000070360000}"/>
    <cellStyle name="Normal 4 6 4 4 5" xfId="11105" xr:uid="{00000000-0005-0000-0000-000071360000}"/>
    <cellStyle name="Normal 4 6 4 5" xfId="3696" xr:uid="{00000000-0005-0000-0000-000072360000}"/>
    <cellStyle name="Normal 4 6 4 5 2" xfId="8091" xr:uid="{00000000-0005-0000-0000-000073360000}"/>
    <cellStyle name="Normal 4 6 4 5 2 2" xfId="21290" xr:uid="{00000000-0005-0000-0000-000074360000}"/>
    <cellStyle name="Normal 4 6 4 5 3" xfId="16895" xr:uid="{00000000-0005-0000-0000-000075360000}"/>
    <cellStyle name="Normal 4 6 4 5 3 2" xfId="26643" xr:uid="{00000000-0005-0000-0000-000076360000}"/>
    <cellStyle name="Normal 4 6 4 5 4" xfId="12500" xr:uid="{00000000-0005-0000-0000-000077360000}"/>
    <cellStyle name="Normal 4 6 4 6" xfId="4969" xr:uid="{00000000-0005-0000-0000-000078360000}"/>
    <cellStyle name="Normal 4 6 4 6 2" xfId="18168" xr:uid="{00000000-0005-0000-0000-000079360000}"/>
    <cellStyle name="Normal 4 6 4 7" xfId="13773" xr:uid="{00000000-0005-0000-0000-00007A360000}"/>
    <cellStyle name="Normal 4 6 4 7 2" xfId="23521" xr:uid="{00000000-0005-0000-0000-00007B360000}"/>
    <cellStyle name="Normal 4 6 4 8" xfId="9378" xr:uid="{00000000-0005-0000-0000-00007C360000}"/>
    <cellStyle name="Normal 4 6 4 9" xfId="22899" xr:uid="{00000000-0005-0000-0000-00007D360000}"/>
    <cellStyle name="Normal 4 6 5" xfId="734" xr:uid="{00000000-0005-0000-0000-00007E360000}"/>
    <cellStyle name="Normal 4 6 5 2" xfId="1400" xr:uid="{00000000-0005-0000-0000-00007F360000}"/>
    <cellStyle name="Normal 4 6 5 2 2" xfId="3701" xr:uid="{00000000-0005-0000-0000-000080360000}"/>
    <cellStyle name="Normal 4 6 5 2 2 2" xfId="8096" xr:uid="{00000000-0005-0000-0000-000081360000}"/>
    <cellStyle name="Normal 4 6 5 2 2 2 2" xfId="21295" xr:uid="{00000000-0005-0000-0000-000082360000}"/>
    <cellStyle name="Normal 4 6 5 2 2 3" xfId="16900" xr:uid="{00000000-0005-0000-0000-000083360000}"/>
    <cellStyle name="Normal 4 6 5 2 2 3 2" xfId="26648" xr:uid="{00000000-0005-0000-0000-000084360000}"/>
    <cellStyle name="Normal 4 6 5 2 2 4" xfId="12505" xr:uid="{00000000-0005-0000-0000-000085360000}"/>
    <cellStyle name="Normal 4 6 5 2 3" xfId="5795" xr:uid="{00000000-0005-0000-0000-000086360000}"/>
    <cellStyle name="Normal 4 6 5 2 3 2" xfId="18994" xr:uid="{00000000-0005-0000-0000-000087360000}"/>
    <cellStyle name="Normal 4 6 5 2 4" xfId="14599" xr:uid="{00000000-0005-0000-0000-000088360000}"/>
    <cellStyle name="Normal 4 6 5 2 4 2" xfId="24347" xr:uid="{00000000-0005-0000-0000-000089360000}"/>
    <cellStyle name="Normal 4 6 5 2 5" xfId="10204" xr:uid="{00000000-0005-0000-0000-00008A360000}"/>
    <cellStyle name="Normal 4 6 5 3" xfId="2302" xr:uid="{00000000-0005-0000-0000-00008B360000}"/>
    <cellStyle name="Normal 4 6 5 3 2" xfId="3702" xr:uid="{00000000-0005-0000-0000-00008C360000}"/>
    <cellStyle name="Normal 4 6 5 3 2 2" xfId="8097" xr:uid="{00000000-0005-0000-0000-00008D360000}"/>
    <cellStyle name="Normal 4 6 5 3 2 2 2" xfId="21296" xr:uid="{00000000-0005-0000-0000-00008E360000}"/>
    <cellStyle name="Normal 4 6 5 3 2 3" xfId="16901" xr:uid="{00000000-0005-0000-0000-00008F360000}"/>
    <cellStyle name="Normal 4 6 5 3 2 3 2" xfId="26649" xr:uid="{00000000-0005-0000-0000-000090360000}"/>
    <cellStyle name="Normal 4 6 5 3 2 4" xfId="12506" xr:uid="{00000000-0005-0000-0000-000091360000}"/>
    <cellStyle name="Normal 4 6 5 3 3" xfId="6697" xr:uid="{00000000-0005-0000-0000-000092360000}"/>
    <cellStyle name="Normal 4 6 5 3 3 2" xfId="19896" xr:uid="{00000000-0005-0000-0000-000093360000}"/>
    <cellStyle name="Normal 4 6 5 3 4" xfId="15501" xr:uid="{00000000-0005-0000-0000-000094360000}"/>
    <cellStyle name="Normal 4 6 5 3 4 2" xfId="25249" xr:uid="{00000000-0005-0000-0000-000095360000}"/>
    <cellStyle name="Normal 4 6 5 3 5" xfId="11106" xr:uid="{00000000-0005-0000-0000-000096360000}"/>
    <cellStyle name="Normal 4 6 5 4" xfId="3700" xr:uid="{00000000-0005-0000-0000-000097360000}"/>
    <cellStyle name="Normal 4 6 5 4 2" xfId="8095" xr:uid="{00000000-0005-0000-0000-000098360000}"/>
    <cellStyle name="Normal 4 6 5 4 2 2" xfId="21294" xr:uid="{00000000-0005-0000-0000-000099360000}"/>
    <cellStyle name="Normal 4 6 5 4 3" xfId="16899" xr:uid="{00000000-0005-0000-0000-00009A360000}"/>
    <cellStyle name="Normal 4 6 5 4 3 2" xfId="26647" xr:uid="{00000000-0005-0000-0000-00009B360000}"/>
    <cellStyle name="Normal 4 6 5 4 4" xfId="12504" xr:uid="{00000000-0005-0000-0000-00009C360000}"/>
    <cellStyle name="Normal 4 6 5 5" xfId="5172" xr:uid="{00000000-0005-0000-0000-00009D360000}"/>
    <cellStyle name="Normal 4 6 5 5 2" xfId="18371" xr:uid="{00000000-0005-0000-0000-00009E360000}"/>
    <cellStyle name="Normal 4 6 5 6" xfId="13976" xr:uid="{00000000-0005-0000-0000-00009F360000}"/>
    <cellStyle name="Normal 4 6 5 6 2" xfId="23724" xr:uid="{00000000-0005-0000-0000-0000A0360000}"/>
    <cellStyle name="Normal 4 6 5 7" xfId="9581" xr:uid="{00000000-0005-0000-0000-0000A1360000}"/>
    <cellStyle name="Normal 4 6 5 8" xfId="23102" xr:uid="{00000000-0005-0000-0000-0000A2360000}"/>
    <cellStyle name="Normal 4 6 6" xfId="911" xr:uid="{00000000-0005-0000-0000-0000A3360000}"/>
    <cellStyle name="Normal 4 6 6 2" xfId="1539" xr:uid="{00000000-0005-0000-0000-0000A4360000}"/>
    <cellStyle name="Normal 4 6 6 2 2" xfId="3704" xr:uid="{00000000-0005-0000-0000-0000A5360000}"/>
    <cellStyle name="Normal 4 6 6 2 2 2" xfId="8099" xr:uid="{00000000-0005-0000-0000-0000A6360000}"/>
    <cellStyle name="Normal 4 6 6 2 2 2 2" xfId="21298" xr:uid="{00000000-0005-0000-0000-0000A7360000}"/>
    <cellStyle name="Normal 4 6 6 2 2 3" xfId="16903" xr:uid="{00000000-0005-0000-0000-0000A8360000}"/>
    <cellStyle name="Normal 4 6 6 2 2 3 2" xfId="26651" xr:uid="{00000000-0005-0000-0000-0000A9360000}"/>
    <cellStyle name="Normal 4 6 6 2 2 4" xfId="12508" xr:uid="{00000000-0005-0000-0000-0000AA360000}"/>
    <cellStyle name="Normal 4 6 6 2 3" xfId="5934" xr:uid="{00000000-0005-0000-0000-0000AB360000}"/>
    <cellStyle name="Normal 4 6 6 2 3 2" xfId="19133" xr:uid="{00000000-0005-0000-0000-0000AC360000}"/>
    <cellStyle name="Normal 4 6 6 2 4" xfId="14738" xr:uid="{00000000-0005-0000-0000-0000AD360000}"/>
    <cellStyle name="Normal 4 6 6 2 4 2" xfId="24486" xr:uid="{00000000-0005-0000-0000-0000AE360000}"/>
    <cellStyle name="Normal 4 6 6 2 5" xfId="10343" xr:uid="{00000000-0005-0000-0000-0000AF360000}"/>
    <cellStyle name="Normal 4 6 6 3" xfId="2303" xr:uid="{00000000-0005-0000-0000-0000B0360000}"/>
    <cellStyle name="Normal 4 6 6 3 2" xfId="3705" xr:uid="{00000000-0005-0000-0000-0000B1360000}"/>
    <cellStyle name="Normal 4 6 6 3 2 2" xfId="8100" xr:uid="{00000000-0005-0000-0000-0000B2360000}"/>
    <cellStyle name="Normal 4 6 6 3 2 2 2" xfId="21299" xr:uid="{00000000-0005-0000-0000-0000B3360000}"/>
    <cellStyle name="Normal 4 6 6 3 2 3" xfId="16904" xr:uid="{00000000-0005-0000-0000-0000B4360000}"/>
    <cellStyle name="Normal 4 6 6 3 2 3 2" xfId="26652" xr:uid="{00000000-0005-0000-0000-0000B5360000}"/>
    <cellStyle name="Normal 4 6 6 3 2 4" xfId="12509" xr:uid="{00000000-0005-0000-0000-0000B6360000}"/>
    <cellStyle name="Normal 4 6 6 3 3" xfId="6698" xr:uid="{00000000-0005-0000-0000-0000B7360000}"/>
    <cellStyle name="Normal 4 6 6 3 3 2" xfId="19897" xr:uid="{00000000-0005-0000-0000-0000B8360000}"/>
    <cellStyle name="Normal 4 6 6 3 4" xfId="15502" xr:uid="{00000000-0005-0000-0000-0000B9360000}"/>
    <cellStyle name="Normal 4 6 6 3 4 2" xfId="25250" xr:uid="{00000000-0005-0000-0000-0000BA360000}"/>
    <cellStyle name="Normal 4 6 6 3 5" xfId="11107" xr:uid="{00000000-0005-0000-0000-0000BB360000}"/>
    <cellStyle name="Normal 4 6 6 4" xfId="3703" xr:uid="{00000000-0005-0000-0000-0000BC360000}"/>
    <cellStyle name="Normal 4 6 6 4 2" xfId="8098" xr:uid="{00000000-0005-0000-0000-0000BD360000}"/>
    <cellStyle name="Normal 4 6 6 4 2 2" xfId="21297" xr:uid="{00000000-0005-0000-0000-0000BE360000}"/>
    <cellStyle name="Normal 4 6 6 4 3" xfId="16902" xr:uid="{00000000-0005-0000-0000-0000BF360000}"/>
    <cellStyle name="Normal 4 6 6 4 3 2" xfId="26650" xr:uid="{00000000-0005-0000-0000-0000C0360000}"/>
    <cellStyle name="Normal 4 6 6 4 4" xfId="12507" xr:uid="{00000000-0005-0000-0000-0000C1360000}"/>
    <cellStyle name="Normal 4 6 6 5" xfId="5311" xr:uid="{00000000-0005-0000-0000-0000C2360000}"/>
    <cellStyle name="Normal 4 6 6 5 2" xfId="18510" xr:uid="{00000000-0005-0000-0000-0000C3360000}"/>
    <cellStyle name="Normal 4 6 6 6" xfId="14115" xr:uid="{00000000-0005-0000-0000-0000C4360000}"/>
    <cellStyle name="Normal 4 6 6 6 2" xfId="23863" xr:uid="{00000000-0005-0000-0000-0000C5360000}"/>
    <cellStyle name="Normal 4 6 6 7" xfId="9720" xr:uid="{00000000-0005-0000-0000-0000C6360000}"/>
    <cellStyle name="Normal 4 6 6 8" xfId="23241" xr:uid="{00000000-0005-0000-0000-0000C7360000}"/>
    <cellStyle name="Normal 4 6 7" xfId="1701" xr:uid="{00000000-0005-0000-0000-0000C8360000}"/>
    <cellStyle name="Normal 4 6 7 2" xfId="3706" xr:uid="{00000000-0005-0000-0000-0000C9360000}"/>
    <cellStyle name="Normal 4 6 7 2 2" xfId="8101" xr:uid="{00000000-0005-0000-0000-0000CA360000}"/>
    <cellStyle name="Normal 4 6 7 2 2 2" xfId="21300" xr:uid="{00000000-0005-0000-0000-0000CB360000}"/>
    <cellStyle name="Normal 4 6 7 2 3" xfId="16905" xr:uid="{00000000-0005-0000-0000-0000CC360000}"/>
    <cellStyle name="Normal 4 6 7 2 3 2" xfId="26653" xr:uid="{00000000-0005-0000-0000-0000CD360000}"/>
    <cellStyle name="Normal 4 6 7 2 4" xfId="12510" xr:uid="{00000000-0005-0000-0000-0000CE360000}"/>
    <cellStyle name="Normal 4 6 7 3" xfId="6096" xr:uid="{00000000-0005-0000-0000-0000CF360000}"/>
    <cellStyle name="Normal 4 6 7 3 2" xfId="19295" xr:uid="{00000000-0005-0000-0000-0000D0360000}"/>
    <cellStyle name="Normal 4 6 7 4" xfId="14900" xr:uid="{00000000-0005-0000-0000-0000D1360000}"/>
    <cellStyle name="Normal 4 6 7 4 2" xfId="24648" xr:uid="{00000000-0005-0000-0000-0000D2360000}"/>
    <cellStyle name="Normal 4 6 7 5" xfId="10505" xr:uid="{00000000-0005-0000-0000-0000D3360000}"/>
    <cellStyle name="Normal 4 6 8" xfId="1078" xr:uid="{00000000-0005-0000-0000-0000D4360000}"/>
    <cellStyle name="Normal 4 6 8 2" xfId="3707" xr:uid="{00000000-0005-0000-0000-0000D5360000}"/>
    <cellStyle name="Normal 4 6 8 2 2" xfId="8102" xr:uid="{00000000-0005-0000-0000-0000D6360000}"/>
    <cellStyle name="Normal 4 6 8 2 2 2" xfId="21301" xr:uid="{00000000-0005-0000-0000-0000D7360000}"/>
    <cellStyle name="Normal 4 6 8 2 3" xfId="16906" xr:uid="{00000000-0005-0000-0000-0000D8360000}"/>
    <cellStyle name="Normal 4 6 8 2 3 2" xfId="26654" xr:uid="{00000000-0005-0000-0000-0000D9360000}"/>
    <cellStyle name="Normal 4 6 8 2 4" xfId="12511" xr:uid="{00000000-0005-0000-0000-0000DA360000}"/>
    <cellStyle name="Normal 4 6 8 3" xfId="5473" xr:uid="{00000000-0005-0000-0000-0000DB360000}"/>
    <cellStyle name="Normal 4 6 8 3 2" xfId="18672" xr:uid="{00000000-0005-0000-0000-0000DC360000}"/>
    <cellStyle name="Normal 4 6 8 4" xfId="14277" xr:uid="{00000000-0005-0000-0000-0000DD360000}"/>
    <cellStyle name="Normal 4 6 8 4 2" xfId="24025" xr:uid="{00000000-0005-0000-0000-0000DE360000}"/>
    <cellStyle name="Normal 4 6 8 5" xfId="9882" xr:uid="{00000000-0005-0000-0000-0000DF360000}"/>
    <cellStyle name="Normal 4 6 9" xfId="2293" xr:uid="{00000000-0005-0000-0000-0000E0360000}"/>
    <cellStyle name="Normal 4 6 9 2" xfId="3708" xr:uid="{00000000-0005-0000-0000-0000E1360000}"/>
    <cellStyle name="Normal 4 6 9 2 2" xfId="8103" xr:uid="{00000000-0005-0000-0000-0000E2360000}"/>
    <cellStyle name="Normal 4 6 9 2 2 2" xfId="21302" xr:uid="{00000000-0005-0000-0000-0000E3360000}"/>
    <cellStyle name="Normal 4 6 9 2 3" xfId="16907" xr:uid="{00000000-0005-0000-0000-0000E4360000}"/>
    <cellStyle name="Normal 4 6 9 2 3 2" xfId="26655" xr:uid="{00000000-0005-0000-0000-0000E5360000}"/>
    <cellStyle name="Normal 4 6 9 2 4" xfId="12512" xr:uid="{00000000-0005-0000-0000-0000E6360000}"/>
    <cellStyle name="Normal 4 6 9 3" xfId="6688" xr:uid="{00000000-0005-0000-0000-0000E7360000}"/>
    <cellStyle name="Normal 4 6 9 3 2" xfId="19887" xr:uid="{00000000-0005-0000-0000-0000E8360000}"/>
    <cellStyle name="Normal 4 6 9 4" xfId="15492" xr:uid="{00000000-0005-0000-0000-0000E9360000}"/>
    <cellStyle name="Normal 4 6 9 4 2" xfId="25240" xr:uid="{00000000-0005-0000-0000-0000EA360000}"/>
    <cellStyle name="Normal 4 6 9 5" xfId="11097" xr:uid="{00000000-0005-0000-0000-0000EB360000}"/>
    <cellStyle name="Normal 4 7" xfId="204" xr:uid="{00000000-0005-0000-0000-0000EC360000}"/>
    <cellStyle name="Normal 4 7 10" xfId="3709" xr:uid="{00000000-0005-0000-0000-0000ED360000}"/>
    <cellStyle name="Normal 4 7 10 2" xfId="8104" xr:uid="{00000000-0005-0000-0000-0000EE360000}"/>
    <cellStyle name="Normal 4 7 10 2 2" xfId="21303" xr:uid="{00000000-0005-0000-0000-0000EF360000}"/>
    <cellStyle name="Normal 4 7 10 3" xfId="16908" xr:uid="{00000000-0005-0000-0000-0000F0360000}"/>
    <cellStyle name="Normal 4 7 10 3 2" xfId="26656" xr:uid="{00000000-0005-0000-0000-0000F1360000}"/>
    <cellStyle name="Normal 4 7 10 4" xfId="12513" xr:uid="{00000000-0005-0000-0000-0000F2360000}"/>
    <cellStyle name="Normal 4 7 11" xfId="4852" xr:uid="{00000000-0005-0000-0000-0000F3360000}"/>
    <cellStyle name="Normal 4 7 11 2" xfId="18051" xr:uid="{00000000-0005-0000-0000-0000F4360000}"/>
    <cellStyle name="Normal 4 7 12" xfId="13656" xr:uid="{00000000-0005-0000-0000-0000F5360000}"/>
    <cellStyle name="Normal 4 7 12 2" xfId="23416" xr:uid="{00000000-0005-0000-0000-0000F6360000}"/>
    <cellStyle name="Normal 4 7 13" xfId="9261" xr:uid="{00000000-0005-0000-0000-0000F7360000}"/>
    <cellStyle name="Normal 4 7 14" xfId="22794" xr:uid="{00000000-0005-0000-0000-0000F8360000}"/>
    <cellStyle name="Normal 4 7 2" xfId="205" xr:uid="{00000000-0005-0000-0000-0000F9360000}"/>
    <cellStyle name="Normal 4 7 2 10" xfId="13657" xr:uid="{00000000-0005-0000-0000-0000FA360000}"/>
    <cellStyle name="Normal 4 7 2 10 2" xfId="23417" xr:uid="{00000000-0005-0000-0000-0000FB360000}"/>
    <cellStyle name="Normal 4 7 2 11" xfId="9262" xr:uid="{00000000-0005-0000-0000-0000FC360000}"/>
    <cellStyle name="Normal 4 7 2 12" xfId="22795" xr:uid="{00000000-0005-0000-0000-0000FD360000}"/>
    <cellStyle name="Normal 4 7 2 2" xfId="474" xr:uid="{00000000-0005-0000-0000-0000FE360000}"/>
    <cellStyle name="Normal 4 7 2 2 10" xfId="23006" xr:uid="{00000000-0005-0000-0000-0000FF360000}"/>
    <cellStyle name="Normal 4 7 2 2 2" xfId="917" xr:uid="{00000000-0005-0000-0000-000000370000}"/>
    <cellStyle name="Normal 4 7 2 2 2 2" xfId="1545" xr:uid="{00000000-0005-0000-0000-000001370000}"/>
    <cellStyle name="Normal 4 7 2 2 2 2 2" xfId="3713" xr:uid="{00000000-0005-0000-0000-000002370000}"/>
    <cellStyle name="Normal 4 7 2 2 2 2 2 2" xfId="8108" xr:uid="{00000000-0005-0000-0000-000003370000}"/>
    <cellStyle name="Normal 4 7 2 2 2 2 2 2 2" xfId="21307" xr:uid="{00000000-0005-0000-0000-000004370000}"/>
    <cellStyle name="Normal 4 7 2 2 2 2 2 3" xfId="16912" xr:uid="{00000000-0005-0000-0000-000005370000}"/>
    <cellStyle name="Normal 4 7 2 2 2 2 2 3 2" xfId="26660" xr:uid="{00000000-0005-0000-0000-000006370000}"/>
    <cellStyle name="Normal 4 7 2 2 2 2 2 4" xfId="12517" xr:uid="{00000000-0005-0000-0000-000007370000}"/>
    <cellStyle name="Normal 4 7 2 2 2 2 3" xfId="5940" xr:uid="{00000000-0005-0000-0000-000008370000}"/>
    <cellStyle name="Normal 4 7 2 2 2 2 3 2" xfId="19139" xr:uid="{00000000-0005-0000-0000-000009370000}"/>
    <cellStyle name="Normal 4 7 2 2 2 2 4" xfId="14744" xr:uid="{00000000-0005-0000-0000-00000A370000}"/>
    <cellStyle name="Normal 4 7 2 2 2 2 4 2" xfId="24492" xr:uid="{00000000-0005-0000-0000-00000B370000}"/>
    <cellStyle name="Normal 4 7 2 2 2 2 5" xfId="10349" xr:uid="{00000000-0005-0000-0000-00000C370000}"/>
    <cellStyle name="Normal 4 7 2 2 2 3" xfId="2307" xr:uid="{00000000-0005-0000-0000-00000D370000}"/>
    <cellStyle name="Normal 4 7 2 2 2 3 2" xfId="3714" xr:uid="{00000000-0005-0000-0000-00000E370000}"/>
    <cellStyle name="Normal 4 7 2 2 2 3 2 2" xfId="8109" xr:uid="{00000000-0005-0000-0000-00000F370000}"/>
    <cellStyle name="Normal 4 7 2 2 2 3 2 2 2" xfId="21308" xr:uid="{00000000-0005-0000-0000-000010370000}"/>
    <cellStyle name="Normal 4 7 2 2 2 3 2 3" xfId="16913" xr:uid="{00000000-0005-0000-0000-000011370000}"/>
    <cellStyle name="Normal 4 7 2 2 2 3 2 3 2" xfId="26661" xr:uid="{00000000-0005-0000-0000-000012370000}"/>
    <cellStyle name="Normal 4 7 2 2 2 3 2 4" xfId="12518" xr:uid="{00000000-0005-0000-0000-000013370000}"/>
    <cellStyle name="Normal 4 7 2 2 2 3 3" xfId="6702" xr:uid="{00000000-0005-0000-0000-000014370000}"/>
    <cellStyle name="Normal 4 7 2 2 2 3 3 2" xfId="19901" xr:uid="{00000000-0005-0000-0000-000015370000}"/>
    <cellStyle name="Normal 4 7 2 2 2 3 4" xfId="15506" xr:uid="{00000000-0005-0000-0000-000016370000}"/>
    <cellStyle name="Normal 4 7 2 2 2 3 4 2" xfId="25254" xr:uid="{00000000-0005-0000-0000-000017370000}"/>
    <cellStyle name="Normal 4 7 2 2 2 3 5" xfId="11111" xr:uid="{00000000-0005-0000-0000-000018370000}"/>
    <cellStyle name="Normal 4 7 2 2 2 4" xfId="3712" xr:uid="{00000000-0005-0000-0000-000019370000}"/>
    <cellStyle name="Normal 4 7 2 2 2 4 2" xfId="8107" xr:uid="{00000000-0005-0000-0000-00001A370000}"/>
    <cellStyle name="Normal 4 7 2 2 2 4 2 2" xfId="21306" xr:uid="{00000000-0005-0000-0000-00001B370000}"/>
    <cellStyle name="Normal 4 7 2 2 2 4 3" xfId="16911" xr:uid="{00000000-0005-0000-0000-00001C370000}"/>
    <cellStyle name="Normal 4 7 2 2 2 4 3 2" xfId="26659" xr:uid="{00000000-0005-0000-0000-00001D370000}"/>
    <cellStyle name="Normal 4 7 2 2 2 4 4" xfId="12516" xr:uid="{00000000-0005-0000-0000-00001E370000}"/>
    <cellStyle name="Normal 4 7 2 2 2 5" xfId="5317" xr:uid="{00000000-0005-0000-0000-00001F370000}"/>
    <cellStyle name="Normal 4 7 2 2 2 5 2" xfId="18516" xr:uid="{00000000-0005-0000-0000-000020370000}"/>
    <cellStyle name="Normal 4 7 2 2 2 6" xfId="14121" xr:uid="{00000000-0005-0000-0000-000021370000}"/>
    <cellStyle name="Normal 4 7 2 2 2 6 2" xfId="23869" xr:uid="{00000000-0005-0000-0000-000022370000}"/>
    <cellStyle name="Normal 4 7 2 2 2 7" xfId="9726" xr:uid="{00000000-0005-0000-0000-000023370000}"/>
    <cellStyle name="Normal 4 7 2 2 2 8" xfId="23247" xr:uid="{00000000-0005-0000-0000-000024370000}"/>
    <cellStyle name="Normal 4 7 2 2 3" xfId="1927" xr:uid="{00000000-0005-0000-0000-000025370000}"/>
    <cellStyle name="Normal 4 7 2 2 3 2" xfId="3715" xr:uid="{00000000-0005-0000-0000-000026370000}"/>
    <cellStyle name="Normal 4 7 2 2 3 2 2" xfId="8110" xr:uid="{00000000-0005-0000-0000-000027370000}"/>
    <cellStyle name="Normal 4 7 2 2 3 2 2 2" xfId="21309" xr:uid="{00000000-0005-0000-0000-000028370000}"/>
    <cellStyle name="Normal 4 7 2 2 3 2 3" xfId="16914" xr:uid="{00000000-0005-0000-0000-000029370000}"/>
    <cellStyle name="Normal 4 7 2 2 3 2 3 2" xfId="26662" xr:uid="{00000000-0005-0000-0000-00002A370000}"/>
    <cellStyle name="Normal 4 7 2 2 3 2 4" xfId="12519" xr:uid="{00000000-0005-0000-0000-00002B370000}"/>
    <cellStyle name="Normal 4 7 2 2 3 3" xfId="6322" xr:uid="{00000000-0005-0000-0000-00002C370000}"/>
    <cellStyle name="Normal 4 7 2 2 3 3 2" xfId="19521" xr:uid="{00000000-0005-0000-0000-00002D370000}"/>
    <cellStyle name="Normal 4 7 2 2 3 4" xfId="15126" xr:uid="{00000000-0005-0000-0000-00002E370000}"/>
    <cellStyle name="Normal 4 7 2 2 3 4 2" xfId="24874" xr:uid="{00000000-0005-0000-0000-00002F370000}"/>
    <cellStyle name="Normal 4 7 2 2 3 5" xfId="10731" xr:uid="{00000000-0005-0000-0000-000030370000}"/>
    <cellStyle name="Normal 4 7 2 2 4" xfId="1304" xr:uid="{00000000-0005-0000-0000-000031370000}"/>
    <cellStyle name="Normal 4 7 2 2 4 2" xfId="3716" xr:uid="{00000000-0005-0000-0000-000032370000}"/>
    <cellStyle name="Normal 4 7 2 2 4 2 2" xfId="8111" xr:uid="{00000000-0005-0000-0000-000033370000}"/>
    <cellStyle name="Normal 4 7 2 2 4 2 2 2" xfId="21310" xr:uid="{00000000-0005-0000-0000-000034370000}"/>
    <cellStyle name="Normal 4 7 2 2 4 2 3" xfId="16915" xr:uid="{00000000-0005-0000-0000-000035370000}"/>
    <cellStyle name="Normal 4 7 2 2 4 2 3 2" xfId="26663" xr:uid="{00000000-0005-0000-0000-000036370000}"/>
    <cellStyle name="Normal 4 7 2 2 4 2 4" xfId="12520" xr:uid="{00000000-0005-0000-0000-000037370000}"/>
    <cellStyle name="Normal 4 7 2 2 4 3" xfId="5699" xr:uid="{00000000-0005-0000-0000-000038370000}"/>
    <cellStyle name="Normal 4 7 2 2 4 3 2" xfId="18898" xr:uid="{00000000-0005-0000-0000-000039370000}"/>
    <cellStyle name="Normal 4 7 2 2 4 4" xfId="14503" xr:uid="{00000000-0005-0000-0000-00003A370000}"/>
    <cellStyle name="Normal 4 7 2 2 4 4 2" xfId="24251" xr:uid="{00000000-0005-0000-0000-00003B370000}"/>
    <cellStyle name="Normal 4 7 2 2 4 5" xfId="10108" xr:uid="{00000000-0005-0000-0000-00003C370000}"/>
    <cellStyle name="Normal 4 7 2 2 5" xfId="2306" xr:uid="{00000000-0005-0000-0000-00003D370000}"/>
    <cellStyle name="Normal 4 7 2 2 5 2" xfId="3717" xr:uid="{00000000-0005-0000-0000-00003E370000}"/>
    <cellStyle name="Normal 4 7 2 2 5 2 2" xfId="8112" xr:uid="{00000000-0005-0000-0000-00003F370000}"/>
    <cellStyle name="Normal 4 7 2 2 5 2 2 2" xfId="21311" xr:uid="{00000000-0005-0000-0000-000040370000}"/>
    <cellStyle name="Normal 4 7 2 2 5 2 3" xfId="16916" xr:uid="{00000000-0005-0000-0000-000041370000}"/>
    <cellStyle name="Normal 4 7 2 2 5 2 3 2" xfId="26664" xr:uid="{00000000-0005-0000-0000-000042370000}"/>
    <cellStyle name="Normal 4 7 2 2 5 2 4" xfId="12521" xr:uid="{00000000-0005-0000-0000-000043370000}"/>
    <cellStyle name="Normal 4 7 2 2 5 3" xfId="6701" xr:uid="{00000000-0005-0000-0000-000044370000}"/>
    <cellStyle name="Normal 4 7 2 2 5 3 2" xfId="19900" xr:uid="{00000000-0005-0000-0000-000045370000}"/>
    <cellStyle name="Normal 4 7 2 2 5 4" xfId="15505" xr:uid="{00000000-0005-0000-0000-000046370000}"/>
    <cellStyle name="Normal 4 7 2 2 5 4 2" xfId="25253" xr:uid="{00000000-0005-0000-0000-000047370000}"/>
    <cellStyle name="Normal 4 7 2 2 5 5" xfId="11110" xr:uid="{00000000-0005-0000-0000-000048370000}"/>
    <cellStyle name="Normal 4 7 2 2 6" xfId="3711" xr:uid="{00000000-0005-0000-0000-000049370000}"/>
    <cellStyle name="Normal 4 7 2 2 6 2" xfId="8106" xr:uid="{00000000-0005-0000-0000-00004A370000}"/>
    <cellStyle name="Normal 4 7 2 2 6 2 2" xfId="21305" xr:uid="{00000000-0005-0000-0000-00004B370000}"/>
    <cellStyle name="Normal 4 7 2 2 6 3" xfId="16910" xr:uid="{00000000-0005-0000-0000-00004C370000}"/>
    <cellStyle name="Normal 4 7 2 2 6 3 2" xfId="26658" xr:uid="{00000000-0005-0000-0000-00004D370000}"/>
    <cellStyle name="Normal 4 7 2 2 6 4" xfId="12515" xr:uid="{00000000-0005-0000-0000-00004E370000}"/>
    <cellStyle name="Normal 4 7 2 2 7" xfId="5076" xr:uid="{00000000-0005-0000-0000-00004F370000}"/>
    <cellStyle name="Normal 4 7 2 2 7 2" xfId="18275" xr:uid="{00000000-0005-0000-0000-000050370000}"/>
    <cellStyle name="Normal 4 7 2 2 8" xfId="13880" xr:uid="{00000000-0005-0000-0000-000051370000}"/>
    <cellStyle name="Normal 4 7 2 2 8 2" xfId="23628" xr:uid="{00000000-0005-0000-0000-000052370000}"/>
    <cellStyle name="Normal 4 7 2 2 9" xfId="9485" xr:uid="{00000000-0005-0000-0000-000053370000}"/>
    <cellStyle name="Normal 4 7 2 3" xfId="369" xr:uid="{00000000-0005-0000-0000-000054370000}"/>
    <cellStyle name="Normal 4 7 2 3 2" xfId="1823" xr:uid="{00000000-0005-0000-0000-000055370000}"/>
    <cellStyle name="Normal 4 7 2 3 2 2" xfId="3719" xr:uid="{00000000-0005-0000-0000-000056370000}"/>
    <cellStyle name="Normal 4 7 2 3 2 2 2" xfId="8114" xr:uid="{00000000-0005-0000-0000-000057370000}"/>
    <cellStyle name="Normal 4 7 2 3 2 2 2 2" xfId="21313" xr:uid="{00000000-0005-0000-0000-000058370000}"/>
    <cellStyle name="Normal 4 7 2 3 2 2 3" xfId="16918" xr:uid="{00000000-0005-0000-0000-000059370000}"/>
    <cellStyle name="Normal 4 7 2 3 2 2 3 2" xfId="26666" xr:uid="{00000000-0005-0000-0000-00005A370000}"/>
    <cellStyle name="Normal 4 7 2 3 2 2 4" xfId="12523" xr:uid="{00000000-0005-0000-0000-00005B370000}"/>
    <cellStyle name="Normal 4 7 2 3 2 3" xfId="6218" xr:uid="{00000000-0005-0000-0000-00005C370000}"/>
    <cellStyle name="Normal 4 7 2 3 2 3 2" xfId="19417" xr:uid="{00000000-0005-0000-0000-00005D370000}"/>
    <cellStyle name="Normal 4 7 2 3 2 4" xfId="15022" xr:uid="{00000000-0005-0000-0000-00005E370000}"/>
    <cellStyle name="Normal 4 7 2 3 2 4 2" xfId="24770" xr:uid="{00000000-0005-0000-0000-00005F370000}"/>
    <cellStyle name="Normal 4 7 2 3 2 5" xfId="10627" xr:uid="{00000000-0005-0000-0000-000060370000}"/>
    <cellStyle name="Normal 4 7 2 3 3" xfId="1200" xr:uid="{00000000-0005-0000-0000-000061370000}"/>
    <cellStyle name="Normal 4 7 2 3 3 2" xfId="3720" xr:uid="{00000000-0005-0000-0000-000062370000}"/>
    <cellStyle name="Normal 4 7 2 3 3 2 2" xfId="8115" xr:uid="{00000000-0005-0000-0000-000063370000}"/>
    <cellStyle name="Normal 4 7 2 3 3 2 2 2" xfId="21314" xr:uid="{00000000-0005-0000-0000-000064370000}"/>
    <cellStyle name="Normal 4 7 2 3 3 2 3" xfId="16919" xr:uid="{00000000-0005-0000-0000-000065370000}"/>
    <cellStyle name="Normal 4 7 2 3 3 2 3 2" xfId="26667" xr:uid="{00000000-0005-0000-0000-000066370000}"/>
    <cellStyle name="Normal 4 7 2 3 3 2 4" xfId="12524" xr:uid="{00000000-0005-0000-0000-000067370000}"/>
    <cellStyle name="Normal 4 7 2 3 3 3" xfId="5595" xr:uid="{00000000-0005-0000-0000-000068370000}"/>
    <cellStyle name="Normal 4 7 2 3 3 3 2" xfId="18794" xr:uid="{00000000-0005-0000-0000-000069370000}"/>
    <cellStyle name="Normal 4 7 2 3 3 4" xfId="14399" xr:uid="{00000000-0005-0000-0000-00006A370000}"/>
    <cellStyle name="Normal 4 7 2 3 3 4 2" xfId="24147" xr:uid="{00000000-0005-0000-0000-00006B370000}"/>
    <cellStyle name="Normal 4 7 2 3 3 5" xfId="10004" xr:uid="{00000000-0005-0000-0000-00006C370000}"/>
    <cellStyle name="Normal 4 7 2 3 4" xfId="2308" xr:uid="{00000000-0005-0000-0000-00006D370000}"/>
    <cellStyle name="Normal 4 7 2 3 4 2" xfId="3721" xr:uid="{00000000-0005-0000-0000-00006E370000}"/>
    <cellStyle name="Normal 4 7 2 3 4 2 2" xfId="8116" xr:uid="{00000000-0005-0000-0000-00006F370000}"/>
    <cellStyle name="Normal 4 7 2 3 4 2 2 2" xfId="21315" xr:uid="{00000000-0005-0000-0000-000070370000}"/>
    <cellStyle name="Normal 4 7 2 3 4 2 3" xfId="16920" xr:uid="{00000000-0005-0000-0000-000071370000}"/>
    <cellStyle name="Normal 4 7 2 3 4 2 3 2" xfId="26668" xr:uid="{00000000-0005-0000-0000-000072370000}"/>
    <cellStyle name="Normal 4 7 2 3 4 2 4" xfId="12525" xr:uid="{00000000-0005-0000-0000-000073370000}"/>
    <cellStyle name="Normal 4 7 2 3 4 3" xfId="6703" xr:uid="{00000000-0005-0000-0000-000074370000}"/>
    <cellStyle name="Normal 4 7 2 3 4 3 2" xfId="19902" xr:uid="{00000000-0005-0000-0000-000075370000}"/>
    <cellStyle name="Normal 4 7 2 3 4 4" xfId="15507" xr:uid="{00000000-0005-0000-0000-000076370000}"/>
    <cellStyle name="Normal 4 7 2 3 4 4 2" xfId="25255" xr:uid="{00000000-0005-0000-0000-000077370000}"/>
    <cellStyle name="Normal 4 7 2 3 4 5" xfId="11112" xr:uid="{00000000-0005-0000-0000-000078370000}"/>
    <cellStyle name="Normal 4 7 2 3 5" xfId="3718" xr:uid="{00000000-0005-0000-0000-000079370000}"/>
    <cellStyle name="Normal 4 7 2 3 5 2" xfId="8113" xr:uid="{00000000-0005-0000-0000-00007A370000}"/>
    <cellStyle name="Normal 4 7 2 3 5 2 2" xfId="21312" xr:uid="{00000000-0005-0000-0000-00007B370000}"/>
    <cellStyle name="Normal 4 7 2 3 5 3" xfId="16917" xr:uid="{00000000-0005-0000-0000-00007C370000}"/>
    <cellStyle name="Normal 4 7 2 3 5 3 2" xfId="26665" xr:uid="{00000000-0005-0000-0000-00007D370000}"/>
    <cellStyle name="Normal 4 7 2 3 5 4" xfId="12522" xr:uid="{00000000-0005-0000-0000-00007E370000}"/>
    <cellStyle name="Normal 4 7 2 3 6" xfId="4972" xr:uid="{00000000-0005-0000-0000-00007F370000}"/>
    <cellStyle name="Normal 4 7 2 3 6 2" xfId="18171" xr:uid="{00000000-0005-0000-0000-000080370000}"/>
    <cellStyle name="Normal 4 7 2 3 7" xfId="13776" xr:uid="{00000000-0005-0000-0000-000081370000}"/>
    <cellStyle name="Normal 4 7 2 3 7 2" xfId="23524" xr:uid="{00000000-0005-0000-0000-000082370000}"/>
    <cellStyle name="Normal 4 7 2 3 8" xfId="9381" xr:uid="{00000000-0005-0000-0000-000083370000}"/>
    <cellStyle name="Normal 4 7 2 3 9" xfId="22902" xr:uid="{00000000-0005-0000-0000-000084370000}"/>
    <cellStyle name="Normal 4 7 2 4" xfId="916" xr:uid="{00000000-0005-0000-0000-000085370000}"/>
    <cellStyle name="Normal 4 7 2 4 2" xfId="1544" xr:uid="{00000000-0005-0000-0000-000086370000}"/>
    <cellStyle name="Normal 4 7 2 4 2 2" xfId="3723" xr:uid="{00000000-0005-0000-0000-000087370000}"/>
    <cellStyle name="Normal 4 7 2 4 2 2 2" xfId="8118" xr:uid="{00000000-0005-0000-0000-000088370000}"/>
    <cellStyle name="Normal 4 7 2 4 2 2 2 2" xfId="21317" xr:uid="{00000000-0005-0000-0000-000089370000}"/>
    <cellStyle name="Normal 4 7 2 4 2 2 3" xfId="16922" xr:uid="{00000000-0005-0000-0000-00008A370000}"/>
    <cellStyle name="Normal 4 7 2 4 2 2 3 2" xfId="26670" xr:uid="{00000000-0005-0000-0000-00008B370000}"/>
    <cellStyle name="Normal 4 7 2 4 2 2 4" xfId="12527" xr:uid="{00000000-0005-0000-0000-00008C370000}"/>
    <cellStyle name="Normal 4 7 2 4 2 3" xfId="5939" xr:uid="{00000000-0005-0000-0000-00008D370000}"/>
    <cellStyle name="Normal 4 7 2 4 2 3 2" xfId="19138" xr:uid="{00000000-0005-0000-0000-00008E370000}"/>
    <cellStyle name="Normal 4 7 2 4 2 4" xfId="14743" xr:uid="{00000000-0005-0000-0000-00008F370000}"/>
    <cellStyle name="Normal 4 7 2 4 2 4 2" xfId="24491" xr:uid="{00000000-0005-0000-0000-000090370000}"/>
    <cellStyle name="Normal 4 7 2 4 2 5" xfId="10348" xr:uid="{00000000-0005-0000-0000-000091370000}"/>
    <cellStyle name="Normal 4 7 2 4 3" xfId="2309" xr:uid="{00000000-0005-0000-0000-000092370000}"/>
    <cellStyle name="Normal 4 7 2 4 3 2" xfId="3724" xr:uid="{00000000-0005-0000-0000-000093370000}"/>
    <cellStyle name="Normal 4 7 2 4 3 2 2" xfId="8119" xr:uid="{00000000-0005-0000-0000-000094370000}"/>
    <cellStyle name="Normal 4 7 2 4 3 2 2 2" xfId="21318" xr:uid="{00000000-0005-0000-0000-000095370000}"/>
    <cellStyle name="Normal 4 7 2 4 3 2 3" xfId="16923" xr:uid="{00000000-0005-0000-0000-000096370000}"/>
    <cellStyle name="Normal 4 7 2 4 3 2 3 2" xfId="26671" xr:uid="{00000000-0005-0000-0000-000097370000}"/>
    <cellStyle name="Normal 4 7 2 4 3 2 4" xfId="12528" xr:uid="{00000000-0005-0000-0000-000098370000}"/>
    <cellStyle name="Normal 4 7 2 4 3 3" xfId="6704" xr:uid="{00000000-0005-0000-0000-000099370000}"/>
    <cellStyle name="Normal 4 7 2 4 3 3 2" xfId="19903" xr:uid="{00000000-0005-0000-0000-00009A370000}"/>
    <cellStyle name="Normal 4 7 2 4 3 4" xfId="15508" xr:uid="{00000000-0005-0000-0000-00009B370000}"/>
    <cellStyle name="Normal 4 7 2 4 3 4 2" xfId="25256" xr:uid="{00000000-0005-0000-0000-00009C370000}"/>
    <cellStyle name="Normal 4 7 2 4 3 5" xfId="11113" xr:uid="{00000000-0005-0000-0000-00009D370000}"/>
    <cellStyle name="Normal 4 7 2 4 4" xfId="3722" xr:uid="{00000000-0005-0000-0000-00009E370000}"/>
    <cellStyle name="Normal 4 7 2 4 4 2" xfId="8117" xr:uid="{00000000-0005-0000-0000-00009F370000}"/>
    <cellStyle name="Normal 4 7 2 4 4 2 2" xfId="21316" xr:uid="{00000000-0005-0000-0000-0000A0370000}"/>
    <cellStyle name="Normal 4 7 2 4 4 3" xfId="16921" xr:uid="{00000000-0005-0000-0000-0000A1370000}"/>
    <cellStyle name="Normal 4 7 2 4 4 3 2" xfId="26669" xr:uid="{00000000-0005-0000-0000-0000A2370000}"/>
    <cellStyle name="Normal 4 7 2 4 4 4" xfId="12526" xr:uid="{00000000-0005-0000-0000-0000A3370000}"/>
    <cellStyle name="Normal 4 7 2 4 5" xfId="5316" xr:uid="{00000000-0005-0000-0000-0000A4370000}"/>
    <cellStyle name="Normal 4 7 2 4 5 2" xfId="18515" xr:uid="{00000000-0005-0000-0000-0000A5370000}"/>
    <cellStyle name="Normal 4 7 2 4 6" xfId="14120" xr:uid="{00000000-0005-0000-0000-0000A6370000}"/>
    <cellStyle name="Normal 4 7 2 4 6 2" xfId="23868" xr:uid="{00000000-0005-0000-0000-0000A7370000}"/>
    <cellStyle name="Normal 4 7 2 4 7" xfId="9725" xr:uid="{00000000-0005-0000-0000-0000A8370000}"/>
    <cellStyle name="Normal 4 7 2 4 8" xfId="23246" xr:uid="{00000000-0005-0000-0000-0000A9370000}"/>
    <cellStyle name="Normal 4 7 2 5" xfId="1704" xr:uid="{00000000-0005-0000-0000-0000AA370000}"/>
    <cellStyle name="Normal 4 7 2 5 2" xfId="3725" xr:uid="{00000000-0005-0000-0000-0000AB370000}"/>
    <cellStyle name="Normal 4 7 2 5 2 2" xfId="8120" xr:uid="{00000000-0005-0000-0000-0000AC370000}"/>
    <cellStyle name="Normal 4 7 2 5 2 2 2" xfId="21319" xr:uid="{00000000-0005-0000-0000-0000AD370000}"/>
    <cellStyle name="Normal 4 7 2 5 2 3" xfId="16924" xr:uid="{00000000-0005-0000-0000-0000AE370000}"/>
    <cellStyle name="Normal 4 7 2 5 2 3 2" xfId="26672" xr:uid="{00000000-0005-0000-0000-0000AF370000}"/>
    <cellStyle name="Normal 4 7 2 5 2 4" xfId="12529" xr:uid="{00000000-0005-0000-0000-0000B0370000}"/>
    <cellStyle name="Normal 4 7 2 5 3" xfId="6099" xr:uid="{00000000-0005-0000-0000-0000B1370000}"/>
    <cellStyle name="Normal 4 7 2 5 3 2" xfId="19298" xr:uid="{00000000-0005-0000-0000-0000B2370000}"/>
    <cellStyle name="Normal 4 7 2 5 4" xfId="14903" xr:uid="{00000000-0005-0000-0000-0000B3370000}"/>
    <cellStyle name="Normal 4 7 2 5 4 2" xfId="24651" xr:uid="{00000000-0005-0000-0000-0000B4370000}"/>
    <cellStyle name="Normal 4 7 2 5 5" xfId="10508" xr:uid="{00000000-0005-0000-0000-0000B5370000}"/>
    <cellStyle name="Normal 4 7 2 6" xfId="1081" xr:uid="{00000000-0005-0000-0000-0000B6370000}"/>
    <cellStyle name="Normal 4 7 2 6 2" xfId="3726" xr:uid="{00000000-0005-0000-0000-0000B7370000}"/>
    <cellStyle name="Normal 4 7 2 6 2 2" xfId="8121" xr:uid="{00000000-0005-0000-0000-0000B8370000}"/>
    <cellStyle name="Normal 4 7 2 6 2 2 2" xfId="21320" xr:uid="{00000000-0005-0000-0000-0000B9370000}"/>
    <cellStyle name="Normal 4 7 2 6 2 3" xfId="16925" xr:uid="{00000000-0005-0000-0000-0000BA370000}"/>
    <cellStyle name="Normal 4 7 2 6 2 3 2" xfId="26673" xr:uid="{00000000-0005-0000-0000-0000BB370000}"/>
    <cellStyle name="Normal 4 7 2 6 2 4" xfId="12530" xr:uid="{00000000-0005-0000-0000-0000BC370000}"/>
    <cellStyle name="Normal 4 7 2 6 3" xfId="5476" xr:uid="{00000000-0005-0000-0000-0000BD370000}"/>
    <cellStyle name="Normal 4 7 2 6 3 2" xfId="18675" xr:uid="{00000000-0005-0000-0000-0000BE370000}"/>
    <cellStyle name="Normal 4 7 2 6 4" xfId="14280" xr:uid="{00000000-0005-0000-0000-0000BF370000}"/>
    <cellStyle name="Normal 4 7 2 6 4 2" xfId="24028" xr:uid="{00000000-0005-0000-0000-0000C0370000}"/>
    <cellStyle name="Normal 4 7 2 6 5" xfId="9885" xr:uid="{00000000-0005-0000-0000-0000C1370000}"/>
    <cellStyle name="Normal 4 7 2 7" xfId="2305" xr:uid="{00000000-0005-0000-0000-0000C2370000}"/>
    <cellStyle name="Normal 4 7 2 7 2" xfId="3727" xr:uid="{00000000-0005-0000-0000-0000C3370000}"/>
    <cellStyle name="Normal 4 7 2 7 2 2" xfId="8122" xr:uid="{00000000-0005-0000-0000-0000C4370000}"/>
    <cellStyle name="Normal 4 7 2 7 2 2 2" xfId="21321" xr:uid="{00000000-0005-0000-0000-0000C5370000}"/>
    <cellStyle name="Normal 4 7 2 7 2 3" xfId="16926" xr:uid="{00000000-0005-0000-0000-0000C6370000}"/>
    <cellStyle name="Normal 4 7 2 7 2 3 2" xfId="26674" xr:uid="{00000000-0005-0000-0000-0000C7370000}"/>
    <cellStyle name="Normal 4 7 2 7 2 4" xfId="12531" xr:uid="{00000000-0005-0000-0000-0000C8370000}"/>
    <cellStyle name="Normal 4 7 2 7 3" xfId="6700" xr:uid="{00000000-0005-0000-0000-0000C9370000}"/>
    <cellStyle name="Normal 4 7 2 7 3 2" xfId="19899" xr:uid="{00000000-0005-0000-0000-0000CA370000}"/>
    <cellStyle name="Normal 4 7 2 7 4" xfId="15504" xr:uid="{00000000-0005-0000-0000-0000CB370000}"/>
    <cellStyle name="Normal 4 7 2 7 4 2" xfId="25252" xr:uid="{00000000-0005-0000-0000-0000CC370000}"/>
    <cellStyle name="Normal 4 7 2 7 5" xfId="11109" xr:uid="{00000000-0005-0000-0000-0000CD370000}"/>
    <cellStyle name="Normal 4 7 2 8" xfId="3710" xr:uid="{00000000-0005-0000-0000-0000CE370000}"/>
    <cellStyle name="Normal 4 7 2 8 2" xfId="8105" xr:uid="{00000000-0005-0000-0000-0000CF370000}"/>
    <cellStyle name="Normal 4 7 2 8 2 2" xfId="21304" xr:uid="{00000000-0005-0000-0000-0000D0370000}"/>
    <cellStyle name="Normal 4 7 2 8 3" xfId="16909" xr:uid="{00000000-0005-0000-0000-0000D1370000}"/>
    <cellStyle name="Normal 4 7 2 8 3 2" xfId="26657" xr:uid="{00000000-0005-0000-0000-0000D2370000}"/>
    <cellStyle name="Normal 4 7 2 8 4" xfId="12514" xr:uid="{00000000-0005-0000-0000-0000D3370000}"/>
    <cellStyle name="Normal 4 7 2 9" xfId="4853" xr:uid="{00000000-0005-0000-0000-0000D4370000}"/>
    <cellStyle name="Normal 4 7 2 9 2" xfId="18052" xr:uid="{00000000-0005-0000-0000-0000D5370000}"/>
    <cellStyle name="Normal 4 7 3" xfId="473" xr:uid="{00000000-0005-0000-0000-0000D6370000}"/>
    <cellStyle name="Normal 4 7 3 10" xfId="23005" xr:uid="{00000000-0005-0000-0000-0000D7370000}"/>
    <cellStyle name="Normal 4 7 3 2" xfId="918" xr:uid="{00000000-0005-0000-0000-0000D8370000}"/>
    <cellStyle name="Normal 4 7 3 2 2" xfId="1546" xr:uid="{00000000-0005-0000-0000-0000D9370000}"/>
    <cellStyle name="Normal 4 7 3 2 2 2" xfId="3730" xr:uid="{00000000-0005-0000-0000-0000DA370000}"/>
    <cellStyle name="Normal 4 7 3 2 2 2 2" xfId="8125" xr:uid="{00000000-0005-0000-0000-0000DB370000}"/>
    <cellStyle name="Normal 4 7 3 2 2 2 2 2" xfId="21324" xr:uid="{00000000-0005-0000-0000-0000DC370000}"/>
    <cellStyle name="Normal 4 7 3 2 2 2 3" xfId="16929" xr:uid="{00000000-0005-0000-0000-0000DD370000}"/>
    <cellStyle name="Normal 4 7 3 2 2 2 3 2" xfId="26677" xr:uid="{00000000-0005-0000-0000-0000DE370000}"/>
    <cellStyle name="Normal 4 7 3 2 2 2 4" xfId="12534" xr:uid="{00000000-0005-0000-0000-0000DF370000}"/>
    <cellStyle name="Normal 4 7 3 2 2 3" xfId="5941" xr:uid="{00000000-0005-0000-0000-0000E0370000}"/>
    <cellStyle name="Normal 4 7 3 2 2 3 2" xfId="19140" xr:uid="{00000000-0005-0000-0000-0000E1370000}"/>
    <cellStyle name="Normal 4 7 3 2 2 4" xfId="14745" xr:uid="{00000000-0005-0000-0000-0000E2370000}"/>
    <cellStyle name="Normal 4 7 3 2 2 4 2" xfId="24493" xr:uid="{00000000-0005-0000-0000-0000E3370000}"/>
    <cellStyle name="Normal 4 7 3 2 2 5" xfId="10350" xr:uid="{00000000-0005-0000-0000-0000E4370000}"/>
    <cellStyle name="Normal 4 7 3 2 3" xfId="2311" xr:uid="{00000000-0005-0000-0000-0000E5370000}"/>
    <cellStyle name="Normal 4 7 3 2 3 2" xfId="3731" xr:uid="{00000000-0005-0000-0000-0000E6370000}"/>
    <cellStyle name="Normal 4 7 3 2 3 2 2" xfId="8126" xr:uid="{00000000-0005-0000-0000-0000E7370000}"/>
    <cellStyle name="Normal 4 7 3 2 3 2 2 2" xfId="21325" xr:uid="{00000000-0005-0000-0000-0000E8370000}"/>
    <cellStyle name="Normal 4 7 3 2 3 2 3" xfId="16930" xr:uid="{00000000-0005-0000-0000-0000E9370000}"/>
    <cellStyle name="Normal 4 7 3 2 3 2 3 2" xfId="26678" xr:uid="{00000000-0005-0000-0000-0000EA370000}"/>
    <cellStyle name="Normal 4 7 3 2 3 2 4" xfId="12535" xr:uid="{00000000-0005-0000-0000-0000EB370000}"/>
    <cellStyle name="Normal 4 7 3 2 3 3" xfId="6706" xr:uid="{00000000-0005-0000-0000-0000EC370000}"/>
    <cellStyle name="Normal 4 7 3 2 3 3 2" xfId="19905" xr:uid="{00000000-0005-0000-0000-0000ED370000}"/>
    <cellStyle name="Normal 4 7 3 2 3 4" xfId="15510" xr:uid="{00000000-0005-0000-0000-0000EE370000}"/>
    <cellStyle name="Normal 4 7 3 2 3 4 2" xfId="25258" xr:uid="{00000000-0005-0000-0000-0000EF370000}"/>
    <cellStyle name="Normal 4 7 3 2 3 5" xfId="11115" xr:uid="{00000000-0005-0000-0000-0000F0370000}"/>
    <cellStyle name="Normal 4 7 3 2 4" xfId="3729" xr:uid="{00000000-0005-0000-0000-0000F1370000}"/>
    <cellStyle name="Normal 4 7 3 2 4 2" xfId="8124" xr:uid="{00000000-0005-0000-0000-0000F2370000}"/>
    <cellStyle name="Normal 4 7 3 2 4 2 2" xfId="21323" xr:uid="{00000000-0005-0000-0000-0000F3370000}"/>
    <cellStyle name="Normal 4 7 3 2 4 3" xfId="16928" xr:uid="{00000000-0005-0000-0000-0000F4370000}"/>
    <cellStyle name="Normal 4 7 3 2 4 3 2" xfId="26676" xr:uid="{00000000-0005-0000-0000-0000F5370000}"/>
    <cellStyle name="Normal 4 7 3 2 4 4" xfId="12533" xr:uid="{00000000-0005-0000-0000-0000F6370000}"/>
    <cellStyle name="Normal 4 7 3 2 5" xfId="5318" xr:uid="{00000000-0005-0000-0000-0000F7370000}"/>
    <cellStyle name="Normal 4 7 3 2 5 2" xfId="18517" xr:uid="{00000000-0005-0000-0000-0000F8370000}"/>
    <cellStyle name="Normal 4 7 3 2 6" xfId="14122" xr:uid="{00000000-0005-0000-0000-0000F9370000}"/>
    <cellStyle name="Normal 4 7 3 2 6 2" xfId="23870" xr:uid="{00000000-0005-0000-0000-0000FA370000}"/>
    <cellStyle name="Normal 4 7 3 2 7" xfId="9727" xr:uid="{00000000-0005-0000-0000-0000FB370000}"/>
    <cellStyle name="Normal 4 7 3 2 8" xfId="23248" xr:uid="{00000000-0005-0000-0000-0000FC370000}"/>
    <cellStyle name="Normal 4 7 3 3" xfId="1926" xr:uid="{00000000-0005-0000-0000-0000FD370000}"/>
    <cellStyle name="Normal 4 7 3 3 2" xfId="3732" xr:uid="{00000000-0005-0000-0000-0000FE370000}"/>
    <cellStyle name="Normal 4 7 3 3 2 2" xfId="8127" xr:uid="{00000000-0005-0000-0000-0000FF370000}"/>
    <cellStyle name="Normal 4 7 3 3 2 2 2" xfId="21326" xr:uid="{00000000-0005-0000-0000-000000380000}"/>
    <cellStyle name="Normal 4 7 3 3 2 3" xfId="16931" xr:uid="{00000000-0005-0000-0000-000001380000}"/>
    <cellStyle name="Normal 4 7 3 3 2 3 2" xfId="26679" xr:uid="{00000000-0005-0000-0000-000002380000}"/>
    <cellStyle name="Normal 4 7 3 3 2 4" xfId="12536" xr:uid="{00000000-0005-0000-0000-000003380000}"/>
    <cellStyle name="Normal 4 7 3 3 3" xfId="6321" xr:uid="{00000000-0005-0000-0000-000004380000}"/>
    <cellStyle name="Normal 4 7 3 3 3 2" xfId="19520" xr:uid="{00000000-0005-0000-0000-000005380000}"/>
    <cellStyle name="Normal 4 7 3 3 4" xfId="15125" xr:uid="{00000000-0005-0000-0000-000006380000}"/>
    <cellStyle name="Normal 4 7 3 3 4 2" xfId="24873" xr:uid="{00000000-0005-0000-0000-000007380000}"/>
    <cellStyle name="Normal 4 7 3 3 5" xfId="10730" xr:uid="{00000000-0005-0000-0000-000008380000}"/>
    <cellStyle name="Normal 4 7 3 4" xfId="1303" xr:uid="{00000000-0005-0000-0000-000009380000}"/>
    <cellStyle name="Normal 4 7 3 4 2" xfId="3733" xr:uid="{00000000-0005-0000-0000-00000A380000}"/>
    <cellStyle name="Normal 4 7 3 4 2 2" xfId="8128" xr:uid="{00000000-0005-0000-0000-00000B380000}"/>
    <cellStyle name="Normal 4 7 3 4 2 2 2" xfId="21327" xr:uid="{00000000-0005-0000-0000-00000C380000}"/>
    <cellStyle name="Normal 4 7 3 4 2 3" xfId="16932" xr:uid="{00000000-0005-0000-0000-00000D380000}"/>
    <cellStyle name="Normal 4 7 3 4 2 3 2" xfId="26680" xr:uid="{00000000-0005-0000-0000-00000E380000}"/>
    <cellStyle name="Normal 4 7 3 4 2 4" xfId="12537" xr:uid="{00000000-0005-0000-0000-00000F380000}"/>
    <cellStyle name="Normal 4 7 3 4 3" xfId="5698" xr:uid="{00000000-0005-0000-0000-000010380000}"/>
    <cellStyle name="Normal 4 7 3 4 3 2" xfId="18897" xr:uid="{00000000-0005-0000-0000-000011380000}"/>
    <cellStyle name="Normal 4 7 3 4 4" xfId="14502" xr:uid="{00000000-0005-0000-0000-000012380000}"/>
    <cellStyle name="Normal 4 7 3 4 4 2" xfId="24250" xr:uid="{00000000-0005-0000-0000-000013380000}"/>
    <cellStyle name="Normal 4 7 3 4 5" xfId="10107" xr:uid="{00000000-0005-0000-0000-000014380000}"/>
    <cellStyle name="Normal 4 7 3 5" xfId="2310" xr:uid="{00000000-0005-0000-0000-000015380000}"/>
    <cellStyle name="Normal 4 7 3 5 2" xfId="3734" xr:uid="{00000000-0005-0000-0000-000016380000}"/>
    <cellStyle name="Normal 4 7 3 5 2 2" xfId="8129" xr:uid="{00000000-0005-0000-0000-000017380000}"/>
    <cellStyle name="Normal 4 7 3 5 2 2 2" xfId="21328" xr:uid="{00000000-0005-0000-0000-000018380000}"/>
    <cellStyle name="Normal 4 7 3 5 2 3" xfId="16933" xr:uid="{00000000-0005-0000-0000-000019380000}"/>
    <cellStyle name="Normal 4 7 3 5 2 3 2" xfId="26681" xr:uid="{00000000-0005-0000-0000-00001A380000}"/>
    <cellStyle name="Normal 4 7 3 5 2 4" xfId="12538" xr:uid="{00000000-0005-0000-0000-00001B380000}"/>
    <cellStyle name="Normal 4 7 3 5 3" xfId="6705" xr:uid="{00000000-0005-0000-0000-00001C380000}"/>
    <cellStyle name="Normal 4 7 3 5 3 2" xfId="19904" xr:uid="{00000000-0005-0000-0000-00001D380000}"/>
    <cellStyle name="Normal 4 7 3 5 4" xfId="15509" xr:uid="{00000000-0005-0000-0000-00001E380000}"/>
    <cellStyle name="Normal 4 7 3 5 4 2" xfId="25257" xr:uid="{00000000-0005-0000-0000-00001F380000}"/>
    <cellStyle name="Normal 4 7 3 5 5" xfId="11114" xr:uid="{00000000-0005-0000-0000-000020380000}"/>
    <cellStyle name="Normal 4 7 3 6" xfId="3728" xr:uid="{00000000-0005-0000-0000-000021380000}"/>
    <cellStyle name="Normal 4 7 3 6 2" xfId="8123" xr:uid="{00000000-0005-0000-0000-000022380000}"/>
    <cellStyle name="Normal 4 7 3 6 2 2" xfId="21322" xr:uid="{00000000-0005-0000-0000-000023380000}"/>
    <cellStyle name="Normal 4 7 3 6 3" xfId="16927" xr:uid="{00000000-0005-0000-0000-000024380000}"/>
    <cellStyle name="Normal 4 7 3 6 3 2" xfId="26675" xr:uid="{00000000-0005-0000-0000-000025380000}"/>
    <cellStyle name="Normal 4 7 3 6 4" xfId="12532" xr:uid="{00000000-0005-0000-0000-000026380000}"/>
    <cellStyle name="Normal 4 7 3 7" xfId="5075" xr:uid="{00000000-0005-0000-0000-000027380000}"/>
    <cellStyle name="Normal 4 7 3 7 2" xfId="18274" xr:uid="{00000000-0005-0000-0000-000028380000}"/>
    <cellStyle name="Normal 4 7 3 8" xfId="13879" xr:uid="{00000000-0005-0000-0000-000029380000}"/>
    <cellStyle name="Normal 4 7 3 8 2" xfId="23627" xr:uid="{00000000-0005-0000-0000-00002A380000}"/>
    <cellStyle name="Normal 4 7 3 9" xfId="9484" xr:uid="{00000000-0005-0000-0000-00002B380000}"/>
    <cellStyle name="Normal 4 7 4" xfId="368" xr:uid="{00000000-0005-0000-0000-00002C380000}"/>
    <cellStyle name="Normal 4 7 4 2" xfId="1822" xr:uid="{00000000-0005-0000-0000-00002D380000}"/>
    <cellStyle name="Normal 4 7 4 2 2" xfId="3736" xr:uid="{00000000-0005-0000-0000-00002E380000}"/>
    <cellStyle name="Normal 4 7 4 2 2 2" xfId="8131" xr:uid="{00000000-0005-0000-0000-00002F380000}"/>
    <cellStyle name="Normal 4 7 4 2 2 2 2" xfId="21330" xr:uid="{00000000-0005-0000-0000-000030380000}"/>
    <cellStyle name="Normal 4 7 4 2 2 3" xfId="16935" xr:uid="{00000000-0005-0000-0000-000031380000}"/>
    <cellStyle name="Normal 4 7 4 2 2 3 2" xfId="26683" xr:uid="{00000000-0005-0000-0000-000032380000}"/>
    <cellStyle name="Normal 4 7 4 2 2 4" xfId="12540" xr:uid="{00000000-0005-0000-0000-000033380000}"/>
    <cellStyle name="Normal 4 7 4 2 3" xfId="6217" xr:uid="{00000000-0005-0000-0000-000034380000}"/>
    <cellStyle name="Normal 4 7 4 2 3 2" xfId="19416" xr:uid="{00000000-0005-0000-0000-000035380000}"/>
    <cellStyle name="Normal 4 7 4 2 4" xfId="15021" xr:uid="{00000000-0005-0000-0000-000036380000}"/>
    <cellStyle name="Normal 4 7 4 2 4 2" xfId="24769" xr:uid="{00000000-0005-0000-0000-000037380000}"/>
    <cellStyle name="Normal 4 7 4 2 5" xfId="10626" xr:uid="{00000000-0005-0000-0000-000038380000}"/>
    <cellStyle name="Normal 4 7 4 3" xfId="1199" xr:uid="{00000000-0005-0000-0000-000039380000}"/>
    <cellStyle name="Normal 4 7 4 3 2" xfId="3737" xr:uid="{00000000-0005-0000-0000-00003A380000}"/>
    <cellStyle name="Normal 4 7 4 3 2 2" xfId="8132" xr:uid="{00000000-0005-0000-0000-00003B380000}"/>
    <cellStyle name="Normal 4 7 4 3 2 2 2" xfId="21331" xr:uid="{00000000-0005-0000-0000-00003C380000}"/>
    <cellStyle name="Normal 4 7 4 3 2 3" xfId="16936" xr:uid="{00000000-0005-0000-0000-00003D380000}"/>
    <cellStyle name="Normal 4 7 4 3 2 3 2" xfId="26684" xr:uid="{00000000-0005-0000-0000-00003E380000}"/>
    <cellStyle name="Normal 4 7 4 3 2 4" xfId="12541" xr:uid="{00000000-0005-0000-0000-00003F380000}"/>
    <cellStyle name="Normal 4 7 4 3 3" xfId="5594" xr:uid="{00000000-0005-0000-0000-000040380000}"/>
    <cellStyle name="Normal 4 7 4 3 3 2" xfId="18793" xr:uid="{00000000-0005-0000-0000-000041380000}"/>
    <cellStyle name="Normal 4 7 4 3 4" xfId="14398" xr:uid="{00000000-0005-0000-0000-000042380000}"/>
    <cellStyle name="Normal 4 7 4 3 4 2" xfId="24146" xr:uid="{00000000-0005-0000-0000-000043380000}"/>
    <cellStyle name="Normal 4 7 4 3 5" xfId="10003" xr:uid="{00000000-0005-0000-0000-000044380000}"/>
    <cellStyle name="Normal 4 7 4 4" xfId="2312" xr:uid="{00000000-0005-0000-0000-000045380000}"/>
    <cellStyle name="Normal 4 7 4 4 2" xfId="3738" xr:uid="{00000000-0005-0000-0000-000046380000}"/>
    <cellStyle name="Normal 4 7 4 4 2 2" xfId="8133" xr:uid="{00000000-0005-0000-0000-000047380000}"/>
    <cellStyle name="Normal 4 7 4 4 2 2 2" xfId="21332" xr:uid="{00000000-0005-0000-0000-000048380000}"/>
    <cellStyle name="Normal 4 7 4 4 2 3" xfId="16937" xr:uid="{00000000-0005-0000-0000-000049380000}"/>
    <cellStyle name="Normal 4 7 4 4 2 3 2" xfId="26685" xr:uid="{00000000-0005-0000-0000-00004A380000}"/>
    <cellStyle name="Normal 4 7 4 4 2 4" xfId="12542" xr:uid="{00000000-0005-0000-0000-00004B380000}"/>
    <cellStyle name="Normal 4 7 4 4 3" xfId="6707" xr:uid="{00000000-0005-0000-0000-00004C380000}"/>
    <cellStyle name="Normal 4 7 4 4 3 2" xfId="19906" xr:uid="{00000000-0005-0000-0000-00004D380000}"/>
    <cellStyle name="Normal 4 7 4 4 4" xfId="15511" xr:uid="{00000000-0005-0000-0000-00004E380000}"/>
    <cellStyle name="Normal 4 7 4 4 4 2" xfId="25259" xr:uid="{00000000-0005-0000-0000-00004F380000}"/>
    <cellStyle name="Normal 4 7 4 4 5" xfId="11116" xr:uid="{00000000-0005-0000-0000-000050380000}"/>
    <cellStyle name="Normal 4 7 4 5" xfId="3735" xr:uid="{00000000-0005-0000-0000-000051380000}"/>
    <cellStyle name="Normal 4 7 4 5 2" xfId="8130" xr:uid="{00000000-0005-0000-0000-000052380000}"/>
    <cellStyle name="Normal 4 7 4 5 2 2" xfId="21329" xr:uid="{00000000-0005-0000-0000-000053380000}"/>
    <cellStyle name="Normal 4 7 4 5 3" xfId="16934" xr:uid="{00000000-0005-0000-0000-000054380000}"/>
    <cellStyle name="Normal 4 7 4 5 3 2" xfId="26682" xr:uid="{00000000-0005-0000-0000-000055380000}"/>
    <cellStyle name="Normal 4 7 4 5 4" xfId="12539" xr:uid="{00000000-0005-0000-0000-000056380000}"/>
    <cellStyle name="Normal 4 7 4 6" xfId="4971" xr:uid="{00000000-0005-0000-0000-000057380000}"/>
    <cellStyle name="Normal 4 7 4 6 2" xfId="18170" xr:uid="{00000000-0005-0000-0000-000058380000}"/>
    <cellStyle name="Normal 4 7 4 7" xfId="13775" xr:uid="{00000000-0005-0000-0000-000059380000}"/>
    <cellStyle name="Normal 4 7 4 7 2" xfId="23523" xr:uid="{00000000-0005-0000-0000-00005A380000}"/>
    <cellStyle name="Normal 4 7 4 8" xfId="9380" xr:uid="{00000000-0005-0000-0000-00005B380000}"/>
    <cellStyle name="Normal 4 7 4 9" xfId="22901" xr:uid="{00000000-0005-0000-0000-00005C380000}"/>
    <cellStyle name="Normal 4 7 5" xfId="735" xr:uid="{00000000-0005-0000-0000-00005D380000}"/>
    <cellStyle name="Normal 4 7 5 2" xfId="1401" xr:uid="{00000000-0005-0000-0000-00005E380000}"/>
    <cellStyle name="Normal 4 7 5 2 2" xfId="3740" xr:uid="{00000000-0005-0000-0000-00005F380000}"/>
    <cellStyle name="Normal 4 7 5 2 2 2" xfId="8135" xr:uid="{00000000-0005-0000-0000-000060380000}"/>
    <cellStyle name="Normal 4 7 5 2 2 2 2" xfId="21334" xr:uid="{00000000-0005-0000-0000-000061380000}"/>
    <cellStyle name="Normal 4 7 5 2 2 3" xfId="16939" xr:uid="{00000000-0005-0000-0000-000062380000}"/>
    <cellStyle name="Normal 4 7 5 2 2 3 2" xfId="26687" xr:uid="{00000000-0005-0000-0000-000063380000}"/>
    <cellStyle name="Normal 4 7 5 2 2 4" xfId="12544" xr:uid="{00000000-0005-0000-0000-000064380000}"/>
    <cellStyle name="Normal 4 7 5 2 3" xfId="5796" xr:uid="{00000000-0005-0000-0000-000065380000}"/>
    <cellStyle name="Normal 4 7 5 2 3 2" xfId="18995" xr:uid="{00000000-0005-0000-0000-000066380000}"/>
    <cellStyle name="Normal 4 7 5 2 4" xfId="14600" xr:uid="{00000000-0005-0000-0000-000067380000}"/>
    <cellStyle name="Normal 4 7 5 2 4 2" xfId="24348" xr:uid="{00000000-0005-0000-0000-000068380000}"/>
    <cellStyle name="Normal 4 7 5 2 5" xfId="10205" xr:uid="{00000000-0005-0000-0000-000069380000}"/>
    <cellStyle name="Normal 4 7 5 3" xfId="2313" xr:uid="{00000000-0005-0000-0000-00006A380000}"/>
    <cellStyle name="Normal 4 7 5 3 2" xfId="3741" xr:uid="{00000000-0005-0000-0000-00006B380000}"/>
    <cellStyle name="Normal 4 7 5 3 2 2" xfId="8136" xr:uid="{00000000-0005-0000-0000-00006C380000}"/>
    <cellStyle name="Normal 4 7 5 3 2 2 2" xfId="21335" xr:uid="{00000000-0005-0000-0000-00006D380000}"/>
    <cellStyle name="Normal 4 7 5 3 2 3" xfId="16940" xr:uid="{00000000-0005-0000-0000-00006E380000}"/>
    <cellStyle name="Normal 4 7 5 3 2 3 2" xfId="26688" xr:uid="{00000000-0005-0000-0000-00006F380000}"/>
    <cellStyle name="Normal 4 7 5 3 2 4" xfId="12545" xr:uid="{00000000-0005-0000-0000-000070380000}"/>
    <cellStyle name="Normal 4 7 5 3 3" xfId="6708" xr:uid="{00000000-0005-0000-0000-000071380000}"/>
    <cellStyle name="Normal 4 7 5 3 3 2" xfId="19907" xr:uid="{00000000-0005-0000-0000-000072380000}"/>
    <cellStyle name="Normal 4 7 5 3 4" xfId="15512" xr:uid="{00000000-0005-0000-0000-000073380000}"/>
    <cellStyle name="Normal 4 7 5 3 4 2" xfId="25260" xr:uid="{00000000-0005-0000-0000-000074380000}"/>
    <cellStyle name="Normal 4 7 5 3 5" xfId="11117" xr:uid="{00000000-0005-0000-0000-000075380000}"/>
    <cellStyle name="Normal 4 7 5 4" xfId="3739" xr:uid="{00000000-0005-0000-0000-000076380000}"/>
    <cellStyle name="Normal 4 7 5 4 2" xfId="8134" xr:uid="{00000000-0005-0000-0000-000077380000}"/>
    <cellStyle name="Normal 4 7 5 4 2 2" xfId="21333" xr:uid="{00000000-0005-0000-0000-000078380000}"/>
    <cellStyle name="Normal 4 7 5 4 3" xfId="16938" xr:uid="{00000000-0005-0000-0000-000079380000}"/>
    <cellStyle name="Normal 4 7 5 4 3 2" xfId="26686" xr:uid="{00000000-0005-0000-0000-00007A380000}"/>
    <cellStyle name="Normal 4 7 5 4 4" xfId="12543" xr:uid="{00000000-0005-0000-0000-00007B380000}"/>
    <cellStyle name="Normal 4 7 5 5" xfId="5173" xr:uid="{00000000-0005-0000-0000-00007C380000}"/>
    <cellStyle name="Normal 4 7 5 5 2" xfId="18372" xr:uid="{00000000-0005-0000-0000-00007D380000}"/>
    <cellStyle name="Normal 4 7 5 6" xfId="13977" xr:uid="{00000000-0005-0000-0000-00007E380000}"/>
    <cellStyle name="Normal 4 7 5 6 2" xfId="23725" xr:uid="{00000000-0005-0000-0000-00007F380000}"/>
    <cellStyle name="Normal 4 7 5 7" xfId="9582" xr:uid="{00000000-0005-0000-0000-000080380000}"/>
    <cellStyle name="Normal 4 7 5 8" xfId="23103" xr:uid="{00000000-0005-0000-0000-000081380000}"/>
    <cellStyle name="Normal 4 7 6" xfId="915" xr:uid="{00000000-0005-0000-0000-000082380000}"/>
    <cellStyle name="Normal 4 7 6 2" xfId="1543" xr:uid="{00000000-0005-0000-0000-000083380000}"/>
    <cellStyle name="Normal 4 7 6 2 2" xfId="3743" xr:uid="{00000000-0005-0000-0000-000084380000}"/>
    <cellStyle name="Normal 4 7 6 2 2 2" xfId="8138" xr:uid="{00000000-0005-0000-0000-000085380000}"/>
    <cellStyle name="Normal 4 7 6 2 2 2 2" xfId="21337" xr:uid="{00000000-0005-0000-0000-000086380000}"/>
    <cellStyle name="Normal 4 7 6 2 2 3" xfId="16942" xr:uid="{00000000-0005-0000-0000-000087380000}"/>
    <cellStyle name="Normal 4 7 6 2 2 3 2" xfId="26690" xr:uid="{00000000-0005-0000-0000-000088380000}"/>
    <cellStyle name="Normal 4 7 6 2 2 4" xfId="12547" xr:uid="{00000000-0005-0000-0000-000089380000}"/>
    <cellStyle name="Normal 4 7 6 2 3" xfId="5938" xr:uid="{00000000-0005-0000-0000-00008A380000}"/>
    <cellStyle name="Normal 4 7 6 2 3 2" xfId="19137" xr:uid="{00000000-0005-0000-0000-00008B380000}"/>
    <cellStyle name="Normal 4 7 6 2 4" xfId="14742" xr:uid="{00000000-0005-0000-0000-00008C380000}"/>
    <cellStyle name="Normal 4 7 6 2 4 2" xfId="24490" xr:uid="{00000000-0005-0000-0000-00008D380000}"/>
    <cellStyle name="Normal 4 7 6 2 5" xfId="10347" xr:uid="{00000000-0005-0000-0000-00008E380000}"/>
    <cellStyle name="Normal 4 7 6 3" xfId="2314" xr:uid="{00000000-0005-0000-0000-00008F380000}"/>
    <cellStyle name="Normal 4 7 6 3 2" xfId="3744" xr:uid="{00000000-0005-0000-0000-000090380000}"/>
    <cellStyle name="Normal 4 7 6 3 2 2" xfId="8139" xr:uid="{00000000-0005-0000-0000-000091380000}"/>
    <cellStyle name="Normal 4 7 6 3 2 2 2" xfId="21338" xr:uid="{00000000-0005-0000-0000-000092380000}"/>
    <cellStyle name="Normal 4 7 6 3 2 3" xfId="16943" xr:uid="{00000000-0005-0000-0000-000093380000}"/>
    <cellStyle name="Normal 4 7 6 3 2 3 2" xfId="26691" xr:uid="{00000000-0005-0000-0000-000094380000}"/>
    <cellStyle name="Normal 4 7 6 3 2 4" xfId="12548" xr:uid="{00000000-0005-0000-0000-000095380000}"/>
    <cellStyle name="Normal 4 7 6 3 3" xfId="6709" xr:uid="{00000000-0005-0000-0000-000096380000}"/>
    <cellStyle name="Normal 4 7 6 3 3 2" xfId="19908" xr:uid="{00000000-0005-0000-0000-000097380000}"/>
    <cellStyle name="Normal 4 7 6 3 4" xfId="15513" xr:uid="{00000000-0005-0000-0000-000098380000}"/>
    <cellStyle name="Normal 4 7 6 3 4 2" xfId="25261" xr:uid="{00000000-0005-0000-0000-000099380000}"/>
    <cellStyle name="Normal 4 7 6 3 5" xfId="11118" xr:uid="{00000000-0005-0000-0000-00009A380000}"/>
    <cellStyle name="Normal 4 7 6 4" xfId="3742" xr:uid="{00000000-0005-0000-0000-00009B380000}"/>
    <cellStyle name="Normal 4 7 6 4 2" xfId="8137" xr:uid="{00000000-0005-0000-0000-00009C380000}"/>
    <cellStyle name="Normal 4 7 6 4 2 2" xfId="21336" xr:uid="{00000000-0005-0000-0000-00009D380000}"/>
    <cellStyle name="Normal 4 7 6 4 3" xfId="16941" xr:uid="{00000000-0005-0000-0000-00009E380000}"/>
    <cellStyle name="Normal 4 7 6 4 3 2" xfId="26689" xr:uid="{00000000-0005-0000-0000-00009F380000}"/>
    <cellStyle name="Normal 4 7 6 4 4" xfId="12546" xr:uid="{00000000-0005-0000-0000-0000A0380000}"/>
    <cellStyle name="Normal 4 7 6 5" xfId="5315" xr:uid="{00000000-0005-0000-0000-0000A1380000}"/>
    <cellStyle name="Normal 4 7 6 5 2" xfId="18514" xr:uid="{00000000-0005-0000-0000-0000A2380000}"/>
    <cellStyle name="Normal 4 7 6 6" xfId="14119" xr:uid="{00000000-0005-0000-0000-0000A3380000}"/>
    <cellStyle name="Normal 4 7 6 6 2" xfId="23867" xr:uid="{00000000-0005-0000-0000-0000A4380000}"/>
    <cellStyle name="Normal 4 7 6 7" xfId="9724" xr:uid="{00000000-0005-0000-0000-0000A5380000}"/>
    <cellStyle name="Normal 4 7 6 8" xfId="23245" xr:uid="{00000000-0005-0000-0000-0000A6380000}"/>
    <cellStyle name="Normal 4 7 7" xfId="1703" xr:uid="{00000000-0005-0000-0000-0000A7380000}"/>
    <cellStyle name="Normal 4 7 7 2" xfId="3745" xr:uid="{00000000-0005-0000-0000-0000A8380000}"/>
    <cellStyle name="Normal 4 7 7 2 2" xfId="8140" xr:uid="{00000000-0005-0000-0000-0000A9380000}"/>
    <cellStyle name="Normal 4 7 7 2 2 2" xfId="21339" xr:uid="{00000000-0005-0000-0000-0000AA380000}"/>
    <cellStyle name="Normal 4 7 7 2 3" xfId="16944" xr:uid="{00000000-0005-0000-0000-0000AB380000}"/>
    <cellStyle name="Normal 4 7 7 2 3 2" xfId="26692" xr:uid="{00000000-0005-0000-0000-0000AC380000}"/>
    <cellStyle name="Normal 4 7 7 2 4" xfId="12549" xr:uid="{00000000-0005-0000-0000-0000AD380000}"/>
    <cellStyle name="Normal 4 7 7 3" xfId="6098" xr:uid="{00000000-0005-0000-0000-0000AE380000}"/>
    <cellStyle name="Normal 4 7 7 3 2" xfId="19297" xr:uid="{00000000-0005-0000-0000-0000AF380000}"/>
    <cellStyle name="Normal 4 7 7 4" xfId="14902" xr:uid="{00000000-0005-0000-0000-0000B0380000}"/>
    <cellStyle name="Normal 4 7 7 4 2" xfId="24650" xr:uid="{00000000-0005-0000-0000-0000B1380000}"/>
    <cellStyle name="Normal 4 7 7 5" xfId="10507" xr:uid="{00000000-0005-0000-0000-0000B2380000}"/>
    <cellStyle name="Normal 4 7 8" xfId="1080" xr:uid="{00000000-0005-0000-0000-0000B3380000}"/>
    <cellStyle name="Normal 4 7 8 2" xfId="3746" xr:uid="{00000000-0005-0000-0000-0000B4380000}"/>
    <cellStyle name="Normal 4 7 8 2 2" xfId="8141" xr:uid="{00000000-0005-0000-0000-0000B5380000}"/>
    <cellStyle name="Normal 4 7 8 2 2 2" xfId="21340" xr:uid="{00000000-0005-0000-0000-0000B6380000}"/>
    <cellStyle name="Normal 4 7 8 2 3" xfId="16945" xr:uid="{00000000-0005-0000-0000-0000B7380000}"/>
    <cellStyle name="Normal 4 7 8 2 3 2" xfId="26693" xr:uid="{00000000-0005-0000-0000-0000B8380000}"/>
    <cellStyle name="Normal 4 7 8 2 4" xfId="12550" xr:uid="{00000000-0005-0000-0000-0000B9380000}"/>
    <cellStyle name="Normal 4 7 8 3" xfId="5475" xr:uid="{00000000-0005-0000-0000-0000BA380000}"/>
    <cellStyle name="Normal 4 7 8 3 2" xfId="18674" xr:uid="{00000000-0005-0000-0000-0000BB380000}"/>
    <cellStyle name="Normal 4 7 8 4" xfId="14279" xr:uid="{00000000-0005-0000-0000-0000BC380000}"/>
    <cellStyle name="Normal 4 7 8 4 2" xfId="24027" xr:uid="{00000000-0005-0000-0000-0000BD380000}"/>
    <cellStyle name="Normal 4 7 8 5" xfId="9884" xr:uid="{00000000-0005-0000-0000-0000BE380000}"/>
    <cellStyle name="Normal 4 7 9" xfId="2304" xr:uid="{00000000-0005-0000-0000-0000BF380000}"/>
    <cellStyle name="Normal 4 7 9 2" xfId="3747" xr:uid="{00000000-0005-0000-0000-0000C0380000}"/>
    <cellStyle name="Normal 4 7 9 2 2" xfId="8142" xr:uid="{00000000-0005-0000-0000-0000C1380000}"/>
    <cellStyle name="Normal 4 7 9 2 2 2" xfId="21341" xr:uid="{00000000-0005-0000-0000-0000C2380000}"/>
    <cellStyle name="Normal 4 7 9 2 3" xfId="16946" xr:uid="{00000000-0005-0000-0000-0000C3380000}"/>
    <cellStyle name="Normal 4 7 9 2 3 2" xfId="26694" xr:uid="{00000000-0005-0000-0000-0000C4380000}"/>
    <cellStyle name="Normal 4 7 9 2 4" xfId="12551" xr:uid="{00000000-0005-0000-0000-0000C5380000}"/>
    <cellStyle name="Normal 4 7 9 3" xfId="6699" xr:uid="{00000000-0005-0000-0000-0000C6380000}"/>
    <cellStyle name="Normal 4 7 9 3 2" xfId="19898" xr:uid="{00000000-0005-0000-0000-0000C7380000}"/>
    <cellStyle name="Normal 4 7 9 4" xfId="15503" xr:uid="{00000000-0005-0000-0000-0000C8380000}"/>
    <cellStyle name="Normal 4 7 9 4 2" xfId="25251" xr:uid="{00000000-0005-0000-0000-0000C9380000}"/>
    <cellStyle name="Normal 4 7 9 5" xfId="11108" xr:uid="{00000000-0005-0000-0000-0000CA380000}"/>
    <cellStyle name="Normal 4 8" xfId="206" xr:uid="{00000000-0005-0000-0000-0000CB380000}"/>
    <cellStyle name="Normal 4 8 10" xfId="3748" xr:uid="{00000000-0005-0000-0000-0000CC380000}"/>
    <cellStyle name="Normal 4 8 10 2" xfId="8143" xr:uid="{00000000-0005-0000-0000-0000CD380000}"/>
    <cellStyle name="Normal 4 8 10 2 2" xfId="21342" xr:uid="{00000000-0005-0000-0000-0000CE380000}"/>
    <cellStyle name="Normal 4 8 10 3" xfId="16947" xr:uid="{00000000-0005-0000-0000-0000CF380000}"/>
    <cellStyle name="Normal 4 8 10 3 2" xfId="26695" xr:uid="{00000000-0005-0000-0000-0000D0380000}"/>
    <cellStyle name="Normal 4 8 10 4" xfId="12552" xr:uid="{00000000-0005-0000-0000-0000D1380000}"/>
    <cellStyle name="Normal 4 8 11" xfId="4854" xr:uid="{00000000-0005-0000-0000-0000D2380000}"/>
    <cellStyle name="Normal 4 8 11 2" xfId="18053" xr:uid="{00000000-0005-0000-0000-0000D3380000}"/>
    <cellStyle name="Normal 4 8 12" xfId="13658" xr:uid="{00000000-0005-0000-0000-0000D4380000}"/>
    <cellStyle name="Normal 4 8 12 2" xfId="23418" xr:uid="{00000000-0005-0000-0000-0000D5380000}"/>
    <cellStyle name="Normal 4 8 13" xfId="9263" xr:uid="{00000000-0005-0000-0000-0000D6380000}"/>
    <cellStyle name="Normal 4 8 14" xfId="22796" xr:uid="{00000000-0005-0000-0000-0000D7380000}"/>
    <cellStyle name="Normal 4 8 2" xfId="207" xr:uid="{00000000-0005-0000-0000-0000D8380000}"/>
    <cellStyle name="Normal 4 8 2 10" xfId="13659" xr:uid="{00000000-0005-0000-0000-0000D9380000}"/>
    <cellStyle name="Normal 4 8 2 10 2" xfId="23419" xr:uid="{00000000-0005-0000-0000-0000DA380000}"/>
    <cellStyle name="Normal 4 8 2 11" xfId="9264" xr:uid="{00000000-0005-0000-0000-0000DB380000}"/>
    <cellStyle name="Normal 4 8 2 12" xfId="22797" xr:uid="{00000000-0005-0000-0000-0000DC380000}"/>
    <cellStyle name="Normal 4 8 2 2" xfId="476" xr:uid="{00000000-0005-0000-0000-0000DD380000}"/>
    <cellStyle name="Normal 4 8 2 2 10" xfId="23008" xr:uid="{00000000-0005-0000-0000-0000DE380000}"/>
    <cellStyle name="Normal 4 8 2 2 2" xfId="921" xr:uid="{00000000-0005-0000-0000-0000DF380000}"/>
    <cellStyle name="Normal 4 8 2 2 2 2" xfId="1549" xr:uid="{00000000-0005-0000-0000-0000E0380000}"/>
    <cellStyle name="Normal 4 8 2 2 2 2 2" xfId="3752" xr:uid="{00000000-0005-0000-0000-0000E1380000}"/>
    <cellStyle name="Normal 4 8 2 2 2 2 2 2" xfId="8147" xr:uid="{00000000-0005-0000-0000-0000E2380000}"/>
    <cellStyle name="Normal 4 8 2 2 2 2 2 2 2" xfId="21346" xr:uid="{00000000-0005-0000-0000-0000E3380000}"/>
    <cellStyle name="Normal 4 8 2 2 2 2 2 3" xfId="16951" xr:uid="{00000000-0005-0000-0000-0000E4380000}"/>
    <cellStyle name="Normal 4 8 2 2 2 2 2 3 2" xfId="26699" xr:uid="{00000000-0005-0000-0000-0000E5380000}"/>
    <cellStyle name="Normal 4 8 2 2 2 2 2 4" xfId="12556" xr:uid="{00000000-0005-0000-0000-0000E6380000}"/>
    <cellStyle name="Normal 4 8 2 2 2 2 3" xfId="5944" xr:uid="{00000000-0005-0000-0000-0000E7380000}"/>
    <cellStyle name="Normal 4 8 2 2 2 2 3 2" xfId="19143" xr:uid="{00000000-0005-0000-0000-0000E8380000}"/>
    <cellStyle name="Normal 4 8 2 2 2 2 4" xfId="14748" xr:uid="{00000000-0005-0000-0000-0000E9380000}"/>
    <cellStyle name="Normal 4 8 2 2 2 2 4 2" xfId="24496" xr:uid="{00000000-0005-0000-0000-0000EA380000}"/>
    <cellStyle name="Normal 4 8 2 2 2 2 5" xfId="10353" xr:uid="{00000000-0005-0000-0000-0000EB380000}"/>
    <cellStyle name="Normal 4 8 2 2 2 3" xfId="2318" xr:uid="{00000000-0005-0000-0000-0000EC380000}"/>
    <cellStyle name="Normal 4 8 2 2 2 3 2" xfId="3753" xr:uid="{00000000-0005-0000-0000-0000ED380000}"/>
    <cellStyle name="Normal 4 8 2 2 2 3 2 2" xfId="8148" xr:uid="{00000000-0005-0000-0000-0000EE380000}"/>
    <cellStyle name="Normal 4 8 2 2 2 3 2 2 2" xfId="21347" xr:uid="{00000000-0005-0000-0000-0000EF380000}"/>
    <cellStyle name="Normal 4 8 2 2 2 3 2 3" xfId="16952" xr:uid="{00000000-0005-0000-0000-0000F0380000}"/>
    <cellStyle name="Normal 4 8 2 2 2 3 2 3 2" xfId="26700" xr:uid="{00000000-0005-0000-0000-0000F1380000}"/>
    <cellStyle name="Normal 4 8 2 2 2 3 2 4" xfId="12557" xr:uid="{00000000-0005-0000-0000-0000F2380000}"/>
    <cellStyle name="Normal 4 8 2 2 2 3 3" xfId="6713" xr:uid="{00000000-0005-0000-0000-0000F3380000}"/>
    <cellStyle name="Normal 4 8 2 2 2 3 3 2" xfId="19912" xr:uid="{00000000-0005-0000-0000-0000F4380000}"/>
    <cellStyle name="Normal 4 8 2 2 2 3 4" xfId="15517" xr:uid="{00000000-0005-0000-0000-0000F5380000}"/>
    <cellStyle name="Normal 4 8 2 2 2 3 4 2" xfId="25265" xr:uid="{00000000-0005-0000-0000-0000F6380000}"/>
    <cellStyle name="Normal 4 8 2 2 2 3 5" xfId="11122" xr:uid="{00000000-0005-0000-0000-0000F7380000}"/>
    <cellStyle name="Normal 4 8 2 2 2 4" xfId="3751" xr:uid="{00000000-0005-0000-0000-0000F8380000}"/>
    <cellStyle name="Normal 4 8 2 2 2 4 2" xfId="8146" xr:uid="{00000000-0005-0000-0000-0000F9380000}"/>
    <cellStyle name="Normal 4 8 2 2 2 4 2 2" xfId="21345" xr:uid="{00000000-0005-0000-0000-0000FA380000}"/>
    <cellStyle name="Normal 4 8 2 2 2 4 3" xfId="16950" xr:uid="{00000000-0005-0000-0000-0000FB380000}"/>
    <cellStyle name="Normal 4 8 2 2 2 4 3 2" xfId="26698" xr:uid="{00000000-0005-0000-0000-0000FC380000}"/>
    <cellStyle name="Normal 4 8 2 2 2 4 4" xfId="12555" xr:uid="{00000000-0005-0000-0000-0000FD380000}"/>
    <cellStyle name="Normal 4 8 2 2 2 5" xfId="5321" xr:uid="{00000000-0005-0000-0000-0000FE380000}"/>
    <cellStyle name="Normal 4 8 2 2 2 5 2" xfId="18520" xr:uid="{00000000-0005-0000-0000-0000FF380000}"/>
    <cellStyle name="Normal 4 8 2 2 2 6" xfId="14125" xr:uid="{00000000-0005-0000-0000-000000390000}"/>
    <cellStyle name="Normal 4 8 2 2 2 6 2" xfId="23873" xr:uid="{00000000-0005-0000-0000-000001390000}"/>
    <cellStyle name="Normal 4 8 2 2 2 7" xfId="9730" xr:uid="{00000000-0005-0000-0000-000002390000}"/>
    <cellStyle name="Normal 4 8 2 2 2 8" xfId="23251" xr:uid="{00000000-0005-0000-0000-000003390000}"/>
    <cellStyle name="Normal 4 8 2 2 3" xfId="1929" xr:uid="{00000000-0005-0000-0000-000004390000}"/>
    <cellStyle name="Normal 4 8 2 2 3 2" xfId="3754" xr:uid="{00000000-0005-0000-0000-000005390000}"/>
    <cellStyle name="Normal 4 8 2 2 3 2 2" xfId="8149" xr:uid="{00000000-0005-0000-0000-000006390000}"/>
    <cellStyle name="Normal 4 8 2 2 3 2 2 2" xfId="21348" xr:uid="{00000000-0005-0000-0000-000007390000}"/>
    <cellStyle name="Normal 4 8 2 2 3 2 3" xfId="16953" xr:uid="{00000000-0005-0000-0000-000008390000}"/>
    <cellStyle name="Normal 4 8 2 2 3 2 3 2" xfId="26701" xr:uid="{00000000-0005-0000-0000-000009390000}"/>
    <cellStyle name="Normal 4 8 2 2 3 2 4" xfId="12558" xr:uid="{00000000-0005-0000-0000-00000A390000}"/>
    <cellStyle name="Normal 4 8 2 2 3 3" xfId="6324" xr:uid="{00000000-0005-0000-0000-00000B390000}"/>
    <cellStyle name="Normal 4 8 2 2 3 3 2" xfId="19523" xr:uid="{00000000-0005-0000-0000-00000C390000}"/>
    <cellStyle name="Normal 4 8 2 2 3 4" xfId="15128" xr:uid="{00000000-0005-0000-0000-00000D390000}"/>
    <cellStyle name="Normal 4 8 2 2 3 4 2" xfId="24876" xr:uid="{00000000-0005-0000-0000-00000E390000}"/>
    <cellStyle name="Normal 4 8 2 2 3 5" xfId="10733" xr:uid="{00000000-0005-0000-0000-00000F390000}"/>
    <cellStyle name="Normal 4 8 2 2 4" xfId="1306" xr:uid="{00000000-0005-0000-0000-000010390000}"/>
    <cellStyle name="Normal 4 8 2 2 4 2" xfId="3755" xr:uid="{00000000-0005-0000-0000-000011390000}"/>
    <cellStyle name="Normal 4 8 2 2 4 2 2" xfId="8150" xr:uid="{00000000-0005-0000-0000-000012390000}"/>
    <cellStyle name="Normal 4 8 2 2 4 2 2 2" xfId="21349" xr:uid="{00000000-0005-0000-0000-000013390000}"/>
    <cellStyle name="Normal 4 8 2 2 4 2 3" xfId="16954" xr:uid="{00000000-0005-0000-0000-000014390000}"/>
    <cellStyle name="Normal 4 8 2 2 4 2 3 2" xfId="26702" xr:uid="{00000000-0005-0000-0000-000015390000}"/>
    <cellStyle name="Normal 4 8 2 2 4 2 4" xfId="12559" xr:uid="{00000000-0005-0000-0000-000016390000}"/>
    <cellStyle name="Normal 4 8 2 2 4 3" xfId="5701" xr:uid="{00000000-0005-0000-0000-000017390000}"/>
    <cellStyle name="Normal 4 8 2 2 4 3 2" xfId="18900" xr:uid="{00000000-0005-0000-0000-000018390000}"/>
    <cellStyle name="Normal 4 8 2 2 4 4" xfId="14505" xr:uid="{00000000-0005-0000-0000-000019390000}"/>
    <cellStyle name="Normal 4 8 2 2 4 4 2" xfId="24253" xr:uid="{00000000-0005-0000-0000-00001A390000}"/>
    <cellStyle name="Normal 4 8 2 2 4 5" xfId="10110" xr:uid="{00000000-0005-0000-0000-00001B390000}"/>
    <cellStyle name="Normal 4 8 2 2 5" xfId="2317" xr:uid="{00000000-0005-0000-0000-00001C390000}"/>
    <cellStyle name="Normal 4 8 2 2 5 2" xfId="3756" xr:uid="{00000000-0005-0000-0000-00001D390000}"/>
    <cellStyle name="Normal 4 8 2 2 5 2 2" xfId="8151" xr:uid="{00000000-0005-0000-0000-00001E390000}"/>
    <cellStyle name="Normal 4 8 2 2 5 2 2 2" xfId="21350" xr:uid="{00000000-0005-0000-0000-00001F390000}"/>
    <cellStyle name="Normal 4 8 2 2 5 2 3" xfId="16955" xr:uid="{00000000-0005-0000-0000-000020390000}"/>
    <cellStyle name="Normal 4 8 2 2 5 2 3 2" xfId="26703" xr:uid="{00000000-0005-0000-0000-000021390000}"/>
    <cellStyle name="Normal 4 8 2 2 5 2 4" xfId="12560" xr:uid="{00000000-0005-0000-0000-000022390000}"/>
    <cellStyle name="Normal 4 8 2 2 5 3" xfId="6712" xr:uid="{00000000-0005-0000-0000-000023390000}"/>
    <cellStyle name="Normal 4 8 2 2 5 3 2" xfId="19911" xr:uid="{00000000-0005-0000-0000-000024390000}"/>
    <cellStyle name="Normal 4 8 2 2 5 4" xfId="15516" xr:uid="{00000000-0005-0000-0000-000025390000}"/>
    <cellStyle name="Normal 4 8 2 2 5 4 2" xfId="25264" xr:uid="{00000000-0005-0000-0000-000026390000}"/>
    <cellStyle name="Normal 4 8 2 2 5 5" xfId="11121" xr:uid="{00000000-0005-0000-0000-000027390000}"/>
    <cellStyle name="Normal 4 8 2 2 6" xfId="3750" xr:uid="{00000000-0005-0000-0000-000028390000}"/>
    <cellStyle name="Normal 4 8 2 2 6 2" xfId="8145" xr:uid="{00000000-0005-0000-0000-000029390000}"/>
    <cellStyle name="Normal 4 8 2 2 6 2 2" xfId="21344" xr:uid="{00000000-0005-0000-0000-00002A390000}"/>
    <cellStyle name="Normal 4 8 2 2 6 3" xfId="16949" xr:uid="{00000000-0005-0000-0000-00002B390000}"/>
    <cellStyle name="Normal 4 8 2 2 6 3 2" xfId="26697" xr:uid="{00000000-0005-0000-0000-00002C390000}"/>
    <cellStyle name="Normal 4 8 2 2 6 4" xfId="12554" xr:uid="{00000000-0005-0000-0000-00002D390000}"/>
    <cellStyle name="Normal 4 8 2 2 7" xfId="5078" xr:uid="{00000000-0005-0000-0000-00002E390000}"/>
    <cellStyle name="Normal 4 8 2 2 7 2" xfId="18277" xr:uid="{00000000-0005-0000-0000-00002F390000}"/>
    <cellStyle name="Normal 4 8 2 2 8" xfId="13882" xr:uid="{00000000-0005-0000-0000-000030390000}"/>
    <cellStyle name="Normal 4 8 2 2 8 2" xfId="23630" xr:uid="{00000000-0005-0000-0000-000031390000}"/>
    <cellStyle name="Normal 4 8 2 2 9" xfId="9487" xr:uid="{00000000-0005-0000-0000-000032390000}"/>
    <cellStyle name="Normal 4 8 2 3" xfId="371" xr:uid="{00000000-0005-0000-0000-000033390000}"/>
    <cellStyle name="Normal 4 8 2 3 2" xfId="1825" xr:uid="{00000000-0005-0000-0000-000034390000}"/>
    <cellStyle name="Normal 4 8 2 3 2 2" xfId="3758" xr:uid="{00000000-0005-0000-0000-000035390000}"/>
    <cellStyle name="Normal 4 8 2 3 2 2 2" xfId="8153" xr:uid="{00000000-0005-0000-0000-000036390000}"/>
    <cellStyle name="Normal 4 8 2 3 2 2 2 2" xfId="21352" xr:uid="{00000000-0005-0000-0000-000037390000}"/>
    <cellStyle name="Normal 4 8 2 3 2 2 3" xfId="16957" xr:uid="{00000000-0005-0000-0000-000038390000}"/>
    <cellStyle name="Normal 4 8 2 3 2 2 3 2" xfId="26705" xr:uid="{00000000-0005-0000-0000-000039390000}"/>
    <cellStyle name="Normal 4 8 2 3 2 2 4" xfId="12562" xr:uid="{00000000-0005-0000-0000-00003A390000}"/>
    <cellStyle name="Normal 4 8 2 3 2 3" xfId="6220" xr:uid="{00000000-0005-0000-0000-00003B390000}"/>
    <cellStyle name="Normal 4 8 2 3 2 3 2" xfId="19419" xr:uid="{00000000-0005-0000-0000-00003C390000}"/>
    <cellStyle name="Normal 4 8 2 3 2 4" xfId="15024" xr:uid="{00000000-0005-0000-0000-00003D390000}"/>
    <cellStyle name="Normal 4 8 2 3 2 4 2" xfId="24772" xr:uid="{00000000-0005-0000-0000-00003E390000}"/>
    <cellStyle name="Normal 4 8 2 3 2 5" xfId="10629" xr:uid="{00000000-0005-0000-0000-00003F390000}"/>
    <cellStyle name="Normal 4 8 2 3 3" xfId="1202" xr:uid="{00000000-0005-0000-0000-000040390000}"/>
    <cellStyle name="Normal 4 8 2 3 3 2" xfId="3759" xr:uid="{00000000-0005-0000-0000-000041390000}"/>
    <cellStyle name="Normal 4 8 2 3 3 2 2" xfId="8154" xr:uid="{00000000-0005-0000-0000-000042390000}"/>
    <cellStyle name="Normal 4 8 2 3 3 2 2 2" xfId="21353" xr:uid="{00000000-0005-0000-0000-000043390000}"/>
    <cellStyle name="Normal 4 8 2 3 3 2 3" xfId="16958" xr:uid="{00000000-0005-0000-0000-000044390000}"/>
    <cellStyle name="Normal 4 8 2 3 3 2 3 2" xfId="26706" xr:uid="{00000000-0005-0000-0000-000045390000}"/>
    <cellStyle name="Normal 4 8 2 3 3 2 4" xfId="12563" xr:uid="{00000000-0005-0000-0000-000046390000}"/>
    <cellStyle name="Normal 4 8 2 3 3 3" xfId="5597" xr:uid="{00000000-0005-0000-0000-000047390000}"/>
    <cellStyle name="Normal 4 8 2 3 3 3 2" xfId="18796" xr:uid="{00000000-0005-0000-0000-000048390000}"/>
    <cellStyle name="Normal 4 8 2 3 3 4" xfId="14401" xr:uid="{00000000-0005-0000-0000-000049390000}"/>
    <cellStyle name="Normal 4 8 2 3 3 4 2" xfId="24149" xr:uid="{00000000-0005-0000-0000-00004A390000}"/>
    <cellStyle name="Normal 4 8 2 3 3 5" xfId="10006" xr:uid="{00000000-0005-0000-0000-00004B390000}"/>
    <cellStyle name="Normal 4 8 2 3 4" xfId="2319" xr:uid="{00000000-0005-0000-0000-00004C390000}"/>
    <cellStyle name="Normal 4 8 2 3 4 2" xfId="3760" xr:uid="{00000000-0005-0000-0000-00004D390000}"/>
    <cellStyle name="Normal 4 8 2 3 4 2 2" xfId="8155" xr:uid="{00000000-0005-0000-0000-00004E390000}"/>
    <cellStyle name="Normal 4 8 2 3 4 2 2 2" xfId="21354" xr:uid="{00000000-0005-0000-0000-00004F390000}"/>
    <cellStyle name="Normal 4 8 2 3 4 2 3" xfId="16959" xr:uid="{00000000-0005-0000-0000-000050390000}"/>
    <cellStyle name="Normal 4 8 2 3 4 2 3 2" xfId="26707" xr:uid="{00000000-0005-0000-0000-000051390000}"/>
    <cellStyle name="Normal 4 8 2 3 4 2 4" xfId="12564" xr:uid="{00000000-0005-0000-0000-000052390000}"/>
    <cellStyle name="Normal 4 8 2 3 4 3" xfId="6714" xr:uid="{00000000-0005-0000-0000-000053390000}"/>
    <cellStyle name="Normal 4 8 2 3 4 3 2" xfId="19913" xr:uid="{00000000-0005-0000-0000-000054390000}"/>
    <cellStyle name="Normal 4 8 2 3 4 4" xfId="15518" xr:uid="{00000000-0005-0000-0000-000055390000}"/>
    <cellStyle name="Normal 4 8 2 3 4 4 2" xfId="25266" xr:uid="{00000000-0005-0000-0000-000056390000}"/>
    <cellStyle name="Normal 4 8 2 3 4 5" xfId="11123" xr:uid="{00000000-0005-0000-0000-000057390000}"/>
    <cellStyle name="Normal 4 8 2 3 5" xfId="3757" xr:uid="{00000000-0005-0000-0000-000058390000}"/>
    <cellStyle name="Normal 4 8 2 3 5 2" xfId="8152" xr:uid="{00000000-0005-0000-0000-000059390000}"/>
    <cellStyle name="Normal 4 8 2 3 5 2 2" xfId="21351" xr:uid="{00000000-0005-0000-0000-00005A390000}"/>
    <cellStyle name="Normal 4 8 2 3 5 3" xfId="16956" xr:uid="{00000000-0005-0000-0000-00005B390000}"/>
    <cellStyle name="Normal 4 8 2 3 5 3 2" xfId="26704" xr:uid="{00000000-0005-0000-0000-00005C390000}"/>
    <cellStyle name="Normal 4 8 2 3 5 4" xfId="12561" xr:uid="{00000000-0005-0000-0000-00005D390000}"/>
    <cellStyle name="Normal 4 8 2 3 6" xfId="4974" xr:uid="{00000000-0005-0000-0000-00005E390000}"/>
    <cellStyle name="Normal 4 8 2 3 6 2" xfId="18173" xr:uid="{00000000-0005-0000-0000-00005F390000}"/>
    <cellStyle name="Normal 4 8 2 3 7" xfId="13778" xr:uid="{00000000-0005-0000-0000-000060390000}"/>
    <cellStyle name="Normal 4 8 2 3 7 2" xfId="23526" xr:uid="{00000000-0005-0000-0000-000061390000}"/>
    <cellStyle name="Normal 4 8 2 3 8" xfId="9383" xr:uid="{00000000-0005-0000-0000-000062390000}"/>
    <cellStyle name="Normal 4 8 2 3 9" xfId="22904" xr:uid="{00000000-0005-0000-0000-000063390000}"/>
    <cellStyle name="Normal 4 8 2 4" xfId="920" xr:uid="{00000000-0005-0000-0000-000064390000}"/>
    <cellStyle name="Normal 4 8 2 4 2" xfId="1548" xr:uid="{00000000-0005-0000-0000-000065390000}"/>
    <cellStyle name="Normal 4 8 2 4 2 2" xfId="3762" xr:uid="{00000000-0005-0000-0000-000066390000}"/>
    <cellStyle name="Normal 4 8 2 4 2 2 2" xfId="8157" xr:uid="{00000000-0005-0000-0000-000067390000}"/>
    <cellStyle name="Normal 4 8 2 4 2 2 2 2" xfId="21356" xr:uid="{00000000-0005-0000-0000-000068390000}"/>
    <cellStyle name="Normal 4 8 2 4 2 2 3" xfId="16961" xr:uid="{00000000-0005-0000-0000-000069390000}"/>
    <cellStyle name="Normal 4 8 2 4 2 2 3 2" xfId="26709" xr:uid="{00000000-0005-0000-0000-00006A390000}"/>
    <cellStyle name="Normal 4 8 2 4 2 2 4" xfId="12566" xr:uid="{00000000-0005-0000-0000-00006B390000}"/>
    <cellStyle name="Normal 4 8 2 4 2 3" xfId="5943" xr:uid="{00000000-0005-0000-0000-00006C390000}"/>
    <cellStyle name="Normal 4 8 2 4 2 3 2" xfId="19142" xr:uid="{00000000-0005-0000-0000-00006D390000}"/>
    <cellStyle name="Normal 4 8 2 4 2 4" xfId="14747" xr:uid="{00000000-0005-0000-0000-00006E390000}"/>
    <cellStyle name="Normal 4 8 2 4 2 4 2" xfId="24495" xr:uid="{00000000-0005-0000-0000-00006F390000}"/>
    <cellStyle name="Normal 4 8 2 4 2 5" xfId="10352" xr:uid="{00000000-0005-0000-0000-000070390000}"/>
    <cellStyle name="Normal 4 8 2 4 3" xfId="2320" xr:uid="{00000000-0005-0000-0000-000071390000}"/>
    <cellStyle name="Normal 4 8 2 4 3 2" xfId="3763" xr:uid="{00000000-0005-0000-0000-000072390000}"/>
    <cellStyle name="Normal 4 8 2 4 3 2 2" xfId="8158" xr:uid="{00000000-0005-0000-0000-000073390000}"/>
    <cellStyle name="Normal 4 8 2 4 3 2 2 2" xfId="21357" xr:uid="{00000000-0005-0000-0000-000074390000}"/>
    <cellStyle name="Normal 4 8 2 4 3 2 3" xfId="16962" xr:uid="{00000000-0005-0000-0000-000075390000}"/>
    <cellStyle name="Normal 4 8 2 4 3 2 3 2" xfId="26710" xr:uid="{00000000-0005-0000-0000-000076390000}"/>
    <cellStyle name="Normal 4 8 2 4 3 2 4" xfId="12567" xr:uid="{00000000-0005-0000-0000-000077390000}"/>
    <cellStyle name="Normal 4 8 2 4 3 3" xfId="6715" xr:uid="{00000000-0005-0000-0000-000078390000}"/>
    <cellStyle name="Normal 4 8 2 4 3 3 2" xfId="19914" xr:uid="{00000000-0005-0000-0000-000079390000}"/>
    <cellStyle name="Normal 4 8 2 4 3 4" xfId="15519" xr:uid="{00000000-0005-0000-0000-00007A390000}"/>
    <cellStyle name="Normal 4 8 2 4 3 4 2" xfId="25267" xr:uid="{00000000-0005-0000-0000-00007B390000}"/>
    <cellStyle name="Normal 4 8 2 4 3 5" xfId="11124" xr:uid="{00000000-0005-0000-0000-00007C390000}"/>
    <cellStyle name="Normal 4 8 2 4 4" xfId="3761" xr:uid="{00000000-0005-0000-0000-00007D390000}"/>
    <cellStyle name="Normal 4 8 2 4 4 2" xfId="8156" xr:uid="{00000000-0005-0000-0000-00007E390000}"/>
    <cellStyle name="Normal 4 8 2 4 4 2 2" xfId="21355" xr:uid="{00000000-0005-0000-0000-00007F390000}"/>
    <cellStyle name="Normal 4 8 2 4 4 3" xfId="16960" xr:uid="{00000000-0005-0000-0000-000080390000}"/>
    <cellStyle name="Normal 4 8 2 4 4 3 2" xfId="26708" xr:uid="{00000000-0005-0000-0000-000081390000}"/>
    <cellStyle name="Normal 4 8 2 4 4 4" xfId="12565" xr:uid="{00000000-0005-0000-0000-000082390000}"/>
    <cellStyle name="Normal 4 8 2 4 5" xfId="5320" xr:uid="{00000000-0005-0000-0000-000083390000}"/>
    <cellStyle name="Normal 4 8 2 4 5 2" xfId="18519" xr:uid="{00000000-0005-0000-0000-000084390000}"/>
    <cellStyle name="Normal 4 8 2 4 6" xfId="14124" xr:uid="{00000000-0005-0000-0000-000085390000}"/>
    <cellStyle name="Normal 4 8 2 4 6 2" xfId="23872" xr:uid="{00000000-0005-0000-0000-000086390000}"/>
    <cellStyle name="Normal 4 8 2 4 7" xfId="9729" xr:uid="{00000000-0005-0000-0000-000087390000}"/>
    <cellStyle name="Normal 4 8 2 4 8" xfId="23250" xr:uid="{00000000-0005-0000-0000-000088390000}"/>
    <cellStyle name="Normal 4 8 2 5" xfId="1706" xr:uid="{00000000-0005-0000-0000-000089390000}"/>
    <cellStyle name="Normal 4 8 2 5 2" xfId="3764" xr:uid="{00000000-0005-0000-0000-00008A390000}"/>
    <cellStyle name="Normal 4 8 2 5 2 2" xfId="8159" xr:uid="{00000000-0005-0000-0000-00008B390000}"/>
    <cellStyle name="Normal 4 8 2 5 2 2 2" xfId="21358" xr:uid="{00000000-0005-0000-0000-00008C390000}"/>
    <cellStyle name="Normal 4 8 2 5 2 3" xfId="16963" xr:uid="{00000000-0005-0000-0000-00008D390000}"/>
    <cellStyle name="Normal 4 8 2 5 2 3 2" xfId="26711" xr:uid="{00000000-0005-0000-0000-00008E390000}"/>
    <cellStyle name="Normal 4 8 2 5 2 4" xfId="12568" xr:uid="{00000000-0005-0000-0000-00008F390000}"/>
    <cellStyle name="Normal 4 8 2 5 3" xfId="6101" xr:uid="{00000000-0005-0000-0000-000090390000}"/>
    <cellStyle name="Normal 4 8 2 5 3 2" xfId="19300" xr:uid="{00000000-0005-0000-0000-000091390000}"/>
    <cellStyle name="Normal 4 8 2 5 4" xfId="14905" xr:uid="{00000000-0005-0000-0000-000092390000}"/>
    <cellStyle name="Normal 4 8 2 5 4 2" xfId="24653" xr:uid="{00000000-0005-0000-0000-000093390000}"/>
    <cellStyle name="Normal 4 8 2 5 5" xfId="10510" xr:uid="{00000000-0005-0000-0000-000094390000}"/>
    <cellStyle name="Normal 4 8 2 6" xfId="1083" xr:uid="{00000000-0005-0000-0000-000095390000}"/>
    <cellStyle name="Normal 4 8 2 6 2" xfId="3765" xr:uid="{00000000-0005-0000-0000-000096390000}"/>
    <cellStyle name="Normal 4 8 2 6 2 2" xfId="8160" xr:uid="{00000000-0005-0000-0000-000097390000}"/>
    <cellStyle name="Normal 4 8 2 6 2 2 2" xfId="21359" xr:uid="{00000000-0005-0000-0000-000098390000}"/>
    <cellStyle name="Normal 4 8 2 6 2 3" xfId="16964" xr:uid="{00000000-0005-0000-0000-000099390000}"/>
    <cellStyle name="Normal 4 8 2 6 2 3 2" xfId="26712" xr:uid="{00000000-0005-0000-0000-00009A390000}"/>
    <cellStyle name="Normal 4 8 2 6 2 4" xfId="12569" xr:uid="{00000000-0005-0000-0000-00009B390000}"/>
    <cellStyle name="Normal 4 8 2 6 3" xfId="5478" xr:uid="{00000000-0005-0000-0000-00009C390000}"/>
    <cellStyle name="Normal 4 8 2 6 3 2" xfId="18677" xr:uid="{00000000-0005-0000-0000-00009D390000}"/>
    <cellStyle name="Normal 4 8 2 6 4" xfId="14282" xr:uid="{00000000-0005-0000-0000-00009E390000}"/>
    <cellStyle name="Normal 4 8 2 6 4 2" xfId="24030" xr:uid="{00000000-0005-0000-0000-00009F390000}"/>
    <cellStyle name="Normal 4 8 2 6 5" xfId="9887" xr:uid="{00000000-0005-0000-0000-0000A0390000}"/>
    <cellStyle name="Normal 4 8 2 7" xfId="2316" xr:uid="{00000000-0005-0000-0000-0000A1390000}"/>
    <cellStyle name="Normal 4 8 2 7 2" xfId="3766" xr:uid="{00000000-0005-0000-0000-0000A2390000}"/>
    <cellStyle name="Normal 4 8 2 7 2 2" xfId="8161" xr:uid="{00000000-0005-0000-0000-0000A3390000}"/>
    <cellStyle name="Normal 4 8 2 7 2 2 2" xfId="21360" xr:uid="{00000000-0005-0000-0000-0000A4390000}"/>
    <cellStyle name="Normal 4 8 2 7 2 3" xfId="16965" xr:uid="{00000000-0005-0000-0000-0000A5390000}"/>
    <cellStyle name="Normal 4 8 2 7 2 3 2" xfId="26713" xr:uid="{00000000-0005-0000-0000-0000A6390000}"/>
    <cellStyle name="Normal 4 8 2 7 2 4" xfId="12570" xr:uid="{00000000-0005-0000-0000-0000A7390000}"/>
    <cellStyle name="Normal 4 8 2 7 3" xfId="6711" xr:uid="{00000000-0005-0000-0000-0000A8390000}"/>
    <cellStyle name="Normal 4 8 2 7 3 2" xfId="19910" xr:uid="{00000000-0005-0000-0000-0000A9390000}"/>
    <cellStyle name="Normal 4 8 2 7 4" xfId="15515" xr:uid="{00000000-0005-0000-0000-0000AA390000}"/>
    <cellStyle name="Normal 4 8 2 7 4 2" xfId="25263" xr:uid="{00000000-0005-0000-0000-0000AB390000}"/>
    <cellStyle name="Normal 4 8 2 7 5" xfId="11120" xr:uid="{00000000-0005-0000-0000-0000AC390000}"/>
    <cellStyle name="Normal 4 8 2 8" xfId="3749" xr:uid="{00000000-0005-0000-0000-0000AD390000}"/>
    <cellStyle name="Normal 4 8 2 8 2" xfId="8144" xr:uid="{00000000-0005-0000-0000-0000AE390000}"/>
    <cellStyle name="Normal 4 8 2 8 2 2" xfId="21343" xr:uid="{00000000-0005-0000-0000-0000AF390000}"/>
    <cellStyle name="Normal 4 8 2 8 3" xfId="16948" xr:uid="{00000000-0005-0000-0000-0000B0390000}"/>
    <cellStyle name="Normal 4 8 2 8 3 2" xfId="26696" xr:uid="{00000000-0005-0000-0000-0000B1390000}"/>
    <cellStyle name="Normal 4 8 2 8 4" xfId="12553" xr:uid="{00000000-0005-0000-0000-0000B2390000}"/>
    <cellStyle name="Normal 4 8 2 9" xfId="4855" xr:uid="{00000000-0005-0000-0000-0000B3390000}"/>
    <cellStyle name="Normal 4 8 2 9 2" xfId="18054" xr:uid="{00000000-0005-0000-0000-0000B4390000}"/>
    <cellStyle name="Normal 4 8 3" xfId="475" xr:uid="{00000000-0005-0000-0000-0000B5390000}"/>
    <cellStyle name="Normal 4 8 3 10" xfId="23007" xr:uid="{00000000-0005-0000-0000-0000B6390000}"/>
    <cellStyle name="Normal 4 8 3 2" xfId="922" xr:uid="{00000000-0005-0000-0000-0000B7390000}"/>
    <cellStyle name="Normal 4 8 3 2 2" xfId="1550" xr:uid="{00000000-0005-0000-0000-0000B8390000}"/>
    <cellStyle name="Normal 4 8 3 2 2 2" xfId="3769" xr:uid="{00000000-0005-0000-0000-0000B9390000}"/>
    <cellStyle name="Normal 4 8 3 2 2 2 2" xfId="8164" xr:uid="{00000000-0005-0000-0000-0000BA390000}"/>
    <cellStyle name="Normal 4 8 3 2 2 2 2 2" xfId="21363" xr:uid="{00000000-0005-0000-0000-0000BB390000}"/>
    <cellStyle name="Normal 4 8 3 2 2 2 3" xfId="16968" xr:uid="{00000000-0005-0000-0000-0000BC390000}"/>
    <cellStyle name="Normal 4 8 3 2 2 2 3 2" xfId="26716" xr:uid="{00000000-0005-0000-0000-0000BD390000}"/>
    <cellStyle name="Normal 4 8 3 2 2 2 4" xfId="12573" xr:uid="{00000000-0005-0000-0000-0000BE390000}"/>
    <cellStyle name="Normal 4 8 3 2 2 3" xfId="5945" xr:uid="{00000000-0005-0000-0000-0000BF390000}"/>
    <cellStyle name="Normal 4 8 3 2 2 3 2" xfId="19144" xr:uid="{00000000-0005-0000-0000-0000C0390000}"/>
    <cellStyle name="Normal 4 8 3 2 2 4" xfId="14749" xr:uid="{00000000-0005-0000-0000-0000C1390000}"/>
    <cellStyle name="Normal 4 8 3 2 2 4 2" xfId="24497" xr:uid="{00000000-0005-0000-0000-0000C2390000}"/>
    <cellStyle name="Normal 4 8 3 2 2 5" xfId="10354" xr:uid="{00000000-0005-0000-0000-0000C3390000}"/>
    <cellStyle name="Normal 4 8 3 2 3" xfId="2322" xr:uid="{00000000-0005-0000-0000-0000C4390000}"/>
    <cellStyle name="Normal 4 8 3 2 3 2" xfId="3770" xr:uid="{00000000-0005-0000-0000-0000C5390000}"/>
    <cellStyle name="Normal 4 8 3 2 3 2 2" xfId="8165" xr:uid="{00000000-0005-0000-0000-0000C6390000}"/>
    <cellStyle name="Normal 4 8 3 2 3 2 2 2" xfId="21364" xr:uid="{00000000-0005-0000-0000-0000C7390000}"/>
    <cellStyle name="Normal 4 8 3 2 3 2 3" xfId="16969" xr:uid="{00000000-0005-0000-0000-0000C8390000}"/>
    <cellStyle name="Normal 4 8 3 2 3 2 3 2" xfId="26717" xr:uid="{00000000-0005-0000-0000-0000C9390000}"/>
    <cellStyle name="Normal 4 8 3 2 3 2 4" xfId="12574" xr:uid="{00000000-0005-0000-0000-0000CA390000}"/>
    <cellStyle name="Normal 4 8 3 2 3 3" xfId="6717" xr:uid="{00000000-0005-0000-0000-0000CB390000}"/>
    <cellStyle name="Normal 4 8 3 2 3 3 2" xfId="19916" xr:uid="{00000000-0005-0000-0000-0000CC390000}"/>
    <cellStyle name="Normal 4 8 3 2 3 4" xfId="15521" xr:uid="{00000000-0005-0000-0000-0000CD390000}"/>
    <cellStyle name="Normal 4 8 3 2 3 4 2" xfId="25269" xr:uid="{00000000-0005-0000-0000-0000CE390000}"/>
    <cellStyle name="Normal 4 8 3 2 3 5" xfId="11126" xr:uid="{00000000-0005-0000-0000-0000CF390000}"/>
    <cellStyle name="Normal 4 8 3 2 4" xfId="3768" xr:uid="{00000000-0005-0000-0000-0000D0390000}"/>
    <cellStyle name="Normal 4 8 3 2 4 2" xfId="8163" xr:uid="{00000000-0005-0000-0000-0000D1390000}"/>
    <cellStyle name="Normal 4 8 3 2 4 2 2" xfId="21362" xr:uid="{00000000-0005-0000-0000-0000D2390000}"/>
    <cellStyle name="Normal 4 8 3 2 4 3" xfId="16967" xr:uid="{00000000-0005-0000-0000-0000D3390000}"/>
    <cellStyle name="Normal 4 8 3 2 4 3 2" xfId="26715" xr:uid="{00000000-0005-0000-0000-0000D4390000}"/>
    <cellStyle name="Normal 4 8 3 2 4 4" xfId="12572" xr:uid="{00000000-0005-0000-0000-0000D5390000}"/>
    <cellStyle name="Normal 4 8 3 2 5" xfId="5322" xr:uid="{00000000-0005-0000-0000-0000D6390000}"/>
    <cellStyle name="Normal 4 8 3 2 5 2" xfId="18521" xr:uid="{00000000-0005-0000-0000-0000D7390000}"/>
    <cellStyle name="Normal 4 8 3 2 6" xfId="14126" xr:uid="{00000000-0005-0000-0000-0000D8390000}"/>
    <cellStyle name="Normal 4 8 3 2 6 2" xfId="23874" xr:uid="{00000000-0005-0000-0000-0000D9390000}"/>
    <cellStyle name="Normal 4 8 3 2 7" xfId="9731" xr:uid="{00000000-0005-0000-0000-0000DA390000}"/>
    <cellStyle name="Normal 4 8 3 2 8" xfId="23252" xr:uid="{00000000-0005-0000-0000-0000DB390000}"/>
    <cellStyle name="Normal 4 8 3 3" xfId="1928" xr:uid="{00000000-0005-0000-0000-0000DC390000}"/>
    <cellStyle name="Normal 4 8 3 3 2" xfId="3771" xr:uid="{00000000-0005-0000-0000-0000DD390000}"/>
    <cellStyle name="Normal 4 8 3 3 2 2" xfId="8166" xr:uid="{00000000-0005-0000-0000-0000DE390000}"/>
    <cellStyle name="Normal 4 8 3 3 2 2 2" xfId="21365" xr:uid="{00000000-0005-0000-0000-0000DF390000}"/>
    <cellStyle name="Normal 4 8 3 3 2 3" xfId="16970" xr:uid="{00000000-0005-0000-0000-0000E0390000}"/>
    <cellStyle name="Normal 4 8 3 3 2 3 2" xfId="26718" xr:uid="{00000000-0005-0000-0000-0000E1390000}"/>
    <cellStyle name="Normal 4 8 3 3 2 4" xfId="12575" xr:uid="{00000000-0005-0000-0000-0000E2390000}"/>
    <cellStyle name="Normal 4 8 3 3 3" xfId="6323" xr:uid="{00000000-0005-0000-0000-0000E3390000}"/>
    <cellStyle name="Normal 4 8 3 3 3 2" xfId="19522" xr:uid="{00000000-0005-0000-0000-0000E4390000}"/>
    <cellStyle name="Normal 4 8 3 3 4" xfId="15127" xr:uid="{00000000-0005-0000-0000-0000E5390000}"/>
    <cellStyle name="Normal 4 8 3 3 4 2" xfId="24875" xr:uid="{00000000-0005-0000-0000-0000E6390000}"/>
    <cellStyle name="Normal 4 8 3 3 5" xfId="10732" xr:uid="{00000000-0005-0000-0000-0000E7390000}"/>
    <cellStyle name="Normal 4 8 3 4" xfId="1305" xr:uid="{00000000-0005-0000-0000-0000E8390000}"/>
    <cellStyle name="Normal 4 8 3 4 2" xfId="3772" xr:uid="{00000000-0005-0000-0000-0000E9390000}"/>
    <cellStyle name="Normal 4 8 3 4 2 2" xfId="8167" xr:uid="{00000000-0005-0000-0000-0000EA390000}"/>
    <cellStyle name="Normal 4 8 3 4 2 2 2" xfId="21366" xr:uid="{00000000-0005-0000-0000-0000EB390000}"/>
    <cellStyle name="Normal 4 8 3 4 2 3" xfId="16971" xr:uid="{00000000-0005-0000-0000-0000EC390000}"/>
    <cellStyle name="Normal 4 8 3 4 2 3 2" xfId="26719" xr:uid="{00000000-0005-0000-0000-0000ED390000}"/>
    <cellStyle name="Normal 4 8 3 4 2 4" xfId="12576" xr:uid="{00000000-0005-0000-0000-0000EE390000}"/>
    <cellStyle name="Normal 4 8 3 4 3" xfId="5700" xr:uid="{00000000-0005-0000-0000-0000EF390000}"/>
    <cellStyle name="Normal 4 8 3 4 3 2" xfId="18899" xr:uid="{00000000-0005-0000-0000-0000F0390000}"/>
    <cellStyle name="Normal 4 8 3 4 4" xfId="14504" xr:uid="{00000000-0005-0000-0000-0000F1390000}"/>
    <cellStyle name="Normal 4 8 3 4 4 2" xfId="24252" xr:uid="{00000000-0005-0000-0000-0000F2390000}"/>
    <cellStyle name="Normal 4 8 3 4 5" xfId="10109" xr:uid="{00000000-0005-0000-0000-0000F3390000}"/>
    <cellStyle name="Normal 4 8 3 5" xfId="2321" xr:uid="{00000000-0005-0000-0000-0000F4390000}"/>
    <cellStyle name="Normal 4 8 3 5 2" xfId="3773" xr:uid="{00000000-0005-0000-0000-0000F5390000}"/>
    <cellStyle name="Normal 4 8 3 5 2 2" xfId="8168" xr:uid="{00000000-0005-0000-0000-0000F6390000}"/>
    <cellStyle name="Normal 4 8 3 5 2 2 2" xfId="21367" xr:uid="{00000000-0005-0000-0000-0000F7390000}"/>
    <cellStyle name="Normal 4 8 3 5 2 3" xfId="16972" xr:uid="{00000000-0005-0000-0000-0000F8390000}"/>
    <cellStyle name="Normal 4 8 3 5 2 3 2" xfId="26720" xr:uid="{00000000-0005-0000-0000-0000F9390000}"/>
    <cellStyle name="Normal 4 8 3 5 2 4" xfId="12577" xr:uid="{00000000-0005-0000-0000-0000FA390000}"/>
    <cellStyle name="Normal 4 8 3 5 3" xfId="6716" xr:uid="{00000000-0005-0000-0000-0000FB390000}"/>
    <cellStyle name="Normal 4 8 3 5 3 2" xfId="19915" xr:uid="{00000000-0005-0000-0000-0000FC390000}"/>
    <cellStyle name="Normal 4 8 3 5 4" xfId="15520" xr:uid="{00000000-0005-0000-0000-0000FD390000}"/>
    <cellStyle name="Normal 4 8 3 5 4 2" xfId="25268" xr:uid="{00000000-0005-0000-0000-0000FE390000}"/>
    <cellStyle name="Normal 4 8 3 5 5" xfId="11125" xr:uid="{00000000-0005-0000-0000-0000FF390000}"/>
    <cellStyle name="Normal 4 8 3 6" xfId="3767" xr:uid="{00000000-0005-0000-0000-0000003A0000}"/>
    <cellStyle name="Normal 4 8 3 6 2" xfId="8162" xr:uid="{00000000-0005-0000-0000-0000013A0000}"/>
    <cellStyle name="Normal 4 8 3 6 2 2" xfId="21361" xr:uid="{00000000-0005-0000-0000-0000023A0000}"/>
    <cellStyle name="Normal 4 8 3 6 3" xfId="16966" xr:uid="{00000000-0005-0000-0000-0000033A0000}"/>
    <cellStyle name="Normal 4 8 3 6 3 2" xfId="26714" xr:uid="{00000000-0005-0000-0000-0000043A0000}"/>
    <cellStyle name="Normal 4 8 3 6 4" xfId="12571" xr:uid="{00000000-0005-0000-0000-0000053A0000}"/>
    <cellStyle name="Normal 4 8 3 7" xfId="5077" xr:uid="{00000000-0005-0000-0000-0000063A0000}"/>
    <cellStyle name="Normal 4 8 3 7 2" xfId="18276" xr:uid="{00000000-0005-0000-0000-0000073A0000}"/>
    <cellStyle name="Normal 4 8 3 8" xfId="13881" xr:uid="{00000000-0005-0000-0000-0000083A0000}"/>
    <cellStyle name="Normal 4 8 3 8 2" xfId="23629" xr:uid="{00000000-0005-0000-0000-0000093A0000}"/>
    <cellStyle name="Normal 4 8 3 9" xfId="9486" xr:uid="{00000000-0005-0000-0000-00000A3A0000}"/>
    <cellStyle name="Normal 4 8 4" xfId="370" xr:uid="{00000000-0005-0000-0000-00000B3A0000}"/>
    <cellStyle name="Normal 4 8 4 2" xfId="1824" xr:uid="{00000000-0005-0000-0000-00000C3A0000}"/>
    <cellStyle name="Normal 4 8 4 2 2" xfId="3775" xr:uid="{00000000-0005-0000-0000-00000D3A0000}"/>
    <cellStyle name="Normal 4 8 4 2 2 2" xfId="8170" xr:uid="{00000000-0005-0000-0000-00000E3A0000}"/>
    <cellStyle name="Normal 4 8 4 2 2 2 2" xfId="21369" xr:uid="{00000000-0005-0000-0000-00000F3A0000}"/>
    <cellStyle name="Normal 4 8 4 2 2 3" xfId="16974" xr:uid="{00000000-0005-0000-0000-0000103A0000}"/>
    <cellStyle name="Normal 4 8 4 2 2 3 2" xfId="26722" xr:uid="{00000000-0005-0000-0000-0000113A0000}"/>
    <cellStyle name="Normal 4 8 4 2 2 4" xfId="12579" xr:uid="{00000000-0005-0000-0000-0000123A0000}"/>
    <cellStyle name="Normal 4 8 4 2 3" xfId="6219" xr:uid="{00000000-0005-0000-0000-0000133A0000}"/>
    <cellStyle name="Normal 4 8 4 2 3 2" xfId="19418" xr:uid="{00000000-0005-0000-0000-0000143A0000}"/>
    <cellStyle name="Normal 4 8 4 2 4" xfId="15023" xr:uid="{00000000-0005-0000-0000-0000153A0000}"/>
    <cellStyle name="Normal 4 8 4 2 4 2" xfId="24771" xr:uid="{00000000-0005-0000-0000-0000163A0000}"/>
    <cellStyle name="Normal 4 8 4 2 5" xfId="10628" xr:uid="{00000000-0005-0000-0000-0000173A0000}"/>
    <cellStyle name="Normal 4 8 4 3" xfId="1201" xr:uid="{00000000-0005-0000-0000-0000183A0000}"/>
    <cellStyle name="Normal 4 8 4 3 2" xfId="3776" xr:uid="{00000000-0005-0000-0000-0000193A0000}"/>
    <cellStyle name="Normal 4 8 4 3 2 2" xfId="8171" xr:uid="{00000000-0005-0000-0000-00001A3A0000}"/>
    <cellStyle name="Normal 4 8 4 3 2 2 2" xfId="21370" xr:uid="{00000000-0005-0000-0000-00001B3A0000}"/>
    <cellStyle name="Normal 4 8 4 3 2 3" xfId="16975" xr:uid="{00000000-0005-0000-0000-00001C3A0000}"/>
    <cellStyle name="Normal 4 8 4 3 2 3 2" xfId="26723" xr:uid="{00000000-0005-0000-0000-00001D3A0000}"/>
    <cellStyle name="Normal 4 8 4 3 2 4" xfId="12580" xr:uid="{00000000-0005-0000-0000-00001E3A0000}"/>
    <cellStyle name="Normal 4 8 4 3 3" xfId="5596" xr:uid="{00000000-0005-0000-0000-00001F3A0000}"/>
    <cellStyle name="Normal 4 8 4 3 3 2" xfId="18795" xr:uid="{00000000-0005-0000-0000-0000203A0000}"/>
    <cellStyle name="Normal 4 8 4 3 4" xfId="14400" xr:uid="{00000000-0005-0000-0000-0000213A0000}"/>
    <cellStyle name="Normal 4 8 4 3 4 2" xfId="24148" xr:uid="{00000000-0005-0000-0000-0000223A0000}"/>
    <cellStyle name="Normal 4 8 4 3 5" xfId="10005" xr:uid="{00000000-0005-0000-0000-0000233A0000}"/>
    <cellStyle name="Normal 4 8 4 4" xfId="2323" xr:uid="{00000000-0005-0000-0000-0000243A0000}"/>
    <cellStyle name="Normal 4 8 4 4 2" xfId="3777" xr:uid="{00000000-0005-0000-0000-0000253A0000}"/>
    <cellStyle name="Normal 4 8 4 4 2 2" xfId="8172" xr:uid="{00000000-0005-0000-0000-0000263A0000}"/>
    <cellStyle name="Normal 4 8 4 4 2 2 2" xfId="21371" xr:uid="{00000000-0005-0000-0000-0000273A0000}"/>
    <cellStyle name="Normal 4 8 4 4 2 3" xfId="16976" xr:uid="{00000000-0005-0000-0000-0000283A0000}"/>
    <cellStyle name="Normal 4 8 4 4 2 3 2" xfId="26724" xr:uid="{00000000-0005-0000-0000-0000293A0000}"/>
    <cellStyle name="Normal 4 8 4 4 2 4" xfId="12581" xr:uid="{00000000-0005-0000-0000-00002A3A0000}"/>
    <cellStyle name="Normal 4 8 4 4 3" xfId="6718" xr:uid="{00000000-0005-0000-0000-00002B3A0000}"/>
    <cellStyle name="Normal 4 8 4 4 3 2" xfId="19917" xr:uid="{00000000-0005-0000-0000-00002C3A0000}"/>
    <cellStyle name="Normal 4 8 4 4 4" xfId="15522" xr:uid="{00000000-0005-0000-0000-00002D3A0000}"/>
    <cellStyle name="Normal 4 8 4 4 4 2" xfId="25270" xr:uid="{00000000-0005-0000-0000-00002E3A0000}"/>
    <cellStyle name="Normal 4 8 4 4 5" xfId="11127" xr:uid="{00000000-0005-0000-0000-00002F3A0000}"/>
    <cellStyle name="Normal 4 8 4 5" xfId="3774" xr:uid="{00000000-0005-0000-0000-0000303A0000}"/>
    <cellStyle name="Normal 4 8 4 5 2" xfId="8169" xr:uid="{00000000-0005-0000-0000-0000313A0000}"/>
    <cellStyle name="Normal 4 8 4 5 2 2" xfId="21368" xr:uid="{00000000-0005-0000-0000-0000323A0000}"/>
    <cellStyle name="Normal 4 8 4 5 3" xfId="16973" xr:uid="{00000000-0005-0000-0000-0000333A0000}"/>
    <cellStyle name="Normal 4 8 4 5 3 2" xfId="26721" xr:uid="{00000000-0005-0000-0000-0000343A0000}"/>
    <cellStyle name="Normal 4 8 4 5 4" xfId="12578" xr:uid="{00000000-0005-0000-0000-0000353A0000}"/>
    <cellStyle name="Normal 4 8 4 6" xfId="4973" xr:uid="{00000000-0005-0000-0000-0000363A0000}"/>
    <cellStyle name="Normal 4 8 4 6 2" xfId="18172" xr:uid="{00000000-0005-0000-0000-0000373A0000}"/>
    <cellStyle name="Normal 4 8 4 7" xfId="13777" xr:uid="{00000000-0005-0000-0000-0000383A0000}"/>
    <cellStyle name="Normal 4 8 4 7 2" xfId="23525" xr:uid="{00000000-0005-0000-0000-0000393A0000}"/>
    <cellStyle name="Normal 4 8 4 8" xfId="9382" xr:uid="{00000000-0005-0000-0000-00003A3A0000}"/>
    <cellStyle name="Normal 4 8 4 9" xfId="22903" xr:uid="{00000000-0005-0000-0000-00003B3A0000}"/>
    <cellStyle name="Normal 4 8 5" xfId="736" xr:uid="{00000000-0005-0000-0000-00003C3A0000}"/>
    <cellStyle name="Normal 4 8 5 2" xfId="1402" xr:uid="{00000000-0005-0000-0000-00003D3A0000}"/>
    <cellStyle name="Normal 4 8 5 2 2" xfId="3779" xr:uid="{00000000-0005-0000-0000-00003E3A0000}"/>
    <cellStyle name="Normal 4 8 5 2 2 2" xfId="8174" xr:uid="{00000000-0005-0000-0000-00003F3A0000}"/>
    <cellStyle name="Normal 4 8 5 2 2 2 2" xfId="21373" xr:uid="{00000000-0005-0000-0000-0000403A0000}"/>
    <cellStyle name="Normal 4 8 5 2 2 3" xfId="16978" xr:uid="{00000000-0005-0000-0000-0000413A0000}"/>
    <cellStyle name="Normal 4 8 5 2 2 3 2" xfId="26726" xr:uid="{00000000-0005-0000-0000-0000423A0000}"/>
    <cellStyle name="Normal 4 8 5 2 2 4" xfId="12583" xr:uid="{00000000-0005-0000-0000-0000433A0000}"/>
    <cellStyle name="Normal 4 8 5 2 3" xfId="5797" xr:uid="{00000000-0005-0000-0000-0000443A0000}"/>
    <cellStyle name="Normal 4 8 5 2 3 2" xfId="18996" xr:uid="{00000000-0005-0000-0000-0000453A0000}"/>
    <cellStyle name="Normal 4 8 5 2 4" xfId="14601" xr:uid="{00000000-0005-0000-0000-0000463A0000}"/>
    <cellStyle name="Normal 4 8 5 2 4 2" xfId="24349" xr:uid="{00000000-0005-0000-0000-0000473A0000}"/>
    <cellStyle name="Normal 4 8 5 2 5" xfId="10206" xr:uid="{00000000-0005-0000-0000-0000483A0000}"/>
    <cellStyle name="Normal 4 8 5 3" xfId="2324" xr:uid="{00000000-0005-0000-0000-0000493A0000}"/>
    <cellStyle name="Normal 4 8 5 3 2" xfId="3780" xr:uid="{00000000-0005-0000-0000-00004A3A0000}"/>
    <cellStyle name="Normal 4 8 5 3 2 2" xfId="8175" xr:uid="{00000000-0005-0000-0000-00004B3A0000}"/>
    <cellStyle name="Normal 4 8 5 3 2 2 2" xfId="21374" xr:uid="{00000000-0005-0000-0000-00004C3A0000}"/>
    <cellStyle name="Normal 4 8 5 3 2 3" xfId="16979" xr:uid="{00000000-0005-0000-0000-00004D3A0000}"/>
    <cellStyle name="Normal 4 8 5 3 2 3 2" xfId="26727" xr:uid="{00000000-0005-0000-0000-00004E3A0000}"/>
    <cellStyle name="Normal 4 8 5 3 2 4" xfId="12584" xr:uid="{00000000-0005-0000-0000-00004F3A0000}"/>
    <cellStyle name="Normal 4 8 5 3 3" xfId="6719" xr:uid="{00000000-0005-0000-0000-0000503A0000}"/>
    <cellStyle name="Normal 4 8 5 3 3 2" xfId="19918" xr:uid="{00000000-0005-0000-0000-0000513A0000}"/>
    <cellStyle name="Normal 4 8 5 3 4" xfId="15523" xr:uid="{00000000-0005-0000-0000-0000523A0000}"/>
    <cellStyle name="Normal 4 8 5 3 4 2" xfId="25271" xr:uid="{00000000-0005-0000-0000-0000533A0000}"/>
    <cellStyle name="Normal 4 8 5 3 5" xfId="11128" xr:uid="{00000000-0005-0000-0000-0000543A0000}"/>
    <cellStyle name="Normal 4 8 5 4" xfId="3778" xr:uid="{00000000-0005-0000-0000-0000553A0000}"/>
    <cellStyle name="Normal 4 8 5 4 2" xfId="8173" xr:uid="{00000000-0005-0000-0000-0000563A0000}"/>
    <cellStyle name="Normal 4 8 5 4 2 2" xfId="21372" xr:uid="{00000000-0005-0000-0000-0000573A0000}"/>
    <cellStyle name="Normal 4 8 5 4 3" xfId="16977" xr:uid="{00000000-0005-0000-0000-0000583A0000}"/>
    <cellStyle name="Normal 4 8 5 4 3 2" xfId="26725" xr:uid="{00000000-0005-0000-0000-0000593A0000}"/>
    <cellStyle name="Normal 4 8 5 4 4" xfId="12582" xr:uid="{00000000-0005-0000-0000-00005A3A0000}"/>
    <cellStyle name="Normal 4 8 5 5" xfId="5174" xr:uid="{00000000-0005-0000-0000-00005B3A0000}"/>
    <cellStyle name="Normal 4 8 5 5 2" xfId="18373" xr:uid="{00000000-0005-0000-0000-00005C3A0000}"/>
    <cellStyle name="Normal 4 8 5 6" xfId="13978" xr:uid="{00000000-0005-0000-0000-00005D3A0000}"/>
    <cellStyle name="Normal 4 8 5 6 2" xfId="23726" xr:uid="{00000000-0005-0000-0000-00005E3A0000}"/>
    <cellStyle name="Normal 4 8 5 7" xfId="9583" xr:uid="{00000000-0005-0000-0000-00005F3A0000}"/>
    <cellStyle name="Normal 4 8 5 8" xfId="23104" xr:uid="{00000000-0005-0000-0000-0000603A0000}"/>
    <cellStyle name="Normal 4 8 6" xfId="919" xr:uid="{00000000-0005-0000-0000-0000613A0000}"/>
    <cellStyle name="Normal 4 8 6 2" xfId="1547" xr:uid="{00000000-0005-0000-0000-0000623A0000}"/>
    <cellStyle name="Normal 4 8 6 2 2" xfId="3782" xr:uid="{00000000-0005-0000-0000-0000633A0000}"/>
    <cellStyle name="Normal 4 8 6 2 2 2" xfId="8177" xr:uid="{00000000-0005-0000-0000-0000643A0000}"/>
    <cellStyle name="Normal 4 8 6 2 2 2 2" xfId="21376" xr:uid="{00000000-0005-0000-0000-0000653A0000}"/>
    <cellStyle name="Normal 4 8 6 2 2 3" xfId="16981" xr:uid="{00000000-0005-0000-0000-0000663A0000}"/>
    <cellStyle name="Normal 4 8 6 2 2 3 2" xfId="26729" xr:uid="{00000000-0005-0000-0000-0000673A0000}"/>
    <cellStyle name="Normal 4 8 6 2 2 4" xfId="12586" xr:uid="{00000000-0005-0000-0000-0000683A0000}"/>
    <cellStyle name="Normal 4 8 6 2 3" xfId="5942" xr:uid="{00000000-0005-0000-0000-0000693A0000}"/>
    <cellStyle name="Normal 4 8 6 2 3 2" xfId="19141" xr:uid="{00000000-0005-0000-0000-00006A3A0000}"/>
    <cellStyle name="Normal 4 8 6 2 4" xfId="14746" xr:uid="{00000000-0005-0000-0000-00006B3A0000}"/>
    <cellStyle name="Normal 4 8 6 2 4 2" xfId="24494" xr:uid="{00000000-0005-0000-0000-00006C3A0000}"/>
    <cellStyle name="Normal 4 8 6 2 5" xfId="10351" xr:uid="{00000000-0005-0000-0000-00006D3A0000}"/>
    <cellStyle name="Normal 4 8 6 3" xfId="2325" xr:uid="{00000000-0005-0000-0000-00006E3A0000}"/>
    <cellStyle name="Normal 4 8 6 3 2" xfId="3783" xr:uid="{00000000-0005-0000-0000-00006F3A0000}"/>
    <cellStyle name="Normal 4 8 6 3 2 2" xfId="8178" xr:uid="{00000000-0005-0000-0000-0000703A0000}"/>
    <cellStyle name="Normal 4 8 6 3 2 2 2" xfId="21377" xr:uid="{00000000-0005-0000-0000-0000713A0000}"/>
    <cellStyle name="Normal 4 8 6 3 2 3" xfId="16982" xr:uid="{00000000-0005-0000-0000-0000723A0000}"/>
    <cellStyle name="Normal 4 8 6 3 2 3 2" xfId="26730" xr:uid="{00000000-0005-0000-0000-0000733A0000}"/>
    <cellStyle name="Normal 4 8 6 3 2 4" xfId="12587" xr:uid="{00000000-0005-0000-0000-0000743A0000}"/>
    <cellStyle name="Normal 4 8 6 3 3" xfId="6720" xr:uid="{00000000-0005-0000-0000-0000753A0000}"/>
    <cellStyle name="Normal 4 8 6 3 3 2" xfId="19919" xr:uid="{00000000-0005-0000-0000-0000763A0000}"/>
    <cellStyle name="Normal 4 8 6 3 4" xfId="15524" xr:uid="{00000000-0005-0000-0000-0000773A0000}"/>
    <cellStyle name="Normal 4 8 6 3 4 2" xfId="25272" xr:uid="{00000000-0005-0000-0000-0000783A0000}"/>
    <cellStyle name="Normal 4 8 6 3 5" xfId="11129" xr:uid="{00000000-0005-0000-0000-0000793A0000}"/>
    <cellStyle name="Normal 4 8 6 4" xfId="3781" xr:uid="{00000000-0005-0000-0000-00007A3A0000}"/>
    <cellStyle name="Normal 4 8 6 4 2" xfId="8176" xr:uid="{00000000-0005-0000-0000-00007B3A0000}"/>
    <cellStyle name="Normal 4 8 6 4 2 2" xfId="21375" xr:uid="{00000000-0005-0000-0000-00007C3A0000}"/>
    <cellStyle name="Normal 4 8 6 4 3" xfId="16980" xr:uid="{00000000-0005-0000-0000-00007D3A0000}"/>
    <cellStyle name="Normal 4 8 6 4 3 2" xfId="26728" xr:uid="{00000000-0005-0000-0000-00007E3A0000}"/>
    <cellStyle name="Normal 4 8 6 4 4" xfId="12585" xr:uid="{00000000-0005-0000-0000-00007F3A0000}"/>
    <cellStyle name="Normal 4 8 6 5" xfId="5319" xr:uid="{00000000-0005-0000-0000-0000803A0000}"/>
    <cellStyle name="Normal 4 8 6 5 2" xfId="18518" xr:uid="{00000000-0005-0000-0000-0000813A0000}"/>
    <cellStyle name="Normal 4 8 6 6" xfId="14123" xr:uid="{00000000-0005-0000-0000-0000823A0000}"/>
    <cellStyle name="Normal 4 8 6 6 2" xfId="23871" xr:uid="{00000000-0005-0000-0000-0000833A0000}"/>
    <cellStyle name="Normal 4 8 6 7" xfId="9728" xr:uid="{00000000-0005-0000-0000-0000843A0000}"/>
    <cellStyle name="Normal 4 8 6 8" xfId="23249" xr:uid="{00000000-0005-0000-0000-0000853A0000}"/>
    <cellStyle name="Normal 4 8 7" xfId="1705" xr:uid="{00000000-0005-0000-0000-0000863A0000}"/>
    <cellStyle name="Normal 4 8 7 2" xfId="3784" xr:uid="{00000000-0005-0000-0000-0000873A0000}"/>
    <cellStyle name="Normal 4 8 7 2 2" xfId="8179" xr:uid="{00000000-0005-0000-0000-0000883A0000}"/>
    <cellStyle name="Normal 4 8 7 2 2 2" xfId="21378" xr:uid="{00000000-0005-0000-0000-0000893A0000}"/>
    <cellStyle name="Normal 4 8 7 2 3" xfId="16983" xr:uid="{00000000-0005-0000-0000-00008A3A0000}"/>
    <cellStyle name="Normal 4 8 7 2 3 2" xfId="26731" xr:uid="{00000000-0005-0000-0000-00008B3A0000}"/>
    <cellStyle name="Normal 4 8 7 2 4" xfId="12588" xr:uid="{00000000-0005-0000-0000-00008C3A0000}"/>
    <cellStyle name="Normal 4 8 7 3" xfId="6100" xr:uid="{00000000-0005-0000-0000-00008D3A0000}"/>
    <cellStyle name="Normal 4 8 7 3 2" xfId="19299" xr:uid="{00000000-0005-0000-0000-00008E3A0000}"/>
    <cellStyle name="Normal 4 8 7 4" xfId="14904" xr:uid="{00000000-0005-0000-0000-00008F3A0000}"/>
    <cellStyle name="Normal 4 8 7 4 2" xfId="24652" xr:uid="{00000000-0005-0000-0000-0000903A0000}"/>
    <cellStyle name="Normal 4 8 7 5" xfId="10509" xr:uid="{00000000-0005-0000-0000-0000913A0000}"/>
    <cellStyle name="Normal 4 8 8" xfId="1082" xr:uid="{00000000-0005-0000-0000-0000923A0000}"/>
    <cellStyle name="Normal 4 8 8 2" xfId="3785" xr:uid="{00000000-0005-0000-0000-0000933A0000}"/>
    <cellStyle name="Normal 4 8 8 2 2" xfId="8180" xr:uid="{00000000-0005-0000-0000-0000943A0000}"/>
    <cellStyle name="Normal 4 8 8 2 2 2" xfId="21379" xr:uid="{00000000-0005-0000-0000-0000953A0000}"/>
    <cellStyle name="Normal 4 8 8 2 3" xfId="16984" xr:uid="{00000000-0005-0000-0000-0000963A0000}"/>
    <cellStyle name="Normal 4 8 8 2 3 2" xfId="26732" xr:uid="{00000000-0005-0000-0000-0000973A0000}"/>
    <cellStyle name="Normal 4 8 8 2 4" xfId="12589" xr:uid="{00000000-0005-0000-0000-0000983A0000}"/>
    <cellStyle name="Normal 4 8 8 3" xfId="5477" xr:uid="{00000000-0005-0000-0000-0000993A0000}"/>
    <cellStyle name="Normal 4 8 8 3 2" xfId="18676" xr:uid="{00000000-0005-0000-0000-00009A3A0000}"/>
    <cellStyle name="Normal 4 8 8 4" xfId="14281" xr:uid="{00000000-0005-0000-0000-00009B3A0000}"/>
    <cellStyle name="Normal 4 8 8 4 2" xfId="24029" xr:uid="{00000000-0005-0000-0000-00009C3A0000}"/>
    <cellStyle name="Normal 4 8 8 5" xfId="9886" xr:uid="{00000000-0005-0000-0000-00009D3A0000}"/>
    <cellStyle name="Normal 4 8 9" xfId="2315" xr:uid="{00000000-0005-0000-0000-00009E3A0000}"/>
    <cellStyle name="Normal 4 8 9 2" xfId="3786" xr:uid="{00000000-0005-0000-0000-00009F3A0000}"/>
    <cellStyle name="Normal 4 8 9 2 2" xfId="8181" xr:uid="{00000000-0005-0000-0000-0000A03A0000}"/>
    <cellStyle name="Normal 4 8 9 2 2 2" xfId="21380" xr:uid="{00000000-0005-0000-0000-0000A13A0000}"/>
    <cellStyle name="Normal 4 8 9 2 3" xfId="16985" xr:uid="{00000000-0005-0000-0000-0000A23A0000}"/>
    <cellStyle name="Normal 4 8 9 2 3 2" xfId="26733" xr:uid="{00000000-0005-0000-0000-0000A33A0000}"/>
    <cellStyle name="Normal 4 8 9 2 4" xfId="12590" xr:uid="{00000000-0005-0000-0000-0000A43A0000}"/>
    <cellStyle name="Normal 4 8 9 3" xfId="6710" xr:uid="{00000000-0005-0000-0000-0000A53A0000}"/>
    <cellStyle name="Normal 4 8 9 3 2" xfId="19909" xr:uid="{00000000-0005-0000-0000-0000A63A0000}"/>
    <cellStyle name="Normal 4 8 9 4" xfId="15514" xr:uid="{00000000-0005-0000-0000-0000A73A0000}"/>
    <cellStyle name="Normal 4 8 9 4 2" xfId="25262" xr:uid="{00000000-0005-0000-0000-0000A83A0000}"/>
    <cellStyle name="Normal 4 8 9 5" xfId="11119" xr:uid="{00000000-0005-0000-0000-0000A93A0000}"/>
    <cellStyle name="Normal 4 9" xfId="208" xr:uid="{00000000-0005-0000-0000-0000AA3A0000}"/>
    <cellStyle name="Normal 4 9 10" xfId="13660" xr:uid="{00000000-0005-0000-0000-0000AB3A0000}"/>
    <cellStyle name="Normal 4 9 10 2" xfId="23420" xr:uid="{00000000-0005-0000-0000-0000AC3A0000}"/>
    <cellStyle name="Normal 4 9 11" xfId="9265" xr:uid="{00000000-0005-0000-0000-0000AD3A0000}"/>
    <cellStyle name="Normal 4 9 12" xfId="22798" xr:uid="{00000000-0005-0000-0000-0000AE3A0000}"/>
    <cellStyle name="Normal 4 9 2" xfId="477" xr:uid="{00000000-0005-0000-0000-0000AF3A0000}"/>
    <cellStyle name="Normal 4 9 2 10" xfId="23009" xr:uid="{00000000-0005-0000-0000-0000B03A0000}"/>
    <cellStyle name="Normal 4 9 2 2" xfId="924" xr:uid="{00000000-0005-0000-0000-0000B13A0000}"/>
    <cellStyle name="Normal 4 9 2 2 2" xfId="1552" xr:uid="{00000000-0005-0000-0000-0000B23A0000}"/>
    <cellStyle name="Normal 4 9 2 2 2 2" xfId="3790" xr:uid="{00000000-0005-0000-0000-0000B33A0000}"/>
    <cellStyle name="Normal 4 9 2 2 2 2 2" xfId="8185" xr:uid="{00000000-0005-0000-0000-0000B43A0000}"/>
    <cellStyle name="Normal 4 9 2 2 2 2 2 2" xfId="21384" xr:uid="{00000000-0005-0000-0000-0000B53A0000}"/>
    <cellStyle name="Normal 4 9 2 2 2 2 3" xfId="16989" xr:uid="{00000000-0005-0000-0000-0000B63A0000}"/>
    <cellStyle name="Normal 4 9 2 2 2 2 3 2" xfId="26737" xr:uid="{00000000-0005-0000-0000-0000B73A0000}"/>
    <cellStyle name="Normal 4 9 2 2 2 2 4" xfId="12594" xr:uid="{00000000-0005-0000-0000-0000B83A0000}"/>
    <cellStyle name="Normal 4 9 2 2 2 3" xfId="5947" xr:uid="{00000000-0005-0000-0000-0000B93A0000}"/>
    <cellStyle name="Normal 4 9 2 2 2 3 2" xfId="19146" xr:uid="{00000000-0005-0000-0000-0000BA3A0000}"/>
    <cellStyle name="Normal 4 9 2 2 2 4" xfId="14751" xr:uid="{00000000-0005-0000-0000-0000BB3A0000}"/>
    <cellStyle name="Normal 4 9 2 2 2 4 2" xfId="24499" xr:uid="{00000000-0005-0000-0000-0000BC3A0000}"/>
    <cellStyle name="Normal 4 9 2 2 2 5" xfId="10356" xr:uid="{00000000-0005-0000-0000-0000BD3A0000}"/>
    <cellStyle name="Normal 4 9 2 2 3" xfId="2328" xr:uid="{00000000-0005-0000-0000-0000BE3A0000}"/>
    <cellStyle name="Normal 4 9 2 2 3 2" xfId="3791" xr:uid="{00000000-0005-0000-0000-0000BF3A0000}"/>
    <cellStyle name="Normal 4 9 2 2 3 2 2" xfId="8186" xr:uid="{00000000-0005-0000-0000-0000C03A0000}"/>
    <cellStyle name="Normal 4 9 2 2 3 2 2 2" xfId="21385" xr:uid="{00000000-0005-0000-0000-0000C13A0000}"/>
    <cellStyle name="Normal 4 9 2 2 3 2 3" xfId="16990" xr:uid="{00000000-0005-0000-0000-0000C23A0000}"/>
    <cellStyle name="Normal 4 9 2 2 3 2 3 2" xfId="26738" xr:uid="{00000000-0005-0000-0000-0000C33A0000}"/>
    <cellStyle name="Normal 4 9 2 2 3 2 4" xfId="12595" xr:uid="{00000000-0005-0000-0000-0000C43A0000}"/>
    <cellStyle name="Normal 4 9 2 2 3 3" xfId="6723" xr:uid="{00000000-0005-0000-0000-0000C53A0000}"/>
    <cellStyle name="Normal 4 9 2 2 3 3 2" xfId="19922" xr:uid="{00000000-0005-0000-0000-0000C63A0000}"/>
    <cellStyle name="Normal 4 9 2 2 3 4" xfId="15527" xr:uid="{00000000-0005-0000-0000-0000C73A0000}"/>
    <cellStyle name="Normal 4 9 2 2 3 4 2" xfId="25275" xr:uid="{00000000-0005-0000-0000-0000C83A0000}"/>
    <cellStyle name="Normal 4 9 2 2 3 5" xfId="11132" xr:uid="{00000000-0005-0000-0000-0000C93A0000}"/>
    <cellStyle name="Normal 4 9 2 2 4" xfId="3789" xr:uid="{00000000-0005-0000-0000-0000CA3A0000}"/>
    <cellStyle name="Normal 4 9 2 2 4 2" xfId="8184" xr:uid="{00000000-0005-0000-0000-0000CB3A0000}"/>
    <cellStyle name="Normal 4 9 2 2 4 2 2" xfId="21383" xr:uid="{00000000-0005-0000-0000-0000CC3A0000}"/>
    <cellStyle name="Normal 4 9 2 2 4 3" xfId="16988" xr:uid="{00000000-0005-0000-0000-0000CD3A0000}"/>
    <cellStyle name="Normal 4 9 2 2 4 3 2" xfId="26736" xr:uid="{00000000-0005-0000-0000-0000CE3A0000}"/>
    <cellStyle name="Normal 4 9 2 2 4 4" xfId="12593" xr:uid="{00000000-0005-0000-0000-0000CF3A0000}"/>
    <cellStyle name="Normal 4 9 2 2 5" xfId="5324" xr:uid="{00000000-0005-0000-0000-0000D03A0000}"/>
    <cellStyle name="Normal 4 9 2 2 5 2" xfId="18523" xr:uid="{00000000-0005-0000-0000-0000D13A0000}"/>
    <cellStyle name="Normal 4 9 2 2 6" xfId="14128" xr:uid="{00000000-0005-0000-0000-0000D23A0000}"/>
    <cellStyle name="Normal 4 9 2 2 6 2" xfId="23876" xr:uid="{00000000-0005-0000-0000-0000D33A0000}"/>
    <cellStyle name="Normal 4 9 2 2 7" xfId="9733" xr:uid="{00000000-0005-0000-0000-0000D43A0000}"/>
    <cellStyle name="Normal 4 9 2 2 8" xfId="23254" xr:uid="{00000000-0005-0000-0000-0000D53A0000}"/>
    <cellStyle name="Normal 4 9 2 3" xfId="1930" xr:uid="{00000000-0005-0000-0000-0000D63A0000}"/>
    <cellStyle name="Normal 4 9 2 3 2" xfId="3792" xr:uid="{00000000-0005-0000-0000-0000D73A0000}"/>
    <cellStyle name="Normal 4 9 2 3 2 2" xfId="8187" xr:uid="{00000000-0005-0000-0000-0000D83A0000}"/>
    <cellStyle name="Normal 4 9 2 3 2 2 2" xfId="21386" xr:uid="{00000000-0005-0000-0000-0000D93A0000}"/>
    <cellStyle name="Normal 4 9 2 3 2 3" xfId="16991" xr:uid="{00000000-0005-0000-0000-0000DA3A0000}"/>
    <cellStyle name="Normal 4 9 2 3 2 3 2" xfId="26739" xr:uid="{00000000-0005-0000-0000-0000DB3A0000}"/>
    <cellStyle name="Normal 4 9 2 3 2 4" xfId="12596" xr:uid="{00000000-0005-0000-0000-0000DC3A0000}"/>
    <cellStyle name="Normal 4 9 2 3 3" xfId="6325" xr:uid="{00000000-0005-0000-0000-0000DD3A0000}"/>
    <cellStyle name="Normal 4 9 2 3 3 2" xfId="19524" xr:uid="{00000000-0005-0000-0000-0000DE3A0000}"/>
    <cellStyle name="Normal 4 9 2 3 4" xfId="15129" xr:uid="{00000000-0005-0000-0000-0000DF3A0000}"/>
    <cellStyle name="Normal 4 9 2 3 4 2" xfId="24877" xr:uid="{00000000-0005-0000-0000-0000E03A0000}"/>
    <cellStyle name="Normal 4 9 2 3 5" xfId="10734" xr:uid="{00000000-0005-0000-0000-0000E13A0000}"/>
    <cellStyle name="Normal 4 9 2 4" xfId="1307" xr:uid="{00000000-0005-0000-0000-0000E23A0000}"/>
    <cellStyle name="Normal 4 9 2 4 2" xfId="3793" xr:uid="{00000000-0005-0000-0000-0000E33A0000}"/>
    <cellStyle name="Normal 4 9 2 4 2 2" xfId="8188" xr:uid="{00000000-0005-0000-0000-0000E43A0000}"/>
    <cellStyle name="Normal 4 9 2 4 2 2 2" xfId="21387" xr:uid="{00000000-0005-0000-0000-0000E53A0000}"/>
    <cellStyle name="Normal 4 9 2 4 2 3" xfId="16992" xr:uid="{00000000-0005-0000-0000-0000E63A0000}"/>
    <cellStyle name="Normal 4 9 2 4 2 3 2" xfId="26740" xr:uid="{00000000-0005-0000-0000-0000E73A0000}"/>
    <cellStyle name="Normal 4 9 2 4 2 4" xfId="12597" xr:uid="{00000000-0005-0000-0000-0000E83A0000}"/>
    <cellStyle name="Normal 4 9 2 4 3" xfId="5702" xr:uid="{00000000-0005-0000-0000-0000E93A0000}"/>
    <cellStyle name="Normal 4 9 2 4 3 2" xfId="18901" xr:uid="{00000000-0005-0000-0000-0000EA3A0000}"/>
    <cellStyle name="Normal 4 9 2 4 4" xfId="14506" xr:uid="{00000000-0005-0000-0000-0000EB3A0000}"/>
    <cellStyle name="Normal 4 9 2 4 4 2" xfId="24254" xr:uid="{00000000-0005-0000-0000-0000EC3A0000}"/>
    <cellStyle name="Normal 4 9 2 4 5" xfId="10111" xr:uid="{00000000-0005-0000-0000-0000ED3A0000}"/>
    <cellStyle name="Normal 4 9 2 5" xfId="2327" xr:uid="{00000000-0005-0000-0000-0000EE3A0000}"/>
    <cellStyle name="Normal 4 9 2 5 2" xfId="3794" xr:uid="{00000000-0005-0000-0000-0000EF3A0000}"/>
    <cellStyle name="Normal 4 9 2 5 2 2" xfId="8189" xr:uid="{00000000-0005-0000-0000-0000F03A0000}"/>
    <cellStyle name="Normal 4 9 2 5 2 2 2" xfId="21388" xr:uid="{00000000-0005-0000-0000-0000F13A0000}"/>
    <cellStyle name="Normal 4 9 2 5 2 3" xfId="16993" xr:uid="{00000000-0005-0000-0000-0000F23A0000}"/>
    <cellStyle name="Normal 4 9 2 5 2 3 2" xfId="26741" xr:uid="{00000000-0005-0000-0000-0000F33A0000}"/>
    <cellStyle name="Normal 4 9 2 5 2 4" xfId="12598" xr:uid="{00000000-0005-0000-0000-0000F43A0000}"/>
    <cellStyle name="Normal 4 9 2 5 3" xfId="6722" xr:uid="{00000000-0005-0000-0000-0000F53A0000}"/>
    <cellStyle name="Normal 4 9 2 5 3 2" xfId="19921" xr:uid="{00000000-0005-0000-0000-0000F63A0000}"/>
    <cellStyle name="Normal 4 9 2 5 4" xfId="15526" xr:uid="{00000000-0005-0000-0000-0000F73A0000}"/>
    <cellStyle name="Normal 4 9 2 5 4 2" xfId="25274" xr:uid="{00000000-0005-0000-0000-0000F83A0000}"/>
    <cellStyle name="Normal 4 9 2 5 5" xfId="11131" xr:uid="{00000000-0005-0000-0000-0000F93A0000}"/>
    <cellStyle name="Normal 4 9 2 6" xfId="3788" xr:uid="{00000000-0005-0000-0000-0000FA3A0000}"/>
    <cellStyle name="Normal 4 9 2 6 2" xfId="8183" xr:uid="{00000000-0005-0000-0000-0000FB3A0000}"/>
    <cellStyle name="Normal 4 9 2 6 2 2" xfId="21382" xr:uid="{00000000-0005-0000-0000-0000FC3A0000}"/>
    <cellStyle name="Normal 4 9 2 6 3" xfId="16987" xr:uid="{00000000-0005-0000-0000-0000FD3A0000}"/>
    <cellStyle name="Normal 4 9 2 6 3 2" xfId="26735" xr:uid="{00000000-0005-0000-0000-0000FE3A0000}"/>
    <cellStyle name="Normal 4 9 2 6 4" xfId="12592" xr:uid="{00000000-0005-0000-0000-0000FF3A0000}"/>
    <cellStyle name="Normal 4 9 2 7" xfId="5079" xr:uid="{00000000-0005-0000-0000-0000003B0000}"/>
    <cellStyle name="Normal 4 9 2 7 2" xfId="18278" xr:uid="{00000000-0005-0000-0000-0000013B0000}"/>
    <cellStyle name="Normal 4 9 2 8" xfId="13883" xr:uid="{00000000-0005-0000-0000-0000023B0000}"/>
    <cellStyle name="Normal 4 9 2 8 2" xfId="23631" xr:uid="{00000000-0005-0000-0000-0000033B0000}"/>
    <cellStyle name="Normal 4 9 2 9" xfId="9488" xr:uid="{00000000-0005-0000-0000-0000043B0000}"/>
    <cellStyle name="Normal 4 9 3" xfId="372" xr:uid="{00000000-0005-0000-0000-0000053B0000}"/>
    <cellStyle name="Normal 4 9 3 2" xfId="1826" xr:uid="{00000000-0005-0000-0000-0000063B0000}"/>
    <cellStyle name="Normal 4 9 3 2 2" xfId="3796" xr:uid="{00000000-0005-0000-0000-0000073B0000}"/>
    <cellStyle name="Normal 4 9 3 2 2 2" xfId="8191" xr:uid="{00000000-0005-0000-0000-0000083B0000}"/>
    <cellStyle name="Normal 4 9 3 2 2 2 2" xfId="21390" xr:uid="{00000000-0005-0000-0000-0000093B0000}"/>
    <cellStyle name="Normal 4 9 3 2 2 3" xfId="16995" xr:uid="{00000000-0005-0000-0000-00000A3B0000}"/>
    <cellStyle name="Normal 4 9 3 2 2 3 2" xfId="26743" xr:uid="{00000000-0005-0000-0000-00000B3B0000}"/>
    <cellStyle name="Normal 4 9 3 2 2 4" xfId="12600" xr:uid="{00000000-0005-0000-0000-00000C3B0000}"/>
    <cellStyle name="Normal 4 9 3 2 3" xfId="6221" xr:uid="{00000000-0005-0000-0000-00000D3B0000}"/>
    <cellStyle name="Normal 4 9 3 2 3 2" xfId="19420" xr:uid="{00000000-0005-0000-0000-00000E3B0000}"/>
    <cellStyle name="Normal 4 9 3 2 4" xfId="15025" xr:uid="{00000000-0005-0000-0000-00000F3B0000}"/>
    <cellStyle name="Normal 4 9 3 2 4 2" xfId="24773" xr:uid="{00000000-0005-0000-0000-0000103B0000}"/>
    <cellStyle name="Normal 4 9 3 2 5" xfId="10630" xr:uid="{00000000-0005-0000-0000-0000113B0000}"/>
    <cellStyle name="Normal 4 9 3 3" xfId="1203" xr:uid="{00000000-0005-0000-0000-0000123B0000}"/>
    <cellStyle name="Normal 4 9 3 3 2" xfId="3797" xr:uid="{00000000-0005-0000-0000-0000133B0000}"/>
    <cellStyle name="Normal 4 9 3 3 2 2" xfId="8192" xr:uid="{00000000-0005-0000-0000-0000143B0000}"/>
    <cellStyle name="Normal 4 9 3 3 2 2 2" xfId="21391" xr:uid="{00000000-0005-0000-0000-0000153B0000}"/>
    <cellStyle name="Normal 4 9 3 3 2 3" xfId="16996" xr:uid="{00000000-0005-0000-0000-0000163B0000}"/>
    <cellStyle name="Normal 4 9 3 3 2 3 2" xfId="26744" xr:uid="{00000000-0005-0000-0000-0000173B0000}"/>
    <cellStyle name="Normal 4 9 3 3 2 4" xfId="12601" xr:uid="{00000000-0005-0000-0000-0000183B0000}"/>
    <cellStyle name="Normal 4 9 3 3 3" xfId="5598" xr:uid="{00000000-0005-0000-0000-0000193B0000}"/>
    <cellStyle name="Normal 4 9 3 3 3 2" xfId="18797" xr:uid="{00000000-0005-0000-0000-00001A3B0000}"/>
    <cellStyle name="Normal 4 9 3 3 4" xfId="14402" xr:uid="{00000000-0005-0000-0000-00001B3B0000}"/>
    <cellStyle name="Normal 4 9 3 3 4 2" xfId="24150" xr:uid="{00000000-0005-0000-0000-00001C3B0000}"/>
    <cellStyle name="Normal 4 9 3 3 5" xfId="10007" xr:uid="{00000000-0005-0000-0000-00001D3B0000}"/>
    <cellStyle name="Normal 4 9 3 4" xfId="2329" xr:uid="{00000000-0005-0000-0000-00001E3B0000}"/>
    <cellStyle name="Normal 4 9 3 4 2" xfId="3798" xr:uid="{00000000-0005-0000-0000-00001F3B0000}"/>
    <cellStyle name="Normal 4 9 3 4 2 2" xfId="8193" xr:uid="{00000000-0005-0000-0000-0000203B0000}"/>
    <cellStyle name="Normal 4 9 3 4 2 2 2" xfId="21392" xr:uid="{00000000-0005-0000-0000-0000213B0000}"/>
    <cellStyle name="Normal 4 9 3 4 2 3" xfId="16997" xr:uid="{00000000-0005-0000-0000-0000223B0000}"/>
    <cellStyle name="Normal 4 9 3 4 2 3 2" xfId="26745" xr:uid="{00000000-0005-0000-0000-0000233B0000}"/>
    <cellStyle name="Normal 4 9 3 4 2 4" xfId="12602" xr:uid="{00000000-0005-0000-0000-0000243B0000}"/>
    <cellStyle name="Normal 4 9 3 4 3" xfId="6724" xr:uid="{00000000-0005-0000-0000-0000253B0000}"/>
    <cellStyle name="Normal 4 9 3 4 3 2" xfId="19923" xr:uid="{00000000-0005-0000-0000-0000263B0000}"/>
    <cellStyle name="Normal 4 9 3 4 4" xfId="15528" xr:uid="{00000000-0005-0000-0000-0000273B0000}"/>
    <cellStyle name="Normal 4 9 3 4 4 2" xfId="25276" xr:uid="{00000000-0005-0000-0000-0000283B0000}"/>
    <cellStyle name="Normal 4 9 3 4 5" xfId="11133" xr:uid="{00000000-0005-0000-0000-0000293B0000}"/>
    <cellStyle name="Normal 4 9 3 5" xfId="3795" xr:uid="{00000000-0005-0000-0000-00002A3B0000}"/>
    <cellStyle name="Normal 4 9 3 5 2" xfId="8190" xr:uid="{00000000-0005-0000-0000-00002B3B0000}"/>
    <cellStyle name="Normal 4 9 3 5 2 2" xfId="21389" xr:uid="{00000000-0005-0000-0000-00002C3B0000}"/>
    <cellStyle name="Normal 4 9 3 5 3" xfId="16994" xr:uid="{00000000-0005-0000-0000-00002D3B0000}"/>
    <cellStyle name="Normal 4 9 3 5 3 2" xfId="26742" xr:uid="{00000000-0005-0000-0000-00002E3B0000}"/>
    <cellStyle name="Normal 4 9 3 5 4" xfId="12599" xr:uid="{00000000-0005-0000-0000-00002F3B0000}"/>
    <cellStyle name="Normal 4 9 3 6" xfId="4975" xr:uid="{00000000-0005-0000-0000-0000303B0000}"/>
    <cellStyle name="Normal 4 9 3 6 2" xfId="18174" xr:uid="{00000000-0005-0000-0000-0000313B0000}"/>
    <cellStyle name="Normal 4 9 3 7" xfId="13779" xr:uid="{00000000-0005-0000-0000-0000323B0000}"/>
    <cellStyle name="Normal 4 9 3 7 2" xfId="23527" xr:uid="{00000000-0005-0000-0000-0000333B0000}"/>
    <cellStyle name="Normal 4 9 3 8" xfId="9384" xr:uid="{00000000-0005-0000-0000-0000343B0000}"/>
    <cellStyle name="Normal 4 9 3 9" xfId="22905" xr:uid="{00000000-0005-0000-0000-0000353B0000}"/>
    <cellStyle name="Normal 4 9 4" xfId="923" xr:uid="{00000000-0005-0000-0000-0000363B0000}"/>
    <cellStyle name="Normal 4 9 4 2" xfId="1551" xr:uid="{00000000-0005-0000-0000-0000373B0000}"/>
    <cellStyle name="Normal 4 9 4 2 2" xfId="3800" xr:uid="{00000000-0005-0000-0000-0000383B0000}"/>
    <cellStyle name="Normal 4 9 4 2 2 2" xfId="8195" xr:uid="{00000000-0005-0000-0000-0000393B0000}"/>
    <cellStyle name="Normal 4 9 4 2 2 2 2" xfId="21394" xr:uid="{00000000-0005-0000-0000-00003A3B0000}"/>
    <cellStyle name="Normal 4 9 4 2 2 3" xfId="16999" xr:uid="{00000000-0005-0000-0000-00003B3B0000}"/>
    <cellStyle name="Normal 4 9 4 2 2 3 2" xfId="26747" xr:uid="{00000000-0005-0000-0000-00003C3B0000}"/>
    <cellStyle name="Normal 4 9 4 2 2 4" xfId="12604" xr:uid="{00000000-0005-0000-0000-00003D3B0000}"/>
    <cellStyle name="Normal 4 9 4 2 3" xfId="5946" xr:uid="{00000000-0005-0000-0000-00003E3B0000}"/>
    <cellStyle name="Normal 4 9 4 2 3 2" xfId="19145" xr:uid="{00000000-0005-0000-0000-00003F3B0000}"/>
    <cellStyle name="Normal 4 9 4 2 4" xfId="14750" xr:uid="{00000000-0005-0000-0000-0000403B0000}"/>
    <cellStyle name="Normal 4 9 4 2 4 2" xfId="24498" xr:uid="{00000000-0005-0000-0000-0000413B0000}"/>
    <cellStyle name="Normal 4 9 4 2 5" xfId="10355" xr:uid="{00000000-0005-0000-0000-0000423B0000}"/>
    <cellStyle name="Normal 4 9 4 3" xfId="2330" xr:uid="{00000000-0005-0000-0000-0000433B0000}"/>
    <cellStyle name="Normal 4 9 4 3 2" xfId="3801" xr:uid="{00000000-0005-0000-0000-0000443B0000}"/>
    <cellStyle name="Normal 4 9 4 3 2 2" xfId="8196" xr:uid="{00000000-0005-0000-0000-0000453B0000}"/>
    <cellStyle name="Normal 4 9 4 3 2 2 2" xfId="21395" xr:uid="{00000000-0005-0000-0000-0000463B0000}"/>
    <cellStyle name="Normal 4 9 4 3 2 3" xfId="17000" xr:uid="{00000000-0005-0000-0000-0000473B0000}"/>
    <cellStyle name="Normal 4 9 4 3 2 3 2" xfId="26748" xr:uid="{00000000-0005-0000-0000-0000483B0000}"/>
    <cellStyle name="Normal 4 9 4 3 2 4" xfId="12605" xr:uid="{00000000-0005-0000-0000-0000493B0000}"/>
    <cellStyle name="Normal 4 9 4 3 3" xfId="6725" xr:uid="{00000000-0005-0000-0000-00004A3B0000}"/>
    <cellStyle name="Normal 4 9 4 3 3 2" xfId="19924" xr:uid="{00000000-0005-0000-0000-00004B3B0000}"/>
    <cellStyle name="Normal 4 9 4 3 4" xfId="15529" xr:uid="{00000000-0005-0000-0000-00004C3B0000}"/>
    <cellStyle name="Normal 4 9 4 3 4 2" xfId="25277" xr:uid="{00000000-0005-0000-0000-00004D3B0000}"/>
    <cellStyle name="Normal 4 9 4 3 5" xfId="11134" xr:uid="{00000000-0005-0000-0000-00004E3B0000}"/>
    <cellStyle name="Normal 4 9 4 4" xfId="3799" xr:uid="{00000000-0005-0000-0000-00004F3B0000}"/>
    <cellStyle name="Normal 4 9 4 4 2" xfId="8194" xr:uid="{00000000-0005-0000-0000-0000503B0000}"/>
    <cellStyle name="Normal 4 9 4 4 2 2" xfId="21393" xr:uid="{00000000-0005-0000-0000-0000513B0000}"/>
    <cellStyle name="Normal 4 9 4 4 3" xfId="16998" xr:uid="{00000000-0005-0000-0000-0000523B0000}"/>
    <cellStyle name="Normal 4 9 4 4 3 2" xfId="26746" xr:uid="{00000000-0005-0000-0000-0000533B0000}"/>
    <cellStyle name="Normal 4 9 4 4 4" xfId="12603" xr:uid="{00000000-0005-0000-0000-0000543B0000}"/>
    <cellStyle name="Normal 4 9 4 5" xfId="5323" xr:uid="{00000000-0005-0000-0000-0000553B0000}"/>
    <cellStyle name="Normal 4 9 4 5 2" xfId="18522" xr:uid="{00000000-0005-0000-0000-0000563B0000}"/>
    <cellStyle name="Normal 4 9 4 6" xfId="14127" xr:uid="{00000000-0005-0000-0000-0000573B0000}"/>
    <cellStyle name="Normal 4 9 4 6 2" xfId="23875" xr:uid="{00000000-0005-0000-0000-0000583B0000}"/>
    <cellStyle name="Normal 4 9 4 7" xfId="9732" xr:uid="{00000000-0005-0000-0000-0000593B0000}"/>
    <cellStyle name="Normal 4 9 4 8" xfId="23253" xr:uid="{00000000-0005-0000-0000-00005A3B0000}"/>
    <cellStyle name="Normal 4 9 5" xfId="1707" xr:uid="{00000000-0005-0000-0000-00005B3B0000}"/>
    <cellStyle name="Normal 4 9 5 2" xfId="3802" xr:uid="{00000000-0005-0000-0000-00005C3B0000}"/>
    <cellStyle name="Normal 4 9 5 2 2" xfId="8197" xr:uid="{00000000-0005-0000-0000-00005D3B0000}"/>
    <cellStyle name="Normal 4 9 5 2 2 2" xfId="21396" xr:uid="{00000000-0005-0000-0000-00005E3B0000}"/>
    <cellStyle name="Normal 4 9 5 2 3" xfId="17001" xr:uid="{00000000-0005-0000-0000-00005F3B0000}"/>
    <cellStyle name="Normal 4 9 5 2 3 2" xfId="26749" xr:uid="{00000000-0005-0000-0000-0000603B0000}"/>
    <cellStyle name="Normal 4 9 5 2 4" xfId="12606" xr:uid="{00000000-0005-0000-0000-0000613B0000}"/>
    <cellStyle name="Normal 4 9 5 3" xfId="6102" xr:uid="{00000000-0005-0000-0000-0000623B0000}"/>
    <cellStyle name="Normal 4 9 5 3 2" xfId="19301" xr:uid="{00000000-0005-0000-0000-0000633B0000}"/>
    <cellStyle name="Normal 4 9 5 4" xfId="14906" xr:uid="{00000000-0005-0000-0000-0000643B0000}"/>
    <cellStyle name="Normal 4 9 5 4 2" xfId="24654" xr:uid="{00000000-0005-0000-0000-0000653B0000}"/>
    <cellStyle name="Normal 4 9 5 5" xfId="10511" xr:uid="{00000000-0005-0000-0000-0000663B0000}"/>
    <cellStyle name="Normal 4 9 6" xfId="1084" xr:uid="{00000000-0005-0000-0000-0000673B0000}"/>
    <cellStyle name="Normal 4 9 6 2" xfId="3803" xr:uid="{00000000-0005-0000-0000-0000683B0000}"/>
    <cellStyle name="Normal 4 9 6 2 2" xfId="8198" xr:uid="{00000000-0005-0000-0000-0000693B0000}"/>
    <cellStyle name="Normal 4 9 6 2 2 2" xfId="21397" xr:uid="{00000000-0005-0000-0000-00006A3B0000}"/>
    <cellStyle name="Normal 4 9 6 2 3" xfId="17002" xr:uid="{00000000-0005-0000-0000-00006B3B0000}"/>
    <cellStyle name="Normal 4 9 6 2 3 2" xfId="26750" xr:uid="{00000000-0005-0000-0000-00006C3B0000}"/>
    <cellStyle name="Normal 4 9 6 2 4" xfId="12607" xr:uid="{00000000-0005-0000-0000-00006D3B0000}"/>
    <cellStyle name="Normal 4 9 6 3" xfId="5479" xr:uid="{00000000-0005-0000-0000-00006E3B0000}"/>
    <cellStyle name="Normal 4 9 6 3 2" xfId="18678" xr:uid="{00000000-0005-0000-0000-00006F3B0000}"/>
    <cellStyle name="Normal 4 9 6 4" xfId="14283" xr:uid="{00000000-0005-0000-0000-0000703B0000}"/>
    <cellStyle name="Normal 4 9 6 4 2" xfId="24031" xr:uid="{00000000-0005-0000-0000-0000713B0000}"/>
    <cellStyle name="Normal 4 9 6 5" xfId="9888" xr:uid="{00000000-0005-0000-0000-0000723B0000}"/>
    <cellStyle name="Normal 4 9 7" xfId="2326" xr:uid="{00000000-0005-0000-0000-0000733B0000}"/>
    <cellStyle name="Normal 4 9 7 2" xfId="3804" xr:uid="{00000000-0005-0000-0000-0000743B0000}"/>
    <cellStyle name="Normal 4 9 7 2 2" xfId="8199" xr:uid="{00000000-0005-0000-0000-0000753B0000}"/>
    <cellStyle name="Normal 4 9 7 2 2 2" xfId="21398" xr:uid="{00000000-0005-0000-0000-0000763B0000}"/>
    <cellStyle name="Normal 4 9 7 2 3" xfId="17003" xr:uid="{00000000-0005-0000-0000-0000773B0000}"/>
    <cellStyle name="Normal 4 9 7 2 3 2" xfId="26751" xr:uid="{00000000-0005-0000-0000-0000783B0000}"/>
    <cellStyle name="Normal 4 9 7 2 4" xfId="12608" xr:uid="{00000000-0005-0000-0000-0000793B0000}"/>
    <cellStyle name="Normal 4 9 7 3" xfId="6721" xr:uid="{00000000-0005-0000-0000-00007A3B0000}"/>
    <cellStyle name="Normal 4 9 7 3 2" xfId="19920" xr:uid="{00000000-0005-0000-0000-00007B3B0000}"/>
    <cellStyle name="Normal 4 9 7 4" xfId="15525" xr:uid="{00000000-0005-0000-0000-00007C3B0000}"/>
    <cellStyle name="Normal 4 9 7 4 2" xfId="25273" xr:uid="{00000000-0005-0000-0000-00007D3B0000}"/>
    <cellStyle name="Normal 4 9 7 5" xfId="11130" xr:uid="{00000000-0005-0000-0000-00007E3B0000}"/>
    <cellStyle name="Normal 4 9 8" xfId="3787" xr:uid="{00000000-0005-0000-0000-00007F3B0000}"/>
    <cellStyle name="Normal 4 9 8 2" xfId="8182" xr:uid="{00000000-0005-0000-0000-0000803B0000}"/>
    <cellStyle name="Normal 4 9 8 2 2" xfId="21381" xr:uid="{00000000-0005-0000-0000-0000813B0000}"/>
    <cellStyle name="Normal 4 9 8 3" xfId="16986" xr:uid="{00000000-0005-0000-0000-0000823B0000}"/>
    <cellStyle name="Normal 4 9 8 3 2" xfId="26734" xr:uid="{00000000-0005-0000-0000-0000833B0000}"/>
    <cellStyle name="Normal 4 9 8 4" xfId="12591" xr:uid="{00000000-0005-0000-0000-0000843B0000}"/>
    <cellStyle name="Normal 4 9 9" xfId="4856" xr:uid="{00000000-0005-0000-0000-0000853B0000}"/>
    <cellStyle name="Normal 4 9 9 2" xfId="18055" xr:uid="{00000000-0005-0000-0000-0000863B0000}"/>
    <cellStyle name="Normal 5" xfId="701" xr:uid="{00000000-0005-0000-0000-0000873B0000}"/>
    <cellStyle name="Normal 5 10" xfId="1367" xr:uid="{00000000-0005-0000-0000-0000883B0000}"/>
    <cellStyle name="Normal 5 10 2" xfId="3806" xr:uid="{00000000-0005-0000-0000-0000893B0000}"/>
    <cellStyle name="Normal 5 10 2 2" xfId="8201" xr:uid="{00000000-0005-0000-0000-00008A3B0000}"/>
    <cellStyle name="Normal 5 10 2 2 2" xfId="21400" xr:uid="{00000000-0005-0000-0000-00008B3B0000}"/>
    <cellStyle name="Normal 5 10 2 3" xfId="17005" xr:uid="{00000000-0005-0000-0000-00008C3B0000}"/>
    <cellStyle name="Normal 5 10 2 3 2" xfId="26753" xr:uid="{00000000-0005-0000-0000-00008D3B0000}"/>
    <cellStyle name="Normal 5 10 2 4" xfId="12610" xr:uid="{00000000-0005-0000-0000-00008E3B0000}"/>
    <cellStyle name="Normal 5 10 3" xfId="5762" xr:uid="{00000000-0005-0000-0000-00008F3B0000}"/>
    <cellStyle name="Normal 5 10 3 2" xfId="18961" xr:uid="{00000000-0005-0000-0000-0000903B0000}"/>
    <cellStyle name="Normal 5 10 4" xfId="14566" xr:uid="{00000000-0005-0000-0000-0000913B0000}"/>
    <cellStyle name="Normal 5 10 4 2" xfId="24314" xr:uid="{00000000-0005-0000-0000-0000923B0000}"/>
    <cellStyle name="Normal 5 10 5" xfId="10171" xr:uid="{00000000-0005-0000-0000-0000933B0000}"/>
    <cellStyle name="Normal 5 11" xfId="2331" xr:uid="{00000000-0005-0000-0000-0000943B0000}"/>
    <cellStyle name="Normal 5 11 2" xfId="3807" xr:uid="{00000000-0005-0000-0000-0000953B0000}"/>
    <cellStyle name="Normal 5 11 2 2" xfId="8202" xr:uid="{00000000-0005-0000-0000-0000963B0000}"/>
    <cellStyle name="Normal 5 11 2 2 2" xfId="21401" xr:uid="{00000000-0005-0000-0000-0000973B0000}"/>
    <cellStyle name="Normal 5 11 2 3" xfId="17006" xr:uid="{00000000-0005-0000-0000-0000983B0000}"/>
    <cellStyle name="Normal 5 11 2 3 2" xfId="26754" xr:uid="{00000000-0005-0000-0000-0000993B0000}"/>
    <cellStyle name="Normal 5 11 2 4" xfId="12611" xr:uid="{00000000-0005-0000-0000-00009A3B0000}"/>
    <cellStyle name="Normal 5 11 3" xfId="6726" xr:uid="{00000000-0005-0000-0000-00009B3B0000}"/>
    <cellStyle name="Normal 5 11 3 2" xfId="19925" xr:uid="{00000000-0005-0000-0000-00009C3B0000}"/>
    <cellStyle name="Normal 5 11 4" xfId="15530" xr:uid="{00000000-0005-0000-0000-00009D3B0000}"/>
    <cellStyle name="Normal 5 11 4 2" xfId="25278" xr:uid="{00000000-0005-0000-0000-00009E3B0000}"/>
    <cellStyle name="Normal 5 11 5" xfId="11135" xr:uid="{00000000-0005-0000-0000-00009F3B0000}"/>
    <cellStyle name="Normal 5 12" xfId="3805" xr:uid="{00000000-0005-0000-0000-0000A03B0000}"/>
    <cellStyle name="Normal 5 12 2" xfId="8200" xr:uid="{00000000-0005-0000-0000-0000A13B0000}"/>
    <cellStyle name="Normal 5 12 2 2" xfId="21399" xr:uid="{00000000-0005-0000-0000-0000A23B0000}"/>
    <cellStyle name="Normal 5 12 3" xfId="17004" xr:uid="{00000000-0005-0000-0000-0000A33B0000}"/>
    <cellStyle name="Normal 5 12 3 2" xfId="26752" xr:uid="{00000000-0005-0000-0000-0000A43B0000}"/>
    <cellStyle name="Normal 5 12 4" xfId="12609" xr:uid="{00000000-0005-0000-0000-0000A53B0000}"/>
    <cellStyle name="Normal 5 13" xfId="5139" xr:uid="{00000000-0005-0000-0000-0000A63B0000}"/>
    <cellStyle name="Normal 5 13 2" xfId="18338" xr:uid="{00000000-0005-0000-0000-0000A73B0000}"/>
    <cellStyle name="Normal 5 14" xfId="13943" xr:uid="{00000000-0005-0000-0000-0000A83B0000}"/>
    <cellStyle name="Normal 5 14 2" xfId="23691" xr:uid="{00000000-0005-0000-0000-0000A93B0000}"/>
    <cellStyle name="Normal 5 15" xfId="9548" xr:uid="{00000000-0005-0000-0000-0000AA3B0000}"/>
    <cellStyle name="Normal 5 16" xfId="23069" xr:uid="{00000000-0005-0000-0000-0000AB3B0000}"/>
    <cellStyle name="Normal 5 2" xfId="209" xr:uid="{00000000-0005-0000-0000-0000AC3B0000}"/>
    <cellStyle name="Normal 5 2 2" xfId="210" xr:uid="{00000000-0005-0000-0000-0000AD3B0000}"/>
    <cellStyle name="Normal 5 2 2 2" xfId="634" xr:uid="{00000000-0005-0000-0000-0000AE3B0000}"/>
    <cellStyle name="Normal 5 2 2 2 2" xfId="22686" xr:uid="{00000000-0005-0000-0000-0000AF3B0000}"/>
    <cellStyle name="Normal 5 2 2 3" xfId="22521" xr:uid="{00000000-0005-0000-0000-0000B03B0000}"/>
    <cellStyle name="Normal 5 2 3" xfId="211" xr:uid="{00000000-0005-0000-0000-0000B13B0000}"/>
    <cellStyle name="Normal 5 2 3 2" xfId="635" xr:uid="{00000000-0005-0000-0000-0000B23B0000}"/>
    <cellStyle name="Normal 5 2 3 2 2" xfId="22687" xr:uid="{00000000-0005-0000-0000-0000B33B0000}"/>
    <cellStyle name="Normal 5 2 3 3" xfId="22522" xr:uid="{00000000-0005-0000-0000-0000B43B0000}"/>
    <cellStyle name="Normal 5 2 4" xfId="212" xr:uid="{00000000-0005-0000-0000-0000B53B0000}"/>
    <cellStyle name="Normal 5 2 4 2" xfId="636" xr:uid="{00000000-0005-0000-0000-0000B63B0000}"/>
    <cellStyle name="Normal 5 2 4 2 2" xfId="22688" xr:uid="{00000000-0005-0000-0000-0000B73B0000}"/>
    <cellStyle name="Normal 5 2 4 3" xfId="22523" xr:uid="{00000000-0005-0000-0000-0000B83B0000}"/>
    <cellStyle name="Normal 5 2 5" xfId="633" xr:uid="{00000000-0005-0000-0000-0000B93B0000}"/>
    <cellStyle name="Normal 5 2 5 2" xfId="22685" xr:uid="{00000000-0005-0000-0000-0000BA3B0000}"/>
    <cellStyle name="Normal 5 2 6" xfId="22520" xr:uid="{00000000-0005-0000-0000-0000BB3B0000}"/>
    <cellStyle name="Normal 5 3" xfId="213" xr:uid="{00000000-0005-0000-0000-0000BC3B0000}"/>
    <cellStyle name="Normal 5 3 2" xfId="214" xr:uid="{00000000-0005-0000-0000-0000BD3B0000}"/>
    <cellStyle name="Normal 5 3 2 2" xfId="638" xr:uid="{00000000-0005-0000-0000-0000BE3B0000}"/>
    <cellStyle name="Normal 5 3 2 2 2" xfId="22690" xr:uid="{00000000-0005-0000-0000-0000BF3B0000}"/>
    <cellStyle name="Normal 5 3 2 3" xfId="22525" xr:uid="{00000000-0005-0000-0000-0000C03B0000}"/>
    <cellStyle name="Normal 5 3 3" xfId="215" xr:uid="{00000000-0005-0000-0000-0000C13B0000}"/>
    <cellStyle name="Normal 5 3 3 2" xfId="639" xr:uid="{00000000-0005-0000-0000-0000C23B0000}"/>
    <cellStyle name="Normal 5 3 3 2 2" xfId="22691" xr:uid="{00000000-0005-0000-0000-0000C33B0000}"/>
    <cellStyle name="Normal 5 3 3 3" xfId="22526" xr:uid="{00000000-0005-0000-0000-0000C43B0000}"/>
    <cellStyle name="Normal 5 3 4" xfId="216" xr:uid="{00000000-0005-0000-0000-0000C53B0000}"/>
    <cellStyle name="Normal 5 3 4 2" xfId="640" xr:uid="{00000000-0005-0000-0000-0000C63B0000}"/>
    <cellStyle name="Normal 5 3 4 2 2" xfId="22692" xr:uid="{00000000-0005-0000-0000-0000C73B0000}"/>
    <cellStyle name="Normal 5 3 4 3" xfId="22527" xr:uid="{00000000-0005-0000-0000-0000C83B0000}"/>
    <cellStyle name="Normal 5 3 5" xfId="637" xr:uid="{00000000-0005-0000-0000-0000C93B0000}"/>
    <cellStyle name="Normal 5 3 5 2" xfId="22689" xr:uid="{00000000-0005-0000-0000-0000CA3B0000}"/>
    <cellStyle name="Normal 5 3 6" xfId="22524" xr:uid="{00000000-0005-0000-0000-0000CB3B0000}"/>
    <cellStyle name="Normal 5 4" xfId="217" xr:uid="{00000000-0005-0000-0000-0000CC3B0000}"/>
    <cellStyle name="Normal 5 4 2" xfId="218" xr:uid="{00000000-0005-0000-0000-0000CD3B0000}"/>
    <cellStyle name="Normal 5 4 2 2" xfId="642" xr:uid="{00000000-0005-0000-0000-0000CE3B0000}"/>
    <cellStyle name="Normal 5 4 2 2 2" xfId="22694" xr:uid="{00000000-0005-0000-0000-0000CF3B0000}"/>
    <cellStyle name="Normal 5 4 2 3" xfId="22529" xr:uid="{00000000-0005-0000-0000-0000D03B0000}"/>
    <cellStyle name="Normal 5 4 3" xfId="219" xr:uid="{00000000-0005-0000-0000-0000D13B0000}"/>
    <cellStyle name="Normal 5 4 3 2" xfId="643" xr:uid="{00000000-0005-0000-0000-0000D23B0000}"/>
    <cellStyle name="Normal 5 4 3 2 2" xfId="22695" xr:uid="{00000000-0005-0000-0000-0000D33B0000}"/>
    <cellStyle name="Normal 5 4 3 3" xfId="22530" xr:uid="{00000000-0005-0000-0000-0000D43B0000}"/>
    <cellStyle name="Normal 5 4 4" xfId="220" xr:uid="{00000000-0005-0000-0000-0000D53B0000}"/>
    <cellStyle name="Normal 5 4 4 2" xfId="644" xr:uid="{00000000-0005-0000-0000-0000D63B0000}"/>
    <cellStyle name="Normal 5 4 4 2 2" xfId="22696" xr:uid="{00000000-0005-0000-0000-0000D73B0000}"/>
    <cellStyle name="Normal 5 4 4 3" xfId="22531" xr:uid="{00000000-0005-0000-0000-0000D83B0000}"/>
    <cellStyle name="Normal 5 4 5" xfId="641" xr:uid="{00000000-0005-0000-0000-0000D93B0000}"/>
    <cellStyle name="Normal 5 4 5 2" xfId="22693" xr:uid="{00000000-0005-0000-0000-0000DA3B0000}"/>
    <cellStyle name="Normal 5 4 6" xfId="22528" xr:uid="{00000000-0005-0000-0000-0000DB3B0000}"/>
    <cellStyle name="Normal 5 5" xfId="221" xr:uid="{00000000-0005-0000-0000-0000DC3B0000}"/>
    <cellStyle name="Normal 5 5 2" xfId="222" xr:uid="{00000000-0005-0000-0000-0000DD3B0000}"/>
    <cellStyle name="Normal 5 5 2 2" xfId="646" xr:uid="{00000000-0005-0000-0000-0000DE3B0000}"/>
    <cellStyle name="Normal 5 5 2 2 2" xfId="22698" xr:uid="{00000000-0005-0000-0000-0000DF3B0000}"/>
    <cellStyle name="Normal 5 5 2 3" xfId="22533" xr:uid="{00000000-0005-0000-0000-0000E03B0000}"/>
    <cellStyle name="Normal 5 5 3" xfId="223" xr:uid="{00000000-0005-0000-0000-0000E13B0000}"/>
    <cellStyle name="Normal 5 5 3 2" xfId="647" xr:uid="{00000000-0005-0000-0000-0000E23B0000}"/>
    <cellStyle name="Normal 5 5 3 2 2" xfId="22699" xr:uid="{00000000-0005-0000-0000-0000E33B0000}"/>
    <cellStyle name="Normal 5 5 3 3" xfId="22534" xr:uid="{00000000-0005-0000-0000-0000E43B0000}"/>
    <cellStyle name="Normal 5 5 4" xfId="224" xr:uid="{00000000-0005-0000-0000-0000E53B0000}"/>
    <cellStyle name="Normal 5 5 4 2" xfId="648" xr:uid="{00000000-0005-0000-0000-0000E63B0000}"/>
    <cellStyle name="Normal 5 5 4 2 2" xfId="22700" xr:uid="{00000000-0005-0000-0000-0000E73B0000}"/>
    <cellStyle name="Normal 5 5 4 3" xfId="22535" xr:uid="{00000000-0005-0000-0000-0000E83B0000}"/>
    <cellStyle name="Normal 5 5 5" xfId="645" xr:uid="{00000000-0005-0000-0000-0000E93B0000}"/>
    <cellStyle name="Normal 5 5 5 2" xfId="22697" xr:uid="{00000000-0005-0000-0000-0000EA3B0000}"/>
    <cellStyle name="Normal 5 5 6" xfId="22532" xr:uid="{00000000-0005-0000-0000-0000EB3B0000}"/>
    <cellStyle name="Normal 5 6" xfId="225" xr:uid="{00000000-0005-0000-0000-0000EC3B0000}"/>
    <cellStyle name="Normal 5 6 2" xfId="226" xr:uid="{00000000-0005-0000-0000-0000ED3B0000}"/>
    <cellStyle name="Normal 5 6 2 2" xfId="650" xr:uid="{00000000-0005-0000-0000-0000EE3B0000}"/>
    <cellStyle name="Normal 5 6 2 2 2" xfId="22702" xr:uid="{00000000-0005-0000-0000-0000EF3B0000}"/>
    <cellStyle name="Normal 5 6 2 3" xfId="22537" xr:uid="{00000000-0005-0000-0000-0000F03B0000}"/>
    <cellStyle name="Normal 5 6 3" xfId="227" xr:uid="{00000000-0005-0000-0000-0000F13B0000}"/>
    <cellStyle name="Normal 5 6 3 2" xfId="651" xr:uid="{00000000-0005-0000-0000-0000F23B0000}"/>
    <cellStyle name="Normal 5 6 3 2 2" xfId="22703" xr:uid="{00000000-0005-0000-0000-0000F33B0000}"/>
    <cellStyle name="Normal 5 6 3 3" xfId="22538" xr:uid="{00000000-0005-0000-0000-0000F43B0000}"/>
    <cellStyle name="Normal 5 6 4" xfId="228" xr:uid="{00000000-0005-0000-0000-0000F53B0000}"/>
    <cellStyle name="Normal 5 6 4 2" xfId="652" xr:uid="{00000000-0005-0000-0000-0000F63B0000}"/>
    <cellStyle name="Normal 5 6 4 2 2" xfId="22704" xr:uid="{00000000-0005-0000-0000-0000F73B0000}"/>
    <cellStyle name="Normal 5 6 4 3" xfId="22539" xr:uid="{00000000-0005-0000-0000-0000F83B0000}"/>
    <cellStyle name="Normal 5 6 5" xfId="649" xr:uid="{00000000-0005-0000-0000-0000F93B0000}"/>
    <cellStyle name="Normal 5 6 5 2" xfId="22701" xr:uid="{00000000-0005-0000-0000-0000FA3B0000}"/>
    <cellStyle name="Normal 5 6 6" xfId="22536" xr:uid="{00000000-0005-0000-0000-0000FB3B0000}"/>
    <cellStyle name="Normal 5 7" xfId="229" xr:uid="{00000000-0005-0000-0000-0000FC3B0000}"/>
    <cellStyle name="Normal 5 7 2" xfId="230" xr:uid="{00000000-0005-0000-0000-0000FD3B0000}"/>
    <cellStyle name="Normal 5 7 2 2" xfId="654" xr:uid="{00000000-0005-0000-0000-0000FE3B0000}"/>
    <cellStyle name="Normal 5 7 2 2 2" xfId="22706" xr:uid="{00000000-0005-0000-0000-0000FF3B0000}"/>
    <cellStyle name="Normal 5 7 2 3" xfId="22541" xr:uid="{00000000-0005-0000-0000-0000003C0000}"/>
    <cellStyle name="Normal 5 7 3" xfId="231" xr:uid="{00000000-0005-0000-0000-0000013C0000}"/>
    <cellStyle name="Normal 5 7 3 2" xfId="655" xr:uid="{00000000-0005-0000-0000-0000023C0000}"/>
    <cellStyle name="Normal 5 7 3 2 2" xfId="22707" xr:uid="{00000000-0005-0000-0000-0000033C0000}"/>
    <cellStyle name="Normal 5 7 3 3" xfId="22542" xr:uid="{00000000-0005-0000-0000-0000043C0000}"/>
    <cellStyle name="Normal 5 7 4" xfId="232" xr:uid="{00000000-0005-0000-0000-0000053C0000}"/>
    <cellStyle name="Normal 5 7 4 2" xfId="656" xr:uid="{00000000-0005-0000-0000-0000063C0000}"/>
    <cellStyle name="Normal 5 7 4 2 2" xfId="22708" xr:uid="{00000000-0005-0000-0000-0000073C0000}"/>
    <cellStyle name="Normal 5 7 4 3" xfId="22543" xr:uid="{00000000-0005-0000-0000-0000083C0000}"/>
    <cellStyle name="Normal 5 7 5" xfId="653" xr:uid="{00000000-0005-0000-0000-0000093C0000}"/>
    <cellStyle name="Normal 5 7 5 2" xfId="22705" xr:uid="{00000000-0005-0000-0000-00000A3C0000}"/>
    <cellStyle name="Normal 5 7 6" xfId="22540" xr:uid="{00000000-0005-0000-0000-00000B3C0000}"/>
    <cellStyle name="Normal 5 8" xfId="233" xr:uid="{00000000-0005-0000-0000-00000C3C0000}"/>
    <cellStyle name="Normal 5 8 2" xfId="234" xr:uid="{00000000-0005-0000-0000-00000D3C0000}"/>
    <cellStyle name="Normal 5 8 2 2" xfId="658" xr:uid="{00000000-0005-0000-0000-00000E3C0000}"/>
    <cellStyle name="Normal 5 8 2 2 2" xfId="22710" xr:uid="{00000000-0005-0000-0000-00000F3C0000}"/>
    <cellStyle name="Normal 5 8 2 3" xfId="22545" xr:uid="{00000000-0005-0000-0000-0000103C0000}"/>
    <cellStyle name="Normal 5 8 3" xfId="235" xr:uid="{00000000-0005-0000-0000-0000113C0000}"/>
    <cellStyle name="Normal 5 8 3 2" xfId="659" xr:uid="{00000000-0005-0000-0000-0000123C0000}"/>
    <cellStyle name="Normal 5 8 3 2 2" xfId="22711" xr:uid="{00000000-0005-0000-0000-0000133C0000}"/>
    <cellStyle name="Normal 5 8 3 3" xfId="22546" xr:uid="{00000000-0005-0000-0000-0000143C0000}"/>
    <cellStyle name="Normal 5 8 4" xfId="236" xr:uid="{00000000-0005-0000-0000-0000153C0000}"/>
    <cellStyle name="Normal 5 8 4 2" xfId="660" xr:uid="{00000000-0005-0000-0000-0000163C0000}"/>
    <cellStyle name="Normal 5 8 4 2 2" xfId="22712" xr:uid="{00000000-0005-0000-0000-0000173C0000}"/>
    <cellStyle name="Normal 5 8 4 3" xfId="22547" xr:uid="{00000000-0005-0000-0000-0000183C0000}"/>
    <cellStyle name="Normal 5 8 5" xfId="657" xr:uid="{00000000-0005-0000-0000-0000193C0000}"/>
    <cellStyle name="Normal 5 8 5 2" xfId="22709" xr:uid="{00000000-0005-0000-0000-00001A3C0000}"/>
    <cellStyle name="Normal 5 8 6" xfId="22544" xr:uid="{00000000-0005-0000-0000-00001B3C0000}"/>
    <cellStyle name="Normal 5 9" xfId="60" xr:uid="{00000000-0005-0000-0000-00001C3C0000}"/>
    <cellStyle name="Normal 5 9 10" xfId="4815" xr:uid="{00000000-0005-0000-0000-00001D3C0000}"/>
    <cellStyle name="Normal 5 9 10 2" xfId="18014" xr:uid="{00000000-0005-0000-0000-00001E3C0000}"/>
    <cellStyle name="Normal 5 9 11" xfId="13619" xr:uid="{00000000-0005-0000-0000-00001F3C0000}"/>
    <cellStyle name="Normal 5 9 11 2" xfId="23379" xr:uid="{00000000-0005-0000-0000-0000203C0000}"/>
    <cellStyle name="Normal 5 9 12" xfId="9224" xr:uid="{00000000-0005-0000-0000-0000213C0000}"/>
    <cellStyle name="Normal 5 9 13" xfId="22757" xr:uid="{00000000-0005-0000-0000-0000223C0000}"/>
    <cellStyle name="Normal 5 9 2" xfId="319" xr:uid="{00000000-0005-0000-0000-0000233C0000}"/>
    <cellStyle name="Normal 5 9 2 10" xfId="13714" xr:uid="{00000000-0005-0000-0000-0000243C0000}"/>
    <cellStyle name="Normal 5 9 2 10 2" xfId="23474" xr:uid="{00000000-0005-0000-0000-0000253C0000}"/>
    <cellStyle name="Normal 5 9 2 11" xfId="9319" xr:uid="{00000000-0005-0000-0000-0000263C0000}"/>
    <cellStyle name="Normal 5 9 2 12" xfId="22852" xr:uid="{00000000-0005-0000-0000-0000273C0000}"/>
    <cellStyle name="Normal 5 9 2 2" xfId="699" xr:uid="{00000000-0005-0000-0000-0000283C0000}"/>
    <cellStyle name="Normal 5 9 2 2 10" xfId="23067" xr:uid="{00000000-0005-0000-0000-0000293C0000}"/>
    <cellStyle name="Normal 5 9 2 2 2" xfId="927" xr:uid="{00000000-0005-0000-0000-00002A3C0000}"/>
    <cellStyle name="Normal 5 9 2 2 2 2" xfId="1555" xr:uid="{00000000-0005-0000-0000-00002B3C0000}"/>
    <cellStyle name="Normal 5 9 2 2 2 2 2" xfId="3812" xr:uid="{00000000-0005-0000-0000-00002C3C0000}"/>
    <cellStyle name="Normal 5 9 2 2 2 2 2 2" xfId="8207" xr:uid="{00000000-0005-0000-0000-00002D3C0000}"/>
    <cellStyle name="Normal 5 9 2 2 2 2 2 2 2" xfId="21406" xr:uid="{00000000-0005-0000-0000-00002E3C0000}"/>
    <cellStyle name="Normal 5 9 2 2 2 2 2 3" xfId="17011" xr:uid="{00000000-0005-0000-0000-00002F3C0000}"/>
    <cellStyle name="Normal 5 9 2 2 2 2 2 3 2" xfId="26759" xr:uid="{00000000-0005-0000-0000-0000303C0000}"/>
    <cellStyle name="Normal 5 9 2 2 2 2 2 4" xfId="12616" xr:uid="{00000000-0005-0000-0000-0000313C0000}"/>
    <cellStyle name="Normal 5 9 2 2 2 2 3" xfId="5950" xr:uid="{00000000-0005-0000-0000-0000323C0000}"/>
    <cellStyle name="Normal 5 9 2 2 2 2 3 2" xfId="19149" xr:uid="{00000000-0005-0000-0000-0000333C0000}"/>
    <cellStyle name="Normal 5 9 2 2 2 2 4" xfId="14754" xr:uid="{00000000-0005-0000-0000-0000343C0000}"/>
    <cellStyle name="Normal 5 9 2 2 2 2 4 2" xfId="24502" xr:uid="{00000000-0005-0000-0000-0000353C0000}"/>
    <cellStyle name="Normal 5 9 2 2 2 2 5" xfId="10359" xr:uid="{00000000-0005-0000-0000-0000363C0000}"/>
    <cellStyle name="Normal 5 9 2 2 2 3" xfId="2335" xr:uid="{00000000-0005-0000-0000-0000373C0000}"/>
    <cellStyle name="Normal 5 9 2 2 2 3 2" xfId="3813" xr:uid="{00000000-0005-0000-0000-0000383C0000}"/>
    <cellStyle name="Normal 5 9 2 2 2 3 2 2" xfId="8208" xr:uid="{00000000-0005-0000-0000-0000393C0000}"/>
    <cellStyle name="Normal 5 9 2 2 2 3 2 2 2" xfId="21407" xr:uid="{00000000-0005-0000-0000-00003A3C0000}"/>
    <cellStyle name="Normal 5 9 2 2 2 3 2 3" xfId="17012" xr:uid="{00000000-0005-0000-0000-00003B3C0000}"/>
    <cellStyle name="Normal 5 9 2 2 2 3 2 3 2" xfId="26760" xr:uid="{00000000-0005-0000-0000-00003C3C0000}"/>
    <cellStyle name="Normal 5 9 2 2 2 3 2 4" xfId="12617" xr:uid="{00000000-0005-0000-0000-00003D3C0000}"/>
    <cellStyle name="Normal 5 9 2 2 2 3 3" xfId="6730" xr:uid="{00000000-0005-0000-0000-00003E3C0000}"/>
    <cellStyle name="Normal 5 9 2 2 2 3 3 2" xfId="19929" xr:uid="{00000000-0005-0000-0000-00003F3C0000}"/>
    <cellStyle name="Normal 5 9 2 2 2 3 4" xfId="15534" xr:uid="{00000000-0005-0000-0000-0000403C0000}"/>
    <cellStyle name="Normal 5 9 2 2 2 3 4 2" xfId="25282" xr:uid="{00000000-0005-0000-0000-0000413C0000}"/>
    <cellStyle name="Normal 5 9 2 2 2 3 5" xfId="11139" xr:uid="{00000000-0005-0000-0000-0000423C0000}"/>
    <cellStyle name="Normal 5 9 2 2 2 4" xfId="3811" xr:uid="{00000000-0005-0000-0000-0000433C0000}"/>
    <cellStyle name="Normal 5 9 2 2 2 4 2" xfId="8206" xr:uid="{00000000-0005-0000-0000-0000443C0000}"/>
    <cellStyle name="Normal 5 9 2 2 2 4 2 2" xfId="21405" xr:uid="{00000000-0005-0000-0000-0000453C0000}"/>
    <cellStyle name="Normal 5 9 2 2 2 4 3" xfId="17010" xr:uid="{00000000-0005-0000-0000-0000463C0000}"/>
    <cellStyle name="Normal 5 9 2 2 2 4 3 2" xfId="26758" xr:uid="{00000000-0005-0000-0000-0000473C0000}"/>
    <cellStyle name="Normal 5 9 2 2 2 4 4" xfId="12615" xr:uid="{00000000-0005-0000-0000-0000483C0000}"/>
    <cellStyle name="Normal 5 9 2 2 2 5" xfId="5327" xr:uid="{00000000-0005-0000-0000-0000493C0000}"/>
    <cellStyle name="Normal 5 9 2 2 2 5 2" xfId="18526" xr:uid="{00000000-0005-0000-0000-00004A3C0000}"/>
    <cellStyle name="Normal 5 9 2 2 2 6" xfId="14131" xr:uid="{00000000-0005-0000-0000-00004B3C0000}"/>
    <cellStyle name="Normal 5 9 2 2 2 6 2" xfId="23879" xr:uid="{00000000-0005-0000-0000-00004C3C0000}"/>
    <cellStyle name="Normal 5 9 2 2 2 7" xfId="9736" xr:uid="{00000000-0005-0000-0000-00004D3C0000}"/>
    <cellStyle name="Normal 5 9 2 2 2 8" xfId="23257" xr:uid="{00000000-0005-0000-0000-00004E3C0000}"/>
    <cellStyle name="Normal 5 9 2 2 3" xfId="1988" xr:uid="{00000000-0005-0000-0000-00004F3C0000}"/>
    <cellStyle name="Normal 5 9 2 2 3 2" xfId="3814" xr:uid="{00000000-0005-0000-0000-0000503C0000}"/>
    <cellStyle name="Normal 5 9 2 2 3 2 2" xfId="8209" xr:uid="{00000000-0005-0000-0000-0000513C0000}"/>
    <cellStyle name="Normal 5 9 2 2 3 2 2 2" xfId="21408" xr:uid="{00000000-0005-0000-0000-0000523C0000}"/>
    <cellStyle name="Normal 5 9 2 2 3 2 3" xfId="17013" xr:uid="{00000000-0005-0000-0000-0000533C0000}"/>
    <cellStyle name="Normal 5 9 2 2 3 2 3 2" xfId="26761" xr:uid="{00000000-0005-0000-0000-0000543C0000}"/>
    <cellStyle name="Normal 5 9 2 2 3 2 4" xfId="12618" xr:uid="{00000000-0005-0000-0000-0000553C0000}"/>
    <cellStyle name="Normal 5 9 2 2 3 3" xfId="6383" xr:uid="{00000000-0005-0000-0000-0000563C0000}"/>
    <cellStyle name="Normal 5 9 2 2 3 3 2" xfId="19582" xr:uid="{00000000-0005-0000-0000-0000573C0000}"/>
    <cellStyle name="Normal 5 9 2 2 3 4" xfId="15187" xr:uid="{00000000-0005-0000-0000-0000583C0000}"/>
    <cellStyle name="Normal 5 9 2 2 3 4 2" xfId="24935" xr:uid="{00000000-0005-0000-0000-0000593C0000}"/>
    <cellStyle name="Normal 5 9 2 2 3 5" xfId="10792" xr:uid="{00000000-0005-0000-0000-00005A3C0000}"/>
    <cellStyle name="Normal 5 9 2 2 4" xfId="1365" xr:uid="{00000000-0005-0000-0000-00005B3C0000}"/>
    <cellStyle name="Normal 5 9 2 2 4 2" xfId="3815" xr:uid="{00000000-0005-0000-0000-00005C3C0000}"/>
    <cellStyle name="Normal 5 9 2 2 4 2 2" xfId="8210" xr:uid="{00000000-0005-0000-0000-00005D3C0000}"/>
    <cellStyle name="Normal 5 9 2 2 4 2 2 2" xfId="21409" xr:uid="{00000000-0005-0000-0000-00005E3C0000}"/>
    <cellStyle name="Normal 5 9 2 2 4 2 3" xfId="17014" xr:uid="{00000000-0005-0000-0000-00005F3C0000}"/>
    <cellStyle name="Normal 5 9 2 2 4 2 3 2" xfId="26762" xr:uid="{00000000-0005-0000-0000-0000603C0000}"/>
    <cellStyle name="Normal 5 9 2 2 4 2 4" xfId="12619" xr:uid="{00000000-0005-0000-0000-0000613C0000}"/>
    <cellStyle name="Normal 5 9 2 2 4 3" xfId="5760" xr:uid="{00000000-0005-0000-0000-0000623C0000}"/>
    <cellStyle name="Normal 5 9 2 2 4 3 2" xfId="18959" xr:uid="{00000000-0005-0000-0000-0000633C0000}"/>
    <cellStyle name="Normal 5 9 2 2 4 4" xfId="14564" xr:uid="{00000000-0005-0000-0000-0000643C0000}"/>
    <cellStyle name="Normal 5 9 2 2 4 4 2" xfId="24312" xr:uid="{00000000-0005-0000-0000-0000653C0000}"/>
    <cellStyle name="Normal 5 9 2 2 4 5" xfId="10169" xr:uid="{00000000-0005-0000-0000-0000663C0000}"/>
    <cellStyle name="Normal 5 9 2 2 5" xfId="2334" xr:uid="{00000000-0005-0000-0000-0000673C0000}"/>
    <cellStyle name="Normal 5 9 2 2 5 2" xfId="3816" xr:uid="{00000000-0005-0000-0000-0000683C0000}"/>
    <cellStyle name="Normal 5 9 2 2 5 2 2" xfId="8211" xr:uid="{00000000-0005-0000-0000-0000693C0000}"/>
    <cellStyle name="Normal 5 9 2 2 5 2 2 2" xfId="21410" xr:uid="{00000000-0005-0000-0000-00006A3C0000}"/>
    <cellStyle name="Normal 5 9 2 2 5 2 3" xfId="17015" xr:uid="{00000000-0005-0000-0000-00006B3C0000}"/>
    <cellStyle name="Normal 5 9 2 2 5 2 3 2" xfId="26763" xr:uid="{00000000-0005-0000-0000-00006C3C0000}"/>
    <cellStyle name="Normal 5 9 2 2 5 2 4" xfId="12620" xr:uid="{00000000-0005-0000-0000-00006D3C0000}"/>
    <cellStyle name="Normal 5 9 2 2 5 3" xfId="6729" xr:uid="{00000000-0005-0000-0000-00006E3C0000}"/>
    <cellStyle name="Normal 5 9 2 2 5 3 2" xfId="19928" xr:uid="{00000000-0005-0000-0000-00006F3C0000}"/>
    <cellStyle name="Normal 5 9 2 2 5 4" xfId="15533" xr:uid="{00000000-0005-0000-0000-0000703C0000}"/>
    <cellStyle name="Normal 5 9 2 2 5 4 2" xfId="25281" xr:uid="{00000000-0005-0000-0000-0000713C0000}"/>
    <cellStyle name="Normal 5 9 2 2 5 5" xfId="11138" xr:uid="{00000000-0005-0000-0000-0000723C0000}"/>
    <cellStyle name="Normal 5 9 2 2 6" xfId="3810" xr:uid="{00000000-0005-0000-0000-0000733C0000}"/>
    <cellStyle name="Normal 5 9 2 2 6 2" xfId="8205" xr:uid="{00000000-0005-0000-0000-0000743C0000}"/>
    <cellStyle name="Normal 5 9 2 2 6 2 2" xfId="21404" xr:uid="{00000000-0005-0000-0000-0000753C0000}"/>
    <cellStyle name="Normal 5 9 2 2 6 3" xfId="17009" xr:uid="{00000000-0005-0000-0000-0000763C0000}"/>
    <cellStyle name="Normal 5 9 2 2 6 3 2" xfId="26757" xr:uid="{00000000-0005-0000-0000-0000773C0000}"/>
    <cellStyle name="Normal 5 9 2 2 6 4" xfId="12614" xr:uid="{00000000-0005-0000-0000-0000783C0000}"/>
    <cellStyle name="Normal 5 9 2 2 7" xfId="5137" xr:uid="{00000000-0005-0000-0000-0000793C0000}"/>
    <cellStyle name="Normal 5 9 2 2 7 2" xfId="18336" xr:uid="{00000000-0005-0000-0000-00007A3C0000}"/>
    <cellStyle name="Normal 5 9 2 2 8" xfId="13941" xr:uid="{00000000-0005-0000-0000-00007B3C0000}"/>
    <cellStyle name="Normal 5 9 2 2 8 2" xfId="23689" xr:uid="{00000000-0005-0000-0000-00007C3C0000}"/>
    <cellStyle name="Normal 5 9 2 2 9" xfId="9546" xr:uid="{00000000-0005-0000-0000-00007D3C0000}"/>
    <cellStyle name="Normal 5 9 2 3" xfId="426" xr:uid="{00000000-0005-0000-0000-00007E3C0000}"/>
    <cellStyle name="Normal 5 9 2 3 2" xfId="1880" xr:uid="{00000000-0005-0000-0000-00007F3C0000}"/>
    <cellStyle name="Normal 5 9 2 3 2 2" xfId="3818" xr:uid="{00000000-0005-0000-0000-0000803C0000}"/>
    <cellStyle name="Normal 5 9 2 3 2 2 2" xfId="8213" xr:uid="{00000000-0005-0000-0000-0000813C0000}"/>
    <cellStyle name="Normal 5 9 2 3 2 2 2 2" xfId="21412" xr:uid="{00000000-0005-0000-0000-0000823C0000}"/>
    <cellStyle name="Normal 5 9 2 3 2 2 3" xfId="17017" xr:uid="{00000000-0005-0000-0000-0000833C0000}"/>
    <cellStyle name="Normal 5 9 2 3 2 2 3 2" xfId="26765" xr:uid="{00000000-0005-0000-0000-0000843C0000}"/>
    <cellStyle name="Normal 5 9 2 3 2 2 4" xfId="12622" xr:uid="{00000000-0005-0000-0000-0000853C0000}"/>
    <cellStyle name="Normal 5 9 2 3 2 3" xfId="6275" xr:uid="{00000000-0005-0000-0000-0000863C0000}"/>
    <cellStyle name="Normal 5 9 2 3 2 3 2" xfId="19474" xr:uid="{00000000-0005-0000-0000-0000873C0000}"/>
    <cellStyle name="Normal 5 9 2 3 2 4" xfId="15079" xr:uid="{00000000-0005-0000-0000-0000883C0000}"/>
    <cellStyle name="Normal 5 9 2 3 2 4 2" xfId="24827" xr:uid="{00000000-0005-0000-0000-0000893C0000}"/>
    <cellStyle name="Normal 5 9 2 3 2 5" xfId="10684" xr:uid="{00000000-0005-0000-0000-00008A3C0000}"/>
    <cellStyle name="Normal 5 9 2 3 3" xfId="1257" xr:uid="{00000000-0005-0000-0000-00008B3C0000}"/>
    <cellStyle name="Normal 5 9 2 3 3 2" xfId="3819" xr:uid="{00000000-0005-0000-0000-00008C3C0000}"/>
    <cellStyle name="Normal 5 9 2 3 3 2 2" xfId="8214" xr:uid="{00000000-0005-0000-0000-00008D3C0000}"/>
    <cellStyle name="Normal 5 9 2 3 3 2 2 2" xfId="21413" xr:uid="{00000000-0005-0000-0000-00008E3C0000}"/>
    <cellStyle name="Normal 5 9 2 3 3 2 3" xfId="17018" xr:uid="{00000000-0005-0000-0000-00008F3C0000}"/>
    <cellStyle name="Normal 5 9 2 3 3 2 3 2" xfId="26766" xr:uid="{00000000-0005-0000-0000-0000903C0000}"/>
    <cellStyle name="Normal 5 9 2 3 3 2 4" xfId="12623" xr:uid="{00000000-0005-0000-0000-0000913C0000}"/>
    <cellStyle name="Normal 5 9 2 3 3 3" xfId="5652" xr:uid="{00000000-0005-0000-0000-0000923C0000}"/>
    <cellStyle name="Normal 5 9 2 3 3 3 2" xfId="18851" xr:uid="{00000000-0005-0000-0000-0000933C0000}"/>
    <cellStyle name="Normal 5 9 2 3 3 4" xfId="14456" xr:uid="{00000000-0005-0000-0000-0000943C0000}"/>
    <cellStyle name="Normal 5 9 2 3 3 4 2" xfId="24204" xr:uid="{00000000-0005-0000-0000-0000953C0000}"/>
    <cellStyle name="Normal 5 9 2 3 3 5" xfId="10061" xr:uid="{00000000-0005-0000-0000-0000963C0000}"/>
    <cellStyle name="Normal 5 9 2 3 4" xfId="2336" xr:uid="{00000000-0005-0000-0000-0000973C0000}"/>
    <cellStyle name="Normal 5 9 2 3 4 2" xfId="3820" xr:uid="{00000000-0005-0000-0000-0000983C0000}"/>
    <cellStyle name="Normal 5 9 2 3 4 2 2" xfId="8215" xr:uid="{00000000-0005-0000-0000-0000993C0000}"/>
    <cellStyle name="Normal 5 9 2 3 4 2 2 2" xfId="21414" xr:uid="{00000000-0005-0000-0000-00009A3C0000}"/>
    <cellStyle name="Normal 5 9 2 3 4 2 3" xfId="17019" xr:uid="{00000000-0005-0000-0000-00009B3C0000}"/>
    <cellStyle name="Normal 5 9 2 3 4 2 3 2" xfId="26767" xr:uid="{00000000-0005-0000-0000-00009C3C0000}"/>
    <cellStyle name="Normal 5 9 2 3 4 2 4" xfId="12624" xr:uid="{00000000-0005-0000-0000-00009D3C0000}"/>
    <cellStyle name="Normal 5 9 2 3 4 3" xfId="6731" xr:uid="{00000000-0005-0000-0000-00009E3C0000}"/>
    <cellStyle name="Normal 5 9 2 3 4 3 2" xfId="19930" xr:uid="{00000000-0005-0000-0000-00009F3C0000}"/>
    <cellStyle name="Normal 5 9 2 3 4 4" xfId="15535" xr:uid="{00000000-0005-0000-0000-0000A03C0000}"/>
    <cellStyle name="Normal 5 9 2 3 4 4 2" xfId="25283" xr:uid="{00000000-0005-0000-0000-0000A13C0000}"/>
    <cellStyle name="Normal 5 9 2 3 4 5" xfId="11140" xr:uid="{00000000-0005-0000-0000-0000A23C0000}"/>
    <cellStyle name="Normal 5 9 2 3 5" xfId="3817" xr:uid="{00000000-0005-0000-0000-0000A33C0000}"/>
    <cellStyle name="Normal 5 9 2 3 5 2" xfId="8212" xr:uid="{00000000-0005-0000-0000-0000A43C0000}"/>
    <cellStyle name="Normal 5 9 2 3 5 2 2" xfId="21411" xr:uid="{00000000-0005-0000-0000-0000A53C0000}"/>
    <cellStyle name="Normal 5 9 2 3 5 3" xfId="17016" xr:uid="{00000000-0005-0000-0000-0000A63C0000}"/>
    <cellStyle name="Normal 5 9 2 3 5 3 2" xfId="26764" xr:uid="{00000000-0005-0000-0000-0000A73C0000}"/>
    <cellStyle name="Normal 5 9 2 3 5 4" xfId="12621" xr:uid="{00000000-0005-0000-0000-0000A83C0000}"/>
    <cellStyle name="Normal 5 9 2 3 6" xfId="5029" xr:uid="{00000000-0005-0000-0000-0000A93C0000}"/>
    <cellStyle name="Normal 5 9 2 3 6 2" xfId="18228" xr:uid="{00000000-0005-0000-0000-0000AA3C0000}"/>
    <cellStyle name="Normal 5 9 2 3 7" xfId="13833" xr:uid="{00000000-0005-0000-0000-0000AB3C0000}"/>
    <cellStyle name="Normal 5 9 2 3 7 2" xfId="23581" xr:uid="{00000000-0005-0000-0000-0000AC3C0000}"/>
    <cellStyle name="Normal 5 9 2 3 8" xfId="9438" xr:uid="{00000000-0005-0000-0000-0000AD3C0000}"/>
    <cellStyle name="Normal 5 9 2 3 9" xfId="22959" xr:uid="{00000000-0005-0000-0000-0000AE3C0000}"/>
    <cellStyle name="Normal 5 9 2 4" xfId="926" xr:uid="{00000000-0005-0000-0000-0000AF3C0000}"/>
    <cellStyle name="Normal 5 9 2 4 2" xfId="1554" xr:uid="{00000000-0005-0000-0000-0000B03C0000}"/>
    <cellStyle name="Normal 5 9 2 4 2 2" xfId="3822" xr:uid="{00000000-0005-0000-0000-0000B13C0000}"/>
    <cellStyle name="Normal 5 9 2 4 2 2 2" xfId="8217" xr:uid="{00000000-0005-0000-0000-0000B23C0000}"/>
    <cellStyle name="Normal 5 9 2 4 2 2 2 2" xfId="21416" xr:uid="{00000000-0005-0000-0000-0000B33C0000}"/>
    <cellStyle name="Normal 5 9 2 4 2 2 3" xfId="17021" xr:uid="{00000000-0005-0000-0000-0000B43C0000}"/>
    <cellStyle name="Normal 5 9 2 4 2 2 3 2" xfId="26769" xr:uid="{00000000-0005-0000-0000-0000B53C0000}"/>
    <cellStyle name="Normal 5 9 2 4 2 2 4" xfId="12626" xr:uid="{00000000-0005-0000-0000-0000B63C0000}"/>
    <cellStyle name="Normal 5 9 2 4 2 3" xfId="5949" xr:uid="{00000000-0005-0000-0000-0000B73C0000}"/>
    <cellStyle name="Normal 5 9 2 4 2 3 2" xfId="19148" xr:uid="{00000000-0005-0000-0000-0000B83C0000}"/>
    <cellStyle name="Normal 5 9 2 4 2 4" xfId="14753" xr:uid="{00000000-0005-0000-0000-0000B93C0000}"/>
    <cellStyle name="Normal 5 9 2 4 2 4 2" xfId="24501" xr:uid="{00000000-0005-0000-0000-0000BA3C0000}"/>
    <cellStyle name="Normal 5 9 2 4 2 5" xfId="10358" xr:uid="{00000000-0005-0000-0000-0000BB3C0000}"/>
    <cellStyle name="Normal 5 9 2 4 3" xfId="2337" xr:uid="{00000000-0005-0000-0000-0000BC3C0000}"/>
    <cellStyle name="Normal 5 9 2 4 3 2" xfId="3823" xr:uid="{00000000-0005-0000-0000-0000BD3C0000}"/>
    <cellStyle name="Normal 5 9 2 4 3 2 2" xfId="8218" xr:uid="{00000000-0005-0000-0000-0000BE3C0000}"/>
    <cellStyle name="Normal 5 9 2 4 3 2 2 2" xfId="21417" xr:uid="{00000000-0005-0000-0000-0000BF3C0000}"/>
    <cellStyle name="Normal 5 9 2 4 3 2 3" xfId="17022" xr:uid="{00000000-0005-0000-0000-0000C03C0000}"/>
    <cellStyle name="Normal 5 9 2 4 3 2 3 2" xfId="26770" xr:uid="{00000000-0005-0000-0000-0000C13C0000}"/>
    <cellStyle name="Normal 5 9 2 4 3 2 4" xfId="12627" xr:uid="{00000000-0005-0000-0000-0000C23C0000}"/>
    <cellStyle name="Normal 5 9 2 4 3 3" xfId="6732" xr:uid="{00000000-0005-0000-0000-0000C33C0000}"/>
    <cellStyle name="Normal 5 9 2 4 3 3 2" xfId="19931" xr:uid="{00000000-0005-0000-0000-0000C43C0000}"/>
    <cellStyle name="Normal 5 9 2 4 3 4" xfId="15536" xr:uid="{00000000-0005-0000-0000-0000C53C0000}"/>
    <cellStyle name="Normal 5 9 2 4 3 4 2" xfId="25284" xr:uid="{00000000-0005-0000-0000-0000C63C0000}"/>
    <cellStyle name="Normal 5 9 2 4 3 5" xfId="11141" xr:uid="{00000000-0005-0000-0000-0000C73C0000}"/>
    <cellStyle name="Normal 5 9 2 4 4" xfId="3821" xr:uid="{00000000-0005-0000-0000-0000C83C0000}"/>
    <cellStyle name="Normal 5 9 2 4 4 2" xfId="8216" xr:uid="{00000000-0005-0000-0000-0000C93C0000}"/>
    <cellStyle name="Normal 5 9 2 4 4 2 2" xfId="21415" xr:uid="{00000000-0005-0000-0000-0000CA3C0000}"/>
    <cellStyle name="Normal 5 9 2 4 4 3" xfId="17020" xr:uid="{00000000-0005-0000-0000-0000CB3C0000}"/>
    <cellStyle name="Normal 5 9 2 4 4 3 2" xfId="26768" xr:uid="{00000000-0005-0000-0000-0000CC3C0000}"/>
    <cellStyle name="Normal 5 9 2 4 4 4" xfId="12625" xr:uid="{00000000-0005-0000-0000-0000CD3C0000}"/>
    <cellStyle name="Normal 5 9 2 4 5" xfId="5326" xr:uid="{00000000-0005-0000-0000-0000CE3C0000}"/>
    <cellStyle name="Normal 5 9 2 4 5 2" xfId="18525" xr:uid="{00000000-0005-0000-0000-0000CF3C0000}"/>
    <cellStyle name="Normal 5 9 2 4 6" xfId="14130" xr:uid="{00000000-0005-0000-0000-0000D03C0000}"/>
    <cellStyle name="Normal 5 9 2 4 6 2" xfId="23878" xr:uid="{00000000-0005-0000-0000-0000D13C0000}"/>
    <cellStyle name="Normal 5 9 2 4 7" xfId="9735" xr:uid="{00000000-0005-0000-0000-0000D23C0000}"/>
    <cellStyle name="Normal 5 9 2 4 8" xfId="23256" xr:uid="{00000000-0005-0000-0000-0000D33C0000}"/>
    <cellStyle name="Normal 5 9 2 5" xfId="1761" xr:uid="{00000000-0005-0000-0000-0000D43C0000}"/>
    <cellStyle name="Normal 5 9 2 5 2" xfId="3824" xr:uid="{00000000-0005-0000-0000-0000D53C0000}"/>
    <cellStyle name="Normal 5 9 2 5 2 2" xfId="8219" xr:uid="{00000000-0005-0000-0000-0000D63C0000}"/>
    <cellStyle name="Normal 5 9 2 5 2 2 2" xfId="21418" xr:uid="{00000000-0005-0000-0000-0000D73C0000}"/>
    <cellStyle name="Normal 5 9 2 5 2 3" xfId="17023" xr:uid="{00000000-0005-0000-0000-0000D83C0000}"/>
    <cellStyle name="Normal 5 9 2 5 2 3 2" xfId="26771" xr:uid="{00000000-0005-0000-0000-0000D93C0000}"/>
    <cellStyle name="Normal 5 9 2 5 2 4" xfId="12628" xr:uid="{00000000-0005-0000-0000-0000DA3C0000}"/>
    <cellStyle name="Normal 5 9 2 5 3" xfId="6156" xr:uid="{00000000-0005-0000-0000-0000DB3C0000}"/>
    <cellStyle name="Normal 5 9 2 5 3 2" xfId="19355" xr:uid="{00000000-0005-0000-0000-0000DC3C0000}"/>
    <cellStyle name="Normal 5 9 2 5 4" xfId="14960" xr:uid="{00000000-0005-0000-0000-0000DD3C0000}"/>
    <cellStyle name="Normal 5 9 2 5 4 2" xfId="24708" xr:uid="{00000000-0005-0000-0000-0000DE3C0000}"/>
    <cellStyle name="Normal 5 9 2 5 5" xfId="10565" xr:uid="{00000000-0005-0000-0000-0000DF3C0000}"/>
    <cellStyle name="Normal 5 9 2 6" xfId="1138" xr:uid="{00000000-0005-0000-0000-0000E03C0000}"/>
    <cellStyle name="Normal 5 9 2 6 2" xfId="3825" xr:uid="{00000000-0005-0000-0000-0000E13C0000}"/>
    <cellStyle name="Normal 5 9 2 6 2 2" xfId="8220" xr:uid="{00000000-0005-0000-0000-0000E23C0000}"/>
    <cellStyle name="Normal 5 9 2 6 2 2 2" xfId="21419" xr:uid="{00000000-0005-0000-0000-0000E33C0000}"/>
    <cellStyle name="Normal 5 9 2 6 2 3" xfId="17024" xr:uid="{00000000-0005-0000-0000-0000E43C0000}"/>
    <cellStyle name="Normal 5 9 2 6 2 3 2" xfId="26772" xr:uid="{00000000-0005-0000-0000-0000E53C0000}"/>
    <cellStyle name="Normal 5 9 2 6 2 4" xfId="12629" xr:uid="{00000000-0005-0000-0000-0000E63C0000}"/>
    <cellStyle name="Normal 5 9 2 6 3" xfId="5533" xr:uid="{00000000-0005-0000-0000-0000E73C0000}"/>
    <cellStyle name="Normal 5 9 2 6 3 2" xfId="18732" xr:uid="{00000000-0005-0000-0000-0000E83C0000}"/>
    <cellStyle name="Normal 5 9 2 6 4" xfId="14337" xr:uid="{00000000-0005-0000-0000-0000E93C0000}"/>
    <cellStyle name="Normal 5 9 2 6 4 2" xfId="24085" xr:uid="{00000000-0005-0000-0000-0000EA3C0000}"/>
    <cellStyle name="Normal 5 9 2 6 5" xfId="9942" xr:uid="{00000000-0005-0000-0000-0000EB3C0000}"/>
    <cellStyle name="Normal 5 9 2 7" xfId="2333" xr:uid="{00000000-0005-0000-0000-0000EC3C0000}"/>
    <cellStyle name="Normal 5 9 2 7 2" xfId="3826" xr:uid="{00000000-0005-0000-0000-0000ED3C0000}"/>
    <cellStyle name="Normal 5 9 2 7 2 2" xfId="8221" xr:uid="{00000000-0005-0000-0000-0000EE3C0000}"/>
    <cellStyle name="Normal 5 9 2 7 2 2 2" xfId="21420" xr:uid="{00000000-0005-0000-0000-0000EF3C0000}"/>
    <cellStyle name="Normal 5 9 2 7 2 3" xfId="17025" xr:uid="{00000000-0005-0000-0000-0000F03C0000}"/>
    <cellStyle name="Normal 5 9 2 7 2 3 2" xfId="26773" xr:uid="{00000000-0005-0000-0000-0000F13C0000}"/>
    <cellStyle name="Normal 5 9 2 7 2 4" xfId="12630" xr:uid="{00000000-0005-0000-0000-0000F23C0000}"/>
    <cellStyle name="Normal 5 9 2 7 3" xfId="6728" xr:uid="{00000000-0005-0000-0000-0000F33C0000}"/>
    <cellStyle name="Normal 5 9 2 7 3 2" xfId="19927" xr:uid="{00000000-0005-0000-0000-0000F43C0000}"/>
    <cellStyle name="Normal 5 9 2 7 4" xfId="15532" xr:uid="{00000000-0005-0000-0000-0000F53C0000}"/>
    <cellStyle name="Normal 5 9 2 7 4 2" xfId="25280" xr:uid="{00000000-0005-0000-0000-0000F63C0000}"/>
    <cellStyle name="Normal 5 9 2 7 5" xfId="11137" xr:uid="{00000000-0005-0000-0000-0000F73C0000}"/>
    <cellStyle name="Normal 5 9 2 8" xfId="3809" xr:uid="{00000000-0005-0000-0000-0000F83C0000}"/>
    <cellStyle name="Normal 5 9 2 8 2" xfId="8204" xr:uid="{00000000-0005-0000-0000-0000F93C0000}"/>
    <cellStyle name="Normal 5 9 2 8 2 2" xfId="21403" xr:uid="{00000000-0005-0000-0000-0000FA3C0000}"/>
    <cellStyle name="Normal 5 9 2 8 3" xfId="17008" xr:uid="{00000000-0005-0000-0000-0000FB3C0000}"/>
    <cellStyle name="Normal 5 9 2 8 3 2" xfId="26756" xr:uid="{00000000-0005-0000-0000-0000FC3C0000}"/>
    <cellStyle name="Normal 5 9 2 8 4" xfId="12613" xr:uid="{00000000-0005-0000-0000-0000FD3C0000}"/>
    <cellStyle name="Normal 5 9 2 9" xfId="4910" xr:uid="{00000000-0005-0000-0000-0000FE3C0000}"/>
    <cellStyle name="Normal 5 9 2 9 2" xfId="18109" xr:uid="{00000000-0005-0000-0000-0000FF3C0000}"/>
    <cellStyle name="Normal 5 9 3" xfId="478" xr:uid="{00000000-0005-0000-0000-0000003D0000}"/>
    <cellStyle name="Normal 5 9 3 10" xfId="23010" xr:uid="{00000000-0005-0000-0000-0000013D0000}"/>
    <cellStyle name="Normal 5 9 3 2" xfId="928" xr:uid="{00000000-0005-0000-0000-0000023D0000}"/>
    <cellStyle name="Normal 5 9 3 2 2" xfId="1556" xr:uid="{00000000-0005-0000-0000-0000033D0000}"/>
    <cellStyle name="Normal 5 9 3 2 2 2" xfId="3829" xr:uid="{00000000-0005-0000-0000-0000043D0000}"/>
    <cellStyle name="Normal 5 9 3 2 2 2 2" xfId="8224" xr:uid="{00000000-0005-0000-0000-0000053D0000}"/>
    <cellStyle name="Normal 5 9 3 2 2 2 2 2" xfId="21423" xr:uid="{00000000-0005-0000-0000-0000063D0000}"/>
    <cellStyle name="Normal 5 9 3 2 2 2 3" xfId="17028" xr:uid="{00000000-0005-0000-0000-0000073D0000}"/>
    <cellStyle name="Normal 5 9 3 2 2 2 3 2" xfId="26776" xr:uid="{00000000-0005-0000-0000-0000083D0000}"/>
    <cellStyle name="Normal 5 9 3 2 2 2 4" xfId="12633" xr:uid="{00000000-0005-0000-0000-0000093D0000}"/>
    <cellStyle name="Normal 5 9 3 2 2 3" xfId="5951" xr:uid="{00000000-0005-0000-0000-00000A3D0000}"/>
    <cellStyle name="Normal 5 9 3 2 2 3 2" xfId="19150" xr:uid="{00000000-0005-0000-0000-00000B3D0000}"/>
    <cellStyle name="Normal 5 9 3 2 2 4" xfId="14755" xr:uid="{00000000-0005-0000-0000-00000C3D0000}"/>
    <cellStyle name="Normal 5 9 3 2 2 4 2" xfId="24503" xr:uid="{00000000-0005-0000-0000-00000D3D0000}"/>
    <cellStyle name="Normal 5 9 3 2 2 5" xfId="10360" xr:uid="{00000000-0005-0000-0000-00000E3D0000}"/>
    <cellStyle name="Normal 5 9 3 2 3" xfId="2339" xr:uid="{00000000-0005-0000-0000-00000F3D0000}"/>
    <cellStyle name="Normal 5 9 3 2 3 2" xfId="3830" xr:uid="{00000000-0005-0000-0000-0000103D0000}"/>
    <cellStyle name="Normal 5 9 3 2 3 2 2" xfId="8225" xr:uid="{00000000-0005-0000-0000-0000113D0000}"/>
    <cellStyle name="Normal 5 9 3 2 3 2 2 2" xfId="21424" xr:uid="{00000000-0005-0000-0000-0000123D0000}"/>
    <cellStyle name="Normal 5 9 3 2 3 2 3" xfId="17029" xr:uid="{00000000-0005-0000-0000-0000133D0000}"/>
    <cellStyle name="Normal 5 9 3 2 3 2 3 2" xfId="26777" xr:uid="{00000000-0005-0000-0000-0000143D0000}"/>
    <cellStyle name="Normal 5 9 3 2 3 2 4" xfId="12634" xr:uid="{00000000-0005-0000-0000-0000153D0000}"/>
    <cellStyle name="Normal 5 9 3 2 3 3" xfId="6734" xr:uid="{00000000-0005-0000-0000-0000163D0000}"/>
    <cellStyle name="Normal 5 9 3 2 3 3 2" xfId="19933" xr:uid="{00000000-0005-0000-0000-0000173D0000}"/>
    <cellStyle name="Normal 5 9 3 2 3 4" xfId="15538" xr:uid="{00000000-0005-0000-0000-0000183D0000}"/>
    <cellStyle name="Normal 5 9 3 2 3 4 2" xfId="25286" xr:uid="{00000000-0005-0000-0000-0000193D0000}"/>
    <cellStyle name="Normal 5 9 3 2 3 5" xfId="11143" xr:uid="{00000000-0005-0000-0000-00001A3D0000}"/>
    <cellStyle name="Normal 5 9 3 2 4" xfId="3828" xr:uid="{00000000-0005-0000-0000-00001B3D0000}"/>
    <cellStyle name="Normal 5 9 3 2 4 2" xfId="8223" xr:uid="{00000000-0005-0000-0000-00001C3D0000}"/>
    <cellStyle name="Normal 5 9 3 2 4 2 2" xfId="21422" xr:uid="{00000000-0005-0000-0000-00001D3D0000}"/>
    <cellStyle name="Normal 5 9 3 2 4 3" xfId="17027" xr:uid="{00000000-0005-0000-0000-00001E3D0000}"/>
    <cellStyle name="Normal 5 9 3 2 4 3 2" xfId="26775" xr:uid="{00000000-0005-0000-0000-00001F3D0000}"/>
    <cellStyle name="Normal 5 9 3 2 4 4" xfId="12632" xr:uid="{00000000-0005-0000-0000-0000203D0000}"/>
    <cellStyle name="Normal 5 9 3 2 5" xfId="5328" xr:uid="{00000000-0005-0000-0000-0000213D0000}"/>
    <cellStyle name="Normal 5 9 3 2 5 2" xfId="18527" xr:uid="{00000000-0005-0000-0000-0000223D0000}"/>
    <cellStyle name="Normal 5 9 3 2 6" xfId="14132" xr:uid="{00000000-0005-0000-0000-0000233D0000}"/>
    <cellStyle name="Normal 5 9 3 2 6 2" xfId="23880" xr:uid="{00000000-0005-0000-0000-0000243D0000}"/>
    <cellStyle name="Normal 5 9 3 2 7" xfId="9737" xr:uid="{00000000-0005-0000-0000-0000253D0000}"/>
    <cellStyle name="Normal 5 9 3 2 8" xfId="23258" xr:uid="{00000000-0005-0000-0000-0000263D0000}"/>
    <cellStyle name="Normal 5 9 3 3" xfId="1931" xr:uid="{00000000-0005-0000-0000-0000273D0000}"/>
    <cellStyle name="Normal 5 9 3 3 2" xfId="3831" xr:uid="{00000000-0005-0000-0000-0000283D0000}"/>
    <cellStyle name="Normal 5 9 3 3 2 2" xfId="8226" xr:uid="{00000000-0005-0000-0000-0000293D0000}"/>
    <cellStyle name="Normal 5 9 3 3 2 2 2" xfId="21425" xr:uid="{00000000-0005-0000-0000-00002A3D0000}"/>
    <cellStyle name="Normal 5 9 3 3 2 3" xfId="17030" xr:uid="{00000000-0005-0000-0000-00002B3D0000}"/>
    <cellStyle name="Normal 5 9 3 3 2 3 2" xfId="26778" xr:uid="{00000000-0005-0000-0000-00002C3D0000}"/>
    <cellStyle name="Normal 5 9 3 3 2 4" xfId="12635" xr:uid="{00000000-0005-0000-0000-00002D3D0000}"/>
    <cellStyle name="Normal 5 9 3 3 3" xfId="6326" xr:uid="{00000000-0005-0000-0000-00002E3D0000}"/>
    <cellStyle name="Normal 5 9 3 3 3 2" xfId="19525" xr:uid="{00000000-0005-0000-0000-00002F3D0000}"/>
    <cellStyle name="Normal 5 9 3 3 4" xfId="15130" xr:uid="{00000000-0005-0000-0000-0000303D0000}"/>
    <cellStyle name="Normal 5 9 3 3 4 2" xfId="24878" xr:uid="{00000000-0005-0000-0000-0000313D0000}"/>
    <cellStyle name="Normal 5 9 3 3 5" xfId="10735" xr:uid="{00000000-0005-0000-0000-0000323D0000}"/>
    <cellStyle name="Normal 5 9 3 4" xfId="1308" xr:uid="{00000000-0005-0000-0000-0000333D0000}"/>
    <cellStyle name="Normal 5 9 3 4 2" xfId="3832" xr:uid="{00000000-0005-0000-0000-0000343D0000}"/>
    <cellStyle name="Normal 5 9 3 4 2 2" xfId="8227" xr:uid="{00000000-0005-0000-0000-0000353D0000}"/>
    <cellStyle name="Normal 5 9 3 4 2 2 2" xfId="21426" xr:uid="{00000000-0005-0000-0000-0000363D0000}"/>
    <cellStyle name="Normal 5 9 3 4 2 3" xfId="17031" xr:uid="{00000000-0005-0000-0000-0000373D0000}"/>
    <cellStyle name="Normal 5 9 3 4 2 3 2" xfId="26779" xr:uid="{00000000-0005-0000-0000-0000383D0000}"/>
    <cellStyle name="Normal 5 9 3 4 2 4" xfId="12636" xr:uid="{00000000-0005-0000-0000-0000393D0000}"/>
    <cellStyle name="Normal 5 9 3 4 3" xfId="5703" xr:uid="{00000000-0005-0000-0000-00003A3D0000}"/>
    <cellStyle name="Normal 5 9 3 4 3 2" xfId="18902" xr:uid="{00000000-0005-0000-0000-00003B3D0000}"/>
    <cellStyle name="Normal 5 9 3 4 4" xfId="14507" xr:uid="{00000000-0005-0000-0000-00003C3D0000}"/>
    <cellStyle name="Normal 5 9 3 4 4 2" xfId="24255" xr:uid="{00000000-0005-0000-0000-00003D3D0000}"/>
    <cellStyle name="Normal 5 9 3 4 5" xfId="10112" xr:uid="{00000000-0005-0000-0000-00003E3D0000}"/>
    <cellStyle name="Normal 5 9 3 5" xfId="2338" xr:uid="{00000000-0005-0000-0000-00003F3D0000}"/>
    <cellStyle name="Normal 5 9 3 5 2" xfId="3833" xr:uid="{00000000-0005-0000-0000-0000403D0000}"/>
    <cellStyle name="Normal 5 9 3 5 2 2" xfId="8228" xr:uid="{00000000-0005-0000-0000-0000413D0000}"/>
    <cellStyle name="Normal 5 9 3 5 2 2 2" xfId="21427" xr:uid="{00000000-0005-0000-0000-0000423D0000}"/>
    <cellStyle name="Normal 5 9 3 5 2 3" xfId="17032" xr:uid="{00000000-0005-0000-0000-0000433D0000}"/>
    <cellStyle name="Normal 5 9 3 5 2 3 2" xfId="26780" xr:uid="{00000000-0005-0000-0000-0000443D0000}"/>
    <cellStyle name="Normal 5 9 3 5 2 4" xfId="12637" xr:uid="{00000000-0005-0000-0000-0000453D0000}"/>
    <cellStyle name="Normal 5 9 3 5 3" xfId="6733" xr:uid="{00000000-0005-0000-0000-0000463D0000}"/>
    <cellStyle name="Normal 5 9 3 5 3 2" xfId="19932" xr:uid="{00000000-0005-0000-0000-0000473D0000}"/>
    <cellStyle name="Normal 5 9 3 5 4" xfId="15537" xr:uid="{00000000-0005-0000-0000-0000483D0000}"/>
    <cellStyle name="Normal 5 9 3 5 4 2" xfId="25285" xr:uid="{00000000-0005-0000-0000-0000493D0000}"/>
    <cellStyle name="Normal 5 9 3 5 5" xfId="11142" xr:uid="{00000000-0005-0000-0000-00004A3D0000}"/>
    <cellStyle name="Normal 5 9 3 6" xfId="3827" xr:uid="{00000000-0005-0000-0000-00004B3D0000}"/>
    <cellStyle name="Normal 5 9 3 6 2" xfId="8222" xr:uid="{00000000-0005-0000-0000-00004C3D0000}"/>
    <cellStyle name="Normal 5 9 3 6 2 2" xfId="21421" xr:uid="{00000000-0005-0000-0000-00004D3D0000}"/>
    <cellStyle name="Normal 5 9 3 6 3" xfId="17026" xr:uid="{00000000-0005-0000-0000-00004E3D0000}"/>
    <cellStyle name="Normal 5 9 3 6 3 2" xfId="26774" xr:uid="{00000000-0005-0000-0000-00004F3D0000}"/>
    <cellStyle name="Normal 5 9 3 6 4" xfId="12631" xr:uid="{00000000-0005-0000-0000-0000503D0000}"/>
    <cellStyle name="Normal 5 9 3 7" xfId="5080" xr:uid="{00000000-0005-0000-0000-0000513D0000}"/>
    <cellStyle name="Normal 5 9 3 7 2" xfId="18279" xr:uid="{00000000-0005-0000-0000-0000523D0000}"/>
    <cellStyle name="Normal 5 9 3 8" xfId="13884" xr:uid="{00000000-0005-0000-0000-0000533D0000}"/>
    <cellStyle name="Normal 5 9 3 8 2" xfId="23632" xr:uid="{00000000-0005-0000-0000-0000543D0000}"/>
    <cellStyle name="Normal 5 9 3 9" xfId="9489" xr:uid="{00000000-0005-0000-0000-0000553D0000}"/>
    <cellStyle name="Normal 5 9 4" xfId="331" xr:uid="{00000000-0005-0000-0000-0000563D0000}"/>
    <cellStyle name="Normal 5 9 4 2" xfId="1785" xr:uid="{00000000-0005-0000-0000-0000573D0000}"/>
    <cellStyle name="Normal 5 9 4 2 2" xfId="3835" xr:uid="{00000000-0005-0000-0000-0000583D0000}"/>
    <cellStyle name="Normal 5 9 4 2 2 2" xfId="8230" xr:uid="{00000000-0005-0000-0000-0000593D0000}"/>
    <cellStyle name="Normal 5 9 4 2 2 2 2" xfId="21429" xr:uid="{00000000-0005-0000-0000-00005A3D0000}"/>
    <cellStyle name="Normal 5 9 4 2 2 3" xfId="17034" xr:uid="{00000000-0005-0000-0000-00005B3D0000}"/>
    <cellStyle name="Normal 5 9 4 2 2 3 2" xfId="26782" xr:uid="{00000000-0005-0000-0000-00005C3D0000}"/>
    <cellStyle name="Normal 5 9 4 2 2 4" xfId="12639" xr:uid="{00000000-0005-0000-0000-00005D3D0000}"/>
    <cellStyle name="Normal 5 9 4 2 3" xfId="6180" xr:uid="{00000000-0005-0000-0000-00005E3D0000}"/>
    <cellStyle name="Normal 5 9 4 2 3 2" xfId="19379" xr:uid="{00000000-0005-0000-0000-00005F3D0000}"/>
    <cellStyle name="Normal 5 9 4 2 4" xfId="14984" xr:uid="{00000000-0005-0000-0000-0000603D0000}"/>
    <cellStyle name="Normal 5 9 4 2 4 2" xfId="24732" xr:uid="{00000000-0005-0000-0000-0000613D0000}"/>
    <cellStyle name="Normal 5 9 4 2 5" xfId="10589" xr:uid="{00000000-0005-0000-0000-0000623D0000}"/>
    <cellStyle name="Normal 5 9 4 3" xfId="1162" xr:uid="{00000000-0005-0000-0000-0000633D0000}"/>
    <cellStyle name="Normal 5 9 4 3 2" xfId="3836" xr:uid="{00000000-0005-0000-0000-0000643D0000}"/>
    <cellStyle name="Normal 5 9 4 3 2 2" xfId="8231" xr:uid="{00000000-0005-0000-0000-0000653D0000}"/>
    <cellStyle name="Normal 5 9 4 3 2 2 2" xfId="21430" xr:uid="{00000000-0005-0000-0000-0000663D0000}"/>
    <cellStyle name="Normal 5 9 4 3 2 3" xfId="17035" xr:uid="{00000000-0005-0000-0000-0000673D0000}"/>
    <cellStyle name="Normal 5 9 4 3 2 3 2" xfId="26783" xr:uid="{00000000-0005-0000-0000-0000683D0000}"/>
    <cellStyle name="Normal 5 9 4 3 2 4" xfId="12640" xr:uid="{00000000-0005-0000-0000-0000693D0000}"/>
    <cellStyle name="Normal 5 9 4 3 3" xfId="5557" xr:uid="{00000000-0005-0000-0000-00006A3D0000}"/>
    <cellStyle name="Normal 5 9 4 3 3 2" xfId="18756" xr:uid="{00000000-0005-0000-0000-00006B3D0000}"/>
    <cellStyle name="Normal 5 9 4 3 4" xfId="14361" xr:uid="{00000000-0005-0000-0000-00006C3D0000}"/>
    <cellStyle name="Normal 5 9 4 3 4 2" xfId="24109" xr:uid="{00000000-0005-0000-0000-00006D3D0000}"/>
    <cellStyle name="Normal 5 9 4 3 5" xfId="9966" xr:uid="{00000000-0005-0000-0000-00006E3D0000}"/>
    <cellStyle name="Normal 5 9 4 4" xfId="2340" xr:uid="{00000000-0005-0000-0000-00006F3D0000}"/>
    <cellStyle name="Normal 5 9 4 4 2" xfId="3837" xr:uid="{00000000-0005-0000-0000-0000703D0000}"/>
    <cellStyle name="Normal 5 9 4 4 2 2" xfId="8232" xr:uid="{00000000-0005-0000-0000-0000713D0000}"/>
    <cellStyle name="Normal 5 9 4 4 2 2 2" xfId="21431" xr:uid="{00000000-0005-0000-0000-0000723D0000}"/>
    <cellStyle name="Normal 5 9 4 4 2 3" xfId="17036" xr:uid="{00000000-0005-0000-0000-0000733D0000}"/>
    <cellStyle name="Normal 5 9 4 4 2 3 2" xfId="26784" xr:uid="{00000000-0005-0000-0000-0000743D0000}"/>
    <cellStyle name="Normal 5 9 4 4 2 4" xfId="12641" xr:uid="{00000000-0005-0000-0000-0000753D0000}"/>
    <cellStyle name="Normal 5 9 4 4 3" xfId="6735" xr:uid="{00000000-0005-0000-0000-0000763D0000}"/>
    <cellStyle name="Normal 5 9 4 4 3 2" xfId="19934" xr:uid="{00000000-0005-0000-0000-0000773D0000}"/>
    <cellStyle name="Normal 5 9 4 4 4" xfId="15539" xr:uid="{00000000-0005-0000-0000-0000783D0000}"/>
    <cellStyle name="Normal 5 9 4 4 4 2" xfId="25287" xr:uid="{00000000-0005-0000-0000-0000793D0000}"/>
    <cellStyle name="Normal 5 9 4 4 5" xfId="11144" xr:uid="{00000000-0005-0000-0000-00007A3D0000}"/>
    <cellStyle name="Normal 5 9 4 5" xfId="3834" xr:uid="{00000000-0005-0000-0000-00007B3D0000}"/>
    <cellStyle name="Normal 5 9 4 5 2" xfId="8229" xr:uid="{00000000-0005-0000-0000-00007C3D0000}"/>
    <cellStyle name="Normal 5 9 4 5 2 2" xfId="21428" xr:uid="{00000000-0005-0000-0000-00007D3D0000}"/>
    <cellStyle name="Normal 5 9 4 5 3" xfId="17033" xr:uid="{00000000-0005-0000-0000-00007E3D0000}"/>
    <cellStyle name="Normal 5 9 4 5 3 2" xfId="26781" xr:uid="{00000000-0005-0000-0000-00007F3D0000}"/>
    <cellStyle name="Normal 5 9 4 5 4" xfId="12638" xr:uid="{00000000-0005-0000-0000-0000803D0000}"/>
    <cellStyle name="Normal 5 9 4 6" xfId="4934" xr:uid="{00000000-0005-0000-0000-0000813D0000}"/>
    <cellStyle name="Normal 5 9 4 6 2" xfId="18133" xr:uid="{00000000-0005-0000-0000-0000823D0000}"/>
    <cellStyle name="Normal 5 9 4 7" xfId="13738" xr:uid="{00000000-0005-0000-0000-0000833D0000}"/>
    <cellStyle name="Normal 5 9 4 7 2" xfId="23486" xr:uid="{00000000-0005-0000-0000-0000843D0000}"/>
    <cellStyle name="Normal 5 9 4 8" xfId="9343" xr:uid="{00000000-0005-0000-0000-0000853D0000}"/>
    <cellStyle name="Normal 5 9 4 9" xfId="22864" xr:uid="{00000000-0005-0000-0000-0000863D0000}"/>
    <cellStyle name="Normal 5 9 5" xfId="925" xr:uid="{00000000-0005-0000-0000-0000873D0000}"/>
    <cellStyle name="Normal 5 9 5 2" xfId="1553" xr:uid="{00000000-0005-0000-0000-0000883D0000}"/>
    <cellStyle name="Normal 5 9 5 2 2" xfId="3839" xr:uid="{00000000-0005-0000-0000-0000893D0000}"/>
    <cellStyle name="Normal 5 9 5 2 2 2" xfId="8234" xr:uid="{00000000-0005-0000-0000-00008A3D0000}"/>
    <cellStyle name="Normal 5 9 5 2 2 2 2" xfId="21433" xr:uid="{00000000-0005-0000-0000-00008B3D0000}"/>
    <cellStyle name="Normal 5 9 5 2 2 3" xfId="17038" xr:uid="{00000000-0005-0000-0000-00008C3D0000}"/>
    <cellStyle name="Normal 5 9 5 2 2 3 2" xfId="26786" xr:uid="{00000000-0005-0000-0000-00008D3D0000}"/>
    <cellStyle name="Normal 5 9 5 2 2 4" xfId="12643" xr:uid="{00000000-0005-0000-0000-00008E3D0000}"/>
    <cellStyle name="Normal 5 9 5 2 3" xfId="5948" xr:uid="{00000000-0005-0000-0000-00008F3D0000}"/>
    <cellStyle name="Normal 5 9 5 2 3 2" xfId="19147" xr:uid="{00000000-0005-0000-0000-0000903D0000}"/>
    <cellStyle name="Normal 5 9 5 2 4" xfId="14752" xr:uid="{00000000-0005-0000-0000-0000913D0000}"/>
    <cellStyle name="Normal 5 9 5 2 4 2" xfId="24500" xr:uid="{00000000-0005-0000-0000-0000923D0000}"/>
    <cellStyle name="Normal 5 9 5 2 5" xfId="10357" xr:uid="{00000000-0005-0000-0000-0000933D0000}"/>
    <cellStyle name="Normal 5 9 5 3" xfId="2341" xr:uid="{00000000-0005-0000-0000-0000943D0000}"/>
    <cellStyle name="Normal 5 9 5 3 2" xfId="3840" xr:uid="{00000000-0005-0000-0000-0000953D0000}"/>
    <cellStyle name="Normal 5 9 5 3 2 2" xfId="8235" xr:uid="{00000000-0005-0000-0000-0000963D0000}"/>
    <cellStyle name="Normal 5 9 5 3 2 2 2" xfId="21434" xr:uid="{00000000-0005-0000-0000-0000973D0000}"/>
    <cellStyle name="Normal 5 9 5 3 2 3" xfId="17039" xr:uid="{00000000-0005-0000-0000-0000983D0000}"/>
    <cellStyle name="Normal 5 9 5 3 2 3 2" xfId="26787" xr:uid="{00000000-0005-0000-0000-0000993D0000}"/>
    <cellStyle name="Normal 5 9 5 3 2 4" xfId="12644" xr:uid="{00000000-0005-0000-0000-00009A3D0000}"/>
    <cellStyle name="Normal 5 9 5 3 3" xfId="6736" xr:uid="{00000000-0005-0000-0000-00009B3D0000}"/>
    <cellStyle name="Normal 5 9 5 3 3 2" xfId="19935" xr:uid="{00000000-0005-0000-0000-00009C3D0000}"/>
    <cellStyle name="Normal 5 9 5 3 4" xfId="15540" xr:uid="{00000000-0005-0000-0000-00009D3D0000}"/>
    <cellStyle name="Normal 5 9 5 3 4 2" xfId="25288" xr:uid="{00000000-0005-0000-0000-00009E3D0000}"/>
    <cellStyle name="Normal 5 9 5 3 5" xfId="11145" xr:uid="{00000000-0005-0000-0000-00009F3D0000}"/>
    <cellStyle name="Normal 5 9 5 4" xfId="3838" xr:uid="{00000000-0005-0000-0000-0000A03D0000}"/>
    <cellStyle name="Normal 5 9 5 4 2" xfId="8233" xr:uid="{00000000-0005-0000-0000-0000A13D0000}"/>
    <cellStyle name="Normal 5 9 5 4 2 2" xfId="21432" xr:uid="{00000000-0005-0000-0000-0000A23D0000}"/>
    <cellStyle name="Normal 5 9 5 4 3" xfId="17037" xr:uid="{00000000-0005-0000-0000-0000A33D0000}"/>
    <cellStyle name="Normal 5 9 5 4 3 2" xfId="26785" xr:uid="{00000000-0005-0000-0000-0000A43D0000}"/>
    <cellStyle name="Normal 5 9 5 4 4" xfId="12642" xr:uid="{00000000-0005-0000-0000-0000A53D0000}"/>
    <cellStyle name="Normal 5 9 5 5" xfId="5325" xr:uid="{00000000-0005-0000-0000-0000A63D0000}"/>
    <cellStyle name="Normal 5 9 5 5 2" xfId="18524" xr:uid="{00000000-0005-0000-0000-0000A73D0000}"/>
    <cellStyle name="Normal 5 9 5 6" xfId="14129" xr:uid="{00000000-0005-0000-0000-0000A83D0000}"/>
    <cellStyle name="Normal 5 9 5 6 2" xfId="23877" xr:uid="{00000000-0005-0000-0000-0000A93D0000}"/>
    <cellStyle name="Normal 5 9 5 7" xfId="9734" xr:uid="{00000000-0005-0000-0000-0000AA3D0000}"/>
    <cellStyle name="Normal 5 9 5 8" xfId="23255" xr:uid="{00000000-0005-0000-0000-0000AB3D0000}"/>
    <cellStyle name="Normal 5 9 6" xfId="1666" xr:uid="{00000000-0005-0000-0000-0000AC3D0000}"/>
    <cellStyle name="Normal 5 9 6 2" xfId="3841" xr:uid="{00000000-0005-0000-0000-0000AD3D0000}"/>
    <cellStyle name="Normal 5 9 6 2 2" xfId="8236" xr:uid="{00000000-0005-0000-0000-0000AE3D0000}"/>
    <cellStyle name="Normal 5 9 6 2 2 2" xfId="21435" xr:uid="{00000000-0005-0000-0000-0000AF3D0000}"/>
    <cellStyle name="Normal 5 9 6 2 3" xfId="17040" xr:uid="{00000000-0005-0000-0000-0000B03D0000}"/>
    <cellStyle name="Normal 5 9 6 2 3 2" xfId="26788" xr:uid="{00000000-0005-0000-0000-0000B13D0000}"/>
    <cellStyle name="Normal 5 9 6 2 4" xfId="12645" xr:uid="{00000000-0005-0000-0000-0000B23D0000}"/>
    <cellStyle name="Normal 5 9 6 3" xfId="6061" xr:uid="{00000000-0005-0000-0000-0000B33D0000}"/>
    <cellStyle name="Normal 5 9 6 3 2" xfId="19260" xr:uid="{00000000-0005-0000-0000-0000B43D0000}"/>
    <cellStyle name="Normal 5 9 6 4" xfId="14865" xr:uid="{00000000-0005-0000-0000-0000B53D0000}"/>
    <cellStyle name="Normal 5 9 6 4 2" xfId="24613" xr:uid="{00000000-0005-0000-0000-0000B63D0000}"/>
    <cellStyle name="Normal 5 9 6 5" xfId="10470" xr:uid="{00000000-0005-0000-0000-0000B73D0000}"/>
    <cellStyle name="Normal 5 9 7" xfId="1043" xr:uid="{00000000-0005-0000-0000-0000B83D0000}"/>
    <cellStyle name="Normal 5 9 7 2" xfId="3842" xr:uid="{00000000-0005-0000-0000-0000B93D0000}"/>
    <cellStyle name="Normal 5 9 7 2 2" xfId="8237" xr:uid="{00000000-0005-0000-0000-0000BA3D0000}"/>
    <cellStyle name="Normal 5 9 7 2 2 2" xfId="21436" xr:uid="{00000000-0005-0000-0000-0000BB3D0000}"/>
    <cellStyle name="Normal 5 9 7 2 3" xfId="17041" xr:uid="{00000000-0005-0000-0000-0000BC3D0000}"/>
    <cellStyle name="Normal 5 9 7 2 3 2" xfId="26789" xr:uid="{00000000-0005-0000-0000-0000BD3D0000}"/>
    <cellStyle name="Normal 5 9 7 2 4" xfId="12646" xr:uid="{00000000-0005-0000-0000-0000BE3D0000}"/>
    <cellStyle name="Normal 5 9 7 3" xfId="5438" xr:uid="{00000000-0005-0000-0000-0000BF3D0000}"/>
    <cellStyle name="Normal 5 9 7 3 2" xfId="18637" xr:uid="{00000000-0005-0000-0000-0000C03D0000}"/>
    <cellStyle name="Normal 5 9 7 4" xfId="14242" xr:uid="{00000000-0005-0000-0000-0000C13D0000}"/>
    <cellStyle name="Normal 5 9 7 4 2" xfId="23990" xr:uid="{00000000-0005-0000-0000-0000C23D0000}"/>
    <cellStyle name="Normal 5 9 7 5" xfId="9847" xr:uid="{00000000-0005-0000-0000-0000C33D0000}"/>
    <cellStyle name="Normal 5 9 8" xfId="2332" xr:uid="{00000000-0005-0000-0000-0000C43D0000}"/>
    <cellStyle name="Normal 5 9 8 2" xfId="3843" xr:uid="{00000000-0005-0000-0000-0000C53D0000}"/>
    <cellStyle name="Normal 5 9 8 2 2" xfId="8238" xr:uid="{00000000-0005-0000-0000-0000C63D0000}"/>
    <cellStyle name="Normal 5 9 8 2 2 2" xfId="21437" xr:uid="{00000000-0005-0000-0000-0000C73D0000}"/>
    <cellStyle name="Normal 5 9 8 2 3" xfId="17042" xr:uid="{00000000-0005-0000-0000-0000C83D0000}"/>
    <cellStyle name="Normal 5 9 8 2 3 2" xfId="26790" xr:uid="{00000000-0005-0000-0000-0000C93D0000}"/>
    <cellStyle name="Normal 5 9 8 2 4" xfId="12647" xr:uid="{00000000-0005-0000-0000-0000CA3D0000}"/>
    <cellStyle name="Normal 5 9 8 3" xfId="6727" xr:uid="{00000000-0005-0000-0000-0000CB3D0000}"/>
    <cellStyle name="Normal 5 9 8 3 2" xfId="19926" xr:uid="{00000000-0005-0000-0000-0000CC3D0000}"/>
    <cellStyle name="Normal 5 9 8 4" xfId="15531" xr:uid="{00000000-0005-0000-0000-0000CD3D0000}"/>
    <cellStyle name="Normal 5 9 8 4 2" xfId="25279" xr:uid="{00000000-0005-0000-0000-0000CE3D0000}"/>
    <cellStyle name="Normal 5 9 8 5" xfId="11136" xr:uid="{00000000-0005-0000-0000-0000CF3D0000}"/>
    <cellStyle name="Normal 5 9 9" xfId="3808" xr:uid="{00000000-0005-0000-0000-0000D03D0000}"/>
    <cellStyle name="Normal 5 9 9 2" xfId="8203" xr:uid="{00000000-0005-0000-0000-0000D13D0000}"/>
    <cellStyle name="Normal 5 9 9 2 2" xfId="21402" xr:uid="{00000000-0005-0000-0000-0000D23D0000}"/>
    <cellStyle name="Normal 5 9 9 3" xfId="17007" xr:uid="{00000000-0005-0000-0000-0000D33D0000}"/>
    <cellStyle name="Normal 5 9 9 3 2" xfId="26755" xr:uid="{00000000-0005-0000-0000-0000D43D0000}"/>
    <cellStyle name="Normal 5 9 9 4" xfId="12612" xr:uid="{00000000-0005-0000-0000-0000D53D0000}"/>
    <cellStyle name="Normal 6" xfId="737" xr:uid="{00000000-0005-0000-0000-0000D63D0000}"/>
    <cellStyle name="Normal 6 10" xfId="1403" xr:uid="{00000000-0005-0000-0000-0000D73D0000}"/>
    <cellStyle name="Normal 6 10 2" xfId="3845" xr:uid="{00000000-0005-0000-0000-0000D83D0000}"/>
    <cellStyle name="Normal 6 10 2 2" xfId="8240" xr:uid="{00000000-0005-0000-0000-0000D93D0000}"/>
    <cellStyle name="Normal 6 10 2 2 2" xfId="21439" xr:uid="{00000000-0005-0000-0000-0000DA3D0000}"/>
    <cellStyle name="Normal 6 10 2 3" xfId="17044" xr:uid="{00000000-0005-0000-0000-0000DB3D0000}"/>
    <cellStyle name="Normal 6 10 2 3 2" xfId="26792" xr:uid="{00000000-0005-0000-0000-0000DC3D0000}"/>
    <cellStyle name="Normal 6 10 2 4" xfId="12649" xr:uid="{00000000-0005-0000-0000-0000DD3D0000}"/>
    <cellStyle name="Normal 6 10 3" xfId="5798" xr:uid="{00000000-0005-0000-0000-0000DE3D0000}"/>
    <cellStyle name="Normal 6 10 3 2" xfId="18997" xr:uid="{00000000-0005-0000-0000-0000DF3D0000}"/>
    <cellStyle name="Normal 6 10 4" xfId="14602" xr:uid="{00000000-0005-0000-0000-0000E03D0000}"/>
    <cellStyle name="Normal 6 10 4 2" xfId="24350" xr:uid="{00000000-0005-0000-0000-0000E13D0000}"/>
    <cellStyle name="Normal 6 10 5" xfId="10207" xr:uid="{00000000-0005-0000-0000-0000E23D0000}"/>
    <cellStyle name="Normal 6 11" xfId="2342" xr:uid="{00000000-0005-0000-0000-0000E33D0000}"/>
    <cellStyle name="Normal 6 11 2" xfId="3846" xr:uid="{00000000-0005-0000-0000-0000E43D0000}"/>
    <cellStyle name="Normal 6 11 2 2" xfId="8241" xr:uid="{00000000-0005-0000-0000-0000E53D0000}"/>
    <cellStyle name="Normal 6 11 2 2 2" xfId="21440" xr:uid="{00000000-0005-0000-0000-0000E63D0000}"/>
    <cellStyle name="Normal 6 11 2 3" xfId="17045" xr:uid="{00000000-0005-0000-0000-0000E73D0000}"/>
    <cellStyle name="Normal 6 11 2 3 2" xfId="26793" xr:uid="{00000000-0005-0000-0000-0000E83D0000}"/>
    <cellStyle name="Normal 6 11 2 4" xfId="12650" xr:uid="{00000000-0005-0000-0000-0000E93D0000}"/>
    <cellStyle name="Normal 6 11 3" xfId="6737" xr:uid="{00000000-0005-0000-0000-0000EA3D0000}"/>
    <cellStyle name="Normal 6 11 3 2" xfId="19936" xr:uid="{00000000-0005-0000-0000-0000EB3D0000}"/>
    <cellStyle name="Normal 6 11 4" xfId="15541" xr:uid="{00000000-0005-0000-0000-0000EC3D0000}"/>
    <cellStyle name="Normal 6 11 4 2" xfId="25289" xr:uid="{00000000-0005-0000-0000-0000ED3D0000}"/>
    <cellStyle name="Normal 6 11 5" xfId="11146" xr:uid="{00000000-0005-0000-0000-0000EE3D0000}"/>
    <cellStyle name="Normal 6 12" xfId="3844" xr:uid="{00000000-0005-0000-0000-0000EF3D0000}"/>
    <cellStyle name="Normal 6 12 2" xfId="8239" xr:uid="{00000000-0005-0000-0000-0000F03D0000}"/>
    <cellStyle name="Normal 6 12 2 2" xfId="21438" xr:uid="{00000000-0005-0000-0000-0000F13D0000}"/>
    <cellStyle name="Normal 6 12 3" xfId="17043" xr:uid="{00000000-0005-0000-0000-0000F23D0000}"/>
    <cellStyle name="Normal 6 12 3 2" xfId="26791" xr:uid="{00000000-0005-0000-0000-0000F33D0000}"/>
    <cellStyle name="Normal 6 12 4" xfId="12648" xr:uid="{00000000-0005-0000-0000-0000F43D0000}"/>
    <cellStyle name="Normal 6 13" xfId="5175" xr:uid="{00000000-0005-0000-0000-0000F53D0000}"/>
    <cellStyle name="Normal 6 13 2" xfId="18374" xr:uid="{00000000-0005-0000-0000-0000F63D0000}"/>
    <cellStyle name="Normal 6 14" xfId="13979" xr:uid="{00000000-0005-0000-0000-0000F73D0000}"/>
    <cellStyle name="Normal 6 14 2" xfId="23727" xr:uid="{00000000-0005-0000-0000-0000F83D0000}"/>
    <cellStyle name="Normal 6 15" xfId="9584" xr:uid="{00000000-0005-0000-0000-0000F93D0000}"/>
    <cellStyle name="Normal 6 16" xfId="23105" xr:uid="{00000000-0005-0000-0000-0000FA3D0000}"/>
    <cellStyle name="Normal 6 2" xfId="50" xr:uid="{00000000-0005-0000-0000-0000FB3D0000}"/>
    <cellStyle name="Normal 6 2 10" xfId="2343" xr:uid="{00000000-0005-0000-0000-0000FC3D0000}"/>
    <cellStyle name="Normal 6 2 10 2" xfId="3848" xr:uid="{00000000-0005-0000-0000-0000FD3D0000}"/>
    <cellStyle name="Normal 6 2 10 2 2" xfId="8243" xr:uid="{00000000-0005-0000-0000-0000FE3D0000}"/>
    <cellStyle name="Normal 6 2 10 2 2 2" xfId="21442" xr:uid="{00000000-0005-0000-0000-0000FF3D0000}"/>
    <cellStyle name="Normal 6 2 10 2 3" xfId="17047" xr:uid="{00000000-0005-0000-0000-0000003E0000}"/>
    <cellStyle name="Normal 6 2 10 2 3 2" xfId="26795" xr:uid="{00000000-0005-0000-0000-0000013E0000}"/>
    <cellStyle name="Normal 6 2 10 2 4" xfId="12652" xr:uid="{00000000-0005-0000-0000-0000023E0000}"/>
    <cellStyle name="Normal 6 2 10 3" xfId="6738" xr:uid="{00000000-0005-0000-0000-0000033E0000}"/>
    <cellStyle name="Normal 6 2 10 3 2" xfId="19937" xr:uid="{00000000-0005-0000-0000-0000043E0000}"/>
    <cellStyle name="Normal 6 2 10 4" xfId="15542" xr:uid="{00000000-0005-0000-0000-0000053E0000}"/>
    <cellStyle name="Normal 6 2 10 4 2" xfId="25290" xr:uid="{00000000-0005-0000-0000-0000063E0000}"/>
    <cellStyle name="Normal 6 2 10 5" xfId="11147" xr:uid="{00000000-0005-0000-0000-0000073E0000}"/>
    <cellStyle name="Normal 6 2 11" xfId="3847" xr:uid="{00000000-0005-0000-0000-0000083E0000}"/>
    <cellStyle name="Normal 6 2 11 2" xfId="8242" xr:uid="{00000000-0005-0000-0000-0000093E0000}"/>
    <cellStyle name="Normal 6 2 11 2 2" xfId="21441" xr:uid="{00000000-0005-0000-0000-00000A3E0000}"/>
    <cellStyle name="Normal 6 2 11 3" xfId="17046" xr:uid="{00000000-0005-0000-0000-00000B3E0000}"/>
    <cellStyle name="Normal 6 2 11 3 2" xfId="26794" xr:uid="{00000000-0005-0000-0000-00000C3E0000}"/>
    <cellStyle name="Normal 6 2 11 4" xfId="12651" xr:uid="{00000000-0005-0000-0000-00000D3E0000}"/>
    <cellStyle name="Normal 6 2 12" xfId="4806" xr:uid="{00000000-0005-0000-0000-00000E3E0000}"/>
    <cellStyle name="Normal 6 2 12 2" xfId="18005" xr:uid="{00000000-0005-0000-0000-00000F3E0000}"/>
    <cellStyle name="Normal 6 2 13" xfId="13610" xr:uid="{00000000-0005-0000-0000-0000103E0000}"/>
    <cellStyle name="Normal 6 2 13 2" xfId="23371" xr:uid="{00000000-0005-0000-0000-0000113E0000}"/>
    <cellStyle name="Normal 6 2 14" xfId="9215" xr:uid="{00000000-0005-0000-0000-0000123E0000}"/>
    <cellStyle name="Normal 6 2 15" xfId="22748" xr:uid="{00000000-0005-0000-0000-0000133E0000}"/>
    <cellStyle name="Normal 6 2 2" xfId="237" xr:uid="{00000000-0005-0000-0000-0000143E0000}"/>
    <cellStyle name="Normal 6 2 2 10" xfId="13661" xr:uid="{00000000-0005-0000-0000-0000153E0000}"/>
    <cellStyle name="Normal 6 2 2 10 2" xfId="23421" xr:uid="{00000000-0005-0000-0000-0000163E0000}"/>
    <cellStyle name="Normal 6 2 2 11" xfId="9266" xr:uid="{00000000-0005-0000-0000-0000173E0000}"/>
    <cellStyle name="Normal 6 2 2 12" xfId="22799" xr:uid="{00000000-0005-0000-0000-0000183E0000}"/>
    <cellStyle name="Normal 6 2 2 2" xfId="480" xr:uid="{00000000-0005-0000-0000-0000193E0000}"/>
    <cellStyle name="Normal 6 2 2 2 10" xfId="23012" xr:uid="{00000000-0005-0000-0000-00001A3E0000}"/>
    <cellStyle name="Normal 6 2 2 2 2" xfId="931" xr:uid="{00000000-0005-0000-0000-00001B3E0000}"/>
    <cellStyle name="Normal 6 2 2 2 2 2" xfId="1559" xr:uid="{00000000-0005-0000-0000-00001C3E0000}"/>
    <cellStyle name="Normal 6 2 2 2 2 2 2" xfId="3852" xr:uid="{00000000-0005-0000-0000-00001D3E0000}"/>
    <cellStyle name="Normal 6 2 2 2 2 2 2 2" xfId="8247" xr:uid="{00000000-0005-0000-0000-00001E3E0000}"/>
    <cellStyle name="Normal 6 2 2 2 2 2 2 2 2" xfId="21446" xr:uid="{00000000-0005-0000-0000-00001F3E0000}"/>
    <cellStyle name="Normal 6 2 2 2 2 2 2 3" xfId="17051" xr:uid="{00000000-0005-0000-0000-0000203E0000}"/>
    <cellStyle name="Normal 6 2 2 2 2 2 2 3 2" xfId="26799" xr:uid="{00000000-0005-0000-0000-0000213E0000}"/>
    <cellStyle name="Normal 6 2 2 2 2 2 2 4" xfId="12656" xr:uid="{00000000-0005-0000-0000-0000223E0000}"/>
    <cellStyle name="Normal 6 2 2 2 2 2 3" xfId="5954" xr:uid="{00000000-0005-0000-0000-0000233E0000}"/>
    <cellStyle name="Normal 6 2 2 2 2 2 3 2" xfId="19153" xr:uid="{00000000-0005-0000-0000-0000243E0000}"/>
    <cellStyle name="Normal 6 2 2 2 2 2 4" xfId="14758" xr:uid="{00000000-0005-0000-0000-0000253E0000}"/>
    <cellStyle name="Normal 6 2 2 2 2 2 4 2" xfId="24506" xr:uid="{00000000-0005-0000-0000-0000263E0000}"/>
    <cellStyle name="Normal 6 2 2 2 2 2 5" xfId="10363" xr:uid="{00000000-0005-0000-0000-0000273E0000}"/>
    <cellStyle name="Normal 6 2 2 2 2 3" xfId="2346" xr:uid="{00000000-0005-0000-0000-0000283E0000}"/>
    <cellStyle name="Normal 6 2 2 2 2 3 2" xfId="3853" xr:uid="{00000000-0005-0000-0000-0000293E0000}"/>
    <cellStyle name="Normal 6 2 2 2 2 3 2 2" xfId="8248" xr:uid="{00000000-0005-0000-0000-00002A3E0000}"/>
    <cellStyle name="Normal 6 2 2 2 2 3 2 2 2" xfId="21447" xr:uid="{00000000-0005-0000-0000-00002B3E0000}"/>
    <cellStyle name="Normal 6 2 2 2 2 3 2 3" xfId="17052" xr:uid="{00000000-0005-0000-0000-00002C3E0000}"/>
    <cellStyle name="Normal 6 2 2 2 2 3 2 3 2" xfId="26800" xr:uid="{00000000-0005-0000-0000-00002D3E0000}"/>
    <cellStyle name="Normal 6 2 2 2 2 3 2 4" xfId="12657" xr:uid="{00000000-0005-0000-0000-00002E3E0000}"/>
    <cellStyle name="Normal 6 2 2 2 2 3 3" xfId="6741" xr:uid="{00000000-0005-0000-0000-00002F3E0000}"/>
    <cellStyle name="Normal 6 2 2 2 2 3 3 2" xfId="19940" xr:uid="{00000000-0005-0000-0000-0000303E0000}"/>
    <cellStyle name="Normal 6 2 2 2 2 3 4" xfId="15545" xr:uid="{00000000-0005-0000-0000-0000313E0000}"/>
    <cellStyle name="Normal 6 2 2 2 2 3 4 2" xfId="25293" xr:uid="{00000000-0005-0000-0000-0000323E0000}"/>
    <cellStyle name="Normal 6 2 2 2 2 3 5" xfId="11150" xr:uid="{00000000-0005-0000-0000-0000333E0000}"/>
    <cellStyle name="Normal 6 2 2 2 2 4" xfId="3851" xr:uid="{00000000-0005-0000-0000-0000343E0000}"/>
    <cellStyle name="Normal 6 2 2 2 2 4 2" xfId="8246" xr:uid="{00000000-0005-0000-0000-0000353E0000}"/>
    <cellStyle name="Normal 6 2 2 2 2 4 2 2" xfId="21445" xr:uid="{00000000-0005-0000-0000-0000363E0000}"/>
    <cellStyle name="Normal 6 2 2 2 2 4 3" xfId="17050" xr:uid="{00000000-0005-0000-0000-0000373E0000}"/>
    <cellStyle name="Normal 6 2 2 2 2 4 3 2" xfId="26798" xr:uid="{00000000-0005-0000-0000-0000383E0000}"/>
    <cellStyle name="Normal 6 2 2 2 2 4 4" xfId="12655" xr:uid="{00000000-0005-0000-0000-0000393E0000}"/>
    <cellStyle name="Normal 6 2 2 2 2 5" xfId="5331" xr:uid="{00000000-0005-0000-0000-00003A3E0000}"/>
    <cellStyle name="Normal 6 2 2 2 2 5 2" xfId="18530" xr:uid="{00000000-0005-0000-0000-00003B3E0000}"/>
    <cellStyle name="Normal 6 2 2 2 2 6" xfId="14135" xr:uid="{00000000-0005-0000-0000-00003C3E0000}"/>
    <cellStyle name="Normal 6 2 2 2 2 6 2" xfId="23883" xr:uid="{00000000-0005-0000-0000-00003D3E0000}"/>
    <cellStyle name="Normal 6 2 2 2 2 7" xfId="9740" xr:uid="{00000000-0005-0000-0000-00003E3E0000}"/>
    <cellStyle name="Normal 6 2 2 2 2 8" xfId="23261" xr:uid="{00000000-0005-0000-0000-00003F3E0000}"/>
    <cellStyle name="Normal 6 2 2 2 3" xfId="1933" xr:uid="{00000000-0005-0000-0000-0000403E0000}"/>
    <cellStyle name="Normal 6 2 2 2 3 2" xfId="3854" xr:uid="{00000000-0005-0000-0000-0000413E0000}"/>
    <cellStyle name="Normal 6 2 2 2 3 2 2" xfId="8249" xr:uid="{00000000-0005-0000-0000-0000423E0000}"/>
    <cellStyle name="Normal 6 2 2 2 3 2 2 2" xfId="21448" xr:uid="{00000000-0005-0000-0000-0000433E0000}"/>
    <cellStyle name="Normal 6 2 2 2 3 2 3" xfId="17053" xr:uid="{00000000-0005-0000-0000-0000443E0000}"/>
    <cellStyle name="Normal 6 2 2 2 3 2 3 2" xfId="26801" xr:uid="{00000000-0005-0000-0000-0000453E0000}"/>
    <cellStyle name="Normal 6 2 2 2 3 2 4" xfId="12658" xr:uid="{00000000-0005-0000-0000-0000463E0000}"/>
    <cellStyle name="Normal 6 2 2 2 3 3" xfId="6328" xr:uid="{00000000-0005-0000-0000-0000473E0000}"/>
    <cellStyle name="Normal 6 2 2 2 3 3 2" xfId="19527" xr:uid="{00000000-0005-0000-0000-0000483E0000}"/>
    <cellStyle name="Normal 6 2 2 2 3 4" xfId="15132" xr:uid="{00000000-0005-0000-0000-0000493E0000}"/>
    <cellStyle name="Normal 6 2 2 2 3 4 2" xfId="24880" xr:uid="{00000000-0005-0000-0000-00004A3E0000}"/>
    <cellStyle name="Normal 6 2 2 2 3 5" xfId="10737" xr:uid="{00000000-0005-0000-0000-00004B3E0000}"/>
    <cellStyle name="Normal 6 2 2 2 4" xfId="1310" xr:uid="{00000000-0005-0000-0000-00004C3E0000}"/>
    <cellStyle name="Normal 6 2 2 2 4 2" xfId="3855" xr:uid="{00000000-0005-0000-0000-00004D3E0000}"/>
    <cellStyle name="Normal 6 2 2 2 4 2 2" xfId="8250" xr:uid="{00000000-0005-0000-0000-00004E3E0000}"/>
    <cellStyle name="Normal 6 2 2 2 4 2 2 2" xfId="21449" xr:uid="{00000000-0005-0000-0000-00004F3E0000}"/>
    <cellStyle name="Normal 6 2 2 2 4 2 3" xfId="17054" xr:uid="{00000000-0005-0000-0000-0000503E0000}"/>
    <cellStyle name="Normal 6 2 2 2 4 2 3 2" xfId="26802" xr:uid="{00000000-0005-0000-0000-0000513E0000}"/>
    <cellStyle name="Normal 6 2 2 2 4 2 4" xfId="12659" xr:uid="{00000000-0005-0000-0000-0000523E0000}"/>
    <cellStyle name="Normal 6 2 2 2 4 3" xfId="5705" xr:uid="{00000000-0005-0000-0000-0000533E0000}"/>
    <cellStyle name="Normal 6 2 2 2 4 3 2" xfId="18904" xr:uid="{00000000-0005-0000-0000-0000543E0000}"/>
    <cellStyle name="Normal 6 2 2 2 4 4" xfId="14509" xr:uid="{00000000-0005-0000-0000-0000553E0000}"/>
    <cellStyle name="Normal 6 2 2 2 4 4 2" xfId="24257" xr:uid="{00000000-0005-0000-0000-0000563E0000}"/>
    <cellStyle name="Normal 6 2 2 2 4 5" xfId="10114" xr:uid="{00000000-0005-0000-0000-0000573E0000}"/>
    <cellStyle name="Normal 6 2 2 2 5" xfId="2345" xr:uid="{00000000-0005-0000-0000-0000583E0000}"/>
    <cellStyle name="Normal 6 2 2 2 5 2" xfId="3856" xr:uid="{00000000-0005-0000-0000-0000593E0000}"/>
    <cellStyle name="Normal 6 2 2 2 5 2 2" xfId="8251" xr:uid="{00000000-0005-0000-0000-00005A3E0000}"/>
    <cellStyle name="Normal 6 2 2 2 5 2 2 2" xfId="21450" xr:uid="{00000000-0005-0000-0000-00005B3E0000}"/>
    <cellStyle name="Normal 6 2 2 2 5 2 3" xfId="17055" xr:uid="{00000000-0005-0000-0000-00005C3E0000}"/>
    <cellStyle name="Normal 6 2 2 2 5 2 3 2" xfId="26803" xr:uid="{00000000-0005-0000-0000-00005D3E0000}"/>
    <cellStyle name="Normal 6 2 2 2 5 2 4" xfId="12660" xr:uid="{00000000-0005-0000-0000-00005E3E0000}"/>
    <cellStyle name="Normal 6 2 2 2 5 3" xfId="6740" xr:uid="{00000000-0005-0000-0000-00005F3E0000}"/>
    <cellStyle name="Normal 6 2 2 2 5 3 2" xfId="19939" xr:uid="{00000000-0005-0000-0000-0000603E0000}"/>
    <cellStyle name="Normal 6 2 2 2 5 4" xfId="15544" xr:uid="{00000000-0005-0000-0000-0000613E0000}"/>
    <cellStyle name="Normal 6 2 2 2 5 4 2" xfId="25292" xr:uid="{00000000-0005-0000-0000-0000623E0000}"/>
    <cellStyle name="Normal 6 2 2 2 5 5" xfId="11149" xr:uid="{00000000-0005-0000-0000-0000633E0000}"/>
    <cellStyle name="Normal 6 2 2 2 6" xfId="3850" xr:uid="{00000000-0005-0000-0000-0000643E0000}"/>
    <cellStyle name="Normal 6 2 2 2 6 2" xfId="8245" xr:uid="{00000000-0005-0000-0000-0000653E0000}"/>
    <cellStyle name="Normal 6 2 2 2 6 2 2" xfId="21444" xr:uid="{00000000-0005-0000-0000-0000663E0000}"/>
    <cellStyle name="Normal 6 2 2 2 6 3" xfId="17049" xr:uid="{00000000-0005-0000-0000-0000673E0000}"/>
    <cellStyle name="Normal 6 2 2 2 6 3 2" xfId="26797" xr:uid="{00000000-0005-0000-0000-0000683E0000}"/>
    <cellStyle name="Normal 6 2 2 2 6 4" xfId="12654" xr:uid="{00000000-0005-0000-0000-0000693E0000}"/>
    <cellStyle name="Normal 6 2 2 2 7" xfId="5082" xr:uid="{00000000-0005-0000-0000-00006A3E0000}"/>
    <cellStyle name="Normal 6 2 2 2 7 2" xfId="18281" xr:uid="{00000000-0005-0000-0000-00006B3E0000}"/>
    <cellStyle name="Normal 6 2 2 2 8" xfId="13886" xr:uid="{00000000-0005-0000-0000-00006C3E0000}"/>
    <cellStyle name="Normal 6 2 2 2 8 2" xfId="23634" xr:uid="{00000000-0005-0000-0000-00006D3E0000}"/>
    <cellStyle name="Normal 6 2 2 2 9" xfId="9491" xr:uid="{00000000-0005-0000-0000-00006E3E0000}"/>
    <cellStyle name="Normal 6 2 2 3" xfId="373" xr:uid="{00000000-0005-0000-0000-00006F3E0000}"/>
    <cellStyle name="Normal 6 2 2 3 2" xfId="1827" xr:uid="{00000000-0005-0000-0000-0000703E0000}"/>
    <cellStyle name="Normal 6 2 2 3 2 2" xfId="3858" xr:uid="{00000000-0005-0000-0000-0000713E0000}"/>
    <cellStyle name="Normal 6 2 2 3 2 2 2" xfId="8253" xr:uid="{00000000-0005-0000-0000-0000723E0000}"/>
    <cellStyle name="Normal 6 2 2 3 2 2 2 2" xfId="21452" xr:uid="{00000000-0005-0000-0000-0000733E0000}"/>
    <cellStyle name="Normal 6 2 2 3 2 2 3" xfId="17057" xr:uid="{00000000-0005-0000-0000-0000743E0000}"/>
    <cellStyle name="Normal 6 2 2 3 2 2 3 2" xfId="26805" xr:uid="{00000000-0005-0000-0000-0000753E0000}"/>
    <cellStyle name="Normal 6 2 2 3 2 2 4" xfId="12662" xr:uid="{00000000-0005-0000-0000-0000763E0000}"/>
    <cellStyle name="Normal 6 2 2 3 2 3" xfId="6222" xr:uid="{00000000-0005-0000-0000-0000773E0000}"/>
    <cellStyle name="Normal 6 2 2 3 2 3 2" xfId="19421" xr:uid="{00000000-0005-0000-0000-0000783E0000}"/>
    <cellStyle name="Normal 6 2 2 3 2 4" xfId="15026" xr:uid="{00000000-0005-0000-0000-0000793E0000}"/>
    <cellStyle name="Normal 6 2 2 3 2 4 2" xfId="24774" xr:uid="{00000000-0005-0000-0000-00007A3E0000}"/>
    <cellStyle name="Normal 6 2 2 3 2 5" xfId="10631" xr:uid="{00000000-0005-0000-0000-00007B3E0000}"/>
    <cellStyle name="Normal 6 2 2 3 3" xfId="1204" xr:uid="{00000000-0005-0000-0000-00007C3E0000}"/>
    <cellStyle name="Normal 6 2 2 3 3 2" xfId="3859" xr:uid="{00000000-0005-0000-0000-00007D3E0000}"/>
    <cellStyle name="Normal 6 2 2 3 3 2 2" xfId="8254" xr:uid="{00000000-0005-0000-0000-00007E3E0000}"/>
    <cellStyle name="Normal 6 2 2 3 3 2 2 2" xfId="21453" xr:uid="{00000000-0005-0000-0000-00007F3E0000}"/>
    <cellStyle name="Normal 6 2 2 3 3 2 3" xfId="17058" xr:uid="{00000000-0005-0000-0000-0000803E0000}"/>
    <cellStyle name="Normal 6 2 2 3 3 2 3 2" xfId="26806" xr:uid="{00000000-0005-0000-0000-0000813E0000}"/>
    <cellStyle name="Normal 6 2 2 3 3 2 4" xfId="12663" xr:uid="{00000000-0005-0000-0000-0000823E0000}"/>
    <cellStyle name="Normal 6 2 2 3 3 3" xfId="5599" xr:uid="{00000000-0005-0000-0000-0000833E0000}"/>
    <cellStyle name="Normal 6 2 2 3 3 3 2" xfId="18798" xr:uid="{00000000-0005-0000-0000-0000843E0000}"/>
    <cellStyle name="Normal 6 2 2 3 3 4" xfId="14403" xr:uid="{00000000-0005-0000-0000-0000853E0000}"/>
    <cellStyle name="Normal 6 2 2 3 3 4 2" xfId="24151" xr:uid="{00000000-0005-0000-0000-0000863E0000}"/>
    <cellStyle name="Normal 6 2 2 3 3 5" xfId="10008" xr:uid="{00000000-0005-0000-0000-0000873E0000}"/>
    <cellStyle name="Normal 6 2 2 3 4" xfId="2347" xr:uid="{00000000-0005-0000-0000-0000883E0000}"/>
    <cellStyle name="Normal 6 2 2 3 4 2" xfId="3860" xr:uid="{00000000-0005-0000-0000-0000893E0000}"/>
    <cellStyle name="Normal 6 2 2 3 4 2 2" xfId="8255" xr:uid="{00000000-0005-0000-0000-00008A3E0000}"/>
    <cellStyle name="Normal 6 2 2 3 4 2 2 2" xfId="21454" xr:uid="{00000000-0005-0000-0000-00008B3E0000}"/>
    <cellStyle name="Normal 6 2 2 3 4 2 3" xfId="17059" xr:uid="{00000000-0005-0000-0000-00008C3E0000}"/>
    <cellStyle name="Normal 6 2 2 3 4 2 3 2" xfId="26807" xr:uid="{00000000-0005-0000-0000-00008D3E0000}"/>
    <cellStyle name="Normal 6 2 2 3 4 2 4" xfId="12664" xr:uid="{00000000-0005-0000-0000-00008E3E0000}"/>
    <cellStyle name="Normal 6 2 2 3 4 3" xfId="6742" xr:uid="{00000000-0005-0000-0000-00008F3E0000}"/>
    <cellStyle name="Normal 6 2 2 3 4 3 2" xfId="19941" xr:uid="{00000000-0005-0000-0000-0000903E0000}"/>
    <cellStyle name="Normal 6 2 2 3 4 4" xfId="15546" xr:uid="{00000000-0005-0000-0000-0000913E0000}"/>
    <cellStyle name="Normal 6 2 2 3 4 4 2" xfId="25294" xr:uid="{00000000-0005-0000-0000-0000923E0000}"/>
    <cellStyle name="Normal 6 2 2 3 4 5" xfId="11151" xr:uid="{00000000-0005-0000-0000-0000933E0000}"/>
    <cellStyle name="Normal 6 2 2 3 5" xfId="3857" xr:uid="{00000000-0005-0000-0000-0000943E0000}"/>
    <cellStyle name="Normal 6 2 2 3 5 2" xfId="8252" xr:uid="{00000000-0005-0000-0000-0000953E0000}"/>
    <cellStyle name="Normal 6 2 2 3 5 2 2" xfId="21451" xr:uid="{00000000-0005-0000-0000-0000963E0000}"/>
    <cellStyle name="Normal 6 2 2 3 5 3" xfId="17056" xr:uid="{00000000-0005-0000-0000-0000973E0000}"/>
    <cellStyle name="Normal 6 2 2 3 5 3 2" xfId="26804" xr:uid="{00000000-0005-0000-0000-0000983E0000}"/>
    <cellStyle name="Normal 6 2 2 3 5 4" xfId="12661" xr:uid="{00000000-0005-0000-0000-0000993E0000}"/>
    <cellStyle name="Normal 6 2 2 3 6" xfId="4976" xr:uid="{00000000-0005-0000-0000-00009A3E0000}"/>
    <cellStyle name="Normal 6 2 2 3 6 2" xfId="18175" xr:uid="{00000000-0005-0000-0000-00009B3E0000}"/>
    <cellStyle name="Normal 6 2 2 3 7" xfId="13780" xr:uid="{00000000-0005-0000-0000-00009C3E0000}"/>
    <cellStyle name="Normal 6 2 2 3 7 2" xfId="23528" xr:uid="{00000000-0005-0000-0000-00009D3E0000}"/>
    <cellStyle name="Normal 6 2 2 3 8" xfId="9385" xr:uid="{00000000-0005-0000-0000-00009E3E0000}"/>
    <cellStyle name="Normal 6 2 2 3 9" xfId="22906" xr:uid="{00000000-0005-0000-0000-00009F3E0000}"/>
    <cellStyle name="Normal 6 2 2 4" xfId="930" xr:uid="{00000000-0005-0000-0000-0000A03E0000}"/>
    <cellStyle name="Normal 6 2 2 4 2" xfId="1558" xr:uid="{00000000-0005-0000-0000-0000A13E0000}"/>
    <cellStyle name="Normal 6 2 2 4 2 2" xfId="3862" xr:uid="{00000000-0005-0000-0000-0000A23E0000}"/>
    <cellStyle name="Normal 6 2 2 4 2 2 2" xfId="8257" xr:uid="{00000000-0005-0000-0000-0000A33E0000}"/>
    <cellStyle name="Normal 6 2 2 4 2 2 2 2" xfId="21456" xr:uid="{00000000-0005-0000-0000-0000A43E0000}"/>
    <cellStyle name="Normal 6 2 2 4 2 2 3" xfId="17061" xr:uid="{00000000-0005-0000-0000-0000A53E0000}"/>
    <cellStyle name="Normal 6 2 2 4 2 2 3 2" xfId="26809" xr:uid="{00000000-0005-0000-0000-0000A63E0000}"/>
    <cellStyle name="Normal 6 2 2 4 2 2 4" xfId="12666" xr:uid="{00000000-0005-0000-0000-0000A73E0000}"/>
    <cellStyle name="Normal 6 2 2 4 2 3" xfId="5953" xr:uid="{00000000-0005-0000-0000-0000A83E0000}"/>
    <cellStyle name="Normal 6 2 2 4 2 3 2" xfId="19152" xr:uid="{00000000-0005-0000-0000-0000A93E0000}"/>
    <cellStyle name="Normal 6 2 2 4 2 4" xfId="14757" xr:uid="{00000000-0005-0000-0000-0000AA3E0000}"/>
    <cellStyle name="Normal 6 2 2 4 2 4 2" xfId="24505" xr:uid="{00000000-0005-0000-0000-0000AB3E0000}"/>
    <cellStyle name="Normal 6 2 2 4 2 5" xfId="10362" xr:uid="{00000000-0005-0000-0000-0000AC3E0000}"/>
    <cellStyle name="Normal 6 2 2 4 3" xfId="2348" xr:uid="{00000000-0005-0000-0000-0000AD3E0000}"/>
    <cellStyle name="Normal 6 2 2 4 3 2" xfId="3863" xr:uid="{00000000-0005-0000-0000-0000AE3E0000}"/>
    <cellStyle name="Normal 6 2 2 4 3 2 2" xfId="8258" xr:uid="{00000000-0005-0000-0000-0000AF3E0000}"/>
    <cellStyle name="Normal 6 2 2 4 3 2 2 2" xfId="21457" xr:uid="{00000000-0005-0000-0000-0000B03E0000}"/>
    <cellStyle name="Normal 6 2 2 4 3 2 3" xfId="17062" xr:uid="{00000000-0005-0000-0000-0000B13E0000}"/>
    <cellStyle name="Normal 6 2 2 4 3 2 3 2" xfId="26810" xr:uid="{00000000-0005-0000-0000-0000B23E0000}"/>
    <cellStyle name="Normal 6 2 2 4 3 2 4" xfId="12667" xr:uid="{00000000-0005-0000-0000-0000B33E0000}"/>
    <cellStyle name="Normal 6 2 2 4 3 3" xfId="6743" xr:uid="{00000000-0005-0000-0000-0000B43E0000}"/>
    <cellStyle name="Normal 6 2 2 4 3 3 2" xfId="19942" xr:uid="{00000000-0005-0000-0000-0000B53E0000}"/>
    <cellStyle name="Normal 6 2 2 4 3 4" xfId="15547" xr:uid="{00000000-0005-0000-0000-0000B63E0000}"/>
    <cellStyle name="Normal 6 2 2 4 3 4 2" xfId="25295" xr:uid="{00000000-0005-0000-0000-0000B73E0000}"/>
    <cellStyle name="Normal 6 2 2 4 3 5" xfId="11152" xr:uid="{00000000-0005-0000-0000-0000B83E0000}"/>
    <cellStyle name="Normal 6 2 2 4 4" xfId="3861" xr:uid="{00000000-0005-0000-0000-0000B93E0000}"/>
    <cellStyle name="Normal 6 2 2 4 4 2" xfId="8256" xr:uid="{00000000-0005-0000-0000-0000BA3E0000}"/>
    <cellStyle name="Normal 6 2 2 4 4 2 2" xfId="21455" xr:uid="{00000000-0005-0000-0000-0000BB3E0000}"/>
    <cellStyle name="Normal 6 2 2 4 4 3" xfId="17060" xr:uid="{00000000-0005-0000-0000-0000BC3E0000}"/>
    <cellStyle name="Normal 6 2 2 4 4 3 2" xfId="26808" xr:uid="{00000000-0005-0000-0000-0000BD3E0000}"/>
    <cellStyle name="Normal 6 2 2 4 4 4" xfId="12665" xr:uid="{00000000-0005-0000-0000-0000BE3E0000}"/>
    <cellStyle name="Normal 6 2 2 4 5" xfId="5330" xr:uid="{00000000-0005-0000-0000-0000BF3E0000}"/>
    <cellStyle name="Normal 6 2 2 4 5 2" xfId="18529" xr:uid="{00000000-0005-0000-0000-0000C03E0000}"/>
    <cellStyle name="Normal 6 2 2 4 6" xfId="14134" xr:uid="{00000000-0005-0000-0000-0000C13E0000}"/>
    <cellStyle name="Normal 6 2 2 4 6 2" xfId="23882" xr:uid="{00000000-0005-0000-0000-0000C23E0000}"/>
    <cellStyle name="Normal 6 2 2 4 7" xfId="9739" xr:uid="{00000000-0005-0000-0000-0000C33E0000}"/>
    <cellStyle name="Normal 6 2 2 4 8" xfId="23260" xr:uid="{00000000-0005-0000-0000-0000C43E0000}"/>
    <cellStyle name="Normal 6 2 2 5" xfId="1708" xr:uid="{00000000-0005-0000-0000-0000C53E0000}"/>
    <cellStyle name="Normal 6 2 2 5 2" xfId="3864" xr:uid="{00000000-0005-0000-0000-0000C63E0000}"/>
    <cellStyle name="Normal 6 2 2 5 2 2" xfId="8259" xr:uid="{00000000-0005-0000-0000-0000C73E0000}"/>
    <cellStyle name="Normal 6 2 2 5 2 2 2" xfId="21458" xr:uid="{00000000-0005-0000-0000-0000C83E0000}"/>
    <cellStyle name="Normal 6 2 2 5 2 3" xfId="17063" xr:uid="{00000000-0005-0000-0000-0000C93E0000}"/>
    <cellStyle name="Normal 6 2 2 5 2 3 2" xfId="26811" xr:uid="{00000000-0005-0000-0000-0000CA3E0000}"/>
    <cellStyle name="Normal 6 2 2 5 2 4" xfId="12668" xr:uid="{00000000-0005-0000-0000-0000CB3E0000}"/>
    <cellStyle name="Normal 6 2 2 5 3" xfId="6103" xr:uid="{00000000-0005-0000-0000-0000CC3E0000}"/>
    <cellStyle name="Normal 6 2 2 5 3 2" xfId="19302" xr:uid="{00000000-0005-0000-0000-0000CD3E0000}"/>
    <cellStyle name="Normal 6 2 2 5 4" xfId="14907" xr:uid="{00000000-0005-0000-0000-0000CE3E0000}"/>
    <cellStyle name="Normal 6 2 2 5 4 2" xfId="24655" xr:uid="{00000000-0005-0000-0000-0000CF3E0000}"/>
    <cellStyle name="Normal 6 2 2 5 5" xfId="10512" xr:uid="{00000000-0005-0000-0000-0000D03E0000}"/>
    <cellStyle name="Normal 6 2 2 6" xfId="1085" xr:uid="{00000000-0005-0000-0000-0000D13E0000}"/>
    <cellStyle name="Normal 6 2 2 6 2" xfId="3865" xr:uid="{00000000-0005-0000-0000-0000D23E0000}"/>
    <cellStyle name="Normal 6 2 2 6 2 2" xfId="8260" xr:uid="{00000000-0005-0000-0000-0000D33E0000}"/>
    <cellStyle name="Normal 6 2 2 6 2 2 2" xfId="21459" xr:uid="{00000000-0005-0000-0000-0000D43E0000}"/>
    <cellStyle name="Normal 6 2 2 6 2 3" xfId="17064" xr:uid="{00000000-0005-0000-0000-0000D53E0000}"/>
    <cellStyle name="Normal 6 2 2 6 2 3 2" xfId="26812" xr:uid="{00000000-0005-0000-0000-0000D63E0000}"/>
    <cellStyle name="Normal 6 2 2 6 2 4" xfId="12669" xr:uid="{00000000-0005-0000-0000-0000D73E0000}"/>
    <cellStyle name="Normal 6 2 2 6 3" xfId="5480" xr:uid="{00000000-0005-0000-0000-0000D83E0000}"/>
    <cellStyle name="Normal 6 2 2 6 3 2" xfId="18679" xr:uid="{00000000-0005-0000-0000-0000D93E0000}"/>
    <cellStyle name="Normal 6 2 2 6 4" xfId="14284" xr:uid="{00000000-0005-0000-0000-0000DA3E0000}"/>
    <cellStyle name="Normal 6 2 2 6 4 2" xfId="24032" xr:uid="{00000000-0005-0000-0000-0000DB3E0000}"/>
    <cellStyle name="Normal 6 2 2 6 5" xfId="9889" xr:uid="{00000000-0005-0000-0000-0000DC3E0000}"/>
    <cellStyle name="Normal 6 2 2 7" xfId="2344" xr:uid="{00000000-0005-0000-0000-0000DD3E0000}"/>
    <cellStyle name="Normal 6 2 2 7 2" xfId="3866" xr:uid="{00000000-0005-0000-0000-0000DE3E0000}"/>
    <cellStyle name="Normal 6 2 2 7 2 2" xfId="8261" xr:uid="{00000000-0005-0000-0000-0000DF3E0000}"/>
    <cellStyle name="Normal 6 2 2 7 2 2 2" xfId="21460" xr:uid="{00000000-0005-0000-0000-0000E03E0000}"/>
    <cellStyle name="Normal 6 2 2 7 2 3" xfId="17065" xr:uid="{00000000-0005-0000-0000-0000E13E0000}"/>
    <cellStyle name="Normal 6 2 2 7 2 3 2" xfId="26813" xr:uid="{00000000-0005-0000-0000-0000E23E0000}"/>
    <cellStyle name="Normal 6 2 2 7 2 4" xfId="12670" xr:uid="{00000000-0005-0000-0000-0000E33E0000}"/>
    <cellStyle name="Normal 6 2 2 7 3" xfId="6739" xr:uid="{00000000-0005-0000-0000-0000E43E0000}"/>
    <cellStyle name="Normal 6 2 2 7 3 2" xfId="19938" xr:uid="{00000000-0005-0000-0000-0000E53E0000}"/>
    <cellStyle name="Normal 6 2 2 7 4" xfId="15543" xr:uid="{00000000-0005-0000-0000-0000E63E0000}"/>
    <cellStyle name="Normal 6 2 2 7 4 2" xfId="25291" xr:uid="{00000000-0005-0000-0000-0000E73E0000}"/>
    <cellStyle name="Normal 6 2 2 7 5" xfId="11148" xr:uid="{00000000-0005-0000-0000-0000E83E0000}"/>
    <cellStyle name="Normal 6 2 2 8" xfId="3849" xr:uid="{00000000-0005-0000-0000-0000E93E0000}"/>
    <cellStyle name="Normal 6 2 2 8 2" xfId="8244" xr:uid="{00000000-0005-0000-0000-0000EA3E0000}"/>
    <cellStyle name="Normal 6 2 2 8 2 2" xfId="21443" xr:uid="{00000000-0005-0000-0000-0000EB3E0000}"/>
    <cellStyle name="Normal 6 2 2 8 3" xfId="17048" xr:uid="{00000000-0005-0000-0000-0000EC3E0000}"/>
    <cellStyle name="Normal 6 2 2 8 3 2" xfId="26796" xr:uid="{00000000-0005-0000-0000-0000ED3E0000}"/>
    <cellStyle name="Normal 6 2 2 8 4" xfId="12653" xr:uid="{00000000-0005-0000-0000-0000EE3E0000}"/>
    <cellStyle name="Normal 6 2 2 9" xfId="4857" xr:uid="{00000000-0005-0000-0000-0000EF3E0000}"/>
    <cellStyle name="Normal 6 2 2 9 2" xfId="18056" xr:uid="{00000000-0005-0000-0000-0000F03E0000}"/>
    <cellStyle name="Normal 6 2 3" xfId="310" xr:uid="{00000000-0005-0000-0000-0000F13E0000}"/>
    <cellStyle name="Normal 6 2 3 10" xfId="13705" xr:uid="{00000000-0005-0000-0000-0000F23E0000}"/>
    <cellStyle name="Normal 6 2 3 10 2" xfId="23465" xr:uid="{00000000-0005-0000-0000-0000F33E0000}"/>
    <cellStyle name="Normal 6 2 3 11" xfId="9310" xr:uid="{00000000-0005-0000-0000-0000F43E0000}"/>
    <cellStyle name="Normal 6 2 3 12" xfId="22843" xr:uid="{00000000-0005-0000-0000-0000F53E0000}"/>
    <cellStyle name="Normal 6 2 3 2" xfId="690" xr:uid="{00000000-0005-0000-0000-0000F63E0000}"/>
    <cellStyle name="Normal 6 2 3 2 10" xfId="23058" xr:uid="{00000000-0005-0000-0000-0000F73E0000}"/>
    <cellStyle name="Normal 6 2 3 2 2" xfId="933" xr:uid="{00000000-0005-0000-0000-0000F83E0000}"/>
    <cellStyle name="Normal 6 2 3 2 2 2" xfId="1561" xr:uid="{00000000-0005-0000-0000-0000F93E0000}"/>
    <cellStyle name="Normal 6 2 3 2 2 2 2" xfId="3870" xr:uid="{00000000-0005-0000-0000-0000FA3E0000}"/>
    <cellStyle name="Normal 6 2 3 2 2 2 2 2" xfId="8265" xr:uid="{00000000-0005-0000-0000-0000FB3E0000}"/>
    <cellStyle name="Normal 6 2 3 2 2 2 2 2 2" xfId="21464" xr:uid="{00000000-0005-0000-0000-0000FC3E0000}"/>
    <cellStyle name="Normal 6 2 3 2 2 2 2 3" xfId="17069" xr:uid="{00000000-0005-0000-0000-0000FD3E0000}"/>
    <cellStyle name="Normal 6 2 3 2 2 2 2 3 2" xfId="26817" xr:uid="{00000000-0005-0000-0000-0000FE3E0000}"/>
    <cellStyle name="Normal 6 2 3 2 2 2 2 4" xfId="12674" xr:uid="{00000000-0005-0000-0000-0000FF3E0000}"/>
    <cellStyle name="Normal 6 2 3 2 2 2 3" xfId="5956" xr:uid="{00000000-0005-0000-0000-0000003F0000}"/>
    <cellStyle name="Normal 6 2 3 2 2 2 3 2" xfId="19155" xr:uid="{00000000-0005-0000-0000-0000013F0000}"/>
    <cellStyle name="Normal 6 2 3 2 2 2 4" xfId="14760" xr:uid="{00000000-0005-0000-0000-0000023F0000}"/>
    <cellStyle name="Normal 6 2 3 2 2 2 4 2" xfId="24508" xr:uid="{00000000-0005-0000-0000-0000033F0000}"/>
    <cellStyle name="Normal 6 2 3 2 2 2 5" xfId="10365" xr:uid="{00000000-0005-0000-0000-0000043F0000}"/>
    <cellStyle name="Normal 6 2 3 2 2 3" xfId="2351" xr:uid="{00000000-0005-0000-0000-0000053F0000}"/>
    <cellStyle name="Normal 6 2 3 2 2 3 2" xfId="3871" xr:uid="{00000000-0005-0000-0000-0000063F0000}"/>
    <cellStyle name="Normal 6 2 3 2 2 3 2 2" xfId="8266" xr:uid="{00000000-0005-0000-0000-0000073F0000}"/>
    <cellStyle name="Normal 6 2 3 2 2 3 2 2 2" xfId="21465" xr:uid="{00000000-0005-0000-0000-0000083F0000}"/>
    <cellStyle name="Normal 6 2 3 2 2 3 2 3" xfId="17070" xr:uid="{00000000-0005-0000-0000-0000093F0000}"/>
    <cellStyle name="Normal 6 2 3 2 2 3 2 3 2" xfId="26818" xr:uid="{00000000-0005-0000-0000-00000A3F0000}"/>
    <cellStyle name="Normal 6 2 3 2 2 3 2 4" xfId="12675" xr:uid="{00000000-0005-0000-0000-00000B3F0000}"/>
    <cellStyle name="Normal 6 2 3 2 2 3 3" xfId="6746" xr:uid="{00000000-0005-0000-0000-00000C3F0000}"/>
    <cellStyle name="Normal 6 2 3 2 2 3 3 2" xfId="19945" xr:uid="{00000000-0005-0000-0000-00000D3F0000}"/>
    <cellStyle name="Normal 6 2 3 2 2 3 4" xfId="15550" xr:uid="{00000000-0005-0000-0000-00000E3F0000}"/>
    <cellStyle name="Normal 6 2 3 2 2 3 4 2" xfId="25298" xr:uid="{00000000-0005-0000-0000-00000F3F0000}"/>
    <cellStyle name="Normal 6 2 3 2 2 3 5" xfId="11155" xr:uid="{00000000-0005-0000-0000-0000103F0000}"/>
    <cellStyle name="Normal 6 2 3 2 2 4" xfId="3869" xr:uid="{00000000-0005-0000-0000-0000113F0000}"/>
    <cellStyle name="Normal 6 2 3 2 2 4 2" xfId="8264" xr:uid="{00000000-0005-0000-0000-0000123F0000}"/>
    <cellStyle name="Normal 6 2 3 2 2 4 2 2" xfId="21463" xr:uid="{00000000-0005-0000-0000-0000133F0000}"/>
    <cellStyle name="Normal 6 2 3 2 2 4 3" xfId="17068" xr:uid="{00000000-0005-0000-0000-0000143F0000}"/>
    <cellStyle name="Normal 6 2 3 2 2 4 3 2" xfId="26816" xr:uid="{00000000-0005-0000-0000-0000153F0000}"/>
    <cellStyle name="Normal 6 2 3 2 2 4 4" xfId="12673" xr:uid="{00000000-0005-0000-0000-0000163F0000}"/>
    <cellStyle name="Normal 6 2 3 2 2 5" xfId="5333" xr:uid="{00000000-0005-0000-0000-0000173F0000}"/>
    <cellStyle name="Normal 6 2 3 2 2 5 2" xfId="18532" xr:uid="{00000000-0005-0000-0000-0000183F0000}"/>
    <cellStyle name="Normal 6 2 3 2 2 6" xfId="14137" xr:uid="{00000000-0005-0000-0000-0000193F0000}"/>
    <cellStyle name="Normal 6 2 3 2 2 6 2" xfId="23885" xr:uid="{00000000-0005-0000-0000-00001A3F0000}"/>
    <cellStyle name="Normal 6 2 3 2 2 7" xfId="9742" xr:uid="{00000000-0005-0000-0000-00001B3F0000}"/>
    <cellStyle name="Normal 6 2 3 2 2 8" xfId="23263" xr:uid="{00000000-0005-0000-0000-00001C3F0000}"/>
    <cellStyle name="Normal 6 2 3 2 3" xfId="1979" xr:uid="{00000000-0005-0000-0000-00001D3F0000}"/>
    <cellStyle name="Normal 6 2 3 2 3 2" xfId="3872" xr:uid="{00000000-0005-0000-0000-00001E3F0000}"/>
    <cellStyle name="Normal 6 2 3 2 3 2 2" xfId="8267" xr:uid="{00000000-0005-0000-0000-00001F3F0000}"/>
    <cellStyle name="Normal 6 2 3 2 3 2 2 2" xfId="21466" xr:uid="{00000000-0005-0000-0000-0000203F0000}"/>
    <cellStyle name="Normal 6 2 3 2 3 2 3" xfId="17071" xr:uid="{00000000-0005-0000-0000-0000213F0000}"/>
    <cellStyle name="Normal 6 2 3 2 3 2 3 2" xfId="26819" xr:uid="{00000000-0005-0000-0000-0000223F0000}"/>
    <cellStyle name="Normal 6 2 3 2 3 2 4" xfId="12676" xr:uid="{00000000-0005-0000-0000-0000233F0000}"/>
    <cellStyle name="Normal 6 2 3 2 3 3" xfId="6374" xr:uid="{00000000-0005-0000-0000-0000243F0000}"/>
    <cellStyle name="Normal 6 2 3 2 3 3 2" xfId="19573" xr:uid="{00000000-0005-0000-0000-0000253F0000}"/>
    <cellStyle name="Normal 6 2 3 2 3 4" xfId="15178" xr:uid="{00000000-0005-0000-0000-0000263F0000}"/>
    <cellStyle name="Normal 6 2 3 2 3 4 2" xfId="24926" xr:uid="{00000000-0005-0000-0000-0000273F0000}"/>
    <cellStyle name="Normal 6 2 3 2 3 5" xfId="10783" xr:uid="{00000000-0005-0000-0000-0000283F0000}"/>
    <cellStyle name="Normal 6 2 3 2 4" xfId="1356" xr:uid="{00000000-0005-0000-0000-0000293F0000}"/>
    <cellStyle name="Normal 6 2 3 2 4 2" xfId="3873" xr:uid="{00000000-0005-0000-0000-00002A3F0000}"/>
    <cellStyle name="Normal 6 2 3 2 4 2 2" xfId="8268" xr:uid="{00000000-0005-0000-0000-00002B3F0000}"/>
    <cellStyle name="Normal 6 2 3 2 4 2 2 2" xfId="21467" xr:uid="{00000000-0005-0000-0000-00002C3F0000}"/>
    <cellStyle name="Normal 6 2 3 2 4 2 3" xfId="17072" xr:uid="{00000000-0005-0000-0000-00002D3F0000}"/>
    <cellStyle name="Normal 6 2 3 2 4 2 3 2" xfId="26820" xr:uid="{00000000-0005-0000-0000-00002E3F0000}"/>
    <cellStyle name="Normal 6 2 3 2 4 2 4" xfId="12677" xr:uid="{00000000-0005-0000-0000-00002F3F0000}"/>
    <cellStyle name="Normal 6 2 3 2 4 3" xfId="5751" xr:uid="{00000000-0005-0000-0000-0000303F0000}"/>
    <cellStyle name="Normal 6 2 3 2 4 3 2" xfId="18950" xr:uid="{00000000-0005-0000-0000-0000313F0000}"/>
    <cellStyle name="Normal 6 2 3 2 4 4" xfId="14555" xr:uid="{00000000-0005-0000-0000-0000323F0000}"/>
    <cellStyle name="Normal 6 2 3 2 4 4 2" xfId="24303" xr:uid="{00000000-0005-0000-0000-0000333F0000}"/>
    <cellStyle name="Normal 6 2 3 2 4 5" xfId="10160" xr:uid="{00000000-0005-0000-0000-0000343F0000}"/>
    <cellStyle name="Normal 6 2 3 2 5" xfId="2350" xr:uid="{00000000-0005-0000-0000-0000353F0000}"/>
    <cellStyle name="Normal 6 2 3 2 5 2" xfId="3874" xr:uid="{00000000-0005-0000-0000-0000363F0000}"/>
    <cellStyle name="Normal 6 2 3 2 5 2 2" xfId="8269" xr:uid="{00000000-0005-0000-0000-0000373F0000}"/>
    <cellStyle name="Normal 6 2 3 2 5 2 2 2" xfId="21468" xr:uid="{00000000-0005-0000-0000-0000383F0000}"/>
    <cellStyle name="Normal 6 2 3 2 5 2 3" xfId="17073" xr:uid="{00000000-0005-0000-0000-0000393F0000}"/>
    <cellStyle name="Normal 6 2 3 2 5 2 3 2" xfId="26821" xr:uid="{00000000-0005-0000-0000-00003A3F0000}"/>
    <cellStyle name="Normal 6 2 3 2 5 2 4" xfId="12678" xr:uid="{00000000-0005-0000-0000-00003B3F0000}"/>
    <cellStyle name="Normal 6 2 3 2 5 3" xfId="6745" xr:uid="{00000000-0005-0000-0000-00003C3F0000}"/>
    <cellStyle name="Normal 6 2 3 2 5 3 2" xfId="19944" xr:uid="{00000000-0005-0000-0000-00003D3F0000}"/>
    <cellStyle name="Normal 6 2 3 2 5 4" xfId="15549" xr:uid="{00000000-0005-0000-0000-00003E3F0000}"/>
    <cellStyle name="Normal 6 2 3 2 5 4 2" xfId="25297" xr:uid="{00000000-0005-0000-0000-00003F3F0000}"/>
    <cellStyle name="Normal 6 2 3 2 5 5" xfId="11154" xr:uid="{00000000-0005-0000-0000-0000403F0000}"/>
    <cellStyle name="Normal 6 2 3 2 6" xfId="3868" xr:uid="{00000000-0005-0000-0000-0000413F0000}"/>
    <cellStyle name="Normal 6 2 3 2 6 2" xfId="8263" xr:uid="{00000000-0005-0000-0000-0000423F0000}"/>
    <cellStyle name="Normal 6 2 3 2 6 2 2" xfId="21462" xr:uid="{00000000-0005-0000-0000-0000433F0000}"/>
    <cellStyle name="Normal 6 2 3 2 6 3" xfId="17067" xr:uid="{00000000-0005-0000-0000-0000443F0000}"/>
    <cellStyle name="Normal 6 2 3 2 6 3 2" xfId="26815" xr:uid="{00000000-0005-0000-0000-0000453F0000}"/>
    <cellStyle name="Normal 6 2 3 2 6 4" xfId="12672" xr:uid="{00000000-0005-0000-0000-0000463F0000}"/>
    <cellStyle name="Normal 6 2 3 2 7" xfId="5128" xr:uid="{00000000-0005-0000-0000-0000473F0000}"/>
    <cellStyle name="Normal 6 2 3 2 7 2" xfId="18327" xr:uid="{00000000-0005-0000-0000-0000483F0000}"/>
    <cellStyle name="Normal 6 2 3 2 8" xfId="13932" xr:uid="{00000000-0005-0000-0000-0000493F0000}"/>
    <cellStyle name="Normal 6 2 3 2 8 2" xfId="23680" xr:uid="{00000000-0005-0000-0000-00004A3F0000}"/>
    <cellStyle name="Normal 6 2 3 2 9" xfId="9537" xr:uid="{00000000-0005-0000-0000-00004B3F0000}"/>
    <cellStyle name="Normal 6 2 3 3" xfId="417" xr:uid="{00000000-0005-0000-0000-00004C3F0000}"/>
    <cellStyle name="Normal 6 2 3 3 2" xfId="1871" xr:uid="{00000000-0005-0000-0000-00004D3F0000}"/>
    <cellStyle name="Normal 6 2 3 3 2 2" xfId="3876" xr:uid="{00000000-0005-0000-0000-00004E3F0000}"/>
    <cellStyle name="Normal 6 2 3 3 2 2 2" xfId="8271" xr:uid="{00000000-0005-0000-0000-00004F3F0000}"/>
    <cellStyle name="Normal 6 2 3 3 2 2 2 2" xfId="21470" xr:uid="{00000000-0005-0000-0000-0000503F0000}"/>
    <cellStyle name="Normal 6 2 3 3 2 2 3" xfId="17075" xr:uid="{00000000-0005-0000-0000-0000513F0000}"/>
    <cellStyle name="Normal 6 2 3 3 2 2 3 2" xfId="26823" xr:uid="{00000000-0005-0000-0000-0000523F0000}"/>
    <cellStyle name="Normal 6 2 3 3 2 2 4" xfId="12680" xr:uid="{00000000-0005-0000-0000-0000533F0000}"/>
    <cellStyle name="Normal 6 2 3 3 2 3" xfId="6266" xr:uid="{00000000-0005-0000-0000-0000543F0000}"/>
    <cellStyle name="Normal 6 2 3 3 2 3 2" xfId="19465" xr:uid="{00000000-0005-0000-0000-0000553F0000}"/>
    <cellStyle name="Normal 6 2 3 3 2 4" xfId="15070" xr:uid="{00000000-0005-0000-0000-0000563F0000}"/>
    <cellStyle name="Normal 6 2 3 3 2 4 2" xfId="24818" xr:uid="{00000000-0005-0000-0000-0000573F0000}"/>
    <cellStyle name="Normal 6 2 3 3 2 5" xfId="10675" xr:uid="{00000000-0005-0000-0000-0000583F0000}"/>
    <cellStyle name="Normal 6 2 3 3 3" xfId="1248" xr:uid="{00000000-0005-0000-0000-0000593F0000}"/>
    <cellStyle name="Normal 6 2 3 3 3 2" xfId="3877" xr:uid="{00000000-0005-0000-0000-00005A3F0000}"/>
    <cellStyle name="Normal 6 2 3 3 3 2 2" xfId="8272" xr:uid="{00000000-0005-0000-0000-00005B3F0000}"/>
    <cellStyle name="Normal 6 2 3 3 3 2 2 2" xfId="21471" xr:uid="{00000000-0005-0000-0000-00005C3F0000}"/>
    <cellStyle name="Normal 6 2 3 3 3 2 3" xfId="17076" xr:uid="{00000000-0005-0000-0000-00005D3F0000}"/>
    <cellStyle name="Normal 6 2 3 3 3 2 3 2" xfId="26824" xr:uid="{00000000-0005-0000-0000-00005E3F0000}"/>
    <cellStyle name="Normal 6 2 3 3 3 2 4" xfId="12681" xr:uid="{00000000-0005-0000-0000-00005F3F0000}"/>
    <cellStyle name="Normal 6 2 3 3 3 3" xfId="5643" xr:uid="{00000000-0005-0000-0000-0000603F0000}"/>
    <cellStyle name="Normal 6 2 3 3 3 3 2" xfId="18842" xr:uid="{00000000-0005-0000-0000-0000613F0000}"/>
    <cellStyle name="Normal 6 2 3 3 3 4" xfId="14447" xr:uid="{00000000-0005-0000-0000-0000623F0000}"/>
    <cellStyle name="Normal 6 2 3 3 3 4 2" xfId="24195" xr:uid="{00000000-0005-0000-0000-0000633F0000}"/>
    <cellStyle name="Normal 6 2 3 3 3 5" xfId="10052" xr:uid="{00000000-0005-0000-0000-0000643F0000}"/>
    <cellStyle name="Normal 6 2 3 3 4" xfId="2352" xr:uid="{00000000-0005-0000-0000-0000653F0000}"/>
    <cellStyle name="Normal 6 2 3 3 4 2" xfId="3878" xr:uid="{00000000-0005-0000-0000-0000663F0000}"/>
    <cellStyle name="Normal 6 2 3 3 4 2 2" xfId="8273" xr:uid="{00000000-0005-0000-0000-0000673F0000}"/>
    <cellStyle name="Normal 6 2 3 3 4 2 2 2" xfId="21472" xr:uid="{00000000-0005-0000-0000-0000683F0000}"/>
    <cellStyle name="Normal 6 2 3 3 4 2 3" xfId="17077" xr:uid="{00000000-0005-0000-0000-0000693F0000}"/>
    <cellStyle name="Normal 6 2 3 3 4 2 3 2" xfId="26825" xr:uid="{00000000-0005-0000-0000-00006A3F0000}"/>
    <cellStyle name="Normal 6 2 3 3 4 2 4" xfId="12682" xr:uid="{00000000-0005-0000-0000-00006B3F0000}"/>
    <cellStyle name="Normal 6 2 3 3 4 3" xfId="6747" xr:uid="{00000000-0005-0000-0000-00006C3F0000}"/>
    <cellStyle name="Normal 6 2 3 3 4 3 2" xfId="19946" xr:uid="{00000000-0005-0000-0000-00006D3F0000}"/>
    <cellStyle name="Normal 6 2 3 3 4 4" xfId="15551" xr:uid="{00000000-0005-0000-0000-00006E3F0000}"/>
    <cellStyle name="Normal 6 2 3 3 4 4 2" xfId="25299" xr:uid="{00000000-0005-0000-0000-00006F3F0000}"/>
    <cellStyle name="Normal 6 2 3 3 4 5" xfId="11156" xr:uid="{00000000-0005-0000-0000-0000703F0000}"/>
    <cellStyle name="Normal 6 2 3 3 5" xfId="3875" xr:uid="{00000000-0005-0000-0000-0000713F0000}"/>
    <cellStyle name="Normal 6 2 3 3 5 2" xfId="8270" xr:uid="{00000000-0005-0000-0000-0000723F0000}"/>
    <cellStyle name="Normal 6 2 3 3 5 2 2" xfId="21469" xr:uid="{00000000-0005-0000-0000-0000733F0000}"/>
    <cellStyle name="Normal 6 2 3 3 5 3" xfId="17074" xr:uid="{00000000-0005-0000-0000-0000743F0000}"/>
    <cellStyle name="Normal 6 2 3 3 5 3 2" xfId="26822" xr:uid="{00000000-0005-0000-0000-0000753F0000}"/>
    <cellStyle name="Normal 6 2 3 3 5 4" xfId="12679" xr:uid="{00000000-0005-0000-0000-0000763F0000}"/>
    <cellStyle name="Normal 6 2 3 3 6" xfId="5020" xr:uid="{00000000-0005-0000-0000-0000773F0000}"/>
    <cellStyle name="Normal 6 2 3 3 6 2" xfId="18219" xr:uid="{00000000-0005-0000-0000-0000783F0000}"/>
    <cellStyle name="Normal 6 2 3 3 7" xfId="13824" xr:uid="{00000000-0005-0000-0000-0000793F0000}"/>
    <cellStyle name="Normal 6 2 3 3 7 2" xfId="23572" xr:uid="{00000000-0005-0000-0000-00007A3F0000}"/>
    <cellStyle name="Normal 6 2 3 3 8" xfId="9429" xr:uid="{00000000-0005-0000-0000-00007B3F0000}"/>
    <cellStyle name="Normal 6 2 3 3 9" xfId="22950" xr:uid="{00000000-0005-0000-0000-00007C3F0000}"/>
    <cellStyle name="Normal 6 2 3 4" xfId="932" xr:uid="{00000000-0005-0000-0000-00007D3F0000}"/>
    <cellStyle name="Normal 6 2 3 4 2" xfId="1560" xr:uid="{00000000-0005-0000-0000-00007E3F0000}"/>
    <cellStyle name="Normal 6 2 3 4 2 2" xfId="3880" xr:uid="{00000000-0005-0000-0000-00007F3F0000}"/>
    <cellStyle name="Normal 6 2 3 4 2 2 2" xfId="8275" xr:uid="{00000000-0005-0000-0000-0000803F0000}"/>
    <cellStyle name="Normal 6 2 3 4 2 2 2 2" xfId="21474" xr:uid="{00000000-0005-0000-0000-0000813F0000}"/>
    <cellStyle name="Normal 6 2 3 4 2 2 3" xfId="17079" xr:uid="{00000000-0005-0000-0000-0000823F0000}"/>
    <cellStyle name="Normal 6 2 3 4 2 2 3 2" xfId="26827" xr:uid="{00000000-0005-0000-0000-0000833F0000}"/>
    <cellStyle name="Normal 6 2 3 4 2 2 4" xfId="12684" xr:uid="{00000000-0005-0000-0000-0000843F0000}"/>
    <cellStyle name="Normal 6 2 3 4 2 3" xfId="5955" xr:uid="{00000000-0005-0000-0000-0000853F0000}"/>
    <cellStyle name="Normal 6 2 3 4 2 3 2" xfId="19154" xr:uid="{00000000-0005-0000-0000-0000863F0000}"/>
    <cellStyle name="Normal 6 2 3 4 2 4" xfId="14759" xr:uid="{00000000-0005-0000-0000-0000873F0000}"/>
    <cellStyle name="Normal 6 2 3 4 2 4 2" xfId="24507" xr:uid="{00000000-0005-0000-0000-0000883F0000}"/>
    <cellStyle name="Normal 6 2 3 4 2 5" xfId="10364" xr:uid="{00000000-0005-0000-0000-0000893F0000}"/>
    <cellStyle name="Normal 6 2 3 4 3" xfId="2353" xr:uid="{00000000-0005-0000-0000-00008A3F0000}"/>
    <cellStyle name="Normal 6 2 3 4 3 2" xfId="3881" xr:uid="{00000000-0005-0000-0000-00008B3F0000}"/>
    <cellStyle name="Normal 6 2 3 4 3 2 2" xfId="8276" xr:uid="{00000000-0005-0000-0000-00008C3F0000}"/>
    <cellStyle name="Normal 6 2 3 4 3 2 2 2" xfId="21475" xr:uid="{00000000-0005-0000-0000-00008D3F0000}"/>
    <cellStyle name="Normal 6 2 3 4 3 2 3" xfId="17080" xr:uid="{00000000-0005-0000-0000-00008E3F0000}"/>
    <cellStyle name="Normal 6 2 3 4 3 2 3 2" xfId="26828" xr:uid="{00000000-0005-0000-0000-00008F3F0000}"/>
    <cellStyle name="Normal 6 2 3 4 3 2 4" xfId="12685" xr:uid="{00000000-0005-0000-0000-0000903F0000}"/>
    <cellStyle name="Normal 6 2 3 4 3 3" xfId="6748" xr:uid="{00000000-0005-0000-0000-0000913F0000}"/>
    <cellStyle name="Normal 6 2 3 4 3 3 2" xfId="19947" xr:uid="{00000000-0005-0000-0000-0000923F0000}"/>
    <cellStyle name="Normal 6 2 3 4 3 4" xfId="15552" xr:uid="{00000000-0005-0000-0000-0000933F0000}"/>
    <cellStyle name="Normal 6 2 3 4 3 4 2" xfId="25300" xr:uid="{00000000-0005-0000-0000-0000943F0000}"/>
    <cellStyle name="Normal 6 2 3 4 3 5" xfId="11157" xr:uid="{00000000-0005-0000-0000-0000953F0000}"/>
    <cellStyle name="Normal 6 2 3 4 4" xfId="3879" xr:uid="{00000000-0005-0000-0000-0000963F0000}"/>
    <cellStyle name="Normal 6 2 3 4 4 2" xfId="8274" xr:uid="{00000000-0005-0000-0000-0000973F0000}"/>
    <cellStyle name="Normal 6 2 3 4 4 2 2" xfId="21473" xr:uid="{00000000-0005-0000-0000-0000983F0000}"/>
    <cellStyle name="Normal 6 2 3 4 4 3" xfId="17078" xr:uid="{00000000-0005-0000-0000-0000993F0000}"/>
    <cellStyle name="Normal 6 2 3 4 4 3 2" xfId="26826" xr:uid="{00000000-0005-0000-0000-00009A3F0000}"/>
    <cellStyle name="Normal 6 2 3 4 4 4" xfId="12683" xr:uid="{00000000-0005-0000-0000-00009B3F0000}"/>
    <cellStyle name="Normal 6 2 3 4 5" xfId="5332" xr:uid="{00000000-0005-0000-0000-00009C3F0000}"/>
    <cellStyle name="Normal 6 2 3 4 5 2" xfId="18531" xr:uid="{00000000-0005-0000-0000-00009D3F0000}"/>
    <cellStyle name="Normal 6 2 3 4 6" xfId="14136" xr:uid="{00000000-0005-0000-0000-00009E3F0000}"/>
    <cellStyle name="Normal 6 2 3 4 6 2" xfId="23884" xr:uid="{00000000-0005-0000-0000-00009F3F0000}"/>
    <cellStyle name="Normal 6 2 3 4 7" xfId="9741" xr:uid="{00000000-0005-0000-0000-0000A03F0000}"/>
    <cellStyle name="Normal 6 2 3 4 8" xfId="23262" xr:uid="{00000000-0005-0000-0000-0000A13F0000}"/>
    <cellStyle name="Normal 6 2 3 5" xfId="1752" xr:uid="{00000000-0005-0000-0000-0000A23F0000}"/>
    <cellStyle name="Normal 6 2 3 5 2" xfId="3882" xr:uid="{00000000-0005-0000-0000-0000A33F0000}"/>
    <cellStyle name="Normal 6 2 3 5 2 2" xfId="8277" xr:uid="{00000000-0005-0000-0000-0000A43F0000}"/>
    <cellStyle name="Normal 6 2 3 5 2 2 2" xfId="21476" xr:uid="{00000000-0005-0000-0000-0000A53F0000}"/>
    <cellStyle name="Normal 6 2 3 5 2 3" xfId="17081" xr:uid="{00000000-0005-0000-0000-0000A63F0000}"/>
    <cellStyle name="Normal 6 2 3 5 2 3 2" xfId="26829" xr:uid="{00000000-0005-0000-0000-0000A73F0000}"/>
    <cellStyle name="Normal 6 2 3 5 2 4" xfId="12686" xr:uid="{00000000-0005-0000-0000-0000A83F0000}"/>
    <cellStyle name="Normal 6 2 3 5 3" xfId="6147" xr:uid="{00000000-0005-0000-0000-0000A93F0000}"/>
    <cellStyle name="Normal 6 2 3 5 3 2" xfId="19346" xr:uid="{00000000-0005-0000-0000-0000AA3F0000}"/>
    <cellStyle name="Normal 6 2 3 5 4" xfId="14951" xr:uid="{00000000-0005-0000-0000-0000AB3F0000}"/>
    <cellStyle name="Normal 6 2 3 5 4 2" xfId="24699" xr:uid="{00000000-0005-0000-0000-0000AC3F0000}"/>
    <cellStyle name="Normal 6 2 3 5 5" xfId="10556" xr:uid="{00000000-0005-0000-0000-0000AD3F0000}"/>
    <cellStyle name="Normal 6 2 3 6" xfId="1129" xr:uid="{00000000-0005-0000-0000-0000AE3F0000}"/>
    <cellStyle name="Normal 6 2 3 6 2" xfId="3883" xr:uid="{00000000-0005-0000-0000-0000AF3F0000}"/>
    <cellStyle name="Normal 6 2 3 6 2 2" xfId="8278" xr:uid="{00000000-0005-0000-0000-0000B03F0000}"/>
    <cellStyle name="Normal 6 2 3 6 2 2 2" xfId="21477" xr:uid="{00000000-0005-0000-0000-0000B13F0000}"/>
    <cellStyle name="Normal 6 2 3 6 2 3" xfId="17082" xr:uid="{00000000-0005-0000-0000-0000B23F0000}"/>
    <cellStyle name="Normal 6 2 3 6 2 3 2" xfId="26830" xr:uid="{00000000-0005-0000-0000-0000B33F0000}"/>
    <cellStyle name="Normal 6 2 3 6 2 4" xfId="12687" xr:uid="{00000000-0005-0000-0000-0000B43F0000}"/>
    <cellStyle name="Normal 6 2 3 6 3" xfId="5524" xr:uid="{00000000-0005-0000-0000-0000B53F0000}"/>
    <cellStyle name="Normal 6 2 3 6 3 2" xfId="18723" xr:uid="{00000000-0005-0000-0000-0000B63F0000}"/>
    <cellStyle name="Normal 6 2 3 6 4" xfId="14328" xr:uid="{00000000-0005-0000-0000-0000B73F0000}"/>
    <cellStyle name="Normal 6 2 3 6 4 2" xfId="24076" xr:uid="{00000000-0005-0000-0000-0000B83F0000}"/>
    <cellStyle name="Normal 6 2 3 6 5" xfId="9933" xr:uid="{00000000-0005-0000-0000-0000B93F0000}"/>
    <cellStyle name="Normal 6 2 3 7" xfId="2349" xr:uid="{00000000-0005-0000-0000-0000BA3F0000}"/>
    <cellStyle name="Normal 6 2 3 7 2" xfId="3884" xr:uid="{00000000-0005-0000-0000-0000BB3F0000}"/>
    <cellStyle name="Normal 6 2 3 7 2 2" xfId="8279" xr:uid="{00000000-0005-0000-0000-0000BC3F0000}"/>
    <cellStyle name="Normal 6 2 3 7 2 2 2" xfId="21478" xr:uid="{00000000-0005-0000-0000-0000BD3F0000}"/>
    <cellStyle name="Normal 6 2 3 7 2 3" xfId="17083" xr:uid="{00000000-0005-0000-0000-0000BE3F0000}"/>
    <cellStyle name="Normal 6 2 3 7 2 3 2" xfId="26831" xr:uid="{00000000-0005-0000-0000-0000BF3F0000}"/>
    <cellStyle name="Normal 6 2 3 7 2 4" xfId="12688" xr:uid="{00000000-0005-0000-0000-0000C03F0000}"/>
    <cellStyle name="Normal 6 2 3 7 3" xfId="6744" xr:uid="{00000000-0005-0000-0000-0000C13F0000}"/>
    <cellStyle name="Normal 6 2 3 7 3 2" xfId="19943" xr:uid="{00000000-0005-0000-0000-0000C23F0000}"/>
    <cellStyle name="Normal 6 2 3 7 4" xfId="15548" xr:uid="{00000000-0005-0000-0000-0000C33F0000}"/>
    <cellStyle name="Normal 6 2 3 7 4 2" xfId="25296" xr:uid="{00000000-0005-0000-0000-0000C43F0000}"/>
    <cellStyle name="Normal 6 2 3 7 5" xfId="11153" xr:uid="{00000000-0005-0000-0000-0000C53F0000}"/>
    <cellStyle name="Normal 6 2 3 8" xfId="3867" xr:uid="{00000000-0005-0000-0000-0000C63F0000}"/>
    <cellStyle name="Normal 6 2 3 8 2" xfId="8262" xr:uid="{00000000-0005-0000-0000-0000C73F0000}"/>
    <cellStyle name="Normal 6 2 3 8 2 2" xfId="21461" xr:uid="{00000000-0005-0000-0000-0000C83F0000}"/>
    <cellStyle name="Normal 6 2 3 8 3" xfId="17066" xr:uid="{00000000-0005-0000-0000-0000C93F0000}"/>
    <cellStyle name="Normal 6 2 3 8 3 2" xfId="26814" xr:uid="{00000000-0005-0000-0000-0000CA3F0000}"/>
    <cellStyle name="Normal 6 2 3 8 4" xfId="12671" xr:uid="{00000000-0005-0000-0000-0000CB3F0000}"/>
    <cellStyle name="Normal 6 2 3 9" xfId="4901" xr:uid="{00000000-0005-0000-0000-0000CC3F0000}"/>
    <cellStyle name="Normal 6 2 3 9 2" xfId="18100" xr:uid="{00000000-0005-0000-0000-0000CD3F0000}"/>
    <cellStyle name="Normal 6 2 4" xfId="479" xr:uid="{00000000-0005-0000-0000-0000CE3F0000}"/>
    <cellStyle name="Normal 6 2 4 10" xfId="23011" xr:uid="{00000000-0005-0000-0000-0000CF3F0000}"/>
    <cellStyle name="Normal 6 2 4 2" xfId="934" xr:uid="{00000000-0005-0000-0000-0000D03F0000}"/>
    <cellStyle name="Normal 6 2 4 2 2" xfId="1562" xr:uid="{00000000-0005-0000-0000-0000D13F0000}"/>
    <cellStyle name="Normal 6 2 4 2 2 2" xfId="3887" xr:uid="{00000000-0005-0000-0000-0000D23F0000}"/>
    <cellStyle name="Normal 6 2 4 2 2 2 2" xfId="8282" xr:uid="{00000000-0005-0000-0000-0000D33F0000}"/>
    <cellStyle name="Normal 6 2 4 2 2 2 2 2" xfId="21481" xr:uid="{00000000-0005-0000-0000-0000D43F0000}"/>
    <cellStyle name="Normal 6 2 4 2 2 2 3" xfId="17086" xr:uid="{00000000-0005-0000-0000-0000D53F0000}"/>
    <cellStyle name="Normal 6 2 4 2 2 2 3 2" xfId="26834" xr:uid="{00000000-0005-0000-0000-0000D63F0000}"/>
    <cellStyle name="Normal 6 2 4 2 2 2 4" xfId="12691" xr:uid="{00000000-0005-0000-0000-0000D73F0000}"/>
    <cellStyle name="Normal 6 2 4 2 2 3" xfId="5957" xr:uid="{00000000-0005-0000-0000-0000D83F0000}"/>
    <cellStyle name="Normal 6 2 4 2 2 3 2" xfId="19156" xr:uid="{00000000-0005-0000-0000-0000D93F0000}"/>
    <cellStyle name="Normal 6 2 4 2 2 4" xfId="14761" xr:uid="{00000000-0005-0000-0000-0000DA3F0000}"/>
    <cellStyle name="Normal 6 2 4 2 2 4 2" xfId="24509" xr:uid="{00000000-0005-0000-0000-0000DB3F0000}"/>
    <cellStyle name="Normal 6 2 4 2 2 5" xfId="10366" xr:uid="{00000000-0005-0000-0000-0000DC3F0000}"/>
    <cellStyle name="Normal 6 2 4 2 3" xfId="2355" xr:uid="{00000000-0005-0000-0000-0000DD3F0000}"/>
    <cellStyle name="Normal 6 2 4 2 3 2" xfId="3888" xr:uid="{00000000-0005-0000-0000-0000DE3F0000}"/>
    <cellStyle name="Normal 6 2 4 2 3 2 2" xfId="8283" xr:uid="{00000000-0005-0000-0000-0000DF3F0000}"/>
    <cellStyle name="Normal 6 2 4 2 3 2 2 2" xfId="21482" xr:uid="{00000000-0005-0000-0000-0000E03F0000}"/>
    <cellStyle name="Normal 6 2 4 2 3 2 3" xfId="17087" xr:uid="{00000000-0005-0000-0000-0000E13F0000}"/>
    <cellStyle name="Normal 6 2 4 2 3 2 3 2" xfId="26835" xr:uid="{00000000-0005-0000-0000-0000E23F0000}"/>
    <cellStyle name="Normal 6 2 4 2 3 2 4" xfId="12692" xr:uid="{00000000-0005-0000-0000-0000E33F0000}"/>
    <cellStyle name="Normal 6 2 4 2 3 3" xfId="6750" xr:uid="{00000000-0005-0000-0000-0000E43F0000}"/>
    <cellStyle name="Normal 6 2 4 2 3 3 2" xfId="19949" xr:uid="{00000000-0005-0000-0000-0000E53F0000}"/>
    <cellStyle name="Normal 6 2 4 2 3 4" xfId="15554" xr:uid="{00000000-0005-0000-0000-0000E63F0000}"/>
    <cellStyle name="Normal 6 2 4 2 3 4 2" xfId="25302" xr:uid="{00000000-0005-0000-0000-0000E73F0000}"/>
    <cellStyle name="Normal 6 2 4 2 3 5" xfId="11159" xr:uid="{00000000-0005-0000-0000-0000E83F0000}"/>
    <cellStyle name="Normal 6 2 4 2 4" xfId="3886" xr:uid="{00000000-0005-0000-0000-0000E93F0000}"/>
    <cellStyle name="Normal 6 2 4 2 4 2" xfId="8281" xr:uid="{00000000-0005-0000-0000-0000EA3F0000}"/>
    <cellStyle name="Normal 6 2 4 2 4 2 2" xfId="21480" xr:uid="{00000000-0005-0000-0000-0000EB3F0000}"/>
    <cellStyle name="Normal 6 2 4 2 4 3" xfId="17085" xr:uid="{00000000-0005-0000-0000-0000EC3F0000}"/>
    <cellStyle name="Normal 6 2 4 2 4 3 2" xfId="26833" xr:uid="{00000000-0005-0000-0000-0000ED3F0000}"/>
    <cellStyle name="Normal 6 2 4 2 4 4" xfId="12690" xr:uid="{00000000-0005-0000-0000-0000EE3F0000}"/>
    <cellStyle name="Normal 6 2 4 2 5" xfId="5334" xr:uid="{00000000-0005-0000-0000-0000EF3F0000}"/>
    <cellStyle name="Normal 6 2 4 2 5 2" xfId="18533" xr:uid="{00000000-0005-0000-0000-0000F03F0000}"/>
    <cellStyle name="Normal 6 2 4 2 6" xfId="14138" xr:uid="{00000000-0005-0000-0000-0000F13F0000}"/>
    <cellStyle name="Normal 6 2 4 2 6 2" xfId="23886" xr:uid="{00000000-0005-0000-0000-0000F23F0000}"/>
    <cellStyle name="Normal 6 2 4 2 7" xfId="9743" xr:uid="{00000000-0005-0000-0000-0000F33F0000}"/>
    <cellStyle name="Normal 6 2 4 2 8" xfId="23264" xr:uid="{00000000-0005-0000-0000-0000F43F0000}"/>
    <cellStyle name="Normal 6 2 4 3" xfId="1932" xr:uid="{00000000-0005-0000-0000-0000F53F0000}"/>
    <cellStyle name="Normal 6 2 4 3 2" xfId="3889" xr:uid="{00000000-0005-0000-0000-0000F63F0000}"/>
    <cellStyle name="Normal 6 2 4 3 2 2" xfId="8284" xr:uid="{00000000-0005-0000-0000-0000F73F0000}"/>
    <cellStyle name="Normal 6 2 4 3 2 2 2" xfId="21483" xr:uid="{00000000-0005-0000-0000-0000F83F0000}"/>
    <cellStyle name="Normal 6 2 4 3 2 3" xfId="17088" xr:uid="{00000000-0005-0000-0000-0000F93F0000}"/>
    <cellStyle name="Normal 6 2 4 3 2 3 2" xfId="26836" xr:uid="{00000000-0005-0000-0000-0000FA3F0000}"/>
    <cellStyle name="Normal 6 2 4 3 2 4" xfId="12693" xr:uid="{00000000-0005-0000-0000-0000FB3F0000}"/>
    <cellStyle name="Normal 6 2 4 3 3" xfId="6327" xr:uid="{00000000-0005-0000-0000-0000FC3F0000}"/>
    <cellStyle name="Normal 6 2 4 3 3 2" xfId="19526" xr:uid="{00000000-0005-0000-0000-0000FD3F0000}"/>
    <cellStyle name="Normal 6 2 4 3 4" xfId="15131" xr:uid="{00000000-0005-0000-0000-0000FE3F0000}"/>
    <cellStyle name="Normal 6 2 4 3 4 2" xfId="24879" xr:uid="{00000000-0005-0000-0000-0000FF3F0000}"/>
    <cellStyle name="Normal 6 2 4 3 5" xfId="10736" xr:uid="{00000000-0005-0000-0000-000000400000}"/>
    <cellStyle name="Normal 6 2 4 4" xfId="1309" xr:uid="{00000000-0005-0000-0000-000001400000}"/>
    <cellStyle name="Normal 6 2 4 4 2" xfId="3890" xr:uid="{00000000-0005-0000-0000-000002400000}"/>
    <cellStyle name="Normal 6 2 4 4 2 2" xfId="8285" xr:uid="{00000000-0005-0000-0000-000003400000}"/>
    <cellStyle name="Normal 6 2 4 4 2 2 2" xfId="21484" xr:uid="{00000000-0005-0000-0000-000004400000}"/>
    <cellStyle name="Normal 6 2 4 4 2 3" xfId="17089" xr:uid="{00000000-0005-0000-0000-000005400000}"/>
    <cellStyle name="Normal 6 2 4 4 2 3 2" xfId="26837" xr:uid="{00000000-0005-0000-0000-000006400000}"/>
    <cellStyle name="Normal 6 2 4 4 2 4" xfId="12694" xr:uid="{00000000-0005-0000-0000-000007400000}"/>
    <cellStyle name="Normal 6 2 4 4 3" xfId="5704" xr:uid="{00000000-0005-0000-0000-000008400000}"/>
    <cellStyle name="Normal 6 2 4 4 3 2" xfId="18903" xr:uid="{00000000-0005-0000-0000-000009400000}"/>
    <cellStyle name="Normal 6 2 4 4 4" xfId="14508" xr:uid="{00000000-0005-0000-0000-00000A400000}"/>
    <cellStyle name="Normal 6 2 4 4 4 2" xfId="24256" xr:uid="{00000000-0005-0000-0000-00000B400000}"/>
    <cellStyle name="Normal 6 2 4 4 5" xfId="10113" xr:uid="{00000000-0005-0000-0000-00000C400000}"/>
    <cellStyle name="Normal 6 2 4 5" xfId="2354" xr:uid="{00000000-0005-0000-0000-00000D400000}"/>
    <cellStyle name="Normal 6 2 4 5 2" xfId="3891" xr:uid="{00000000-0005-0000-0000-00000E400000}"/>
    <cellStyle name="Normal 6 2 4 5 2 2" xfId="8286" xr:uid="{00000000-0005-0000-0000-00000F400000}"/>
    <cellStyle name="Normal 6 2 4 5 2 2 2" xfId="21485" xr:uid="{00000000-0005-0000-0000-000010400000}"/>
    <cellStyle name="Normal 6 2 4 5 2 3" xfId="17090" xr:uid="{00000000-0005-0000-0000-000011400000}"/>
    <cellStyle name="Normal 6 2 4 5 2 3 2" xfId="26838" xr:uid="{00000000-0005-0000-0000-000012400000}"/>
    <cellStyle name="Normal 6 2 4 5 2 4" xfId="12695" xr:uid="{00000000-0005-0000-0000-000013400000}"/>
    <cellStyle name="Normal 6 2 4 5 3" xfId="6749" xr:uid="{00000000-0005-0000-0000-000014400000}"/>
    <cellStyle name="Normal 6 2 4 5 3 2" xfId="19948" xr:uid="{00000000-0005-0000-0000-000015400000}"/>
    <cellStyle name="Normal 6 2 4 5 4" xfId="15553" xr:uid="{00000000-0005-0000-0000-000016400000}"/>
    <cellStyle name="Normal 6 2 4 5 4 2" xfId="25301" xr:uid="{00000000-0005-0000-0000-000017400000}"/>
    <cellStyle name="Normal 6 2 4 5 5" xfId="11158" xr:uid="{00000000-0005-0000-0000-000018400000}"/>
    <cellStyle name="Normal 6 2 4 6" xfId="3885" xr:uid="{00000000-0005-0000-0000-000019400000}"/>
    <cellStyle name="Normal 6 2 4 6 2" xfId="8280" xr:uid="{00000000-0005-0000-0000-00001A400000}"/>
    <cellStyle name="Normal 6 2 4 6 2 2" xfId="21479" xr:uid="{00000000-0005-0000-0000-00001B400000}"/>
    <cellStyle name="Normal 6 2 4 6 3" xfId="17084" xr:uid="{00000000-0005-0000-0000-00001C400000}"/>
    <cellStyle name="Normal 6 2 4 6 3 2" xfId="26832" xr:uid="{00000000-0005-0000-0000-00001D400000}"/>
    <cellStyle name="Normal 6 2 4 6 4" xfId="12689" xr:uid="{00000000-0005-0000-0000-00001E400000}"/>
    <cellStyle name="Normal 6 2 4 7" xfId="5081" xr:uid="{00000000-0005-0000-0000-00001F400000}"/>
    <cellStyle name="Normal 6 2 4 7 2" xfId="18280" xr:uid="{00000000-0005-0000-0000-000020400000}"/>
    <cellStyle name="Normal 6 2 4 8" xfId="13885" xr:uid="{00000000-0005-0000-0000-000021400000}"/>
    <cellStyle name="Normal 6 2 4 8 2" xfId="23633" xr:uid="{00000000-0005-0000-0000-000022400000}"/>
    <cellStyle name="Normal 6 2 4 9" xfId="9490" xr:uid="{00000000-0005-0000-0000-000023400000}"/>
    <cellStyle name="Normal 6 2 5" xfId="322" xr:uid="{00000000-0005-0000-0000-000024400000}"/>
    <cellStyle name="Normal 6 2 5 2" xfId="1776" xr:uid="{00000000-0005-0000-0000-000025400000}"/>
    <cellStyle name="Normal 6 2 5 2 2" xfId="3893" xr:uid="{00000000-0005-0000-0000-000026400000}"/>
    <cellStyle name="Normal 6 2 5 2 2 2" xfId="8288" xr:uid="{00000000-0005-0000-0000-000027400000}"/>
    <cellStyle name="Normal 6 2 5 2 2 2 2" xfId="21487" xr:uid="{00000000-0005-0000-0000-000028400000}"/>
    <cellStyle name="Normal 6 2 5 2 2 3" xfId="17092" xr:uid="{00000000-0005-0000-0000-000029400000}"/>
    <cellStyle name="Normal 6 2 5 2 2 3 2" xfId="26840" xr:uid="{00000000-0005-0000-0000-00002A400000}"/>
    <cellStyle name="Normal 6 2 5 2 2 4" xfId="12697" xr:uid="{00000000-0005-0000-0000-00002B400000}"/>
    <cellStyle name="Normal 6 2 5 2 3" xfId="6171" xr:uid="{00000000-0005-0000-0000-00002C400000}"/>
    <cellStyle name="Normal 6 2 5 2 3 2" xfId="19370" xr:uid="{00000000-0005-0000-0000-00002D400000}"/>
    <cellStyle name="Normal 6 2 5 2 4" xfId="14975" xr:uid="{00000000-0005-0000-0000-00002E400000}"/>
    <cellStyle name="Normal 6 2 5 2 4 2" xfId="24723" xr:uid="{00000000-0005-0000-0000-00002F400000}"/>
    <cellStyle name="Normal 6 2 5 2 5" xfId="10580" xr:uid="{00000000-0005-0000-0000-000030400000}"/>
    <cellStyle name="Normal 6 2 5 3" xfId="1153" xr:uid="{00000000-0005-0000-0000-000031400000}"/>
    <cellStyle name="Normal 6 2 5 3 2" xfId="3894" xr:uid="{00000000-0005-0000-0000-000032400000}"/>
    <cellStyle name="Normal 6 2 5 3 2 2" xfId="8289" xr:uid="{00000000-0005-0000-0000-000033400000}"/>
    <cellStyle name="Normal 6 2 5 3 2 2 2" xfId="21488" xr:uid="{00000000-0005-0000-0000-000034400000}"/>
    <cellStyle name="Normal 6 2 5 3 2 3" xfId="17093" xr:uid="{00000000-0005-0000-0000-000035400000}"/>
    <cellStyle name="Normal 6 2 5 3 2 3 2" xfId="26841" xr:uid="{00000000-0005-0000-0000-000036400000}"/>
    <cellStyle name="Normal 6 2 5 3 2 4" xfId="12698" xr:uid="{00000000-0005-0000-0000-000037400000}"/>
    <cellStyle name="Normal 6 2 5 3 3" xfId="5548" xr:uid="{00000000-0005-0000-0000-000038400000}"/>
    <cellStyle name="Normal 6 2 5 3 3 2" xfId="18747" xr:uid="{00000000-0005-0000-0000-000039400000}"/>
    <cellStyle name="Normal 6 2 5 3 4" xfId="14352" xr:uid="{00000000-0005-0000-0000-00003A400000}"/>
    <cellStyle name="Normal 6 2 5 3 4 2" xfId="24100" xr:uid="{00000000-0005-0000-0000-00003B400000}"/>
    <cellStyle name="Normal 6 2 5 3 5" xfId="9957" xr:uid="{00000000-0005-0000-0000-00003C400000}"/>
    <cellStyle name="Normal 6 2 5 4" xfId="2356" xr:uid="{00000000-0005-0000-0000-00003D400000}"/>
    <cellStyle name="Normal 6 2 5 4 2" xfId="3895" xr:uid="{00000000-0005-0000-0000-00003E400000}"/>
    <cellStyle name="Normal 6 2 5 4 2 2" xfId="8290" xr:uid="{00000000-0005-0000-0000-00003F400000}"/>
    <cellStyle name="Normal 6 2 5 4 2 2 2" xfId="21489" xr:uid="{00000000-0005-0000-0000-000040400000}"/>
    <cellStyle name="Normal 6 2 5 4 2 3" xfId="17094" xr:uid="{00000000-0005-0000-0000-000041400000}"/>
    <cellStyle name="Normal 6 2 5 4 2 3 2" xfId="26842" xr:uid="{00000000-0005-0000-0000-000042400000}"/>
    <cellStyle name="Normal 6 2 5 4 2 4" xfId="12699" xr:uid="{00000000-0005-0000-0000-000043400000}"/>
    <cellStyle name="Normal 6 2 5 4 3" xfId="6751" xr:uid="{00000000-0005-0000-0000-000044400000}"/>
    <cellStyle name="Normal 6 2 5 4 3 2" xfId="19950" xr:uid="{00000000-0005-0000-0000-000045400000}"/>
    <cellStyle name="Normal 6 2 5 4 4" xfId="15555" xr:uid="{00000000-0005-0000-0000-000046400000}"/>
    <cellStyle name="Normal 6 2 5 4 4 2" xfId="25303" xr:uid="{00000000-0005-0000-0000-000047400000}"/>
    <cellStyle name="Normal 6 2 5 4 5" xfId="11160" xr:uid="{00000000-0005-0000-0000-000048400000}"/>
    <cellStyle name="Normal 6 2 5 5" xfId="3892" xr:uid="{00000000-0005-0000-0000-000049400000}"/>
    <cellStyle name="Normal 6 2 5 5 2" xfId="8287" xr:uid="{00000000-0005-0000-0000-00004A400000}"/>
    <cellStyle name="Normal 6 2 5 5 2 2" xfId="21486" xr:uid="{00000000-0005-0000-0000-00004B400000}"/>
    <cellStyle name="Normal 6 2 5 5 3" xfId="17091" xr:uid="{00000000-0005-0000-0000-00004C400000}"/>
    <cellStyle name="Normal 6 2 5 5 3 2" xfId="26839" xr:uid="{00000000-0005-0000-0000-00004D400000}"/>
    <cellStyle name="Normal 6 2 5 5 4" xfId="12696" xr:uid="{00000000-0005-0000-0000-00004E400000}"/>
    <cellStyle name="Normal 6 2 5 6" xfId="4925" xr:uid="{00000000-0005-0000-0000-00004F400000}"/>
    <cellStyle name="Normal 6 2 5 6 2" xfId="18124" xr:uid="{00000000-0005-0000-0000-000050400000}"/>
    <cellStyle name="Normal 6 2 5 7" xfId="13729" xr:uid="{00000000-0005-0000-0000-000051400000}"/>
    <cellStyle name="Normal 6 2 5 7 2" xfId="23477" xr:uid="{00000000-0005-0000-0000-000052400000}"/>
    <cellStyle name="Normal 6 2 5 8" xfId="9334" xr:uid="{00000000-0005-0000-0000-000053400000}"/>
    <cellStyle name="Normal 6 2 5 9" xfId="22855" xr:uid="{00000000-0005-0000-0000-000054400000}"/>
    <cellStyle name="Normal 6 2 6" xfId="738" xr:uid="{00000000-0005-0000-0000-000055400000}"/>
    <cellStyle name="Normal 6 2 6 2" xfId="1404" xr:uid="{00000000-0005-0000-0000-000056400000}"/>
    <cellStyle name="Normal 6 2 6 2 2" xfId="3897" xr:uid="{00000000-0005-0000-0000-000057400000}"/>
    <cellStyle name="Normal 6 2 6 2 2 2" xfId="8292" xr:uid="{00000000-0005-0000-0000-000058400000}"/>
    <cellStyle name="Normal 6 2 6 2 2 2 2" xfId="21491" xr:uid="{00000000-0005-0000-0000-000059400000}"/>
    <cellStyle name="Normal 6 2 6 2 2 3" xfId="17096" xr:uid="{00000000-0005-0000-0000-00005A400000}"/>
    <cellStyle name="Normal 6 2 6 2 2 3 2" xfId="26844" xr:uid="{00000000-0005-0000-0000-00005B400000}"/>
    <cellStyle name="Normal 6 2 6 2 2 4" xfId="12701" xr:uid="{00000000-0005-0000-0000-00005C400000}"/>
    <cellStyle name="Normal 6 2 6 2 3" xfId="5799" xr:uid="{00000000-0005-0000-0000-00005D400000}"/>
    <cellStyle name="Normal 6 2 6 2 3 2" xfId="18998" xr:uid="{00000000-0005-0000-0000-00005E400000}"/>
    <cellStyle name="Normal 6 2 6 2 4" xfId="14603" xr:uid="{00000000-0005-0000-0000-00005F400000}"/>
    <cellStyle name="Normal 6 2 6 2 4 2" xfId="24351" xr:uid="{00000000-0005-0000-0000-000060400000}"/>
    <cellStyle name="Normal 6 2 6 2 5" xfId="10208" xr:uid="{00000000-0005-0000-0000-000061400000}"/>
    <cellStyle name="Normal 6 2 6 3" xfId="2357" xr:uid="{00000000-0005-0000-0000-000062400000}"/>
    <cellStyle name="Normal 6 2 6 3 2" xfId="3898" xr:uid="{00000000-0005-0000-0000-000063400000}"/>
    <cellStyle name="Normal 6 2 6 3 2 2" xfId="8293" xr:uid="{00000000-0005-0000-0000-000064400000}"/>
    <cellStyle name="Normal 6 2 6 3 2 2 2" xfId="21492" xr:uid="{00000000-0005-0000-0000-000065400000}"/>
    <cellStyle name="Normal 6 2 6 3 2 3" xfId="17097" xr:uid="{00000000-0005-0000-0000-000066400000}"/>
    <cellStyle name="Normal 6 2 6 3 2 3 2" xfId="26845" xr:uid="{00000000-0005-0000-0000-000067400000}"/>
    <cellStyle name="Normal 6 2 6 3 2 4" xfId="12702" xr:uid="{00000000-0005-0000-0000-000068400000}"/>
    <cellStyle name="Normal 6 2 6 3 3" xfId="6752" xr:uid="{00000000-0005-0000-0000-000069400000}"/>
    <cellStyle name="Normal 6 2 6 3 3 2" xfId="19951" xr:uid="{00000000-0005-0000-0000-00006A400000}"/>
    <cellStyle name="Normal 6 2 6 3 4" xfId="15556" xr:uid="{00000000-0005-0000-0000-00006B400000}"/>
    <cellStyle name="Normal 6 2 6 3 4 2" xfId="25304" xr:uid="{00000000-0005-0000-0000-00006C400000}"/>
    <cellStyle name="Normal 6 2 6 3 5" xfId="11161" xr:uid="{00000000-0005-0000-0000-00006D400000}"/>
    <cellStyle name="Normal 6 2 6 4" xfId="3896" xr:uid="{00000000-0005-0000-0000-00006E400000}"/>
    <cellStyle name="Normal 6 2 6 4 2" xfId="8291" xr:uid="{00000000-0005-0000-0000-00006F400000}"/>
    <cellStyle name="Normal 6 2 6 4 2 2" xfId="21490" xr:uid="{00000000-0005-0000-0000-000070400000}"/>
    <cellStyle name="Normal 6 2 6 4 3" xfId="17095" xr:uid="{00000000-0005-0000-0000-000071400000}"/>
    <cellStyle name="Normal 6 2 6 4 3 2" xfId="26843" xr:uid="{00000000-0005-0000-0000-000072400000}"/>
    <cellStyle name="Normal 6 2 6 4 4" xfId="12700" xr:uid="{00000000-0005-0000-0000-000073400000}"/>
    <cellStyle name="Normal 6 2 6 5" xfId="5176" xr:uid="{00000000-0005-0000-0000-000074400000}"/>
    <cellStyle name="Normal 6 2 6 5 2" xfId="18375" xr:uid="{00000000-0005-0000-0000-000075400000}"/>
    <cellStyle name="Normal 6 2 6 6" xfId="13980" xr:uid="{00000000-0005-0000-0000-000076400000}"/>
    <cellStyle name="Normal 6 2 6 6 2" xfId="23728" xr:uid="{00000000-0005-0000-0000-000077400000}"/>
    <cellStyle name="Normal 6 2 6 7" xfId="9585" xr:uid="{00000000-0005-0000-0000-000078400000}"/>
    <cellStyle name="Normal 6 2 6 8" xfId="23106" xr:uid="{00000000-0005-0000-0000-000079400000}"/>
    <cellStyle name="Normal 6 2 7" xfId="929" xr:uid="{00000000-0005-0000-0000-00007A400000}"/>
    <cellStyle name="Normal 6 2 7 2" xfId="1557" xr:uid="{00000000-0005-0000-0000-00007B400000}"/>
    <cellStyle name="Normal 6 2 7 2 2" xfId="3900" xr:uid="{00000000-0005-0000-0000-00007C400000}"/>
    <cellStyle name="Normal 6 2 7 2 2 2" xfId="8295" xr:uid="{00000000-0005-0000-0000-00007D400000}"/>
    <cellStyle name="Normal 6 2 7 2 2 2 2" xfId="21494" xr:uid="{00000000-0005-0000-0000-00007E400000}"/>
    <cellStyle name="Normal 6 2 7 2 2 3" xfId="17099" xr:uid="{00000000-0005-0000-0000-00007F400000}"/>
    <cellStyle name="Normal 6 2 7 2 2 3 2" xfId="26847" xr:uid="{00000000-0005-0000-0000-000080400000}"/>
    <cellStyle name="Normal 6 2 7 2 2 4" xfId="12704" xr:uid="{00000000-0005-0000-0000-000081400000}"/>
    <cellStyle name="Normal 6 2 7 2 3" xfId="5952" xr:uid="{00000000-0005-0000-0000-000082400000}"/>
    <cellStyle name="Normal 6 2 7 2 3 2" xfId="19151" xr:uid="{00000000-0005-0000-0000-000083400000}"/>
    <cellStyle name="Normal 6 2 7 2 4" xfId="14756" xr:uid="{00000000-0005-0000-0000-000084400000}"/>
    <cellStyle name="Normal 6 2 7 2 4 2" xfId="24504" xr:uid="{00000000-0005-0000-0000-000085400000}"/>
    <cellStyle name="Normal 6 2 7 2 5" xfId="10361" xr:uid="{00000000-0005-0000-0000-000086400000}"/>
    <cellStyle name="Normal 6 2 7 3" xfId="2358" xr:uid="{00000000-0005-0000-0000-000087400000}"/>
    <cellStyle name="Normal 6 2 7 3 2" xfId="3901" xr:uid="{00000000-0005-0000-0000-000088400000}"/>
    <cellStyle name="Normal 6 2 7 3 2 2" xfId="8296" xr:uid="{00000000-0005-0000-0000-000089400000}"/>
    <cellStyle name="Normal 6 2 7 3 2 2 2" xfId="21495" xr:uid="{00000000-0005-0000-0000-00008A400000}"/>
    <cellStyle name="Normal 6 2 7 3 2 3" xfId="17100" xr:uid="{00000000-0005-0000-0000-00008B400000}"/>
    <cellStyle name="Normal 6 2 7 3 2 3 2" xfId="26848" xr:uid="{00000000-0005-0000-0000-00008C400000}"/>
    <cellStyle name="Normal 6 2 7 3 2 4" xfId="12705" xr:uid="{00000000-0005-0000-0000-00008D400000}"/>
    <cellStyle name="Normal 6 2 7 3 3" xfId="6753" xr:uid="{00000000-0005-0000-0000-00008E400000}"/>
    <cellStyle name="Normal 6 2 7 3 3 2" xfId="19952" xr:uid="{00000000-0005-0000-0000-00008F400000}"/>
    <cellStyle name="Normal 6 2 7 3 4" xfId="15557" xr:uid="{00000000-0005-0000-0000-000090400000}"/>
    <cellStyle name="Normal 6 2 7 3 4 2" xfId="25305" xr:uid="{00000000-0005-0000-0000-000091400000}"/>
    <cellStyle name="Normal 6 2 7 3 5" xfId="11162" xr:uid="{00000000-0005-0000-0000-000092400000}"/>
    <cellStyle name="Normal 6 2 7 4" xfId="3899" xr:uid="{00000000-0005-0000-0000-000093400000}"/>
    <cellStyle name="Normal 6 2 7 4 2" xfId="8294" xr:uid="{00000000-0005-0000-0000-000094400000}"/>
    <cellStyle name="Normal 6 2 7 4 2 2" xfId="21493" xr:uid="{00000000-0005-0000-0000-000095400000}"/>
    <cellStyle name="Normal 6 2 7 4 3" xfId="17098" xr:uid="{00000000-0005-0000-0000-000096400000}"/>
    <cellStyle name="Normal 6 2 7 4 3 2" xfId="26846" xr:uid="{00000000-0005-0000-0000-000097400000}"/>
    <cellStyle name="Normal 6 2 7 4 4" xfId="12703" xr:uid="{00000000-0005-0000-0000-000098400000}"/>
    <cellStyle name="Normal 6 2 7 5" xfId="5329" xr:uid="{00000000-0005-0000-0000-000099400000}"/>
    <cellStyle name="Normal 6 2 7 5 2" xfId="18528" xr:uid="{00000000-0005-0000-0000-00009A400000}"/>
    <cellStyle name="Normal 6 2 7 6" xfId="14133" xr:uid="{00000000-0005-0000-0000-00009B400000}"/>
    <cellStyle name="Normal 6 2 7 6 2" xfId="23881" xr:uid="{00000000-0005-0000-0000-00009C400000}"/>
    <cellStyle name="Normal 6 2 7 7" xfId="9738" xr:uid="{00000000-0005-0000-0000-00009D400000}"/>
    <cellStyle name="Normal 6 2 7 8" xfId="23259" xr:uid="{00000000-0005-0000-0000-00009E400000}"/>
    <cellStyle name="Normal 6 2 8" xfId="1657" xr:uid="{00000000-0005-0000-0000-00009F400000}"/>
    <cellStyle name="Normal 6 2 8 2" xfId="3902" xr:uid="{00000000-0005-0000-0000-0000A0400000}"/>
    <cellStyle name="Normal 6 2 8 2 2" xfId="8297" xr:uid="{00000000-0005-0000-0000-0000A1400000}"/>
    <cellStyle name="Normal 6 2 8 2 2 2" xfId="21496" xr:uid="{00000000-0005-0000-0000-0000A2400000}"/>
    <cellStyle name="Normal 6 2 8 2 3" xfId="17101" xr:uid="{00000000-0005-0000-0000-0000A3400000}"/>
    <cellStyle name="Normal 6 2 8 2 3 2" xfId="26849" xr:uid="{00000000-0005-0000-0000-0000A4400000}"/>
    <cellStyle name="Normal 6 2 8 2 4" xfId="12706" xr:uid="{00000000-0005-0000-0000-0000A5400000}"/>
    <cellStyle name="Normal 6 2 8 3" xfId="6052" xr:uid="{00000000-0005-0000-0000-0000A6400000}"/>
    <cellStyle name="Normal 6 2 8 3 2" xfId="19251" xr:uid="{00000000-0005-0000-0000-0000A7400000}"/>
    <cellStyle name="Normal 6 2 8 4" xfId="14856" xr:uid="{00000000-0005-0000-0000-0000A8400000}"/>
    <cellStyle name="Normal 6 2 8 4 2" xfId="24604" xr:uid="{00000000-0005-0000-0000-0000A9400000}"/>
    <cellStyle name="Normal 6 2 8 5" xfId="10461" xr:uid="{00000000-0005-0000-0000-0000AA400000}"/>
    <cellStyle name="Normal 6 2 9" xfId="1034" xr:uid="{00000000-0005-0000-0000-0000AB400000}"/>
    <cellStyle name="Normal 6 2 9 2" xfId="3903" xr:uid="{00000000-0005-0000-0000-0000AC400000}"/>
    <cellStyle name="Normal 6 2 9 2 2" xfId="8298" xr:uid="{00000000-0005-0000-0000-0000AD400000}"/>
    <cellStyle name="Normal 6 2 9 2 2 2" xfId="21497" xr:uid="{00000000-0005-0000-0000-0000AE400000}"/>
    <cellStyle name="Normal 6 2 9 2 3" xfId="17102" xr:uid="{00000000-0005-0000-0000-0000AF400000}"/>
    <cellStyle name="Normal 6 2 9 2 3 2" xfId="26850" xr:uid="{00000000-0005-0000-0000-0000B0400000}"/>
    <cellStyle name="Normal 6 2 9 2 4" xfId="12707" xr:uid="{00000000-0005-0000-0000-0000B1400000}"/>
    <cellStyle name="Normal 6 2 9 3" xfId="5429" xr:uid="{00000000-0005-0000-0000-0000B2400000}"/>
    <cellStyle name="Normal 6 2 9 3 2" xfId="18628" xr:uid="{00000000-0005-0000-0000-0000B3400000}"/>
    <cellStyle name="Normal 6 2 9 4" xfId="14233" xr:uid="{00000000-0005-0000-0000-0000B4400000}"/>
    <cellStyle name="Normal 6 2 9 4 2" xfId="23981" xr:uid="{00000000-0005-0000-0000-0000B5400000}"/>
    <cellStyle name="Normal 6 2 9 5" xfId="9838" xr:uid="{00000000-0005-0000-0000-0000B6400000}"/>
    <cellStyle name="Normal 6 3" xfId="238" xr:uid="{00000000-0005-0000-0000-0000B7400000}"/>
    <cellStyle name="Normal 6 3 10" xfId="3904" xr:uid="{00000000-0005-0000-0000-0000B8400000}"/>
    <cellStyle name="Normal 6 3 10 2" xfId="8299" xr:uid="{00000000-0005-0000-0000-0000B9400000}"/>
    <cellStyle name="Normal 6 3 10 2 2" xfId="21498" xr:uid="{00000000-0005-0000-0000-0000BA400000}"/>
    <cellStyle name="Normal 6 3 10 3" xfId="17103" xr:uid="{00000000-0005-0000-0000-0000BB400000}"/>
    <cellStyle name="Normal 6 3 10 3 2" xfId="26851" xr:uid="{00000000-0005-0000-0000-0000BC400000}"/>
    <cellStyle name="Normal 6 3 10 4" xfId="12708" xr:uid="{00000000-0005-0000-0000-0000BD400000}"/>
    <cellStyle name="Normal 6 3 11" xfId="4858" xr:uid="{00000000-0005-0000-0000-0000BE400000}"/>
    <cellStyle name="Normal 6 3 11 2" xfId="18057" xr:uid="{00000000-0005-0000-0000-0000BF400000}"/>
    <cellStyle name="Normal 6 3 12" xfId="13662" xr:uid="{00000000-0005-0000-0000-0000C0400000}"/>
    <cellStyle name="Normal 6 3 12 2" xfId="23422" xr:uid="{00000000-0005-0000-0000-0000C1400000}"/>
    <cellStyle name="Normal 6 3 13" xfId="9267" xr:uid="{00000000-0005-0000-0000-0000C2400000}"/>
    <cellStyle name="Normal 6 3 14" xfId="22800" xr:uid="{00000000-0005-0000-0000-0000C3400000}"/>
    <cellStyle name="Normal 6 3 2" xfId="239" xr:uid="{00000000-0005-0000-0000-0000C4400000}"/>
    <cellStyle name="Normal 6 3 2 10" xfId="13663" xr:uid="{00000000-0005-0000-0000-0000C5400000}"/>
    <cellStyle name="Normal 6 3 2 10 2" xfId="23423" xr:uid="{00000000-0005-0000-0000-0000C6400000}"/>
    <cellStyle name="Normal 6 3 2 11" xfId="9268" xr:uid="{00000000-0005-0000-0000-0000C7400000}"/>
    <cellStyle name="Normal 6 3 2 12" xfId="22801" xr:uid="{00000000-0005-0000-0000-0000C8400000}"/>
    <cellStyle name="Normal 6 3 2 2" xfId="482" xr:uid="{00000000-0005-0000-0000-0000C9400000}"/>
    <cellStyle name="Normal 6 3 2 2 10" xfId="23014" xr:uid="{00000000-0005-0000-0000-0000CA400000}"/>
    <cellStyle name="Normal 6 3 2 2 2" xfId="937" xr:uid="{00000000-0005-0000-0000-0000CB400000}"/>
    <cellStyle name="Normal 6 3 2 2 2 2" xfId="1565" xr:uid="{00000000-0005-0000-0000-0000CC400000}"/>
    <cellStyle name="Normal 6 3 2 2 2 2 2" xfId="3908" xr:uid="{00000000-0005-0000-0000-0000CD400000}"/>
    <cellStyle name="Normal 6 3 2 2 2 2 2 2" xfId="8303" xr:uid="{00000000-0005-0000-0000-0000CE400000}"/>
    <cellStyle name="Normal 6 3 2 2 2 2 2 2 2" xfId="21502" xr:uid="{00000000-0005-0000-0000-0000CF400000}"/>
    <cellStyle name="Normal 6 3 2 2 2 2 2 3" xfId="17107" xr:uid="{00000000-0005-0000-0000-0000D0400000}"/>
    <cellStyle name="Normal 6 3 2 2 2 2 2 3 2" xfId="26855" xr:uid="{00000000-0005-0000-0000-0000D1400000}"/>
    <cellStyle name="Normal 6 3 2 2 2 2 2 4" xfId="12712" xr:uid="{00000000-0005-0000-0000-0000D2400000}"/>
    <cellStyle name="Normal 6 3 2 2 2 2 3" xfId="5960" xr:uid="{00000000-0005-0000-0000-0000D3400000}"/>
    <cellStyle name="Normal 6 3 2 2 2 2 3 2" xfId="19159" xr:uid="{00000000-0005-0000-0000-0000D4400000}"/>
    <cellStyle name="Normal 6 3 2 2 2 2 4" xfId="14764" xr:uid="{00000000-0005-0000-0000-0000D5400000}"/>
    <cellStyle name="Normal 6 3 2 2 2 2 4 2" xfId="24512" xr:uid="{00000000-0005-0000-0000-0000D6400000}"/>
    <cellStyle name="Normal 6 3 2 2 2 2 5" xfId="10369" xr:uid="{00000000-0005-0000-0000-0000D7400000}"/>
    <cellStyle name="Normal 6 3 2 2 2 3" xfId="2362" xr:uid="{00000000-0005-0000-0000-0000D8400000}"/>
    <cellStyle name="Normal 6 3 2 2 2 3 2" xfId="3909" xr:uid="{00000000-0005-0000-0000-0000D9400000}"/>
    <cellStyle name="Normal 6 3 2 2 2 3 2 2" xfId="8304" xr:uid="{00000000-0005-0000-0000-0000DA400000}"/>
    <cellStyle name="Normal 6 3 2 2 2 3 2 2 2" xfId="21503" xr:uid="{00000000-0005-0000-0000-0000DB400000}"/>
    <cellStyle name="Normal 6 3 2 2 2 3 2 3" xfId="17108" xr:uid="{00000000-0005-0000-0000-0000DC400000}"/>
    <cellStyle name="Normal 6 3 2 2 2 3 2 3 2" xfId="26856" xr:uid="{00000000-0005-0000-0000-0000DD400000}"/>
    <cellStyle name="Normal 6 3 2 2 2 3 2 4" xfId="12713" xr:uid="{00000000-0005-0000-0000-0000DE400000}"/>
    <cellStyle name="Normal 6 3 2 2 2 3 3" xfId="6757" xr:uid="{00000000-0005-0000-0000-0000DF400000}"/>
    <cellStyle name="Normal 6 3 2 2 2 3 3 2" xfId="19956" xr:uid="{00000000-0005-0000-0000-0000E0400000}"/>
    <cellStyle name="Normal 6 3 2 2 2 3 4" xfId="15561" xr:uid="{00000000-0005-0000-0000-0000E1400000}"/>
    <cellStyle name="Normal 6 3 2 2 2 3 4 2" xfId="25309" xr:uid="{00000000-0005-0000-0000-0000E2400000}"/>
    <cellStyle name="Normal 6 3 2 2 2 3 5" xfId="11166" xr:uid="{00000000-0005-0000-0000-0000E3400000}"/>
    <cellStyle name="Normal 6 3 2 2 2 4" xfId="3907" xr:uid="{00000000-0005-0000-0000-0000E4400000}"/>
    <cellStyle name="Normal 6 3 2 2 2 4 2" xfId="8302" xr:uid="{00000000-0005-0000-0000-0000E5400000}"/>
    <cellStyle name="Normal 6 3 2 2 2 4 2 2" xfId="21501" xr:uid="{00000000-0005-0000-0000-0000E6400000}"/>
    <cellStyle name="Normal 6 3 2 2 2 4 3" xfId="17106" xr:uid="{00000000-0005-0000-0000-0000E7400000}"/>
    <cellStyle name="Normal 6 3 2 2 2 4 3 2" xfId="26854" xr:uid="{00000000-0005-0000-0000-0000E8400000}"/>
    <cellStyle name="Normal 6 3 2 2 2 4 4" xfId="12711" xr:uid="{00000000-0005-0000-0000-0000E9400000}"/>
    <cellStyle name="Normal 6 3 2 2 2 5" xfId="5337" xr:uid="{00000000-0005-0000-0000-0000EA400000}"/>
    <cellStyle name="Normal 6 3 2 2 2 5 2" xfId="18536" xr:uid="{00000000-0005-0000-0000-0000EB400000}"/>
    <cellStyle name="Normal 6 3 2 2 2 6" xfId="14141" xr:uid="{00000000-0005-0000-0000-0000EC400000}"/>
    <cellStyle name="Normal 6 3 2 2 2 6 2" xfId="23889" xr:uid="{00000000-0005-0000-0000-0000ED400000}"/>
    <cellStyle name="Normal 6 3 2 2 2 7" xfId="9746" xr:uid="{00000000-0005-0000-0000-0000EE400000}"/>
    <cellStyle name="Normal 6 3 2 2 2 8" xfId="23267" xr:uid="{00000000-0005-0000-0000-0000EF400000}"/>
    <cellStyle name="Normal 6 3 2 2 3" xfId="1935" xr:uid="{00000000-0005-0000-0000-0000F0400000}"/>
    <cellStyle name="Normal 6 3 2 2 3 2" xfId="3910" xr:uid="{00000000-0005-0000-0000-0000F1400000}"/>
    <cellStyle name="Normal 6 3 2 2 3 2 2" xfId="8305" xr:uid="{00000000-0005-0000-0000-0000F2400000}"/>
    <cellStyle name="Normal 6 3 2 2 3 2 2 2" xfId="21504" xr:uid="{00000000-0005-0000-0000-0000F3400000}"/>
    <cellStyle name="Normal 6 3 2 2 3 2 3" xfId="17109" xr:uid="{00000000-0005-0000-0000-0000F4400000}"/>
    <cellStyle name="Normal 6 3 2 2 3 2 3 2" xfId="26857" xr:uid="{00000000-0005-0000-0000-0000F5400000}"/>
    <cellStyle name="Normal 6 3 2 2 3 2 4" xfId="12714" xr:uid="{00000000-0005-0000-0000-0000F6400000}"/>
    <cellStyle name="Normal 6 3 2 2 3 3" xfId="6330" xr:uid="{00000000-0005-0000-0000-0000F7400000}"/>
    <cellStyle name="Normal 6 3 2 2 3 3 2" xfId="19529" xr:uid="{00000000-0005-0000-0000-0000F8400000}"/>
    <cellStyle name="Normal 6 3 2 2 3 4" xfId="15134" xr:uid="{00000000-0005-0000-0000-0000F9400000}"/>
    <cellStyle name="Normal 6 3 2 2 3 4 2" xfId="24882" xr:uid="{00000000-0005-0000-0000-0000FA400000}"/>
    <cellStyle name="Normal 6 3 2 2 3 5" xfId="10739" xr:uid="{00000000-0005-0000-0000-0000FB400000}"/>
    <cellStyle name="Normal 6 3 2 2 4" xfId="1312" xr:uid="{00000000-0005-0000-0000-0000FC400000}"/>
    <cellStyle name="Normal 6 3 2 2 4 2" xfId="3911" xr:uid="{00000000-0005-0000-0000-0000FD400000}"/>
    <cellStyle name="Normal 6 3 2 2 4 2 2" xfId="8306" xr:uid="{00000000-0005-0000-0000-0000FE400000}"/>
    <cellStyle name="Normal 6 3 2 2 4 2 2 2" xfId="21505" xr:uid="{00000000-0005-0000-0000-0000FF400000}"/>
    <cellStyle name="Normal 6 3 2 2 4 2 3" xfId="17110" xr:uid="{00000000-0005-0000-0000-000000410000}"/>
    <cellStyle name="Normal 6 3 2 2 4 2 3 2" xfId="26858" xr:uid="{00000000-0005-0000-0000-000001410000}"/>
    <cellStyle name="Normal 6 3 2 2 4 2 4" xfId="12715" xr:uid="{00000000-0005-0000-0000-000002410000}"/>
    <cellStyle name="Normal 6 3 2 2 4 3" xfId="5707" xr:uid="{00000000-0005-0000-0000-000003410000}"/>
    <cellStyle name="Normal 6 3 2 2 4 3 2" xfId="18906" xr:uid="{00000000-0005-0000-0000-000004410000}"/>
    <cellStyle name="Normal 6 3 2 2 4 4" xfId="14511" xr:uid="{00000000-0005-0000-0000-000005410000}"/>
    <cellStyle name="Normal 6 3 2 2 4 4 2" xfId="24259" xr:uid="{00000000-0005-0000-0000-000006410000}"/>
    <cellStyle name="Normal 6 3 2 2 4 5" xfId="10116" xr:uid="{00000000-0005-0000-0000-000007410000}"/>
    <cellStyle name="Normal 6 3 2 2 5" xfId="2361" xr:uid="{00000000-0005-0000-0000-000008410000}"/>
    <cellStyle name="Normal 6 3 2 2 5 2" xfId="3912" xr:uid="{00000000-0005-0000-0000-000009410000}"/>
    <cellStyle name="Normal 6 3 2 2 5 2 2" xfId="8307" xr:uid="{00000000-0005-0000-0000-00000A410000}"/>
    <cellStyle name="Normal 6 3 2 2 5 2 2 2" xfId="21506" xr:uid="{00000000-0005-0000-0000-00000B410000}"/>
    <cellStyle name="Normal 6 3 2 2 5 2 3" xfId="17111" xr:uid="{00000000-0005-0000-0000-00000C410000}"/>
    <cellStyle name="Normal 6 3 2 2 5 2 3 2" xfId="26859" xr:uid="{00000000-0005-0000-0000-00000D410000}"/>
    <cellStyle name="Normal 6 3 2 2 5 2 4" xfId="12716" xr:uid="{00000000-0005-0000-0000-00000E410000}"/>
    <cellStyle name="Normal 6 3 2 2 5 3" xfId="6756" xr:uid="{00000000-0005-0000-0000-00000F410000}"/>
    <cellStyle name="Normal 6 3 2 2 5 3 2" xfId="19955" xr:uid="{00000000-0005-0000-0000-000010410000}"/>
    <cellStyle name="Normal 6 3 2 2 5 4" xfId="15560" xr:uid="{00000000-0005-0000-0000-000011410000}"/>
    <cellStyle name="Normal 6 3 2 2 5 4 2" xfId="25308" xr:uid="{00000000-0005-0000-0000-000012410000}"/>
    <cellStyle name="Normal 6 3 2 2 5 5" xfId="11165" xr:uid="{00000000-0005-0000-0000-000013410000}"/>
    <cellStyle name="Normal 6 3 2 2 6" xfId="3906" xr:uid="{00000000-0005-0000-0000-000014410000}"/>
    <cellStyle name="Normal 6 3 2 2 6 2" xfId="8301" xr:uid="{00000000-0005-0000-0000-000015410000}"/>
    <cellStyle name="Normal 6 3 2 2 6 2 2" xfId="21500" xr:uid="{00000000-0005-0000-0000-000016410000}"/>
    <cellStyle name="Normal 6 3 2 2 6 3" xfId="17105" xr:uid="{00000000-0005-0000-0000-000017410000}"/>
    <cellStyle name="Normal 6 3 2 2 6 3 2" xfId="26853" xr:uid="{00000000-0005-0000-0000-000018410000}"/>
    <cellStyle name="Normal 6 3 2 2 6 4" xfId="12710" xr:uid="{00000000-0005-0000-0000-000019410000}"/>
    <cellStyle name="Normal 6 3 2 2 7" xfId="5084" xr:uid="{00000000-0005-0000-0000-00001A410000}"/>
    <cellStyle name="Normal 6 3 2 2 7 2" xfId="18283" xr:uid="{00000000-0005-0000-0000-00001B410000}"/>
    <cellStyle name="Normal 6 3 2 2 8" xfId="13888" xr:uid="{00000000-0005-0000-0000-00001C410000}"/>
    <cellStyle name="Normal 6 3 2 2 8 2" xfId="23636" xr:uid="{00000000-0005-0000-0000-00001D410000}"/>
    <cellStyle name="Normal 6 3 2 2 9" xfId="9493" xr:uid="{00000000-0005-0000-0000-00001E410000}"/>
    <cellStyle name="Normal 6 3 2 3" xfId="375" xr:uid="{00000000-0005-0000-0000-00001F410000}"/>
    <cellStyle name="Normal 6 3 2 3 2" xfId="1829" xr:uid="{00000000-0005-0000-0000-000020410000}"/>
    <cellStyle name="Normal 6 3 2 3 2 2" xfId="3914" xr:uid="{00000000-0005-0000-0000-000021410000}"/>
    <cellStyle name="Normal 6 3 2 3 2 2 2" xfId="8309" xr:uid="{00000000-0005-0000-0000-000022410000}"/>
    <cellStyle name="Normal 6 3 2 3 2 2 2 2" xfId="21508" xr:uid="{00000000-0005-0000-0000-000023410000}"/>
    <cellStyle name="Normal 6 3 2 3 2 2 3" xfId="17113" xr:uid="{00000000-0005-0000-0000-000024410000}"/>
    <cellStyle name="Normal 6 3 2 3 2 2 3 2" xfId="26861" xr:uid="{00000000-0005-0000-0000-000025410000}"/>
    <cellStyle name="Normal 6 3 2 3 2 2 4" xfId="12718" xr:uid="{00000000-0005-0000-0000-000026410000}"/>
    <cellStyle name="Normal 6 3 2 3 2 3" xfId="6224" xr:uid="{00000000-0005-0000-0000-000027410000}"/>
    <cellStyle name="Normal 6 3 2 3 2 3 2" xfId="19423" xr:uid="{00000000-0005-0000-0000-000028410000}"/>
    <cellStyle name="Normal 6 3 2 3 2 4" xfId="15028" xr:uid="{00000000-0005-0000-0000-000029410000}"/>
    <cellStyle name="Normal 6 3 2 3 2 4 2" xfId="24776" xr:uid="{00000000-0005-0000-0000-00002A410000}"/>
    <cellStyle name="Normal 6 3 2 3 2 5" xfId="10633" xr:uid="{00000000-0005-0000-0000-00002B410000}"/>
    <cellStyle name="Normal 6 3 2 3 3" xfId="1206" xr:uid="{00000000-0005-0000-0000-00002C410000}"/>
    <cellStyle name="Normal 6 3 2 3 3 2" xfId="3915" xr:uid="{00000000-0005-0000-0000-00002D410000}"/>
    <cellStyle name="Normal 6 3 2 3 3 2 2" xfId="8310" xr:uid="{00000000-0005-0000-0000-00002E410000}"/>
    <cellStyle name="Normal 6 3 2 3 3 2 2 2" xfId="21509" xr:uid="{00000000-0005-0000-0000-00002F410000}"/>
    <cellStyle name="Normal 6 3 2 3 3 2 3" xfId="17114" xr:uid="{00000000-0005-0000-0000-000030410000}"/>
    <cellStyle name="Normal 6 3 2 3 3 2 3 2" xfId="26862" xr:uid="{00000000-0005-0000-0000-000031410000}"/>
    <cellStyle name="Normal 6 3 2 3 3 2 4" xfId="12719" xr:uid="{00000000-0005-0000-0000-000032410000}"/>
    <cellStyle name="Normal 6 3 2 3 3 3" xfId="5601" xr:uid="{00000000-0005-0000-0000-000033410000}"/>
    <cellStyle name="Normal 6 3 2 3 3 3 2" xfId="18800" xr:uid="{00000000-0005-0000-0000-000034410000}"/>
    <cellStyle name="Normal 6 3 2 3 3 4" xfId="14405" xr:uid="{00000000-0005-0000-0000-000035410000}"/>
    <cellStyle name="Normal 6 3 2 3 3 4 2" xfId="24153" xr:uid="{00000000-0005-0000-0000-000036410000}"/>
    <cellStyle name="Normal 6 3 2 3 3 5" xfId="10010" xr:uid="{00000000-0005-0000-0000-000037410000}"/>
    <cellStyle name="Normal 6 3 2 3 4" xfId="2363" xr:uid="{00000000-0005-0000-0000-000038410000}"/>
    <cellStyle name="Normal 6 3 2 3 4 2" xfId="3916" xr:uid="{00000000-0005-0000-0000-000039410000}"/>
    <cellStyle name="Normal 6 3 2 3 4 2 2" xfId="8311" xr:uid="{00000000-0005-0000-0000-00003A410000}"/>
    <cellStyle name="Normal 6 3 2 3 4 2 2 2" xfId="21510" xr:uid="{00000000-0005-0000-0000-00003B410000}"/>
    <cellStyle name="Normal 6 3 2 3 4 2 3" xfId="17115" xr:uid="{00000000-0005-0000-0000-00003C410000}"/>
    <cellStyle name="Normal 6 3 2 3 4 2 3 2" xfId="26863" xr:uid="{00000000-0005-0000-0000-00003D410000}"/>
    <cellStyle name="Normal 6 3 2 3 4 2 4" xfId="12720" xr:uid="{00000000-0005-0000-0000-00003E410000}"/>
    <cellStyle name="Normal 6 3 2 3 4 3" xfId="6758" xr:uid="{00000000-0005-0000-0000-00003F410000}"/>
    <cellStyle name="Normal 6 3 2 3 4 3 2" xfId="19957" xr:uid="{00000000-0005-0000-0000-000040410000}"/>
    <cellStyle name="Normal 6 3 2 3 4 4" xfId="15562" xr:uid="{00000000-0005-0000-0000-000041410000}"/>
    <cellStyle name="Normal 6 3 2 3 4 4 2" xfId="25310" xr:uid="{00000000-0005-0000-0000-000042410000}"/>
    <cellStyle name="Normal 6 3 2 3 4 5" xfId="11167" xr:uid="{00000000-0005-0000-0000-000043410000}"/>
    <cellStyle name="Normal 6 3 2 3 5" xfId="3913" xr:uid="{00000000-0005-0000-0000-000044410000}"/>
    <cellStyle name="Normal 6 3 2 3 5 2" xfId="8308" xr:uid="{00000000-0005-0000-0000-000045410000}"/>
    <cellStyle name="Normal 6 3 2 3 5 2 2" xfId="21507" xr:uid="{00000000-0005-0000-0000-000046410000}"/>
    <cellStyle name="Normal 6 3 2 3 5 3" xfId="17112" xr:uid="{00000000-0005-0000-0000-000047410000}"/>
    <cellStyle name="Normal 6 3 2 3 5 3 2" xfId="26860" xr:uid="{00000000-0005-0000-0000-000048410000}"/>
    <cellStyle name="Normal 6 3 2 3 5 4" xfId="12717" xr:uid="{00000000-0005-0000-0000-000049410000}"/>
    <cellStyle name="Normal 6 3 2 3 6" xfId="4978" xr:uid="{00000000-0005-0000-0000-00004A410000}"/>
    <cellStyle name="Normal 6 3 2 3 6 2" xfId="18177" xr:uid="{00000000-0005-0000-0000-00004B410000}"/>
    <cellStyle name="Normal 6 3 2 3 7" xfId="13782" xr:uid="{00000000-0005-0000-0000-00004C410000}"/>
    <cellStyle name="Normal 6 3 2 3 7 2" xfId="23530" xr:uid="{00000000-0005-0000-0000-00004D410000}"/>
    <cellStyle name="Normal 6 3 2 3 8" xfId="9387" xr:uid="{00000000-0005-0000-0000-00004E410000}"/>
    <cellStyle name="Normal 6 3 2 3 9" xfId="22908" xr:uid="{00000000-0005-0000-0000-00004F410000}"/>
    <cellStyle name="Normal 6 3 2 4" xfId="936" xr:uid="{00000000-0005-0000-0000-000050410000}"/>
    <cellStyle name="Normal 6 3 2 4 2" xfId="1564" xr:uid="{00000000-0005-0000-0000-000051410000}"/>
    <cellStyle name="Normal 6 3 2 4 2 2" xfId="3918" xr:uid="{00000000-0005-0000-0000-000052410000}"/>
    <cellStyle name="Normal 6 3 2 4 2 2 2" xfId="8313" xr:uid="{00000000-0005-0000-0000-000053410000}"/>
    <cellStyle name="Normal 6 3 2 4 2 2 2 2" xfId="21512" xr:uid="{00000000-0005-0000-0000-000054410000}"/>
    <cellStyle name="Normal 6 3 2 4 2 2 3" xfId="17117" xr:uid="{00000000-0005-0000-0000-000055410000}"/>
    <cellStyle name="Normal 6 3 2 4 2 2 3 2" xfId="26865" xr:uid="{00000000-0005-0000-0000-000056410000}"/>
    <cellStyle name="Normal 6 3 2 4 2 2 4" xfId="12722" xr:uid="{00000000-0005-0000-0000-000057410000}"/>
    <cellStyle name="Normal 6 3 2 4 2 3" xfId="5959" xr:uid="{00000000-0005-0000-0000-000058410000}"/>
    <cellStyle name="Normal 6 3 2 4 2 3 2" xfId="19158" xr:uid="{00000000-0005-0000-0000-000059410000}"/>
    <cellStyle name="Normal 6 3 2 4 2 4" xfId="14763" xr:uid="{00000000-0005-0000-0000-00005A410000}"/>
    <cellStyle name="Normal 6 3 2 4 2 4 2" xfId="24511" xr:uid="{00000000-0005-0000-0000-00005B410000}"/>
    <cellStyle name="Normal 6 3 2 4 2 5" xfId="10368" xr:uid="{00000000-0005-0000-0000-00005C410000}"/>
    <cellStyle name="Normal 6 3 2 4 3" xfId="2364" xr:uid="{00000000-0005-0000-0000-00005D410000}"/>
    <cellStyle name="Normal 6 3 2 4 3 2" xfId="3919" xr:uid="{00000000-0005-0000-0000-00005E410000}"/>
    <cellStyle name="Normal 6 3 2 4 3 2 2" xfId="8314" xr:uid="{00000000-0005-0000-0000-00005F410000}"/>
    <cellStyle name="Normal 6 3 2 4 3 2 2 2" xfId="21513" xr:uid="{00000000-0005-0000-0000-000060410000}"/>
    <cellStyle name="Normal 6 3 2 4 3 2 3" xfId="17118" xr:uid="{00000000-0005-0000-0000-000061410000}"/>
    <cellStyle name="Normal 6 3 2 4 3 2 3 2" xfId="26866" xr:uid="{00000000-0005-0000-0000-000062410000}"/>
    <cellStyle name="Normal 6 3 2 4 3 2 4" xfId="12723" xr:uid="{00000000-0005-0000-0000-000063410000}"/>
    <cellStyle name="Normal 6 3 2 4 3 3" xfId="6759" xr:uid="{00000000-0005-0000-0000-000064410000}"/>
    <cellStyle name="Normal 6 3 2 4 3 3 2" xfId="19958" xr:uid="{00000000-0005-0000-0000-000065410000}"/>
    <cellStyle name="Normal 6 3 2 4 3 4" xfId="15563" xr:uid="{00000000-0005-0000-0000-000066410000}"/>
    <cellStyle name="Normal 6 3 2 4 3 4 2" xfId="25311" xr:uid="{00000000-0005-0000-0000-000067410000}"/>
    <cellStyle name="Normal 6 3 2 4 3 5" xfId="11168" xr:uid="{00000000-0005-0000-0000-000068410000}"/>
    <cellStyle name="Normal 6 3 2 4 4" xfId="3917" xr:uid="{00000000-0005-0000-0000-000069410000}"/>
    <cellStyle name="Normal 6 3 2 4 4 2" xfId="8312" xr:uid="{00000000-0005-0000-0000-00006A410000}"/>
    <cellStyle name="Normal 6 3 2 4 4 2 2" xfId="21511" xr:uid="{00000000-0005-0000-0000-00006B410000}"/>
    <cellStyle name="Normal 6 3 2 4 4 3" xfId="17116" xr:uid="{00000000-0005-0000-0000-00006C410000}"/>
    <cellStyle name="Normal 6 3 2 4 4 3 2" xfId="26864" xr:uid="{00000000-0005-0000-0000-00006D410000}"/>
    <cellStyle name="Normal 6 3 2 4 4 4" xfId="12721" xr:uid="{00000000-0005-0000-0000-00006E410000}"/>
    <cellStyle name="Normal 6 3 2 4 5" xfId="5336" xr:uid="{00000000-0005-0000-0000-00006F410000}"/>
    <cellStyle name="Normal 6 3 2 4 5 2" xfId="18535" xr:uid="{00000000-0005-0000-0000-000070410000}"/>
    <cellStyle name="Normal 6 3 2 4 6" xfId="14140" xr:uid="{00000000-0005-0000-0000-000071410000}"/>
    <cellStyle name="Normal 6 3 2 4 6 2" xfId="23888" xr:uid="{00000000-0005-0000-0000-000072410000}"/>
    <cellStyle name="Normal 6 3 2 4 7" xfId="9745" xr:uid="{00000000-0005-0000-0000-000073410000}"/>
    <cellStyle name="Normal 6 3 2 4 8" xfId="23266" xr:uid="{00000000-0005-0000-0000-000074410000}"/>
    <cellStyle name="Normal 6 3 2 5" xfId="1710" xr:uid="{00000000-0005-0000-0000-000075410000}"/>
    <cellStyle name="Normal 6 3 2 5 2" xfId="3920" xr:uid="{00000000-0005-0000-0000-000076410000}"/>
    <cellStyle name="Normal 6 3 2 5 2 2" xfId="8315" xr:uid="{00000000-0005-0000-0000-000077410000}"/>
    <cellStyle name="Normal 6 3 2 5 2 2 2" xfId="21514" xr:uid="{00000000-0005-0000-0000-000078410000}"/>
    <cellStyle name="Normal 6 3 2 5 2 3" xfId="17119" xr:uid="{00000000-0005-0000-0000-000079410000}"/>
    <cellStyle name="Normal 6 3 2 5 2 3 2" xfId="26867" xr:uid="{00000000-0005-0000-0000-00007A410000}"/>
    <cellStyle name="Normal 6 3 2 5 2 4" xfId="12724" xr:uid="{00000000-0005-0000-0000-00007B410000}"/>
    <cellStyle name="Normal 6 3 2 5 3" xfId="6105" xr:uid="{00000000-0005-0000-0000-00007C410000}"/>
    <cellStyle name="Normal 6 3 2 5 3 2" xfId="19304" xr:uid="{00000000-0005-0000-0000-00007D410000}"/>
    <cellStyle name="Normal 6 3 2 5 4" xfId="14909" xr:uid="{00000000-0005-0000-0000-00007E410000}"/>
    <cellStyle name="Normal 6 3 2 5 4 2" xfId="24657" xr:uid="{00000000-0005-0000-0000-00007F410000}"/>
    <cellStyle name="Normal 6 3 2 5 5" xfId="10514" xr:uid="{00000000-0005-0000-0000-000080410000}"/>
    <cellStyle name="Normal 6 3 2 6" xfId="1087" xr:uid="{00000000-0005-0000-0000-000081410000}"/>
    <cellStyle name="Normal 6 3 2 6 2" xfId="3921" xr:uid="{00000000-0005-0000-0000-000082410000}"/>
    <cellStyle name="Normal 6 3 2 6 2 2" xfId="8316" xr:uid="{00000000-0005-0000-0000-000083410000}"/>
    <cellStyle name="Normal 6 3 2 6 2 2 2" xfId="21515" xr:uid="{00000000-0005-0000-0000-000084410000}"/>
    <cellStyle name="Normal 6 3 2 6 2 3" xfId="17120" xr:uid="{00000000-0005-0000-0000-000085410000}"/>
    <cellStyle name="Normal 6 3 2 6 2 3 2" xfId="26868" xr:uid="{00000000-0005-0000-0000-000086410000}"/>
    <cellStyle name="Normal 6 3 2 6 2 4" xfId="12725" xr:uid="{00000000-0005-0000-0000-000087410000}"/>
    <cellStyle name="Normal 6 3 2 6 3" xfId="5482" xr:uid="{00000000-0005-0000-0000-000088410000}"/>
    <cellStyle name="Normal 6 3 2 6 3 2" xfId="18681" xr:uid="{00000000-0005-0000-0000-000089410000}"/>
    <cellStyle name="Normal 6 3 2 6 4" xfId="14286" xr:uid="{00000000-0005-0000-0000-00008A410000}"/>
    <cellStyle name="Normal 6 3 2 6 4 2" xfId="24034" xr:uid="{00000000-0005-0000-0000-00008B410000}"/>
    <cellStyle name="Normal 6 3 2 6 5" xfId="9891" xr:uid="{00000000-0005-0000-0000-00008C410000}"/>
    <cellStyle name="Normal 6 3 2 7" xfId="2360" xr:uid="{00000000-0005-0000-0000-00008D410000}"/>
    <cellStyle name="Normal 6 3 2 7 2" xfId="3922" xr:uid="{00000000-0005-0000-0000-00008E410000}"/>
    <cellStyle name="Normal 6 3 2 7 2 2" xfId="8317" xr:uid="{00000000-0005-0000-0000-00008F410000}"/>
    <cellStyle name="Normal 6 3 2 7 2 2 2" xfId="21516" xr:uid="{00000000-0005-0000-0000-000090410000}"/>
    <cellStyle name="Normal 6 3 2 7 2 3" xfId="17121" xr:uid="{00000000-0005-0000-0000-000091410000}"/>
    <cellStyle name="Normal 6 3 2 7 2 3 2" xfId="26869" xr:uid="{00000000-0005-0000-0000-000092410000}"/>
    <cellStyle name="Normal 6 3 2 7 2 4" xfId="12726" xr:uid="{00000000-0005-0000-0000-000093410000}"/>
    <cellStyle name="Normal 6 3 2 7 3" xfId="6755" xr:uid="{00000000-0005-0000-0000-000094410000}"/>
    <cellStyle name="Normal 6 3 2 7 3 2" xfId="19954" xr:uid="{00000000-0005-0000-0000-000095410000}"/>
    <cellStyle name="Normal 6 3 2 7 4" xfId="15559" xr:uid="{00000000-0005-0000-0000-000096410000}"/>
    <cellStyle name="Normal 6 3 2 7 4 2" xfId="25307" xr:uid="{00000000-0005-0000-0000-000097410000}"/>
    <cellStyle name="Normal 6 3 2 7 5" xfId="11164" xr:uid="{00000000-0005-0000-0000-000098410000}"/>
    <cellStyle name="Normal 6 3 2 8" xfId="3905" xr:uid="{00000000-0005-0000-0000-000099410000}"/>
    <cellStyle name="Normal 6 3 2 8 2" xfId="8300" xr:uid="{00000000-0005-0000-0000-00009A410000}"/>
    <cellStyle name="Normal 6 3 2 8 2 2" xfId="21499" xr:uid="{00000000-0005-0000-0000-00009B410000}"/>
    <cellStyle name="Normal 6 3 2 8 3" xfId="17104" xr:uid="{00000000-0005-0000-0000-00009C410000}"/>
    <cellStyle name="Normal 6 3 2 8 3 2" xfId="26852" xr:uid="{00000000-0005-0000-0000-00009D410000}"/>
    <cellStyle name="Normal 6 3 2 8 4" xfId="12709" xr:uid="{00000000-0005-0000-0000-00009E410000}"/>
    <cellStyle name="Normal 6 3 2 9" xfId="4859" xr:uid="{00000000-0005-0000-0000-00009F410000}"/>
    <cellStyle name="Normal 6 3 2 9 2" xfId="18058" xr:uid="{00000000-0005-0000-0000-0000A0410000}"/>
    <cellStyle name="Normal 6 3 3" xfId="481" xr:uid="{00000000-0005-0000-0000-0000A1410000}"/>
    <cellStyle name="Normal 6 3 3 10" xfId="23013" xr:uid="{00000000-0005-0000-0000-0000A2410000}"/>
    <cellStyle name="Normal 6 3 3 2" xfId="938" xr:uid="{00000000-0005-0000-0000-0000A3410000}"/>
    <cellStyle name="Normal 6 3 3 2 2" xfId="1566" xr:uid="{00000000-0005-0000-0000-0000A4410000}"/>
    <cellStyle name="Normal 6 3 3 2 2 2" xfId="3925" xr:uid="{00000000-0005-0000-0000-0000A5410000}"/>
    <cellStyle name="Normal 6 3 3 2 2 2 2" xfId="8320" xr:uid="{00000000-0005-0000-0000-0000A6410000}"/>
    <cellStyle name="Normal 6 3 3 2 2 2 2 2" xfId="21519" xr:uid="{00000000-0005-0000-0000-0000A7410000}"/>
    <cellStyle name="Normal 6 3 3 2 2 2 3" xfId="17124" xr:uid="{00000000-0005-0000-0000-0000A8410000}"/>
    <cellStyle name="Normal 6 3 3 2 2 2 3 2" xfId="26872" xr:uid="{00000000-0005-0000-0000-0000A9410000}"/>
    <cellStyle name="Normal 6 3 3 2 2 2 4" xfId="12729" xr:uid="{00000000-0005-0000-0000-0000AA410000}"/>
    <cellStyle name="Normal 6 3 3 2 2 3" xfId="5961" xr:uid="{00000000-0005-0000-0000-0000AB410000}"/>
    <cellStyle name="Normal 6 3 3 2 2 3 2" xfId="19160" xr:uid="{00000000-0005-0000-0000-0000AC410000}"/>
    <cellStyle name="Normal 6 3 3 2 2 4" xfId="14765" xr:uid="{00000000-0005-0000-0000-0000AD410000}"/>
    <cellStyle name="Normal 6 3 3 2 2 4 2" xfId="24513" xr:uid="{00000000-0005-0000-0000-0000AE410000}"/>
    <cellStyle name="Normal 6 3 3 2 2 5" xfId="10370" xr:uid="{00000000-0005-0000-0000-0000AF410000}"/>
    <cellStyle name="Normal 6 3 3 2 3" xfId="2366" xr:uid="{00000000-0005-0000-0000-0000B0410000}"/>
    <cellStyle name="Normal 6 3 3 2 3 2" xfId="3926" xr:uid="{00000000-0005-0000-0000-0000B1410000}"/>
    <cellStyle name="Normal 6 3 3 2 3 2 2" xfId="8321" xr:uid="{00000000-0005-0000-0000-0000B2410000}"/>
    <cellStyle name="Normal 6 3 3 2 3 2 2 2" xfId="21520" xr:uid="{00000000-0005-0000-0000-0000B3410000}"/>
    <cellStyle name="Normal 6 3 3 2 3 2 3" xfId="17125" xr:uid="{00000000-0005-0000-0000-0000B4410000}"/>
    <cellStyle name="Normal 6 3 3 2 3 2 3 2" xfId="26873" xr:uid="{00000000-0005-0000-0000-0000B5410000}"/>
    <cellStyle name="Normal 6 3 3 2 3 2 4" xfId="12730" xr:uid="{00000000-0005-0000-0000-0000B6410000}"/>
    <cellStyle name="Normal 6 3 3 2 3 3" xfId="6761" xr:uid="{00000000-0005-0000-0000-0000B7410000}"/>
    <cellStyle name="Normal 6 3 3 2 3 3 2" xfId="19960" xr:uid="{00000000-0005-0000-0000-0000B8410000}"/>
    <cellStyle name="Normal 6 3 3 2 3 4" xfId="15565" xr:uid="{00000000-0005-0000-0000-0000B9410000}"/>
    <cellStyle name="Normal 6 3 3 2 3 4 2" xfId="25313" xr:uid="{00000000-0005-0000-0000-0000BA410000}"/>
    <cellStyle name="Normal 6 3 3 2 3 5" xfId="11170" xr:uid="{00000000-0005-0000-0000-0000BB410000}"/>
    <cellStyle name="Normal 6 3 3 2 4" xfId="3924" xr:uid="{00000000-0005-0000-0000-0000BC410000}"/>
    <cellStyle name="Normal 6 3 3 2 4 2" xfId="8319" xr:uid="{00000000-0005-0000-0000-0000BD410000}"/>
    <cellStyle name="Normal 6 3 3 2 4 2 2" xfId="21518" xr:uid="{00000000-0005-0000-0000-0000BE410000}"/>
    <cellStyle name="Normal 6 3 3 2 4 3" xfId="17123" xr:uid="{00000000-0005-0000-0000-0000BF410000}"/>
    <cellStyle name="Normal 6 3 3 2 4 3 2" xfId="26871" xr:uid="{00000000-0005-0000-0000-0000C0410000}"/>
    <cellStyle name="Normal 6 3 3 2 4 4" xfId="12728" xr:uid="{00000000-0005-0000-0000-0000C1410000}"/>
    <cellStyle name="Normal 6 3 3 2 5" xfId="5338" xr:uid="{00000000-0005-0000-0000-0000C2410000}"/>
    <cellStyle name="Normal 6 3 3 2 5 2" xfId="18537" xr:uid="{00000000-0005-0000-0000-0000C3410000}"/>
    <cellStyle name="Normal 6 3 3 2 6" xfId="14142" xr:uid="{00000000-0005-0000-0000-0000C4410000}"/>
    <cellStyle name="Normal 6 3 3 2 6 2" xfId="23890" xr:uid="{00000000-0005-0000-0000-0000C5410000}"/>
    <cellStyle name="Normal 6 3 3 2 7" xfId="9747" xr:uid="{00000000-0005-0000-0000-0000C6410000}"/>
    <cellStyle name="Normal 6 3 3 2 8" xfId="23268" xr:uid="{00000000-0005-0000-0000-0000C7410000}"/>
    <cellStyle name="Normal 6 3 3 3" xfId="1934" xr:uid="{00000000-0005-0000-0000-0000C8410000}"/>
    <cellStyle name="Normal 6 3 3 3 2" xfId="3927" xr:uid="{00000000-0005-0000-0000-0000C9410000}"/>
    <cellStyle name="Normal 6 3 3 3 2 2" xfId="8322" xr:uid="{00000000-0005-0000-0000-0000CA410000}"/>
    <cellStyle name="Normal 6 3 3 3 2 2 2" xfId="21521" xr:uid="{00000000-0005-0000-0000-0000CB410000}"/>
    <cellStyle name="Normal 6 3 3 3 2 3" xfId="17126" xr:uid="{00000000-0005-0000-0000-0000CC410000}"/>
    <cellStyle name="Normal 6 3 3 3 2 3 2" xfId="26874" xr:uid="{00000000-0005-0000-0000-0000CD410000}"/>
    <cellStyle name="Normal 6 3 3 3 2 4" xfId="12731" xr:uid="{00000000-0005-0000-0000-0000CE410000}"/>
    <cellStyle name="Normal 6 3 3 3 3" xfId="6329" xr:uid="{00000000-0005-0000-0000-0000CF410000}"/>
    <cellStyle name="Normal 6 3 3 3 3 2" xfId="19528" xr:uid="{00000000-0005-0000-0000-0000D0410000}"/>
    <cellStyle name="Normal 6 3 3 3 4" xfId="15133" xr:uid="{00000000-0005-0000-0000-0000D1410000}"/>
    <cellStyle name="Normal 6 3 3 3 4 2" xfId="24881" xr:uid="{00000000-0005-0000-0000-0000D2410000}"/>
    <cellStyle name="Normal 6 3 3 3 5" xfId="10738" xr:uid="{00000000-0005-0000-0000-0000D3410000}"/>
    <cellStyle name="Normal 6 3 3 4" xfId="1311" xr:uid="{00000000-0005-0000-0000-0000D4410000}"/>
    <cellStyle name="Normal 6 3 3 4 2" xfId="3928" xr:uid="{00000000-0005-0000-0000-0000D5410000}"/>
    <cellStyle name="Normal 6 3 3 4 2 2" xfId="8323" xr:uid="{00000000-0005-0000-0000-0000D6410000}"/>
    <cellStyle name="Normal 6 3 3 4 2 2 2" xfId="21522" xr:uid="{00000000-0005-0000-0000-0000D7410000}"/>
    <cellStyle name="Normal 6 3 3 4 2 3" xfId="17127" xr:uid="{00000000-0005-0000-0000-0000D8410000}"/>
    <cellStyle name="Normal 6 3 3 4 2 3 2" xfId="26875" xr:uid="{00000000-0005-0000-0000-0000D9410000}"/>
    <cellStyle name="Normal 6 3 3 4 2 4" xfId="12732" xr:uid="{00000000-0005-0000-0000-0000DA410000}"/>
    <cellStyle name="Normal 6 3 3 4 3" xfId="5706" xr:uid="{00000000-0005-0000-0000-0000DB410000}"/>
    <cellStyle name="Normal 6 3 3 4 3 2" xfId="18905" xr:uid="{00000000-0005-0000-0000-0000DC410000}"/>
    <cellStyle name="Normal 6 3 3 4 4" xfId="14510" xr:uid="{00000000-0005-0000-0000-0000DD410000}"/>
    <cellStyle name="Normal 6 3 3 4 4 2" xfId="24258" xr:uid="{00000000-0005-0000-0000-0000DE410000}"/>
    <cellStyle name="Normal 6 3 3 4 5" xfId="10115" xr:uid="{00000000-0005-0000-0000-0000DF410000}"/>
    <cellStyle name="Normal 6 3 3 5" xfId="2365" xr:uid="{00000000-0005-0000-0000-0000E0410000}"/>
    <cellStyle name="Normal 6 3 3 5 2" xfId="3929" xr:uid="{00000000-0005-0000-0000-0000E1410000}"/>
    <cellStyle name="Normal 6 3 3 5 2 2" xfId="8324" xr:uid="{00000000-0005-0000-0000-0000E2410000}"/>
    <cellStyle name="Normal 6 3 3 5 2 2 2" xfId="21523" xr:uid="{00000000-0005-0000-0000-0000E3410000}"/>
    <cellStyle name="Normal 6 3 3 5 2 3" xfId="17128" xr:uid="{00000000-0005-0000-0000-0000E4410000}"/>
    <cellStyle name="Normal 6 3 3 5 2 3 2" xfId="26876" xr:uid="{00000000-0005-0000-0000-0000E5410000}"/>
    <cellStyle name="Normal 6 3 3 5 2 4" xfId="12733" xr:uid="{00000000-0005-0000-0000-0000E6410000}"/>
    <cellStyle name="Normal 6 3 3 5 3" xfId="6760" xr:uid="{00000000-0005-0000-0000-0000E7410000}"/>
    <cellStyle name="Normal 6 3 3 5 3 2" xfId="19959" xr:uid="{00000000-0005-0000-0000-0000E8410000}"/>
    <cellStyle name="Normal 6 3 3 5 4" xfId="15564" xr:uid="{00000000-0005-0000-0000-0000E9410000}"/>
    <cellStyle name="Normal 6 3 3 5 4 2" xfId="25312" xr:uid="{00000000-0005-0000-0000-0000EA410000}"/>
    <cellStyle name="Normal 6 3 3 5 5" xfId="11169" xr:uid="{00000000-0005-0000-0000-0000EB410000}"/>
    <cellStyle name="Normal 6 3 3 6" xfId="3923" xr:uid="{00000000-0005-0000-0000-0000EC410000}"/>
    <cellStyle name="Normal 6 3 3 6 2" xfId="8318" xr:uid="{00000000-0005-0000-0000-0000ED410000}"/>
    <cellStyle name="Normal 6 3 3 6 2 2" xfId="21517" xr:uid="{00000000-0005-0000-0000-0000EE410000}"/>
    <cellStyle name="Normal 6 3 3 6 3" xfId="17122" xr:uid="{00000000-0005-0000-0000-0000EF410000}"/>
    <cellStyle name="Normal 6 3 3 6 3 2" xfId="26870" xr:uid="{00000000-0005-0000-0000-0000F0410000}"/>
    <cellStyle name="Normal 6 3 3 6 4" xfId="12727" xr:uid="{00000000-0005-0000-0000-0000F1410000}"/>
    <cellStyle name="Normal 6 3 3 7" xfId="5083" xr:uid="{00000000-0005-0000-0000-0000F2410000}"/>
    <cellStyle name="Normal 6 3 3 7 2" xfId="18282" xr:uid="{00000000-0005-0000-0000-0000F3410000}"/>
    <cellStyle name="Normal 6 3 3 8" xfId="13887" xr:uid="{00000000-0005-0000-0000-0000F4410000}"/>
    <cellStyle name="Normal 6 3 3 8 2" xfId="23635" xr:uid="{00000000-0005-0000-0000-0000F5410000}"/>
    <cellStyle name="Normal 6 3 3 9" xfId="9492" xr:uid="{00000000-0005-0000-0000-0000F6410000}"/>
    <cellStyle name="Normal 6 3 4" xfId="374" xr:uid="{00000000-0005-0000-0000-0000F7410000}"/>
    <cellStyle name="Normal 6 3 4 2" xfId="1828" xr:uid="{00000000-0005-0000-0000-0000F8410000}"/>
    <cellStyle name="Normal 6 3 4 2 2" xfId="3931" xr:uid="{00000000-0005-0000-0000-0000F9410000}"/>
    <cellStyle name="Normal 6 3 4 2 2 2" xfId="8326" xr:uid="{00000000-0005-0000-0000-0000FA410000}"/>
    <cellStyle name="Normal 6 3 4 2 2 2 2" xfId="21525" xr:uid="{00000000-0005-0000-0000-0000FB410000}"/>
    <cellStyle name="Normal 6 3 4 2 2 3" xfId="17130" xr:uid="{00000000-0005-0000-0000-0000FC410000}"/>
    <cellStyle name="Normal 6 3 4 2 2 3 2" xfId="26878" xr:uid="{00000000-0005-0000-0000-0000FD410000}"/>
    <cellStyle name="Normal 6 3 4 2 2 4" xfId="12735" xr:uid="{00000000-0005-0000-0000-0000FE410000}"/>
    <cellStyle name="Normal 6 3 4 2 3" xfId="6223" xr:uid="{00000000-0005-0000-0000-0000FF410000}"/>
    <cellStyle name="Normal 6 3 4 2 3 2" xfId="19422" xr:uid="{00000000-0005-0000-0000-000000420000}"/>
    <cellStyle name="Normal 6 3 4 2 4" xfId="15027" xr:uid="{00000000-0005-0000-0000-000001420000}"/>
    <cellStyle name="Normal 6 3 4 2 4 2" xfId="24775" xr:uid="{00000000-0005-0000-0000-000002420000}"/>
    <cellStyle name="Normal 6 3 4 2 5" xfId="10632" xr:uid="{00000000-0005-0000-0000-000003420000}"/>
    <cellStyle name="Normal 6 3 4 3" xfId="1205" xr:uid="{00000000-0005-0000-0000-000004420000}"/>
    <cellStyle name="Normal 6 3 4 3 2" xfId="3932" xr:uid="{00000000-0005-0000-0000-000005420000}"/>
    <cellStyle name="Normal 6 3 4 3 2 2" xfId="8327" xr:uid="{00000000-0005-0000-0000-000006420000}"/>
    <cellStyle name="Normal 6 3 4 3 2 2 2" xfId="21526" xr:uid="{00000000-0005-0000-0000-000007420000}"/>
    <cellStyle name="Normal 6 3 4 3 2 3" xfId="17131" xr:uid="{00000000-0005-0000-0000-000008420000}"/>
    <cellStyle name="Normal 6 3 4 3 2 3 2" xfId="26879" xr:uid="{00000000-0005-0000-0000-000009420000}"/>
    <cellStyle name="Normal 6 3 4 3 2 4" xfId="12736" xr:uid="{00000000-0005-0000-0000-00000A420000}"/>
    <cellStyle name="Normal 6 3 4 3 3" xfId="5600" xr:uid="{00000000-0005-0000-0000-00000B420000}"/>
    <cellStyle name="Normal 6 3 4 3 3 2" xfId="18799" xr:uid="{00000000-0005-0000-0000-00000C420000}"/>
    <cellStyle name="Normal 6 3 4 3 4" xfId="14404" xr:uid="{00000000-0005-0000-0000-00000D420000}"/>
    <cellStyle name="Normal 6 3 4 3 4 2" xfId="24152" xr:uid="{00000000-0005-0000-0000-00000E420000}"/>
    <cellStyle name="Normal 6 3 4 3 5" xfId="10009" xr:uid="{00000000-0005-0000-0000-00000F420000}"/>
    <cellStyle name="Normal 6 3 4 4" xfId="2367" xr:uid="{00000000-0005-0000-0000-000010420000}"/>
    <cellStyle name="Normal 6 3 4 4 2" xfId="3933" xr:uid="{00000000-0005-0000-0000-000011420000}"/>
    <cellStyle name="Normal 6 3 4 4 2 2" xfId="8328" xr:uid="{00000000-0005-0000-0000-000012420000}"/>
    <cellStyle name="Normal 6 3 4 4 2 2 2" xfId="21527" xr:uid="{00000000-0005-0000-0000-000013420000}"/>
    <cellStyle name="Normal 6 3 4 4 2 3" xfId="17132" xr:uid="{00000000-0005-0000-0000-000014420000}"/>
    <cellStyle name="Normal 6 3 4 4 2 3 2" xfId="26880" xr:uid="{00000000-0005-0000-0000-000015420000}"/>
    <cellStyle name="Normal 6 3 4 4 2 4" xfId="12737" xr:uid="{00000000-0005-0000-0000-000016420000}"/>
    <cellStyle name="Normal 6 3 4 4 3" xfId="6762" xr:uid="{00000000-0005-0000-0000-000017420000}"/>
    <cellStyle name="Normal 6 3 4 4 3 2" xfId="19961" xr:uid="{00000000-0005-0000-0000-000018420000}"/>
    <cellStyle name="Normal 6 3 4 4 4" xfId="15566" xr:uid="{00000000-0005-0000-0000-000019420000}"/>
    <cellStyle name="Normal 6 3 4 4 4 2" xfId="25314" xr:uid="{00000000-0005-0000-0000-00001A420000}"/>
    <cellStyle name="Normal 6 3 4 4 5" xfId="11171" xr:uid="{00000000-0005-0000-0000-00001B420000}"/>
    <cellStyle name="Normal 6 3 4 5" xfId="3930" xr:uid="{00000000-0005-0000-0000-00001C420000}"/>
    <cellStyle name="Normal 6 3 4 5 2" xfId="8325" xr:uid="{00000000-0005-0000-0000-00001D420000}"/>
    <cellStyle name="Normal 6 3 4 5 2 2" xfId="21524" xr:uid="{00000000-0005-0000-0000-00001E420000}"/>
    <cellStyle name="Normal 6 3 4 5 3" xfId="17129" xr:uid="{00000000-0005-0000-0000-00001F420000}"/>
    <cellStyle name="Normal 6 3 4 5 3 2" xfId="26877" xr:uid="{00000000-0005-0000-0000-000020420000}"/>
    <cellStyle name="Normal 6 3 4 5 4" xfId="12734" xr:uid="{00000000-0005-0000-0000-000021420000}"/>
    <cellStyle name="Normal 6 3 4 6" xfId="4977" xr:uid="{00000000-0005-0000-0000-000022420000}"/>
    <cellStyle name="Normal 6 3 4 6 2" xfId="18176" xr:uid="{00000000-0005-0000-0000-000023420000}"/>
    <cellStyle name="Normal 6 3 4 7" xfId="13781" xr:uid="{00000000-0005-0000-0000-000024420000}"/>
    <cellStyle name="Normal 6 3 4 7 2" xfId="23529" xr:uid="{00000000-0005-0000-0000-000025420000}"/>
    <cellStyle name="Normal 6 3 4 8" xfId="9386" xr:uid="{00000000-0005-0000-0000-000026420000}"/>
    <cellStyle name="Normal 6 3 4 9" xfId="22907" xr:uid="{00000000-0005-0000-0000-000027420000}"/>
    <cellStyle name="Normal 6 3 5" xfId="739" xr:uid="{00000000-0005-0000-0000-000028420000}"/>
    <cellStyle name="Normal 6 3 5 2" xfId="1405" xr:uid="{00000000-0005-0000-0000-000029420000}"/>
    <cellStyle name="Normal 6 3 5 2 2" xfId="3935" xr:uid="{00000000-0005-0000-0000-00002A420000}"/>
    <cellStyle name="Normal 6 3 5 2 2 2" xfId="8330" xr:uid="{00000000-0005-0000-0000-00002B420000}"/>
    <cellStyle name="Normal 6 3 5 2 2 2 2" xfId="21529" xr:uid="{00000000-0005-0000-0000-00002C420000}"/>
    <cellStyle name="Normal 6 3 5 2 2 3" xfId="17134" xr:uid="{00000000-0005-0000-0000-00002D420000}"/>
    <cellStyle name="Normal 6 3 5 2 2 3 2" xfId="26882" xr:uid="{00000000-0005-0000-0000-00002E420000}"/>
    <cellStyle name="Normal 6 3 5 2 2 4" xfId="12739" xr:uid="{00000000-0005-0000-0000-00002F420000}"/>
    <cellStyle name="Normal 6 3 5 2 3" xfId="5800" xr:uid="{00000000-0005-0000-0000-000030420000}"/>
    <cellStyle name="Normal 6 3 5 2 3 2" xfId="18999" xr:uid="{00000000-0005-0000-0000-000031420000}"/>
    <cellStyle name="Normal 6 3 5 2 4" xfId="14604" xr:uid="{00000000-0005-0000-0000-000032420000}"/>
    <cellStyle name="Normal 6 3 5 2 4 2" xfId="24352" xr:uid="{00000000-0005-0000-0000-000033420000}"/>
    <cellStyle name="Normal 6 3 5 2 5" xfId="10209" xr:uid="{00000000-0005-0000-0000-000034420000}"/>
    <cellStyle name="Normal 6 3 5 3" xfId="2368" xr:uid="{00000000-0005-0000-0000-000035420000}"/>
    <cellStyle name="Normal 6 3 5 3 2" xfId="3936" xr:uid="{00000000-0005-0000-0000-000036420000}"/>
    <cellStyle name="Normal 6 3 5 3 2 2" xfId="8331" xr:uid="{00000000-0005-0000-0000-000037420000}"/>
    <cellStyle name="Normal 6 3 5 3 2 2 2" xfId="21530" xr:uid="{00000000-0005-0000-0000-000038420000}"/>
    <cellStyle name="Normal 6 3 5 3 2 3" xfId="17135" xr:uid="{00000000-0005-0000-0000-000039420000}"/>
    <cellStyle name="Normal 6 3 5 3 2 3 2" xfId="26883" xr:uid="{00000000-0005-0000-0000-00003A420000}"/>
    <cellStyle name="Normal 6 3 5 3 2 4" xfId="12740" xr:uid="{00000000-0005-0000-0000-00003B420000}"/>
    <cellStyle name="Normal 6 3 5 3 3" xfId="6763" xr:uid="{00000000-0005-0000-0000-00003C420000}"/>
    <cellStyle name="Normal 6 3 5 3 3 2" xfId="19962" xr:uid="{00000000-0005-0000-0000-00003D420000}"/>
    <cellStyle name="Normal 6 3 5 3 4" xfId="15567" xr:uid="{00000000-0005-0000-0000-00003E420000}"/>
    <cellStyle name="Normal 6 3 5 3 4 2" xfId="25315" xr:uid="{00000000-0005-0000-0000-00003F420000}"/>
    <cellStyle name="Normal 6 3 5 3 5" xfId="11172" xr:uid="{00000000-0005-0000-0000-000040420000}"/>
    <cellStyle name="Normal 6 3 5 4" xfId="3934" xr:uid="{00000000-0005-0000-0000-000041420000}"/>
    <cellStyle name="Normal 6 3 5 4 2" xfId="8329" xr:uid="{00000000-0005-0000-0000-000042420000}"/>
    <cellStyle name="Normal 6 3 5 4 2 2" xfId="21528" xr:uid="{00000000-0005-0000-0000-000043420000}"/>
    <cellStyle name="Normal 6 3 5 4 3" xfId="17133" xr:uid="{00000000-0005-0000-0000-000044420000}"/>
    <cellStyle name="Normal 6 3 5 4 3 2" xfId="26881" xr:uid="{00000000-0005-0000-0000-000045420000}"/>
    <cellStyle name="Normal 6 3 5 4 4" xfId="12738" xr:uid="{00000000-0005-0000-0000-000046420000}"/>
    <cellStyle name="Normal 6 3 5 5" xfId="5177" xr:uid="{00000000-0005-0000-0000-000047420000}"/>
    <cellStyle name="Normal 6 3 5 5 2" xfId="18376" xr:uid="{00000000-0005-0000-0000-000048420000}"/>
    <cellStyle name="Normal 6 3 5 6" xfId="13981" xr:uid="{00000000-0005-0000-0000-000049420000}"/>
    <cellStyle name="Normal 6 3 5 6 2" xfId="23729" xr:uid="{00000000-0005-0000-0000-00004A420000}"/>
    <cellStyle name="Normal 6 3 5 7" xfId="9586" xr:uid="{00000000-0005-0000-0000-00004B420000}"/>
    <cellStyle name="Normal 6 3 5 8" xfId="23107" xr:uid="{00000000-0005-0000-0000-00004C420000}"/>
    <cellStyle name="Normal 6 3 6" xfId="935" xr:uid="{00000000-0005-0000-0000-00004D420000}"/>
    <cellStyle name="Normal 6 3 6 2" xfId="1563" xr:uid="{00000000-0005-0000-0000-00004E420000}"/>
    <cellStyle name="Normal 6 3 6 2 2" xfId="3938" xr:uid="{00000000-0005-0000-0000-00004F420000}"/>
    <cellStyle name="Normal 6 3 6 2 2 2" xfId="8333" xr:uid="{00000000-0005-0000-0000-000050420000}"/>
    <cellStyle name="Normal 6 3 6 2 2 2 2" xfId="21532" xr:uid="{00000000-0005-0000-0000-000051420000}"/>
    <cellStyle name="Normal 6 3 6 2 2 3" xfId="17137" xr:uid="{00000000-0005-0000-0000-000052420000}"/>
    <cellStyle name="Normal 6 3 6 2 2 3 2" xfId="26885" xr:uid="{00000000-0005-0000-0000-000053420000}"/>
    <cellStyle name="Normal 6 3 6 2 2 4" xfId="12742" xr:uid="{00000000-0005-0000-0000-000054420000}"/>
    <cellStyle name="Normal 6 3 6 2 3" xfId="5958" xr:uid="{00000000-0005-0000-0000-000055420000}"/>
    <cellStyle name="Normal 6 3 6 2 3 2" xfId="19157" xr:uid="{00000000-0005-0000-0000-000056420000}"/>
    <cellStyle name="Normal 6 3 6 2 4" xfId="14762" xr:uid="{00000000-0005-0000-0000-000057420000}"/>
    <cellStyle name="Normal 6 3 6 2 4 2" xfId="24510" xr:uid="{00000000-0005-0000-0000-000058420000}"/>
    <cellStyle name="Normal 6 3 6 2 5" xfId="10367" xr:uid="{00000000-0005-0000-0000-000059420000}"/>
    <cellStyle name="Normal 6 3 6 3" xfId="2369" xr:uid="{00000000-0005-0000-0000-00005A420000}"/>
    <cellStyle name="Normal 6 3 6 3 2" xfId="3939" xr:uid="{00000000-0005-0000-0000-00005B420000}"/>
    <cellStyle name="Normal 6 3 6 3 2 2" xfId="8334" xr:uid="{00000000-0005-0000-0000-00005C420000}"/>
    <cellStyle name="Normal 6 3 6 3 2 2 2" xfId="21533" xr:uid="{00000000-0005-0000-0000-00005D420000}"/>
    <cellStyle name="Normal 6 3 6 3 2 3" xfId="17138" xr:uid="{00000000-0005-0000-0000-00005E420000}"/>
    <cellStyle name="Normal 6 3 6 3 2 3 2" xfId="26886" xr:uid="{00000000-0005-0000-0000-00005F420000}"/>
    <cellStyle name="Normal 6 3 6 3 2 4" xfId="12743" xr:uid="{00000000-0005-0000-0000-000060420000}"/>
    <cellStyle name="Normal 6 3 6 3 3" xfId="6764" xr:uid="{00000000-0005-0000-0000-000061420000}"/>
    <cellStyle name="Normal 6 3 6 3 3 2" xfId="19963" xr:uid="{00000000-0005-0000-0000-000062420000}"/>
    <cellStyle name="Normal 6 3 6 3 4" xfId="15568" xr:uid="{00000000-0005-0000-0000-000063420000}"/>
    <cellStyle name="Normal 6 3 6 3 4 2" xfId="25316" xr:uid="{00000000-0005-0000-0000-000064420000}"/>
    <cellStyle name="Normal 6 3 6 3 5" xfId="11173" xr:uid="{00000000-0005-0000-0000-000065420000}"/>
    <cellStyle name="Normal 6 3 6 4" xfId="3937" xr:uid="{00000000-0005-0000-0000-000066420000}"/>
    <cellStyle name="Normal 6 3 6 4 2" xfId="8332" xr:uid="{00000000-0005-0000-0000-000067420000}"/>
    <cellStyle name="Normal 6 3 6 4 2 2" xfId="21531" xr:uid="{00000000-0005-0000-0000-000068420000}"/>
    <cellStyle name="Normal 6 3 6 4 3" xfId="17136" xr:uid="{00000000-0005-0000-0000-000069420000}"/>
    <cellStyle name="Normal 6 3 6 4 3 2" xfId="26884" xr:uid="{00000000-0005-0000-0000-00006A420000}"/>
    <cellStyle name="Normal 6 3 6 4 4" xfId="12741" xr:uid="{00000000-0005-0000-0000-00006B420000}"/>
    <cellStyle name="Normal 6 3 6 5" xfId="5335" xr:uid="{00000000-0005-0000-0000-00006C420000}"/>
    <cellStyle name="Normal 6 3 6 5 2" xfId="18534" xr:uid="{00000000-0005-0000-0000-00006D420000}"/>
    <cellStyle name="Normal 6 3 6 6" xfId="14139" xr:uid="{00000000-0005-0000-0000-00006E420000}"/>
    <cellStyle name="Normal 6 3 6 6 2" xfId="23887" xr:uid="{00000000-0005-0000-0000-00006F420000}"/>
    <cellStyle name="Normal 6 3 6 7" xfId="9744" xr:uid="{00000000-0005-0000-0000-000070420000}"/>
    <cellStyle name="Normal 6 3 6 8" xfId="23265" xr:uid="{00000000-0005-0000-0000-000071420000}"/>
    <cellStyle name="Normal 6 3 7" xfId="1709" xr:uid="{00000000-0005-0000-0000-000072420000}"/>
    <cellStyle name="Normal 6 3 7 2" xfId="3940" xr:uid="{00000000-0005-0000-0000-000073420000}"/>
    <cellStyle name="Normal 6 3 7 2 2" xfId="8335" xr:uid="{00000000-0005-0000-0000-000074420000}"/>
    <cellStyle name="Normal 6 3 7 2 2 2" xfId="21534" xr:uid="{00000000-0005-0000-0000-000075420000}"/>
    <cellStyle name="Normal 6 3 7 2 3" xfId="17139" xr:uid="{00000000-0005-0000-0000-000076420000}"/>
    <cellStyle name="Normal 6 3 7 2 3 2" xfId="26887" xr:uid="{00000000-0005-0000-0000-000077420000}"/>
    <cellStyle name="Normal 6 3 7 2 4" xfId="12744" xr:uid="{00000000-0005-0000-0000-000078420000}"/>
    <cellStyle name="Normal 6 3 7 3" xfId="6104" xr:uid="{00000000-0005-0000-0000-000079420000}"/>
    <cellStyle name="Normal 6 3 7 3 2" xfId="19303" xr:uid="{00000000-0005-0000-0000-00007A420000}"/>
    <cellStyle name="Normal 6 3 7 4" xfId="14908" xr:uid="{00000000-0005-0000-0000-00007B420000}"/>
    <cellStyle name="Normal 6 3 7 4 2" xfId="24656" xr:uid="{00000000-0005-0000-0000-00007C420000}"/>
    <cellStyle name="Normal 6 3 7 5" xfId="10513" xr:uid="{00000000-0005-0000-0000-00007D420000}"/>
    <cellStyle name="Normal 6 3 8" xfId="1086" xr:uid="{00000000-0005-0000-0000-00007E420000}"/>
    <cellStyle name="Normal 6 3 8 2" xfId="3941" xr:uid="{00000000-0005-0000-0000-00007F420000}"/>
    <cellStyle name="Normal 6 3 8 2 2" xfId="8336" xr:uid="{00000000-0005-0000-0000-000080420000}"/>
    <cellStyle name="Normal 6 3 8 2 2 2" xfId="21535" xr:uid="{00000000-0005-0000-0000-000081420000}"/>
    <cellStyle name="Normal 6 3 8 2 3" xfId="17140" xr:uid="{00000000-0005-0000-0000-000082420000}"/>
    <cellStyle name="Normal 6 3 8 2 3 2" xfId="26888" xr:uid="{00000000-0005-0000-0000-000083420000}"/>
    <cellStyle name="Normal 6 3 8 2 4" xfId="12745" xr:uid="{00000000-0005-0000-0000-000084420000}"/>
    <cellStyle name="Normal 6 3 8 3" xfId="5481" xr:uid="{00000000-0005-0000-0000-000085420000}"/>
    <cellStyle name="Normal 6 3 8 3 2" xfId="18680" xr:uid="{00000000-0005-0000-0000-000086420000}"/>
    <cellStyle name="Normal 6 3 8 4" xfId="14285" xr:uid="{00000000-0005-0000-0000-000087420000}"/>
    <cellStyle name="Normal 6 3 8 4 2" xfId="24033" xr:uid="{00000000-0005-0000-0000-000088420000}"/>
    <cellStyle name="Normal 6 3 8 5" xfId="9890" xr:uid="{00000000-0005-0000-0000-000089420000}"/>
    <cellStyle name="Normal 6 3 9" xfId="2359" xr:uid="{00000000-0005-0000-0000-00008A420000}"/>
    <cellStyle name="Normal 6 3 9 2" xfId="3942" xr:uid="{00000000-0005-0000-0000-00008B420000}"/>
    <cellStyle name="Normal 6 3 9 2 2" xfId="8337" xr:uid="{00000000-0005-0000-0000-00008C420000}"/>
    <cellStyle name="Normal 6 3 9 2 2 2" xfId="21536" xr:uid="{00000000-0005-0000-0000-00008D420000}"/>
    <cellStyle name="Normal 6 3 9 2 3" xfId="17141" xr:uid="{00000000-0005-0000-0000-00008E420000}"/>
    <cellStyle name="Normal 6 3 9 2 3 2" xfId="26889" xr:uid="{00000000-0005-0000-0000-00008F420000}"/>
    <cellStyle name="Normal 6 3 9 2 4" xfId="12746" xr:uid="{00000000-0005-0000-0000-000090420000}"/>
    <cellStyle name="Normal 6 3 9 3" xfId="6754" xr:uid="{00000000-0005-0000-0000-000091420000}"/>
    <cellStyle name="Normal 6 3 9 3 2" xfId="19953" xr:uid="{00000000-0005-0000-0000-000092420000}"/>
    <cellStyle name="Normal 6 3 9 4" xfId="15558" xr:uid="{00000000-0005-0000-0000-000093420000}"/>
    <cellStyle name="Normal 6 3 9 4 2" xfId="25306" xr:uid="{00000000-0005-0000-0000-000094420000}"/>
    <cellStyle name="Normal 6 3 9 5" xfId="11163" xr:uid="{00000000-0005-0000-0000-000095420000}"/>
    <cellStyle name="Normal 6 4" xfId="240" xr:uid="{00000000-0005-0000-0000-000096420000}"/>
    <cellStyle name="Normal 6 4 10" xfId="3943" xr:uid="{00000000-0005-0000-0000-000097420000}"/>
    <cellStyle name="Normal 6 4 10 2" xfId="8338" xr:uid="{00000000-0005-0000-0000-000098420000}"/>
    <cellStyle name="Normal 6 4 10 2 2" xfId="21537" xr:uid="{00000000-0005-0000-0000-000099420000}"/>
    <cellStyle name="Normal 6 4 10 3" xfId="17142" xr:uid="{00000000-0005-0000-0000-00009A420000}"/>
    <cellStyle name="Normal 6 4 10 3 2" xfId="26890" xr:uid="{00000000-0005-0000-0000-00009B420000}"/>
    <cellStyle name="Normal 6 4 10 4" xfId="12747" xr:uid="{00000000-0005-0000-0000-00009C420000}"/>
    <cellStyle name="Normal 6 4 11" xfId="4860" xr:uid="{00000000-0005-0000-0000-00009D420000}"/>
    <cellStyle name="Normal 6 4 11 2" xfId="18059" xr:uid="{00000000-0005-0000-0000-00009E420000}"/>
    <cellStyle name="Normal 6 4 12" xfId="13664" xr:uid="{00000000-0005-0000-0000-00009F420000}"/>
    <cellStyle name="Normal 6 4 12 2" xfId="23424" xr:uid="{00000000-0005-0000-0000-0000A0420000}"/>
    <cellStyle name="Normal 6 4 13" xfId="9269" xr:uid="{00000000-0005-0000-0000-0000A1420000}"/>
    <cellStyle name="Normal 6 4 14" xfId="22802" xr:uid="{00000000-0005-0000-0000-0000A2420000}"/>
    <cellStyle name="Normal 6 4 2" xfId="241" xr:uid="{00000000-0005-0000-0000-0000A3420000}"/>
    <cellStyle name="Normal 6 4 2 10" xfId="13665" xr:uid="{00000000-0005-0000-0000-0000A4420000}"/>
    <cellStyle name="Normal 6 4 2 10 2" xfId="23425" xr:uid="{00000000-0005-0000-0000-0000A5420000}"/>
    <cellStyle name="Normal 6 4 2 11" xfId="9270" xr:uid="{00000000-0005-0000-0000-0000A6420000}"/>
    <cellStyle name="Normal 6 4 2 12" xfId="22803" xr:uid="{00000000-0005-0000-0000-0000A7420000}"/>
    <cellStyle name="Normal 6 4 2 2" xfId="484" xr:uid="{00000000-0005-0000-0000-0000A8420000}"/>
    <cellStyle name="Normal 6 4 2 2 10" xfId="23016" xr:uid="{00000000-0005-0000-0000-0000A9420000}"/>
    <cellStyle name="Normal 6 4 2 2 2" xfId="941" xr:uid="{00000000-0005-0000-0000-0000AA420000}"/>
    <cellStyle name="Normal 6 4 2 2 2 2" xfId="1569" xr:uid="{00000000-0005-0000-0000-0000AB420000}"/>
    <cellStyle name="Normal 6 4 2 2 2 2 2" xfId="3947" xr:uid="{00000000-0005-0000-0000-0000AC420000}"/>
    <cellStyle name="Normal 6 4 2 2 2 2 2 2" xfId="8342" xr:uid="{00000000-0005-0000-0000-0000AD420000}"/>
    <cellStyle name="Normal 6 4 2 2 2 2 2 2 2" xfId="21541" xr:uid="{00000000-0005-0000-0000-0000AE420000}"/>
    <cellStyle name="Normal 6 4 2 2 2 2 2 3" xfId="17146" xr:uid="{00000000-0005-0000-0000-0000AF420000}"/>
    <cellStyle name="Normal 6 4 2 2 2 2 2 3 2" xfId="26894" xr:uid="{00000000-0005-0000-0000-0000B0420000}"/>
    <cellStyle name="Normal 6 4 2 2 2 2 2 4" xfId="12751" xr:uid="{00000000-0005-0000-0000-0000B1420000}"/>
    <cellStyle name="Normal 6 4 2 2 2 2 3" xfId="5964" xr:uid="{00000000-0005-0000-0000-0000B2420000}"/>
    <cellStyle name="Normal 6 4 2 2 2 2 3 2" xfId="19163" xr:uid="{00000000-0005-0000-0000-0000B3420000}"/>
    <cellStyle name="Normal 6 4 2 2 2 2 4" xfId="14768" xr:uid="{00000000-0005-0000-0000-0000B4420000}"/>
    <cellStyle name="Normal 6 4 2 2 2 2 4 2" xfId="24516" xr:uid="{00000000-0005-0000-0000-0000B5420000}"/>
    <cellStyle name="Normal 6 4 2 2 2 2 5" xfId="10373" xr:uid="{00000000-0005-0000-0000-0000B6420000}"/>
    <cellStyle name="Normal 6 4 2 2 2 3" xfId="2373" xr:uid="{00000000-0005-0000-0000-0000B7420000}"/>
    <cellStyle name="Normal 6 4 2 2 2 3 2" xfId="3948" xr:uid="{00000000-0005-0000-0000-0000B8420000}"/>
    <cellStyle name="Normal 6 4 2 2 2 3 2 2" xfId="8343" xr:uid="{00000000-0005-0000-0000-0000B9420000}"/>
    <cellStyle name="Normal 6 4 2 2 2 3 2 2 2" xfId="21542" xr:uid="{00000000-0005-0000-0000-0000BA420000}"/>
    <cellStyle name="Normal 6 4 2 2 2 3 2 3" xfId="17147" xr:uid="{00000000-0005-0000-0000-0000BB420000}"/>
    <cellStyle name="Normal 6 4 2 2 2 3 2 3 2" xfId="26895" xr:uid="{00000000-0005-0000-0000-0000BC420000}"/>
    <cellStyle name="Normal 6 4 2 2 2 3 2 4" xfId="12752" xr:uid="{00000000-0005-0000-0000-0000BD420000}"/>
    <cellStyle name="Normal 6 4 2 2 2 3 3" xfId="6768" xr:uid="{00000000-0005-0000-0000-0000BE420000}"/>
    <cellStyle name="Normal 6 4 2 2 2 3 3 2" xfId="19967" xr:uid="{00000000-0005-0000-0000-0000BF420000}"/>
    <cellStyle name="Normal 6 4 2 2 2 3 4" xfId="15572" xr:uid="{00000000-0005-0000-0000-0000C0420000}"/>
    <cellStyle name="Normal 6 4 2 2 2 3 4 2" xfId="25320" xr:uid="{00000000-0005-0000-0000-0000C1420000}"/>
    <cellStyle name="Normal 6 4 2 2 2 3 5" xfId="11177" xr:uid="{00000000-0005-0000-0000-0000C2420000}"/>
    <cellStyle name="Normal 6 4 2 2 2 4" xfId="3946" xr:uid="{00000000-0005-0000-0000-0000C3420000}"/>
    <cellStyle name="Normal 6 4 2 2 2 4 2" xfId="8341" xr:uid="{00000000-0005-0000-0000-0000C4420000}"/>
    <cellStyle name="Normal 6 4 2 2 2 4 2 2" xfId="21540" xr:uid="{00000000-0005-0000-0000-0000C5420000}"/>
    <cellStyle name="Normal 6 4 2 2 2 4 3" xfId="17145" xr:uid="{00000000-0005-0000-0000-0000C6420000}"/>
    <cellStyle name="Normal 6 4 2 2 2 4 3 2" xfId="26893" xr:uid="{00000000-0005-0000-0000-0000C7420000}"/>
    <cellStyle name="Normal 6 4 2 2 2 4 4" xfId="12750" xr:uid="{00000000-0005-0000-0000-0000C8420000}"/>
    <cellStyle name="Normal 6 4 2 2 2 5" xfId="5341" xr:uid="{00000000-0005-0000-0000-0000C9420000}"/>
    <cellStyle name="Normal 6 4 2 2 2 5 2" xfId="18540" xr:uid="{00000000-0005-0000-0000-0000CA420000}"/>
    <cellStyle name="Normal 6 4 2 2 2 6" xfId="14145" xr:uid="{00000000-0005-0000-0000-0000CB420000}"/>
    <cellStyle name="Normal 6 4 2 2 2 6 2" xfId="23893" xr:uid="{00000000-0005-0000-0000-0000CC420000}"/>
    <cellStyle name="Normal 6 4 2 2 2 7" xfId="9750" xr:uid="{00000000-0005-0000-0000-0000CD420000}"/>
    <cellStyle name="Normal 6 4 2 2 2 8" xfId="23271" xr:uid="{00000000-0005-0000-0000-0000CE420000}"/>
    <cellStyle name="Normal 6 4 2 2 3" xfId="1937" xr:uid="{00000000-0005-0000-0000-0000CF420000}"/>
    <cellStyle name="Normal 6 4 2 2 3 2" xfId="3949" xr:uid="{00000000-0005-0000-0000-0000D0420000}"/>
    <cellStyle name="Normal 6 4 2 2 3 2 2" xfId="8344" xr:uid="{00000000-0005-0000-0000-0000D1420000}"/>
    <cellStyle name="Normal 6 4 2 2 3 2 2 2" xfId="21543" xr:uid="{00000000-0005-0000-0000-0000D2420000}"/>
    <cellStyle name="Normal 6 4 2 2 3 2 3" xfId="17148" xr:uid="{00000000-0005-0000-0000-0000D3420000}"/>
    <cellStyle name="Normal 6 4 2 2 3 2 3 2" xfId="26896" xr:uid="{00000000-0005-0000-0000-0000D4420000}"/>
    <cellStyle name="Normal 6 4 2 2 3 2 4" xfId="12753" xr:uid="{00000000-0005-0000-0000-0000D5420000}"/>
    <cellStyle name="Normal 6 4 2 2 3 3" xfId="6332" xr:uid="{00000000-0005-0000-0000-0000D6420000}"/>
    <cellStyle name="Normal 6 4 2 2 3 3 2" xfId="19531" xr:uid="{00000000-0005-0000-0000-0000D7420000}"/>
    <cellStyle name="Normal 6 4 2 2 3 4" xfId="15136" xr:uid="{00000000-0005-0000-0000-0000D8420000}"/>
    <cellStyle name="Normal 6 4 2 2 3 4 2" xfId="24884" xr:uid="{00000000-0005-0000-0000-0000D9420000}"/>
    <cellStyle name="Normal 6 4 2 2 3 5" xfId="10741" xr:uid="{00000000-0005-0000-0000-0000DA420000}"/>
    <cellStyle name="Normal 6 4 2 2 4" xfId="1314" xr:uid="{00000000-0005-0000-0000-0000DB420000}"/>
    <cellStyle name="Normal 6 4 2 2 4 2" xfId="3950" xr:uid="{00000000-0005-0000-0000-0000DC420000}"/>
    <cellStyle name="Normal 6 4 2 2 4 2 2" xfId="8345" xr:uid="{00000000-0005-0000-0000-0000DD420000}"/>
    <cellStyle name="Normal 6 4 2 2 4 2 2 2" xfId="21544" xr:uid="{00000000-0005-0000-0000-0000DE420000}"/>
    <cellStyle name="Normal 6 4 2 2 4 2 3" xfId="17149" xr:uid="{00000000-0005-0000-0000-0000DF420000}"/>
    <cellStyle name="Normal 6 4 2 2 4 2 3 2" xfId="26897" xr:uid="{00000000-0005-0000-0000-0000E0420000}"/>
    <cellStyle name="Normal 6 4 2 2 4 2 4" xfId="12754" xr:uid="{00000000-0005-0000-0000-0000E1420000}"/>
    <cellStyle name="Normal 6 4 2 2 4 3" xfId="5709" xr:uid="{00000000-0005-0000-0000-0000E2420000}"/>
    <cellStyle name="Normal 6 4 2 2 4 3 2" xfId="18908" xr:uid="{00000000-0005-0000-0000-0000E3420000}"/>
    <cellStyle name="Normal 6 4 2 2 4 4" xfId="14513" xr:uid="{00000000-0005-0000-0000-0000E4420000}"/>
    <cellStyle name="Normal 6 4 2 2 4 4 2" xfId="24261" xr:uid="{00000000-0005-0000-0000-0000E5420000}"/>
    <cellStyle name="Normal 6 4 2 2 4 5" xfId="10118" xr:uid="{00000000-0005-0000-0000-0000E6420000}"/>
    <cellStyle name="Normal 6 4 2 2 5" xfId="2372" xr:uid="{00000000-0005-0000-0000-0000E7420000}"/>
    <cellStyle name="Normal 6 4 2 2 5 2" xfId="3951" xr:uid="{00000000-0005-0000-0000-0000E8420000}"/>
    <cellStyle name="Normal 6 4 2 2 5 2 2" xfId="8346" xr:uid="{00000000-0005-0000-0000-0000E9420000}"/>
    <cellStyle name="Normal 6 4 2 2 5 2 2 2" xfId="21545" xr:uid="{00000000-0005-0000-0000-0000EA420000}"/>
    <cellStyle name="Normal 6 4 2 2 5 2 3" xfId="17150" xr:uid="{00000000-0005-0000-0000-0000EB420000}"/>
    <cellStyle name="Normal 6 4 2 2 5 2 3 2" xfId="26898" xr:uid="{00000000-0005-0000-0000-0000EC420000}"/>
    <cellStyle name="Normal 6 4 2 2 5 2 4" xfId="12755" xr:uid="{00000000-0005-0000-0000-0000ED420000}"/>
    <cellStyle name="Normal 6 4 2 2 5 3" xfId="6767" xr:uid="{00000000-0005-0000-0000-0000EE420000}"/>
    <cellStyle name="Normal 6 4 2 2 5 3 2" xfId="19966" xr:uid="{00000000-0005-0000-0000-0000EF420000}"/>
    <cellStyle name="Normal 6 4 2 2 5 4" xfId="15571" xr:uid="{00000000-0005-0000-0000-0000F0420000}"/>
    <cellStyle name="Normal 6 4 2 2 5 4 2" xfId="25319" xr:uid="{00000000-0005-0000-0000-0000F1420000}"/>
    <cellStyle name="Normal 6 4 2 2 5 5" xfId="11176" xr:uid="{00000000-0005-0000-0000-0000F2420000}"/>
    <cellStyle name="Normal 6 4 2 2 6" xfId="3945" xr:uid="{00000000-0005-0000-0000-0000F3420000}"/>
    <cellStyle name="Normal 6 4 2 2 6 2" xfId="8340" xr:uid="{00000000-0005-0000-0000-0000F4420000}"/>
    <cellStyle name="Normal 6 4 2 2 6 2 2" xfId="21539" xr:uid="{00000000-0005-0000-0000-0000F5420000}"/>
    <cellStyle name="Normal 6 4 2 2 6 3" xfId="17144" xr:uid="{00000000-0005-0000-0000-0000F6420000}"/>
    <cellStyle name="Normal 6 4 2 2 6 3 2" xfId="26892" xr:uid="{00000000-0005-0000-0000-0000F7420000}"/>
    <cellStyle name="Normal 6 4 2 2 6 4" xfId="12749" xr:uid="{00000000-0005-0000-0000-0000F8420000}"/>
    <cellStyle name="Normal 6 4 2 2 7" xfId="5086" xr:uid="{00000000-0005-0000-0000-0000F9420000}"/>
    <cellStyle name="Normal 6 4 2 2 7 2" xfId="18285" xr:uid="{00000000-0005-0000-0000-0000FA420000}"/>
    <cellStyle name="Normal 6 4 2 2 8" xfId="13890" xr:uid="{00000000-0005-0000-0000-0000FB420000}"/>
    <cellStyle name="Normal 6 4 2 2 8 2" xfId="23638" xr:uid="{00000000-0005-0000-0000-0000FC420000}"/>
    <cellStyle name="Normal 6 4 2 2 9" xfId="9495" xr:uid="{00000000-0005-0000-0000-0000FD420000}"/>
    <cellStyle name="Normal 6 4 2 3" xfId="377" xr:uid="{00000000-0005-0000-0000-0000FE420000}"/>
    <cellStyle name="Normal 6 4 2 3 2" xfId="1831" xr:uid="{00000000-0005-0000-0000-0000FF420000}"/>
    <cellStyle name="Normal 6 4 2 3 2 2" xfId="3953" xr:uid="{00000000-0005-0000-0000-000000430000}"/>
    <cellStyle name="Normal 6 4 2 3 2 2 2" xfId="8348" xr:uid="{00000000-0005-0000-0000-000001430000}"/>
    <cellStyle name="Normal 6 4 2 3 2 2 2 2" xfId="21547" xr:uid="{00000000-0005-0000-0000-000002430000}"/>
    <cellStyle name="Normal 6 4 2 3 2 2 3" xfId="17152" xr:uid="{00000000-0005-0000-0000-000003430000}"/>
    <cellStyle name="Normal 6 4 2 3 2 2 3 2" xfId="26900" xr:uid="{00000000-0005-0000-0000-000004430000}"/>
    <cellStyle name="Normal 6 4 2 3 2 2 4" xfId="12757" xr:uid="{00000000-0005-0000-0000-000005430000}"/>
    <cellStyle name="Normal 6 4 2 3 2 3" xfId="6226" xr:uid="{00000000-0005-0000-0000-000006430000}"/>
    <cellStyle name="Normal 6 4 2 3 2 3 2" xfId="19425" xr:uid="{00000000-0005-0000-0000-000007430000}"/>
    <cellStyle name="Normal 6 4 2 3 2 4" xfId="15030" xr:uid="{00000000-0005-0000-0000-000008430000}"/>
    <cellStyle name="Normal 6 4 2 3 2 4 2" xfId="24778" xr:uid="{00000000-0005-0000-0000-000009430000}"/>
    <cellStyle name="Normal 6 4 2 3 2 5" xfId="10635" xr:uid="{00000000-0005-0000-0000-00000A430000}"/>
    <cellStyle name="Normal 6 4 2 3 3" xfId="1208" xr:uid="{00000000-0005-0000-0000-00000B430000}"/>
    <cellStyle name="Normal 6 4 2 3 3 2" xfId="3954" xr:uid="{00000000-0005-0000-0000-00000C430000}"/>
    <cellStyle name="Normal 6 4 2 3 3 2 2" xfId="8349" xr:uid="{00000000-0005-0000-0000-00000D430000}"/>
    <cellStyle name="Normal 6 4 2 3 3 2 2 2" xfId="21548" xr:uid="{00000000-0005-0000-0000-00000E430000}"/>
    <cellStyle name="Normal 6 4 2 3 3 2 3" xfId="17153" xr:uid="{00000000-0005-0000-0000-00000F430000}"/>
    <cellStyle name="Normal 6 4 2 3 3 2 3 2" xfId="26901" xr:uid="{00000000-0005-0000-0000-000010430000}"/>
    <cellStyle name="Normal 6 4 2 3 3 2 4" xfId="12758" xr:uid="{00000000-0005-0000-0000-000011430000}"/>
    <cellStyle name="Normal 6 4 2 3 3 3" xfId="5603" xr:uid="{00000000-0005-0000-0000-000012430000}"/>
    <cellStyle name="Normal 6 4 2 3 3 3 2" xfId="18802" xr:uid="{00000000-0005-0000-0000-000013430000}"/>
    <cellStyle name="Normal 6 4 2 3 3 4" xfId="14407" xr:uid="{00000000-0005-0000-0000-000014430000}"/>
    <cellStyle name="Normal 6 4 2 3 3 4 2" xfId="24155" xr:uid="{00000000-0005-0000-0000-000015430000}"/>
    <cellStyle name="Normal 6 4 2 3 3 5" xfId="10012" xr:uid="{00000000-0005-0000-0000-000016430000}"/>
    <cellStyle name="Normal 6 4 2 3 4" xfId="2374" xr:uid="{00000000-0005-0000-0000-000017430000}"/>
    <cellStyle name="Normal 6 4 2 3 4 2" xfId="3955" xr:uid="{00000000-0005-0000-0000-000018430000}"/>
    <cellStyle name="Normal 6 4 2 3 4 2 2" xfId="8350" xr:uid="{00000000-0005-0000-0000-000019430000}"/>
    <cellStyle name="Normal 6 4 2 3 4 2 2 2" xfId="21549" xr:uid="{00000000-0005-0000-0000-00001A430000}"/>
    <cellStyle name="Normal 6 4 2 3 4 2 3" xfId="17154" xr:uid="{00000000-0005-0000-0000-00001B430000}"/>
    <cellStyle name="Normal 6 4 2 3 4 2 3 2" xfId="26902" xr:uid="{00000000-0005-0000-0000-00001C430000}"/>
    <cellStyle name="Normal 6 4 2 3 4 2 4" xfId="12759" xr:uid="{00000000-0005-0000-0000-00001D430000}"/>
    <cellStyle name="Normal 6 4 2 3 4 3" xfId="6769" xr:uid="{00000000-0005-0000-0000-00001E430000}"/>
    <cellStyle name="Normal 6 4 2 3 4 3 2" xfId="19968" xr:uid="{00000000-0005-0000-0000-00001F430000}"/>
    <cellStyle name="Normal 6 4 2 3 4 4" xfId="15573" xr:uid="{00000000-0005-0000-0000-000020430000}"/>
    <cellStyle name="Normal 6 4 2 3 4 4 2" xfId="25321" xr:uid="{00000000-0005-0000-0000-000021430000}"/>
    <cellStyle name="Normal 6 4 2 3 4 5" xfId="11178" xr:uid="{00000000-0005-0000-0000-000022430000}"/>
    <cellStyle name="Normal 6 4 2 3 5" xfId="3952" xr:uid="{00000000-0005-0000-0000-000023430000}"/>
    <cellStyle name="Normal 6 4 2 3 5 2" xfId="8347" xr:uid="{00000000-0005-0000-0000-000024430000}"/>
    <cellStyle name="Normal 6 4 2 3 5 2 2" xfId="21546" xr:uid="{00000000-0005-0000-0000-000025430000}"/>
    <cellStyle name="Normal 6 4 2 3 5 3" xfId="17151" xr:uid="{00000000-0005-0000-0000-000026430000}"/>
    <cellStyle name="Normal 6 4 2 3 5 3 2" xfId="26899" xr:uid="{00000000-0005-0000-0000-000027430000}"/>
    <cellStyle name="Normal 6 4 2 3 5 4" xfId="12756" xr:uid="{00000000-0005-0000-0000-000028430000}"/>
    <cellStyle name="Normal 6 4 2 3 6" xfId="4980" xr:uid="{00000000-0005-0000-0000-000029430000}"/>
    <cellStyle name="Normal 6 4 2 3 6 2" xfId="18179" xr:uid="{00000000-0005-0000-0000-00002A430000}"/>
    <cellStyle name="Normal 6 4 2 3 7" xfId="13784" xr:uid="{00000000-0005-0000-0000-00002B430000}"/>
    <cellStyle name="Normal 6 4 2 3 7 2" xfId="23532" xr:uid="{00000000-0005-0000-0000-00002C430000}"/>
    <cellStyle name="Normal 6 4 2 3 8" xfId="9389" xr:uid="{00000000-0005-0000-0000-00002D430000}"/>
    <cellStyle name="Normal 6 4 2 3 9" xfId="22910" xr:uid="{00000000-0005-0000-0000-00002E430000}"/>
    <cellStyle name="Normal 6 4 2 4" xfId="940" xr:uid="{00000000-0005-0000-0000-00002F430000}"/>
    <cellStyle name="Normal 6 4 2 4 2" xfId="1568" xr:uid="{00000000-0005-0000-0000-000030430000}"/>
    <cellStyle name="Normal 6 4 2 4 2 2" xfId="3957" xr:uid="{00000000-0005-0000-0000-000031430000}"/>
    <cellStyle name="Normal 6 4 2 4 2 2 2" xfId="8352" xr:uid="{00000000-0005-0000-0000-000032430000}"/>
    <cellStyle name="Normal 6 4 2 4 2 2 2 2" xfId="21551" xr:uid="{00000000-0005-0000-0000-000033430000}"/>
    <cellStyle name="Normal 6 4 2 4 2 2 3" xfId="17156" xr:uid="{00000000-0005-0000-0000-000034430000}"/>
    <cellStyle name="Normal 6 4 2 4 2 2 3 2" xfId="26904" xr:uid="{00000000-0005-0000-0000-000035430000}"/>
    <cellStyle name="Normal 6 4 2 4 2 2 4" xfId="12761" xr:uid="{00000000-0005-0000-0000-000036430000}"/>
    <cellStyle name="Normal 6 4 2 4 2 3" xfId="5963" xr:uid="{00000000-0005-0000-0000-000037430000}"/>
    <cellStyle name="Normal 6 4 2 4 2 3 2" xfId="19162" xr:uid="{00000000-0005-0000-0000-000038430000}"/>
    <cellStyle name="Normal 6 4 2 4 2 4" xfId="14767" xr:uid="{00000000-0005-0000-0000-000039430000}"/>
    <cellStyle name="Normal 6 4 2 4 2 4 2" xfId="24515" xr:uid="{00000000-0005-0000-0000-00003A430000}"/>
    <cellStyle name="Normal 6 4 2 4 2 5" xfId="10372" xr:uid="{00000000-0005-0000-0000-00003B430000}"/>
    <cellStyle name="Normal 6 4 2 4 3" xfId="2375" xr:uid="{00000000-0005-0000-0000-00003C430000}"/>
    <cellStyle name="Normal 6 4 2 4 3 2" xfId="3958" xr:uid="{00000000-0005-0000-0000-00003D430000}"/>
    <cellStyle name="Normal 6 4 2 4 3 2 2" xfId="8353" xr:uid="{00000000-0005-0000-0000-00003E430000}"/>
    <cellStyle name="Normal 6 4 2 4 3 2 2 2" xfId="21552" xr:uid="{00000000-0005-0000-0000-00003F430000}"/>
    <cellStyle name="Normal 6 4 2 4 3 2 3" xfId="17157" xr:uid="{00000000-0005-0000-0000-000040430000}"/>
    <cellStyle name="Normal 6 4 2 4 3 2 3 2" xfId="26905" xr:uid="{00000000-0005-0000-0000-000041430000}"/>
    <cellStyle name="Normal 6 4 2 4 3 2 4" xfId="12762" xr:uid="{00000000-0005-0000-0000-000042430000}"/>
    <cellStyle name="Normal 6 4 2 4 3 3" xfId="6770" xr:uid="{00000000-0005-0000-0000-000043430000}"/>
    <cellStyle name="Normal 6 4 2 4 3 3 2" xfId="19969" xr:uid="{00000000-0005-0000-0000-000044430000}"/>
    <cellStyle name="Normal 6 4 2 4 3 4" xfId="15574" xr:uid="{00000000-0005-0000-0000-000045430000}"/>
    <cellStyle name="Normal 6 4 2 4 3 4 2" xfId="25322" xr:uid="{00000000-0005-0000-0000-000046430000}"/>
    <cellStyle name="Normal 6 4 2 4 3 5" xfId="11179" xr:uid="{00000000-0005-0000-0000-000047430000}"/>
    <cellStyle name="Normal 6 4 2 4 4" xfId="3956" xr:uid="{00000000-0005-0000-0000-000048430000}"/>
    <cellStyle name="Normal 6 4 2 4 4 2" xfId="8351" xr:uid="{00000000-0005-0000-0000-000049430000}"/>
    <cellStyle name="Normal 6 4 2 4 4 2 2" xfId="21550" xr:uid="{00000000-0005-0000-0000-00004A430000}"/>
    <cellStyle name="Normal 6 4 2 4 4 3" xfId="17155" xr:uid="{00000000-0005-0000-0000-00004B430000}"/>
    <cellStyle name="Normal 6 4 2 4 4 3 2" xfId="26903" xr:uid="{00000000-0005-0000-0000-00004C430000}"/>
    <cellStyle name="Normal 6 4 2 4 4 4" xfId="12760" xr:uid="{00000000-0005-0000-0000-00004D430000}"/>
    <cellStyle name="Normal 6 4 2 4 5" xfId="5340" xr:uid="{00000000-0005-0000-0000-00004E430000}"/>
    <cellStyle name="Normal 6 4 2 4 5 2" xfId="18539" xr:uid="{00000000-0005-0000-0000-00004F430000}"/>
    <cellStyle name="Normal 6 4 2 4 6" xfId="14144" xr:uid="{00000000-0005-0000-0000-000050430000}"/>
    <cellStyle name="Normal 6 4 2 4 6 2" xfId="23892" xr:uid="{00000000-0005-0000-0000-000051430000}"/>
    <cellStyle name="Normal 6 4 2 4 7" xfId="9749" xr:uid="{00000000-0005-0000-0000-000052430000}"/>
    <cellStyle name="Normal 6 4 2 4 8" xfId="23270" xr:uid="{00000000-0005-0000-0000-000053430000}"/>
    <cellStyle name="Normal 6 4 2 5" xfId="1712" xr:uid="{00000000-0005-0000-0000-000054430000}"/>
    <cellStyle name="Normal 6 4 2 5 2" xfId="3959" xr:uid="{00000000-0005-0000-0000-000055430000}"/>
    <cellStyle name="Normal 6 4 2 5 2 2" xfId="8354" xr:uid="{00000000-0005-0000-0000-000056430000}"/>
    <cellStyle name="Normal 6 4 2 5 2 2 2" xfId="21553" xr:uid="{00000000-0005-0000-0000-000057430000}"/>
    <cellStyle name="Normal 6 4 2 5 2 3" xfId="17158" xr:uid="{00000000-0005-0000-0000-000058430000}"/>
    <cellStyle name="Normal 6 4 2 5 2 3 2" xfId="26906" xr:uid="{00000000-0005-0000-0000-000059430000}"/>
    <cellStyle name="Normal 6 4 2 5 2 4" xfId="12763" xr:uid="{00000000-0005-0000-0000-00005A430000}"/>
    <cellStyle name="Normal 6 4 2 5 3" xfId="6107" xr:uid="{00000000-0005-0000-0000-00005B430000}"/>
    <cellStyle name="Normal 6 4 2 5 3 2" xfId="19306" xr:uid="{00000000-0005-0000-0000-00005C430000}"/>
    <cellStyle name="Normal 6 4 2 5 4" xfId="14911" xr:uid="{00000000-0005-0000-0000-00005D430000}"/>
    <cellStyle name="Normal 6 4 2 5 4 2" xfId="24659" xr:uid="{00000000-0005-0000-0000-00005E430000}"/>
    <cellStyle name="Normal 6 4 2 5 5" xfId="10516" xr:uid="{00000000-0005-0000-0000-00005F430000}"/>
    <cellStyle name="Normal 6 4 2 6" xfId="1089" xr:uid="{00000000-0005-0000-0000-000060430000}"/>
    <cellStyle name="Normal 6 4 2 6 2" xfId="3960" xr:uid="{00000000-0005-0000-0000-000061430000}"/>
    <cellStyle name="Normal 6 4 2 6 2 2" xfId="8355" xr:uid="{00000000-0005-0000-0000-000062430000}"/>
    <cellStyle name="Normal 6 4 2 6 2 2 2" xfId="21554" xr:uid="{00000000-0005-0000-0000-000063430000}"/>
    <cellStyle name="Normal 6 4 2 6 2 3" xfId="17159" xr:uid="{00000000-0005-0000-0000-000064430000}"/>
    <cellStyle name="Normal 6 4 2 6 2 3 2" xfId="26907" xr:uid="{00000000-0005-0000-0000-000065430000}"/>
    <cellStyle name="Normal 6 4 2 6 2 4" xfId="12764" xr:uid="{00000000-0005-0000-0000-000066430000}"/>
    <cellStyle name="Normal 6 4 2 6 3" xfId="5484" xr:uid="{00000000-0005-0000-0000-000067430000}"/>
    <cellStyle name="Normal 6 4 2 6 3 2" xfId="18683" xr:uid="{00000000-0005-0000-0000-000068430000}"/>
    <cellStyle name="Normal 6 4 2 6 4" xfId="14288" xr:uid="{00000000-0005-0000-0000-000069430000}"/>
    <cellStyle name="Normal 6 4 2 6 4 2" xfId="24036" xr:uid="{00000000-0005-0000-0000-00006A430000}"/>
    <cellStyle name="Normal 6 4 2 6 5" xfId="9893" xr:uid="{00000000-0005-0000-0000-00006B430000}"/>
    <cellStyle name="Normal 6 4 2 7" xfId="2371" xr:uid="{00000000-0005-0000-0000-00006C430000}"/>
    <cellStyle name="Normal 6 4 2 7 2" xfId="3961" xr:uid="{00000000-0005-0000-0000-00006D430000}"/>
    <cellStyle name="Normal 6 4 2 7 2 2" xfId="8356" xr:uid="{00000000-0005-0000-0000-00006E430000}"/>
    <cellStyle name="Normal 6 4 2 7 2 2 2" xfId="21555" xr:uid="{00000000-0005-0000-0000-00006F430000}"/>
    <cellStyle name="Normal 6 4 2 7 2 3" xfId="17160" xr:uid="{00000000-0005-0000-0000-000070430000}"/>
    <cellStyle name="Normal 6 4 2 7 2 3 2" xfId="26908" xr:uid="{00000000-0005-0000-0000-000071430000}"/>
    <cellStyle name="Normal 6 4 2 7 2 4" xfId="12765" xr:uid="{00000000-0005-0000-0000-000072430000}"/>
    <cellStyle name="Normal 6 4 2 7 3" xfId="6766" xr:uid="{00000000-0005-0000-0000-000073430000}"/>
    <cellStyle name="Normal 6 4 2 7 3 2" xfId="19965" xr:uid="{00000000-0005-0000-0000-000074430000}"/>
    <cellStyle name="Normal 6 4 2 7 4" xfId="15570" xr:uid="{00000000-0005-0000-0000-000075430000}"/>
    <cellStyle name="Normal 6 4 2 7 4 2" xfId="25318" xr:uid="{00000000-0005-0000-0000-000076430000}"/>
    <cellStyle name="Normal 6 4 2 7 5" xfId="11175" xr:uid="{00000000-0005-0000-0000-000077430000}"/>
    <cellStyle name="Normal 6 4 2 8" xfId="3944" xr:uid="{00000000-0005-0000-0000-000078430000}"/>
    <cellStyle name="Normal 6 4 2 8 2" xfId="8339" xr:uid="{00000000-0005-0000-0000-000079430000}"/>
    <cellStyle name="Normal 6 4 2 8 2 2" xfId="21538" xr:uid="{00000000-0005-0000-0000-00007A430000}"/>
    <cellStyle name="Normal 6 4 2 8 3" xfId="17143" xr:uid="{00000000-0005-0000-0000-00007B430000}"/>
    <cellStyle name="Normal 6 4 2 8 3 2" xfId="26891" xr:uid="{00000000-0005-0000-0000-00007C430000}"/>
    <cellStyle name="Normal 6 4 2 8 4" xfId="12748" xr:uid="{00000000-0005-0000-0000-00007D430000}"/>
    <cellStyle name="Normal 6 4 2 9" xfId="4861" xr:uid="{00000000-0005-0000-0000-00007E430000}"/>
    <cellStyle name="Normal 6 4 2 9 2" xfId="18060" xr:uid="{00000000-0005-0000-0000-00007F430000}"/>
    <cellStyle name="Normal 6 4 3" xfId="483" xr:uid="{00000000-0005-0000-0000-000080430000}"/>
    <cellStyle name="Normal 6 4 3 10" xfId="23015" xr:uid="{00000000-0005-0000-0000-000081430000}"/>
    <cellStyle name="Normal 6 4 3 2" xfId="942" xr:uid="{00000000-0005-0000-0000-000082430000}"/>
    <cellStyle name="Normal 6 4 3 2 2" xfId="1570" xr:uid="{00000000-0005-0000-0000-000083430000}"/>
    <cellStyle name="Normal 6 4 3 2 2 2" xfId="3964" xr:uid="{00000000-0005-0000-0000-000084430000}"/>
    <cellStyle name="Normal 6 4 3 2 2 2 2" xfId="8359" xr:uid="{00000000-0005-0000-0000-000085430000}"/>
    <cellStyle name="Normal 6 4 3 2 2 2 2 2" xfId="21558" xr:uid="{00000000-0005-0000-0000-000086430000}"/>
    <cellStyle name="Normal 6 4 3 2 2 2 3" xfId="17163" xr:uid="{00000000-0005-0000-0000-000087430000}"/>
    <cellStyle name="Normal 6 4 3 2 2 2 3 2" xfId="26911" xr:uid="{00000000-0005-0000-0000-000088430000}"/>
    <cellStyle name="Normal 6 4 3 2 2 2 4" xfId="12768" xr:uid="{00000000-0005-0000-0000-000089430000}"/>
    <cellStyle name="Normal 6 4 3 2 2 3" xfId="5965" xr:uid="{00000000-0005-0000-0000-00008A430000}"/>
    <cellStyle name="Normal 6 4 3 2 2 3 2" xfId="19164" xr:uid="{00000000-0005-0000-0000-00008B430000}"/>
    <cellStyle name="Normal 6 4 3 2 2 4" xfId="14769" xr:uid="{00000000-0005-0000-0000-00008C430000}"/>
    <cellStyle name="Normal 6 4 3 2 2 4 2" xfId="24517" xr:uid="{00000000-0005-0000-0000-00008D430000}"/>
    <cellStyle name="Normal 6 4 3 2 2 5" xfId="10374" xr:uid="{00000000-0005-0000-0000-00008E430000}"/>
    <cellStyle name="Normal 6 4 3 2 3" xfId="2377" xr:uid="{00000000-0005-0000-0000-00008F430000}"/>
    <cellStyle name="Normal 6 4 3 2 3 2" xfId="3965" xr:uid="{00000000-0005-0000-0000-000090430000}"/>
    <cellStyle name="Normal 6 4 3 2 3 2 2" xfId="8360" xr:uid="{00000000-0005-0000-0000-000091430000}"/>
    <cellStyle name="Normal 6 4 3 2 3 2 2 2" xfId="21559" xr:uid="{00000000-0005-0000-0000-000092430000}"/>
    <cellStyle name="Normal 6 4 3 2 3 2 3" xfId="17164" xr:uid="{00000000-0005-0000-0000-000093430000}"/>
    <cellStyle name="Normal 6 4 3 2 3 2 3 2" xfId="26912" xr:uid="{00000000-0005-0000-0000-000094430000}"/>
    <cellStyle name="Normal 6 4 3 2 3 2 4" xfId="12769" xr:uid="{00000000-0005-0000-0000-000095430000}"/>
    <cellStyle name="Normal 6 4 3 2 3 3" xfId="6772" xr:uid="{00000000-0005-0000-0000-000096430000}"/>
    <cellStyle name="Normal 6 4 3 2 3 3 2" xfId="19971" xr:uid="{00000000-0005-0000-0000-000097430000}"/>
    <cellStyle name="Normal 6 4 3 2 3 4" xfId="15576" xr:uid="{00000000-0005-0000-0000-000098430000}"/>
    <cellStyle name="Normal 6 4 3 2 3 4 2" xfId="25324" xr:uid="{00000000-0005-0000-0000-000099430000}"/>
    <cellStyle name="Normal 6 4 3 2 3 5" xfId="11181" xr:uid="{00000000-0005-0000-0000-00009A430000}"/>
    <cellStyle name="Normal 6 4 3 2 4" xfId="3963" xr:uid="{00000000-0005-0000-0000-00009B430000}"/>
    <cellStyle name="Normal 6 4 3 2 4 2" xfId="8358" xr:uid="{00000000-0005-0000-0000-00009C430000}"/>
    <cellStyle name="Normal 6 4 3 2 4 2 2" xfId="21557" xr:uid="{00000000-0005-0000-0000-00009D430000}"/>
    <cellStyle name="Normal 6 4 3 2 4 3" xfId="17162" xr:uid="{00000000-0005-0000-0000-00009E430000}"/>
    <cellStyle name="Normal 6 4 3 2 4 3 2" xfId="26910" xr:uid="{00000000-0005-0000-0000-00009F430000}"/>
    <cellStyle name="Normal 6 4 3 2 4 4" xfId="12767" xr:uid="{00000000-0005-0000-0000-0000A0430000}"/>
    <cellStyle name="Normal 6 4 3 2 5" xfId="5342" xr:uid="{00000000-0005-0000-0000-0000A1430000}"/>
    <cellStyle name="Normal 6 4 3 2 5 2" xfId="18541" xr:uid="{00000000-0005-0000-0000-0000A2430000}"/>
    <cellStyle name="Normal 6 4 3 2 6" xfId="14146" xr:uid="{00000000-0005-0000-0000-0000A3430000}"/>
    <cellStyle name="Normal 6 4 3 2 6 2" xfId="23894" xr:uid="{00000000-0005-0000-0000-0000A4430000}"/>
    <cellStyle name="Normal 6 4 3 2 7" xfId="9751" xr:uid="{00000000-0005-0000-0000-0000A5430000}"/>
    <cellStyle name="Normal 6 4 3 2 8" xfId="23272" xr:uid="{00000000-0005-0000-0000-0000A6430000}"/>
    <cellStyle name="Normal 6 4 3 3" xfId="1936" xr:uid="{00000000-0005-0000-0000-0000A7430000}"/>
    <cellStyle name="Normal 6 4 3 3 2" xfId="3966" xr:uid="{00000000-0005-0000-0000-0000A8430000}"/>
    <cellStyle name="Normal 6 4 3 3 2 2" xfId="8361" xr:uid="{00000000-0005-0000-0000-0000A9430000}"/>
    <cellStyle name="Normal 6 4 3 3 2 2 2" xfId="21560" xr:uid="{00000000-0005-0000-0000-0000AA430000}"/>
    <cellStyle name="Normal 6 4 3 3 2 3" xfId="17165" xr:uid="{00000000-0005-0000-0000-0000AB430000}"/>
    <cellStyle name="Normal 6 4 3 3 2 3 2" xfId="26913" xr:uid="{00000000-0005-0000-0000-0000AC430000}"/>
    <cellStyle name="Normal 6 4 3 3 2 4" xfId="12770" xr:uid="{00000000-0005-0000-0000-0000AD430000}"/>
    <cellStyle name="Normal 6 4 3 3 3" xfId="6331" xr:uid="{00000000-0005-0000-0000-0000AE430000}"/>
    <cellStyle name="Normal 6 4 3 3 3 2" xfId="19530" xr:uid="{00000000-0005-0000-0000-0000AF430000}"/>
    <cellStyle name="Normal 6 4 3 3 4" xfId="15135" xr:uid="{00000000-0005-0000-0000-0000B0430000}"/>
    <cellStyle name="Normal 6 4 3 3 4 2" xfId="24883" xr:uid="{00000000-0005-0000-0000-0000B1430000}"/>
    <cellStyle name="Normal 6 4 3 3 5" xfId="10740" xr:uid="{00000000-0005-0000-0000-0000B2430000}"/>
    <cellStyle name="Normal 6 4 3 4" xfId="1313" xr:uid="{00000000-0005-0000-0000-0000B3430000}"/>
    <cellStyle name="Normal 6 4 3 4 2" xfId="3967" xr:uid="{00000000-0005-0000-0000-0000B4430000}"/>
    <cellStyle name="Normal 6 4 3 4 2 2" xfId="8362" xr:uid="{00000000-0005-0000-0000-0000B5430000}"/>
    <cellStyle name="Normal 6 4 3 4 2 2 2" xfId="21561" xr:uid="{00000000-0005-0000-0000-0000B6430000}"/>
    <cellStyle name="Normal 6 4 3 4 2 3" xfId="17166" xr:uid="{00000000-0005-0000-0000-0000B7430000}"/>
    <cellStyle name="Normal 6 4 3 4 2 3 2" xfId="26914" xr:uid="{00000000-0005-0000-0000-0000B8430000}"/>
    <cellStyle name="Normal 6 4 3 4 2 4" xfId="12771" xr:uid="{00000000-0005-0000-0000-0000B9430000}"/>
    <cellStyle name="Normal 6 4 3 4 3" xfId="5708" xr:uid="{00000000-0005-0000-0000-0000BA430000}"/>
    <cellStyle name="Normal 6 4 3 4 3 2" xfId="18907" xr:uid="{00000000-0005-0000-0000-0000BB430000}"/>
    <cellStyle name="Normal 6 4 3 4 4" xfId="14512" xr:uid="{00000000-0005-0000-0000-0000BC430000}"/>
    <cellStyle name="Normal 6 4 3 4 4 2" xfId="24260" xr:uid="{00000000-0005-0000-0000-0000BD430000}"/>
    <cellStyle name="Normal 6 4 3 4 5" xfId="10117" xr:uid="{00000000-0005-0000-0000-0000BE430000}"/>
    <cellStyle name="Normal 6 4 3 5" xfId="2376" xr:uid="{00000000-0005-0000-0000-0000BF430000}"/>
    <cellStyle name="Normal 6 4 3 5 2" xfId="3968" xr:uid="{00000000-0005-0000-0000-0000C0430000}"/>
    <cellStyle name="Normal 6 4 3 5 2 2" xfId="8363" xr:uid="{00000000-0005-0000-0000-0000C1430000}"/>
    <cellStyle name="Normal 6 4 3 5 2 2 2" xfId="21562" xr:uid="{00000000-0005-0000-0000-0000C2430000}"/>
    <cellStyle name="Normal 6 4 3 5 2 3" xfId="17167" xr:uid="{00000000-0005-0000-0000-0000C3430000}"/>
    <cellStyle name="Normal 6 4 3 5 2 3 2" xfId="26915" xr:uid="{00000000-0005-0000-0000-0000C4430000}"/>
    <cellStyle name="Normal 6 4 3 5 2 4" xfId="12772" xr:uid="{00000000-0005-0000-0000-0000C5430000}"/>
    <cellStyle name="Normal 6 4 3 5 3" xfId="6771" xr:uid="{00000000-0005-0000-0000-0000C6430000}"/>
    <cellStyle name="Normal 6 4 3 5 3 2" xfId="19970" xr:uid="{00000000-0005-0000-0000-0000C7430000}"/>
    <cellStyle name="Normal 6 4 3 5 4" xfId="15575" xr:uid="{00000000-0005-0000-0000-0000C8430000}"/>
    <cellStyle name="Normal 6 4 3 5 4 2" xfId="25323" xr:uid="{00000000-0005-0000-0000-0000C9430000}"/>
    <cellStyle name="Normal 6 4 3 5 5" xfId="11180" xr:uid="{00000000-0005-0000-0000-0000CA430000}"/>
    <cellStyle name="Normal 6 4 3 6" xfId="3962" xr:uid="{00000000-0005-0000-0000-0000CB430000}"/>
    <cellStyle name="Normal 6 4 3 6 2" xfId="8357" xr:uid="{00000000-0005-0000-0000-0000CC430000}"/>
    <cellStyle name="Normal 6 4 3 6 2 2" xfId="21556" xr:uid="{00000000-0005-0000-0000-0000CD430000}"/>
    <cellStyle name="Normal 6 4 3 6 3" xfId="17161" xr:uid="{00000000-0005-0000-0000-0000CE430000}"/>
    <cellStyle name="Normal 6 4 3 6 3 2" xfId="26909" xr:uid="{00000000-0005-0000-0000-0000CF430000}"/>
    <cellStyle name="Normal 6 4 3 6 4" xfId="12766" xr:uid="{00000000-0005-0000-0000-0000D0430000}"/>
    <cellStyle name="Normal 6 4 3 7" xfId="5085" xr:uid="{00000000-0005-0000-0000-0000D1430000}"/>
    <cellStyle name="Normal 6 4 3 7 2" xfId="18284" xr:uid="{00000000-0005-0000-0000-0000D2430000}"/>
    <cellStyle name="Normal 6 4 3 8" xfId="13889" xr:uid="{00000000-0005-0000-0000-0000D3430000}"/>
    <cellStyle name="Normal 6 4 3 8 2" xfId="23637" xr:uid="{00000000-0005-0000-0000-0000D4430000}"/>
    <cellStyle name="Normal 6 4 3 9" xfId="9494" xr:uid="{00000000-0005-0000-0000-0000D5430000}"/>
    <cellStyle name="Normal 6 4 4" xfId="376" xr:uid="{00000000-0005-0000-0000-0000D6430000}"/>
    <cellStyle name="Normal 6 4 4 2" xfId="1830" xr:uid="{00000000-0005-0000-0000-0000D7430000}"/>
    <cellStyle name="Normal 6 4 4 2 2" xfId="3970" xr:uid="{00000000-0005-0000-0000-0000D8430000}"/>
    <cellStyle name="Normal 6 4 4 2 2 2" xfId="8365" xr:uid="{00000000-0005-0000-0000-0000D9430000}"/>
    <cellStyle name="Normal 6 4 4 2 2 2 2" xfId="21564" xr:uid="{00000000-0005-0000-0000-0000DA430000}"/>
    <cellStyle name="Normal 6 4 4 2 2 3" xfId="17169" xr:uid="{00000000-0005-0000-0000-0000DB430000}"/>
    <cellStyle name="Normal 6 4 4 2 2 3 2" xfId="26917" xr:uid="{00000000-0005-0000-0000-0000DC430000}"/>
    <cellStyle name="Normal 6 4 4 2 2 4" xfId="12774" xr:uid="{00000000-0005-0000-0000-0000DD430000}"/>
    <cellStyle name="Normal 6 4 4 2 3" xfId="6225" xr:uid="{00000000-0005-0000-0000-0000DE430000}"/>
    <cellStyle name="Normal 6 4 4 2 3 2" xfId="19424" xr:uid="{00000000-0005-0000-0000-0000DF430000}"/>
    <cellStyle name="Normal 6 4 4 2 4" xfId="15029" xr:uid="{00000000-0005-0000-0000-0000E0430000}"/>
    <cellStyle name="Normal 6 4 4 2 4 2" xfId="24777" xr:uid="{00000000-0005-0000-0000-0000E1430000}"/>
    <cellStyle name="Normal 6 4 4 2 5" xfId="10634" xr:uid="{00000000-0005-0000-0000-0000E2430000}"/>
    <cellStyle name="Normal 6 4 4 3" xfId="1207" xr:uid="{00000000-0005-0000-0000-0000E3430000}"/>
    <cellStyle name="Normal 6 4 4 3 2" xfId="3971" xr:uid="{00000000-0005-0000-0000-0000E4430000}"/>
    <cellStyle name="Normal 6 4 4 3 2 2" xfId="8366" xr:uid="{00000000-0005-0000-0000-0000E5430000}"/>
    <cellStyle name="Normal 6 4 4 3 2 2 2" xfId="21565" xr:uid="{00000000-0005-0000-0000-0000E6430000}"/>
    <cellStyle name="Normal 6 4 4 3 2 3" xfId="17170" xr:uid="{00000000-0005-0000-0000-0000E7430000}"/>
    <cellStyle name="Normal 6 4 4 3 2 3 2" xfId="26918" xr:uid="{00000000-0005-0000-0000-0000E8430000}"/>
    <cellStyle name="Normal 6 4 4 3 2 4" xfId="12775" xr:uid="{00000000-0005-0000-0000-0000E9430000}"/>
    <cellStyle name="Normal 6 4 4 3 3" xfId="5602" xr:uid="{00000000-0005-0000-0000-0000EA430000}"/>
    <cellStyle name="Normal 6 4 4 3 3 2" xfId="18801" xr:uid="{00000000-0005-0000-0000-0000EB430000}"/>
    <cellStyle name="Normal 6 4 4 3 4" xfId="14406" xr:uid="{00000000-0005-0000-0000-0000EC430000}"/>
    <cellStyle name="Normal 6 4 4 3 4 2" xfId="24154" xr:uid="{00000000-0005-0000-0000-0000ED430000}"/>
    <cellStyle name="Normal 6 4 4 3 5" xfId="10011" xr:uid="{00000000-0005-0000-0000-0000EE430000}"/>
    <cellStyle name="Normal 6 4 4 4" xfId="2378" xr:uid="{00000000-0005-0000-0000-0000EF430000}"/>
    <cellStyle name="Normal 6 4 4 4 2" xfId="3972" xr:uid="{00000000-0005-0000-0000-0000F0430000}"/>
    <cellStyle name="Normal 6 4 4 4 2 2" xfId="8367" xr:uid="{00000000-0005-0000-0000-0000F1430000}"/>
    <cellStyle name="Normal 6 4 4 4 2 2 2" xfId="21566" xr:uid="{00000000-0005-0000-0000-0000F2430000}"/>
    <cellStyle name="Normal 6 4 4 4 2 3" xfId="17171" xr:uid="{00000000-0005-0000-0000-0000F3430000}"/>
    <cellStyle name="Normal 6 4 4 4 2 3 2" xfId="26919" xr:uid="{00000000-0005-0000-0000-0000F4430000}"/>
    <cellStyle name="Normal 6 4 4 4 2 4" xfId="12776" xr:uid="{00000000-0005-0000-0000-0000F5430000}"/>
    <cellStyle name="Normal 6 4 4 4 3" xfId="6773" xr:uid="{00000000-0005-0000-0000-0000F6430000}"/>
    <cellStyle name="Normal 6 4 4 4 3 2" xfId="19972" xr:uid="{00000000-0005-0000-0000-0000F7430000}"/>
    <cellStyle name="Normal 6 4 4 4 4" xfId="15577" xr:uid="{00000000-0005-0000-0000-0000F8430000}"/>
    <cellStyle name="Normal 6 4 4 4 4 2" xfId="25325" xr:uid="{00000000-0005-0000-0000-0000F9430000}"/>
    <cellStyle name="Normal 6 4 4 4 5" xfId="11182" xr:uid="{00000000-0005-0000-0000-0000FA430000}"/>
    <cellStyle name="Normal 6 4 4 5" xfId="3969" xr:uid="{00000000-0005-0000-0000-0000FB430000}"/>
    <cellStyle name="Normal 6 4 4 5 2" xfId="8364" xr:uid="{00000000-0005-0000-0000-0000FC430000}"/>
    <cellStyle name="Normal 6 4 4 5 2 2" xfId="21563" xr:uid="{00000000-0005-0000-0000-0000FD430000}"/>
    <cellStyle name="Normal 6 4 4 5 3" xfId="17168" xr:uid="{00000000-0005-0000-0000-0000FE430000}"/>
    <cellStyle name="Normal 6 4 4 5 3 2" xfId="26916" xr:uid="{00000000-0005-0000-0000-0000FF430000}"/>
    <cellStyle name="Normal 6 4 4 5 4" xfId="12773" xr:uid="{00000000-0005-0000-0000-000000440000}"/>
    <cellStyle name="Normal 6 4 4 6" xfId="4979" xr:uid="{00000000-0005-0000-0000-000001440000}"/>
    <cellStyle name="Normal 6 4 4 6 2" xfId="18178" xr:uid="{00000000-0005-0000-0000-000002440000}"/>
    <cellStyle name="Normal 6 4 4 7" xfId="13783" xr:uid="{00000000-0005-0000-0000-000003440000}"/>
    <cellStyle name="Normal 6 4 4 7 2" xfId="23531" xr:uid="{00000000-0005-0000-0000-000004440000}"/>
    <cellStyle name="Normal 6 4 4 8" xfId="9388" xr:uid="{00000000-0005-0000-0000-000005440000}"/>
    <cellStyle name="Normal 6 4 4 9" xfId="22909" xr:uid="{00000000-0005-0000-0000-000006440000}"/>
    <cellStyle name="Normal 6 4 5" xfId="740" xr:uid="{00000000-0005-0000-0000-000007440000}"/>
    <cellStyle name="Normal 6 4 5 2" xfId="1406" xr:uid="{00000000-0005-0000-0000-000008440000}"/>
    <cellStyle name="Normal 6 4 5 2 2" xfId="3974" xr:uid="{00000000-0005-0000-0000-000009440000}"/>
    <cellStyle name="Normal 6 4 5 2 2 2" xfId="8369" xr:uid="{00000000-0005-0000-0000-00000A440000}"/>
    <cellStyle name="Normal 6 4 5 2 2 2 2" xfId="21568" xr:uid="{00000000-0005-0000-0000-00000B440000}"/>
    <cellStyle name="Normal 6 4 5 2 2 3" xfId="17173" xr:uid="{00000000-0005-0000-0000-00000C440000}"/>
    <cellStyle name="Normal 6 4 5 2 2 3 2" xfId="26921" xr:uid="{00000000-0005-0000-0000-00000D440000}"/>
    <cellStyle name="Normal 6 4 5 2 2 4" xfId="12778" xr:uid="{00000000-0005-0000-0000-00000E440000}"/>
    <cellStyle name="Normal 6 4 5 2 3" xfId="5801" xr:uid="{00000000-0005-0000-0000-00000F440000}"/>
    <cellStyle name="Normal 6 4 5 2 3 2" xfId="19000" xr:uid="{00000000-0005-0000-0000-000010440000}"/>
    <cellStyle name="Normal 6 4 5 2 4" xfId="14605" xr:uid="{00000000-0005-0000-0000-000011440000}"/>
    <cellStyle name="Normal 6 4 5 2 4 2" xfId="24353" xr:uid="{00000000-0005-0000-0000-000012440000}"/>
    <cellStyle name="Normal 6 4 5 2 5" xfId="10210" xr:uid="{00000000-0005-0000-0000-000013440000}"/>
    <cellStyle name="Normal 6 4 5 3" xfId="2379" xr:uid="{00000000-0005-0000-0000-000014440000}"/>
    <cellStyle name="Normal 6 4 5 3 2" xfId="3975" xr:uid="{00000000-0005-0000-0000-000015440000}"/>
    <cellStyle name="Normal 6 4 5 3 2 2" xfId="8370" xr:uid="{00000000-0005-0000-0000-000016440000}"/>
    <cellStyle name="Normal 6 4 5 3 2 2 2" xfId="21569" xr:uid="{00000000-0005-0000-0000-000017440000}"/>
    <cellStyle name="Normal 6 4 5 3 2 3" xfId="17174" xr:uid="{00000000-0005-0000-0000-000018440000}"/>
    <cellStyle name="Normal 6 4 5 3 2 3 2" xfId="26922" xr:uid="{00000000-0005-0000-0000-000019440000}"/>
    <cellStyle name="Normal 6 4 5 3 2 4" xfId="12779" xr:uid="{00000000-0005-0000-0000-00001A440000}"/>
    <cellStyle name="Normal 6 4 5 3 3" xfId="6774" xr:uid="{00000000-0005-0000-0000-00001B440000}"/>
    <cellStyle name="Normal 6 4 5 3 3 2" xfId="19973" xr:uid="{00000000-0005-0000-0000-00001C440000}"/>
    <cellStyle name="Normal 6 4 5 3 4" xfId="15578" xr:uid="{00000000-0005-0000-0000-00001D440000}"/>
    <cellStyle name="Normal 6 4 5 3 4 2" xfId="25326" xr:uid="{00000000-0005-0000-0000-00001E440000}"/>
    <cellStyle name="Normal 6 4 5 3 5" xfId="11183" xr:uid="{00000000-0005-0000-0000-00001F440000}"/>
    <cellStyle name="Normal 6 4 5 4" xfId="3973" xr:uid="{00000000-0005-0000-0000-000020440000}"/>
    <cellStyle name="Normal 6 4 5 4 2" xfId="8368" xr:uid="{00000000-0005-0000-0000-000021440000}"/>
    <cellStyle name="Normal 6 4 5 4 2 2" xfId="21567" xr:uid="{00000000-0005-0000-0000-000022440000}"/>
    <cellStyle name="Normal 6 4 5 4 3" xfId="17172" xr:uid="{00000000-0005-0000-0000-000023440000}"/>
    <cellStyle name="Normal 6 4 5 4 3 2" xfId="26920" xr:uid="{00000000-0005-0000-0000-000024440000}"/>
    <cellStyle name="Normal 6 4 5 4 4" xfId="12777" xr:uid="{00000000-0005-0000-0000-000025440000}"/>
    <cellStyle name="Normal 6 4 5 5" xfId="5178" xr:uid="{00000000-0005-0000-0000-000026440000}"/>
    <cellStyle name="Normal 6 4 5 5 2" xfId="18377" xr:uid="{00000000-0005-0000-0000-000027440000}"/>
    <cellStyle name="Normal 6 4 5 6" xfId="13982" xr:uid="{00000000-0005-0000-0000-000028440000}"/>
    <cellStyle name="Normal 6 4 5 6 2" xfId="23730" xr:uid="{00000000-0005-0000-0000-000029440000}"/>
    <cellStyle name="Normal 6 4 5 7" xfId="9587" xr:uid="{00000000-0005-0000-0000-00002A440000}"/>
    <cellStyle name="Normal 6 4 5 8" xfId="23108" xr:uid="{00000000-0005-0000-0000-00002B440000}"/>
    <cellStyle name="Normal 6 4 6" xfId="939" xr:uid="{00000000-0005-0000-0000-00002C440000}"/>
    <cellStyle name="Normal 6 4 6 2" xfId="1567" xr:uid="{00000000-0005-0000-0000-00002D440000}"/>
    <cellStyle name="Normal 6 4 6 2 2" xfId="3977" xr:uid="{00000000-0005-0000-0000-00002E440000}"/>
    <cellStyle name="Normal 6 4 6 2 2 2" xfId="8372" xr:uid="{00000000-0005-0000-0000-00002F440000}"/>
    <cellStyle name="Normal 6 4 6 2 2 2 2" xfId="21571" xr:uid="{00000000-0005-0000-0000-000030440000}"/>
    <cellStyle name="Normal 6 4 6 2 2 3" xfId="17176" xr:uid="{00000000-0005-0000-0000-000031440000}"/>
    <cellStyle name="Normal 6 4 6 2 2 3 2" xfId="26924" xr:uid="{00000000-0005-0000-0000-000032440000}"/>
    <cellStyle name="Normal 6 4 6 2 2 4" xfId="12781" xr:uid="{00000000-0005-0000-0000-000033440000}"/>
    <cellStyle name="Normal 6 4 6 2 3" xfId="5962" xr:uid="{00000000-0005-0000-0000-000034440000}"/>
    <cellStyle name="Normal 6 4 6 2 3 2" xfId="19161" xr:uid="{00000000-0005-0000-0000-000035440000}"/>
    <cellStyle name="Normal 6 4 6 2 4" xfId="14766" xr:uid="{00000000-0005-0000-0000-000036440000}"/>
    <cellStyle name="Normal 6 4 6 2 4 2" xfId="24514" xr:uid="{00000000-0005-0000-0000-000037440000}"/>
    <cellStyle name="Normal 6 4 6 2 5" xfId="10371" xr:uid="{00000000-0005-0000-0000-000038440000}"/>
    <cellStyle name="Normal 6 4 6 3" xfId="2380" xr:uid="{00000000-0005-0000-0000-000039440000}"/>
    <cellStyle name="Normal 6 4 6 3 2" xfId="3978" xr:uid="{00000000-0005-0000-0000-00003A440000}"/>
    <cellStyle name="Normal 6 4 6 3 2 2" xfId="8373" xr:uid="{00000000-0005-0000-0000-00003B440000}"/>
    <cellStyle name="Normal 6 4 6 3 2 2 2" xfId="21572" xr:uid="{00000000-0005-0000-0000-00003C440000}"/>
    <cellStyle name="Normal 6 4 6 3 2 3" xfId="17177" xr:uid="{00000000-0005-0000-0000-00003D440000}"/>
    <cellStyle name="Normal 6 4 6 3 2 3 2" xfId="26925" xr:uid="{00000000-0005-0000-0000-00003E440000}"/>
    <cellStyle name="Normal 6 4 6 3 2 4" xfId="12782" xr:uid="{00000000-0005-0000-0000-00003F440000}"/>
    <cellStyle name="Normal 6 4 6 3 3" xfId="6775" xr:uid="{00000000-0005-0000-0000-000040440000}"/>
    <cellStyle name="Normal 6 4 6 3 3 2" xfId="19974" xr:uid="{00000000-0005-0000-0000-000041440000}"/>
    <cellStyle name="Normal 6 4 6 3 4" xfId="15579" xr:uid="{00000000-0005-0000-0000-000042440000}"/>
    <cellStyle name="Normal 6 4 6 3 4 2" xfId="25327" xr:uid="{00000000-0005-0000-0000-000043440000}"/>
    <cellStyle name="Normal 6 4 6 3 5" xfId="11184" xr:uid="{00000000-0005-0000-0000-000044440000}"/>
    <cellStyle name="Normal 6 4 6 4" xfId="3976" xr:uid="{00000000-0005-0000-0000-000045440000}"/>
    <cellStyle name="Normal 6 4 6 4 2" xfId="8371" xr:uid="{00000000-0005-0000-0000-000046440000}"/>
    <cellStyle name="Normal 6 4 6 4 2 2" xfId="21570" xr:uid="{00000000-0005-0000-0000-000047440000}"/>
    <cellStyle name="Normal 6 4 6 4 3" xfId="17175" xr:uid="{00000000-0005-0000-0000-000048440000}"/>
    <cellStyle name="Normal 6 4 6 4 3 2" xfId="26923" xr:uid="{00000000-0005-0000-0000-000049440000}"/>
    <cellStyle name="Normal 6 4 6 4 4" xfId="12780" xr:uid="{00000000-0005-0000-0000-00004A440000}"/>
    <cellStyle name="Normal 6 4 6 5" xfId="5339" xr:uid="{00000000-0005-0000-0000-00004B440000}"/>
    <cellStyle name="Normal 6 4 6 5 2" xfId="18538" xr:uid="{00000000-0005-0000-0000-00004C440000}"/>
    <cellStyle name="Normal 6 4 6 6" xfId="14143" xr:uid="{00000000-0005-0000-0000-00004D440000}"/>
    <cellStyle name="Normal 6 4 6 6 2" xfId="23891" xr:uid="{00000000-0005-0000-0000-00004E440000}"/>
    <cellStyle name="Normal 6 4 6 7" xfId="9748" xr:uid="{00000000-0005-0000-0000-00004F440000}"/>
    <cellStyle name="Normal 6 4 6 8" xfId="23269" xr:uid="{00000000-0005-0000-0000-000050440000}"/>
    <cellStyle name="Normal 6 4 7" xfId="1711" xr:uid="{00000000-0005-0000-0000-000051440000}"/>
    <cellStyle name="Normal 6 4 7 2" xfId="3979" xr:uid="{00000000-0005-0000-0000-000052440000}"/>
    <cellStyle name="Normal 6 4 7 2 2" xfId="8374" xr:uid="{00000000-0005-0000-0000-000053440000}"/>
    <cellStyle name="Normal 6 4 7 2 2 2" xfId="21573" xr:uid="{00000000-0005-0000-0000-000054440000}"/>
    <cellStyle name="Normal 6 4 7 2 3" xfId="17178" xr:uid="{00000000-0005-0000-0000-000055440000}"/>
    <cellStyle name="Normal 6 4 7 2 3 2" xfId="26926" xr:uid="{00000000-0005-0000-0000-000056440000}"/>
    <cellStyle name="Normal 6 4 7 2 4" xfId="12783" xr:uid="{00000000-0005-0000-0000-000057440000}"/>
    <cellStyle name="Normal 6 4 7 3" xfId="6106" xr:uid="{00000000-0005-0000-0000-000058440000}"/>
    <cellStyle name="Normal 6 4 7 3 2" xfId="19305" xr:uid="{00000000-0005-0000-0000-000059440000}"/>
    <cellStyle name="Normal 6 4 7 4" xfId="14910" xr:uid="{00000000-0005-0000-0000-00005A440000}"/>
    <cellStyle name="Normal 6 4 7 4 2" xfId="24658" xr:uid="{00000000-0005-0000-0000-00005B440000}"/>
    <cellStyle name="Normal 6 4 7 5" xfId="10515" xr:uid="{00000000-0005-0000-0000-00005C440000}"/>
    <cellStyle name="Normal 6 4 8" xfId="1088" xr:uid="{00000000-0005-0000-0000-00005D440000}"/>
    <cellStyle name="Normal 6 4 8 2" xfId="3980" xr:uid="{00000000-0005-0000-0000-00005E440000}"/>
    <cellStyle name="Normal 6 4 8 2 2" xfId="8375" xr:uid="{00000000-0005-0000-0000-00005F440000}"/>
    <cellStyle name="Normal 6 4 8 2 2 2" xfId="21574" xr:uid="{00000000-0005-0000-0000-000060440000}"/>
    <cellStyle name="Normal 6 4 8 2 3" xfId="17179" xr:uid="{00000000-0005-0000-0000-000061440000}"/>
    <cellStyle name="Normal 6 4 8 2 3 2" xfId="26927" xr:uid="{00000000-0005-0000-0000-000062440000}"/>
    <cellStyle name="Normal 6 4 8 2 4" xfId="12784" xr:uid="{00000000-0005-0000-0000-000063440000}"/>
    <cellStyle name="Normal 6 4 8 3" xfId="5483" xr:uid="{00000000-0005-0000-0000-000064440000}"/>
    <cellStyle name="Normal 6 4 8 3 2" xfId="18682" xr:uid="{00000000-0005-0000-0000-000065440000}"/>
    <cellStyle name="Normal 6 4 8 4" xfId="14287" xr:uid="{00000000-0005-0000-0000-000066440000}"/>
    <cellStyle name="Normal 6 4 8 4 2" xfId="24035" xr:uid="{00000000-0005-0000-0000-000067440000}"/>
    <cellStyle name="Normal 6 4 8 5" xfId="9892" xr:uid="{00000000-0005-0000-0000-000068440000}"/>
    <cellStyle name="Normal 6 4 9" xfId="2370" xr:uid="{00000000-0005-0000-0000-000069440000}"/>
    <cellStyle name="Normal 6 4 9 2" xfId="3981" xr:uid="{00000000-0005-0000-0000-00006A440000}"/>
    <cellStyle name="Normal 6 4 9 2 2" xfId="8376" xr:uid="{00000000-0005-0000-0000-00006B440000}"/>
    <cellStyle name="Normal 6 4 9 2 2 2" xfId="21575" xr:uid="{00000000-0005-0000-0000-00006C440000}"/>
    <cellStyle name="Normal 6 4 9 2 3" xfId="17180" xr:uid="{00000000-0005-0000-0000-00006D440000}"/>
    <cellStyle name="Normal 6 4 9 2 3 2" xfId="26928" xr:uid="{00000000-0005-0000-0000-00006E440000}"/>
    <cellStyle name="Normal 6 4 9 2 4" xfId="12785" xr:uid="{00000000-0005-0000-0000-00006F440000}"/>
    <cellStyle name="Normal 6 4 9 3" xfId="6765" xr:uid="{00000000-0005-0000-0000-000070440000}"/>
    <cellStyle name="Normal 6 4 9 3 2" xfId="19964" xr:uid="{00000000-0005-0000-0000-000071440000}"/>
    <cellStyle name="Normal 6 4 9 4" xfId="15569" xr:uid="{00000000-0005-0000-0000-000072440000}"/>
    <cellStyle name="Normal 6 4 9 4 2" xfId="25317" xr:uid="{00000000-0005-0000-0000-000073440000}"/>
    <cellStyle name="Normal 6 4 9 5" xfId="11174" xr:uid="{00000000-0005-0000-0000-000074440000}"/>
    <cellStyle name="Normal 6 5" xfId="242" xr:uid="{00000000-0005-0000-0000-000075440000}"/>
    <cellStyle name="Normal 6 5 10" xfId="3982" xr:uid="{00000000-0005-0000-0000-000076440000}"/>
    <cellStyle name="Normal 6 5 10 2" xfId="8377" xr:uid="{00000000-0005-0000-0000-000077440000}"/>
    <cellStyle name="Normal 6 5 10 2 2" xfId="21576" xr:uid="{00000000-0005-0000-0000-000078440000}"/>
    <cellStyle name="Normal 6 5 10 3" xfId="17181" xr:uid="{00000000-0005-0000-0000-000079440000}"/>
    <cellStyle name="Normal 6 5 10 3 2" xfId="26929" xr:uid="{00000000-0005-0000-0000-00007A440000}"/>
    <cellStyle name="Normal 6 5 10 4" xfId="12786" xr:uid="{00000000-0005-0000-0000-00007B440000}"/>
    <cellStyle name="Normal 6 5 11" xfId="4862" xr:uid="{00000000-0005-0000-0000-00007C440000}"/>
    <cellStyle name="Normal 6 5 11 2" xfId="18061" xr:uid="{00000000-0005-0000-0000-00007D440000}"/>
    <cellStyle name="Normal 6 5 12" xfId="13666" xr:uid="{00000000-0005-0000-0000-00007E440000}"/>
    <cellStyle name="Normal 6 5 12 2" xfId="23426" xr:uid="{00000000-0005-0000-0000-00007F440000}"/>
    <cellStyle name="Normal 6 5 13" xfId="9271" xr:uid="{00000000-0005-0000-0000-000080440000}"/>
    <cellStyle name="Normal 6 5 14" xfId="22804" xr:uid="{00000000-0005-0000-0000-000081440000}"/>
    <cellStyle name="Normal 6 5 2" xfId="243" xr:uid="{00000000-0005-0000-0000-000082440000}"/>
    <cellStyle name="Normal 6 5 2 10" xfId="13667" xr:uid="{00000000-0005-0000-0000-000083440000}"/>
    <cellStyle name="Normal 6 5 2 10 2" xfId="23427" xr:uid="{00000000-0005-0000-0000-000084440000}"/>
    <cellStyle name="Normal 6 5 2 11" xfId="9272" xr:uid="{00000000-0005-0000-0000-000085440000}"/>
    <cellStyle name="Normal 6 5 2 12" xfId="22805" xr:uid="{00000000-0005-0000-0000-000086440000}"/>
    <cellStyle name="Normal 6 5 2 2" xfId="486" xr:uid="{00000000-0005-0000-0000-000087440000}"/>
    <cellStyle name="Normal 6 5 2 2 10" xfId="23018" xr:uid="{00000000-0005-0000-0000-000088440000}"/>
    <cellStyle name="Normal 6 5 2 2 2" xfId="945" xr:uid="{00000000-0005-0000-0000-000089440000}"/>
    <cellStyle name="Normal 6 5 2 2 2 2" xfId="1573" xr:uid="{00000000-0005-0000-0000-00008A440000}"/>
    <cellStyle name="Normal 6 5 2 2 2 2 2" xfId="3986" xr:uid="{00000000-0005-0000-0000-00008B440000}"/>
    <cellStyle name="Normal 6 5 2 2 2 2 2 2" xfId="8381" xr:uid="{00000000-0005-0000-0000-00008C440000}"/>
    <cellStyle name="Normal 6 5 2 2 2 2 2 2 2" xfId="21580" xr:uid="{00000000-0005-0000-0000-00008D440000}"/>
    <cellStyle name="Normal 6 5 2 2 2 2 2 3" xfId="17185" xr:uid="{00000000-0005-0000-0000-00008E440000}"/>
    <cellStyle name="Normal 6 5 2 2 2 2 2 3 2" xfId="26933" xr:uid="{00000000-0005-0000-0000-00008F440000}"/>
    <cellStyle name="Normal 6 5 2 2 2 2 2 4" xfId="12790" xr:uid="{00000000-0005-0000-0000-000090440000}"/>
    <cellStyle name="Normal 6 5 2 2 2 2 3" xfId="5968" xr:uid="{00000000-0005-0000-0000-000091440000}"/>
    <cellStyle name="Normal 6 5 2 2 2 2 3 2" xfId="19167" xr:uid="{00000000-0005-0000-0000-000092440000}"/>
    <cellStyle name="Normal 6 5 2 2 2 2 4" xfId="14772" xr:uid="{00000000-0005-0000-0000-000093440000}"/>
    <cellStyle name="Normal 6 5 2 2 2 2 4 2" xfId="24520" xr:uid="{00000000-0005-0000-0000-000094440000}"/>
    <cellStyle name="Normal 6 5 2 2 2 2 5" xfId="10377" xr:uid="{00000000-0005-0000-0000-000095440000}"/>
    <cellStyle name="Normal 6 5 2 2 2 3" xfId="2384" xr:uid="{00000000-0005-0000-0000-000096440000}"/>
    <cellStyle name="Normal 6 5 2 2 2 3 2" xfId="3987" xr:uid="{00000000-0005-0000-0000-000097440000}"/>
    <cellStyle name="Normal 6 5 2 2 2 3 2 2" xfId="8382" xr:uid="{00000000-0005-0000-0000-000098440000}"/>
    <cellStyle name="Normal 6 5 2 2 2 3 2 2 2" xfId="21581" xr:uid="{00000000-0005-0000-0000-000099440000}"/>
    <cellStyle name="Normal 6 5 2 2 2 3 2 3" xfId="17186" xr:uid="{00000000-0005-0000-0000-00009A440000}"/>
    <cellStyle name="Normal 6 5 2 2 2 3 2 3 2" xfId="26934" xr:uid="{00000000-0005-0000-0000-00009B440000}"/>
    <cellStyle name="Normal 6 5 2 2 2 3 2 4" xfId="12791" xr:uid="{00000000-0005-0000-0000-00009C440000}"/>
    <cellStyle name="Normal 6 5 2 2 2 3 3" xfId="6779" xr:uid="{00000000-0005-0000-0000-00009D440000}"/>
    <cellStyle name="Normal 6 5 2 2 2 3 3 2" xfId="19978" xr:uid="{00000000-0005-0000-0000-00009E440000}"/>
    <cellStyle name="Normal 6 5 2 2 2 3 4" xfId="15583" xr:uid="{00000000-0005-0000-0000-00009F440000}"/>
    <cellStyle name="Normal 6 5 2 2 2 3 4 2" xfId="25331" xr:uid="{00000000-0005-0000-0000-0000A0440000}"/>
    <cellStyle name="Normal 6 5 2 2 2 3 5" xfId="11188" xr:uid="{00000000-0005-0000-0000-0000A1440000}"/>
    <cellStyle name="Normal 6 5 2 2 2 4" xfId="3985" xr:uid="{00000000-0005-0000-0000-0000A2440000}"/>
    <cellStyle name="Normal 6 5 2 2 2 4 2" xfId="8380" xr:uid="{00000000-0005-0000-0000-0000A3440000}"/>
    <cellStyle name="Normal 6 5 2 2 2 4 2 2" xfId="21579" xr:uid="{00000000-0005-0000-0000-0000A4440000}"/>
    <cellStyle name="Normal 6 5 2 2 2 4 3" xfId="17184" xr:uid="{00000000-0005-0000-0000-0000A5440000}"/>
    <cellStyle name="Normal 6 5 2 2 2 4 3 2" xfId="26932" xr:uid="{00000000-0005-0000-0000-0000A6440000}"/>
    <cellStyle name="Normal 6 5 2 2 2 4 4" xfId="12789" xr:uid="{00000000-0005-0000-0000-0000A7440000}"/>
    <cellStyle name="Normal 6 5 2 2 2 5" xfId="5345" xr:uid="{00000000-0005-0000-0000-0000A8440000}"/>
    <cellStyle name="Normal 6 5 2 2 2 5 2" xfId="18544" xr:uid="{00000000-0005-0000-0000-0000A9440000}"/>
    <cellStyle name="Normal 6 5 2 2 2 6" xfId="14149" xr:uid="{00000000-0005-0000-0000-0000AA440000}"/>
    <cellStyle name="Normal 6 5 2 2 2 6 2" xfId="23897" xr:uid="{00000000-0005-0000-0000-0000AB440000}"/>
    <cellStyle name="Normal 6 5 2 2 2 7" xfId="9754" xr:uid="{00000000-0005-0000-0000-0000AC440000}"/>
    <cellStyle name="Normal 6 5 2 2 2 8" xfId="23275" xr:uid="{00000000-0005-0000-0000-0000AD440000}"/>
    <cellStyle name="Normal 6 5 2 2 3" xfId="1939" xr:uid="{00000000-0005-0000-0000-0000AE440000}"/>
    <cellStyle name="Normal 6 5 2 2 3 2" xfId="3988" xr:uid="{00000000-0005-0000-0000-0000AF440000}"/>
    <cellStyle name="Normal 6 5 2 2 3 2 2" xfId="8383" xr:uid="{00000000-0005-0000-0000-0000B0440000}"/>
    <cellStyle name="Normal 6 5 2 2 3 2 2 2" xfId="21582" xr:uid="{00000000-0005-0000-0000-0000B1440000}"/>
    <cellStyle name="Normal 6 5 2 2 3 2 3" xfId="17187" xr:uid="{00000000-0005-0000-0000-0000B2440000}"/>
    <cellStyle name="Normal 6 5 2 2 3 2 3 2" xfId="26935" xr:uid="{00000000-0005-0000-0000-0000B3440000}"/>
    <cellStyle name="Normal 6 5 2 2 3 2 4" xfId="12792" xr:uid="{00000000-0005-0000-0000-0000B4440000}"/>
    <cellStyle name="Normal 6 5 2 2 3 3" xfId="6334" xr:uid="{00000000-0005-0000-0000-0000B5440000}"/>
    <cellStyle name="Normal 6 5 2 2 3 3 2" xfId="19533" xr:uid="{00000000-0005-0000-0000-0000B6440000}"/>
    <cellStyle name="Normal 6 5 2 2 3 4" xfId="15138" xr:uid="{00000000-0005-0000-0000-0000B7440000}"/>
    <cellStyle name="Normal 6 5 2 2 3 4 2" xfId="24886" xr:uid="{00000000-0005-0000-0000-0000B8440000}"/>
    <cellStyle name="Normal 6 5 2 2 3 5" xfId="10743" xr:uid="{00000000-0005-0000-0000-0000B9440000}"/>
    <cellStyle name="Normal 6 5 2 2 4" xfId="1316" xr:uid="{00000000-0005-0000-0000-0000BA440000}"/>
    <cellStyle name="Normal 6 5 2 2 4 2" xfId="3989" xr:uid="{00000000-0005-0000-0000-0000BB440000}"/>
    <cellStyle name="Normal 6 5 2 2 4 2 2" xfId="8384" xr:uid="{00000000-0005-0000-0000-0000BC440000}"/>
    <cellStyle name="Normal 6 5 2 2 4 2 2 2" xfId="21583" xr:uid="{00000000-0005-0000-0000-0000BD440000}"/>
    <cellStyle name="Normal 6 5 2 2 4 2 3" xfId="17188" xr:uid="{00000000-0005-0000-0000-0000BE440000}"/>
    <cellStyle name="Normal 6 5 2 2 4 2 3 2" xfId="26936" xr:uid="{00000000-0005-0000-0000-0000BF440000}"/>
    <cellStyle name="Normal 6 5 2 2 4 2 4" xfId="12793" xr:uid="{00000000-0005-0000-0000-0000C0440000}"/>
    <cellStyle name="Normal 6 5 2 2 4 3" xfId="5711" xr:uid="{00000000-0005-0000-0000-0000C1440000}"/>
    <cellStyle name="Normal 6 5 2 2 4 3 2" xfId="18910" xr:uid="{00000000-0005-0000-0000-0000C2440000}"/>
    <cellStyle name="Normal 6 5 2 2 4 4" xfId="14515" xr:uid="{00000000-0005-0000-0000-0000C3440000}"/>
    <cellStyle name="Normal 6 5 2 2 4 4 2" xfId="24263" xr:uid="{00000000-0005-0000-0000-0000C4440000}"/>
    <cellStyle name="Normal 6 5 2 2 4 5" xfId="10120" xr:uid="{00000000-0005-0000-0000-0000C5440000}"/>
    <cellStyle name="Normal 6 5 2 2 5" xfId="2383" xr:uid="{00000000-0005-0000-0000-0000C6440000}"/>
    <cellStyle name="Normal 6 5 2 2 5 2" xfId="3990" xr:uid="{00000000-0005-0000-0000-0000C7440000}"/>
    <cellStyle name="Normal 6 5 2 2 5 2 2" xfId="8385" xr:uid="{00000000-0005-0000-0000-0000C8440000}"/>
    <cellStyle name="Normal 6 5 2 2 5 2 2 2" xfId="21584" xr:uid="{00000000-0005-0000-0000-0000C9440000}"/>
    <cellStyle name="Normal 6 5 2 2 5 2 3" xfId="17189" xr:uid="{00000000-0005-0000-0000-0000CA440000}"/>
    <cellStyle name="Normal 6 5 2 2 5 2 3 2" xfId="26937" xr:uid="{00000000-0005-0000-0000-0000CB440000}"/>
    <cellStyle name="Normal 6 5 2 2 5 2 4" xfId="12794" xr:uid="{00000000-0005-0000-0000-0000CC440000}"/>
    <cellStyle name="Normal 6 5 2 2 5 3" xfId="6778" xr:uid="{00000000-0005-0000-0000-0000CD440000}"/>
    <cellStyle name="Normal 6 5 2 2 5 3 2" xfId="19977" xr:uid="{00000000-0005-0000-0000-0000CE440000}"/>
    <cellStyle name="Normal 6 5 2 2 5 4" xfId="15582" xr:uid="{00000000-0005-0000-0000-0000CF440000}"/>
    <cellStyle name="Normal 6 5 2 2 5 4 2" xfId="25330" xr:uid="{00000000-0005-0000-0000-0000D0440000}"/>
    <cellStyle name="Normal 6 5 2 2 5 5" xfId="11187" xr:uid="{00000000-0005-0000-0000-0000D1440000}"/>
    <cellStyle name="Normal 6 5 2 2 6" xfId="3984" xr:uid="{00000000-0005-0000-0000-0000D2440000}"/>
    <cellStyle name="Normal 6 5 2 2 6 2" xfId="8379" xr:uid="{00000000-0005-0000-0000-0000D3440000}"/>
    <cellStyle name="Normal 6 5 2 2 6 2 2" xfId="21578" xr:uid="{00000000-0005-0000-0000-0000D4440000}"/>
    <cellStyle name="Normal 6 5 2 2 6 3" xfId="17183" xr:uid="{00000000-0005-0000-0000-0000D5440000}"/>
    <cellStyle name="Normal 6 5 2 2 6 3 2" xfId="26931" xr:uid="{00000000-0005-0000-0000-0000D6440000}"/>
    <cellStyle name="Normal 6 5 2 2 6 4" xfId="12788" xr:uid="{00000000-0005-0000-0000-0000D7440000}"/>
    <cellStyle name="Normal 6 5 2 2 7" xfId="5088" xr:uid="{00000000-0005-0000-0000-0000D8440000}"/>
    <cellStyle name="Normal 6 5 2 2 7 2" xfId="18287" xr:uid="{00000000-0005-0000-0000-0000D9440000}"/>
    <cellStyle name="Normal 6 5 2 2 8" xfId="13892" xr:uid="{00000000-0005-0000-0000-0000DA440000}"/>
    <cellStyle name="Normal 6 5 2 2 8 2" xfId="23640" xr:uid="{00000000-0005-0000-0000-0000DB440000}"/>
    <cellStyle name="Normal 6 5 2 2 9" xfId="9497" xr:uid="{00000000-0005-0000-0000-0000DC440000}"/>
    <cellStyle name="Normal 6 5 2 3" xfId="379" xr:uid="{00000000-0005-0000-0000-0000DD440000}"/>
    <cellStyle name="Normal 6 5 2 3 2" xfId="1833" xr:uid="{00000000-0005-0000-0000-0000DE440000}"/>
    <cellStyle name="Normal 6 5 2 3 2 2" xfId="3992" xr:uid="{00000000-0005-0000-0000-0000DF440000}"/>
    <cellStyle name="Normal 6 5 2 3 2 2 2" xfId="8387" xr:uid="{00000000-0005-0000-0000-0000E0440000}"/>
    <cellStyle name="Normal 6 5 2 3 2 2 2 2" xfId="21586" xr:uid="{00000000-0005-0000-0000-0000E1440000}"/>
    <cellStyle name="Normal 6 5 2 3 2 2 3" xfId="17191" xr:uid="{00000000-0005-0000-0000-0000E2440000}"/>
    <cellStyle name="Normal 6 5 2 3 2 2 3 2" xfId="26939" xr:uid="{00000000-0005-0000-0000-0000E3440000}"/>
    <cellStyle name="Normal 6 5 2 3 2 2 4" xfId="12796" xr:uid="{00000000-0005-0000-0000-0000E4440000}"/>
    <cellStyle name="Normal 6 5 2 3 2 3" xfId="6228" xr:uid="{00000000-0005-0000-0000-0000E5440000}"/>
    <cellStyle name="Normal 6 5 2 3 2 3 2" xfId="19427" xr:uid="{00000000-0005-0000-0000-0000E6440000}"/>
    <cellStyle name="Normal 6 5 2 3 2 4" xfId="15032" xr:uid="{00000000-0005-0000-0000-0000E7440000}"/>
    <cellStyle name="Normal 6 5 2 3 2 4 2" xfId="24780" xr:uid="{00000000-0005-0000-0000-0000E8440000}"/>
    <cellStyle name="Normal 6 5 2 3 2 5" xfId="10637" xr:uid="{00000000-0005-0000-0000-0000E9440000}"/>
    <cellStyle name="Normal 6 5 2 3 3" xfId="1210" xr:uid="{00000000-0005-0000-0000-0000EA440000}"/>
    <cellStyle name="Normal 6 5 2 3 3 2" xfId="3993" xr:uid="{00000000-0005-0000-0000-0000EB440000}"/>
    <cellStyle name="Normal 6 5 2 3 3 2 2" xfId="8388" xr:uid="{00000000-0005-0000-0000-0000EC440000}"/>
    <cellStyle name="Normal 6 5 2 3 3 2 2 2" xfId="21587" xr:uid="{00000000-0005-0000-0000-0000ED440000}"/>
    <cellStyle name="Normal 6 5 2 3 3 2 3" xfId="17192" xr:uid="{00000000-0005-0000-0000-0000EE440000}"/>
    <cellStyle name="Normal 6 5 2 3 3 2 3 2" xfId="26940" xr:uid="{00000000-0005-0000-0000-0000EF440000}"/>
    <cellStyle name="Normal 6 5 2 3 3 2 4" xfId="12797" xr:uid="{00000000-0005-0000-0000-0000F0440000}"/>
    <cellStyle name="Normal 6 5 2 3 3 3" xfId="5605" xr:uid="{00000000-0005-0000-0000-0000F1440000}"/>
    <cellStyle name="Normal 6 5 2 3 3 3 2" xfId="18804" xr:uid="{00000000-0005-0000-0000-0000F2440000}"/>
    <cellStyle name="Normal 6 5 2 3 3 4" xfId="14409" xr:uid="{00000000-0005-0000-0000-0000F3440000}"/>
    <cellStyle name="Normal 6 5 2 3 3 4 2" xfId="24157" xr:uid="{00000000-0005-0000-0000-0000F4440000}"/>
    <cellStyle name="Normal 6 5 2 3 3 5" xfId="10014" xr:uid="{00000000-0005-0000-0000-0000F5440000}"/>
    <cellStyle name="Normal 6 5 2 3 4" xfId="2385" xr:uid="{00000000-0005-0000-0000-0000F6440000}"/>
    <cellStyle name="Normal 6 5 2 3 4 2" xfId="3994" xr:uid="{00000000-0005-0000-0000-0000F7440000}"/>
    <cellStyle name="Normal 6 5 2 3 4 2 2" xfId="8389" xr:uid="{00000000-0005-0000-0000-0000F8440000}"/>
    <cellStyle name="Normal 6 5 2 3 4 2 2 2" xfId="21588" xr:uid="{00000000-0005-0000-0000-0000F9440000}"/>
    <cellStyle name="Normal 6 5 2 3 4 2 3" xfId="17193" xr:uid="{00000000-0005-0000-0000-0000FA440000}"/>
    <cellStyle name="Normal 6 5 2 3 4 2 3 2" xfId="26941" xr:uid="{00000000-0005-0000-0000-0000FB440000}"/>
    <cellStyle name="Normal 6 5 2 3 4 2 4" xfId="12798" xr:uid="{00000000-0005-0000-0000-0000FC440000}"/>
    <cellStyle name="Normal 6 5 2 3 4 3" xfId="6780" xr:uid="{00000000-0005-0000-0000-0000FD440000}"/>
    <cellStyle name="Normal 6 5 2 3 4 3 2" xfId="19979" xr:uid="{00000000-0005-0000-0000-0000FE440000}"/>
    <cellStyle name="Normal 6 5 2 3 4 4" xfId="15584" xr:uid="{00000000-0005-0000-0000-0000FF440000}"/>
    <cellStyle name="Normal 6 5 2 3 4 4 2" xfId="25332" xr:uid="{00000000-0005-0000-0000-000000450000}"/>
    <cellStyle name="Normal 6 5 2 3 4 5" xfId="11189" xr:uid="{00000000-0005-0000-0000-000001450000}"/>
    <cellStyle name="Normal 6 5 2 3 5" xfId="3991" xr:uid="{00000000-0005-0000-0000-000002450000}"/>
    <cellStyle name="Normal 6 5 2 3 5 2" xfId="8386" xr:uid="{00000000-0005-0000-0000-000003450000}"/>
    <cellStyle name="Normal 6 5 2 3 5 2 2" xfId="21585" xr:uid="{00000000-0005-0000-0000-000004450000}"/>
    <cellStyle name="Normal 6 5 2 3 5 3" xfId="17190" xr:uid="{00000000-0005-0000-0000-000005450000}"/>
    <cellStyle name="Normal 6 5 2 3 5 3 2" xfId="26938" xr:uid="{00000000-0005-0000-0000-000006450000}"/>
    <cellStyle name="Normal 6 5 2 3 5 4" xfId="12795" xr:uid="{00000000-0005-0000-0000-000007450000}"/>
    <cellStyle name="Normal 6 5 2 3 6" xfId="4982" xr:uid="{00000000-0005-0000-0000-000008450000}"/>
    <cellStyle name="Normal 6 5 2 3 6 2" xfId="18181" xr:uid="{00000000-0005-0000-0000-000009450000}"/>
    <cellStyle name="Normal 6 5 2 3 7" xfId="13786" xr:uid="{00000000-0005-0000-0000-00000A450000}"/>
    <cellStyle name="Normal 6 5 2 3 7 2" xfId="23534" xr:uid="{00000000-0005-0000-0000-00000B450000}"/>
    <cellStyle name="Normal 6 5 2 3 8" xfId="9391" xr:uid="{00000000-0005-0000-0000-00000C450000}"/>
    <cellStyle name="Normal 6 5 2 3 9" xfId="22912" xr:uid="{00000000-0005-0000-0000-00000D450000}"/>
    <cellStyle name="Normal 6 5 2 4" xfId="944" xr:uid="{00000000-0005-0000-0000-00000E450000}"/>
    <cellStyle name="Normal 6 5 2 4 2" xfId="1572" xr:uid="{00000000-0005-0000-0000-00000F450000}"/>
    <cellStyle name="Normal 6 5 2 4 2 2" xfId="3996" xr:uid="{00000000-0005-0000-0000-000010450000}"/>
    <cellStyle name="Normal 6 5 2 4 2 2 2" xfId="8391" xr:uid="{00000000-0005-0000-0000-000011450000}"/>
    <cellStyle name="Normal 6 5 2 4 2 2 2 2" xfId="21590" xr:uid="{00000000-0005-0000-0000-000012450000}"/>
    <cellStyle name="Normal 6 5 2 4 2 2 3" xfId="17195" xr:uid="{00000000-0005-0000-0000-000013450000}"/>
    <cellStyle name="Normal 6 5 2 4 2 2 3 2" xfId="26943" xr:uid="{00000000-0005-0000-0000-000014450000}"/>
    <cellStyle name="Normal 6 5 2 4 2 2 4" xfId="12800" xr:uid="{00000000-0005-0000-0000-000015450000}"/>
    <cellStyle name="Normal 6 5 2 4 2 3" xfId="5967" xr:uid="{00000000-0005-0000-0000-000016450000}"/>
    <cellStyle name="Normal 6 5 2 4 2 3 2" xfId="19166" xr:uid="{00000000-0005-0000-0000-000017450000}"/>
    <cellStyle name="Normal 6 5 2 4 2 4" xfId="14771" xr:uid="{00000000-0005-0000-0000-000018450000}"/>
    <cellStyle name="Normal 6 5 2 4 2 4 2" xfId="24519" xr:uid="{00000000-0005-0000-0000-000019450000}"/>
    <cellStyle name="Normal 6 5 2 4 2 5" xfId="10376" xr:uid="{00000000-0005-0000-0000-00001A450000}"/>
    <cellStyle name="Normal 6 5 2 4 3" xfId="2386" xr:uid="{00000000-0005-0000-0000-00001B450000}"/>
    <cellStyle name="Normal 6 5 2 4 3 2" xfId="3997" xr:uid="{00000000-0005-0000-0000-00001C450000}"/>
    <cellStyle name="Normal 6 5 2 4 3 2 2" xfId="8392" xr:uid="{00000000-0005-0000-0000-00001D450000}"/>
    <cellStyle name="Normal 6 5 2 4 3 2 2 2" xfId="21591" xr:uid="{00000000-0005-0000-0000-00001E450000}"/>
    <cellStyle name="Normal 6 5 2 4 3 2 3" xfId="17196" xr:uid="{00000000-0005-0000-0000-00001F450000}"/>
    <cellStyle name="Normal 6 5 2 4 3 2 3 2" xfId="26944" xr:uid="{00000000-0005-0000-0000-000020450000}"/>
    <cellStyle name="Normal 6 5 2 4 3 2 4" xfId="12801" xr:uid="{00000000-0005-0000-0000-000021450000}"/>
    <cellStyle name="Normal 6 5 2 4 3 3" xfId="6781" xr:uid="{00000000-0005-0000-0000-000022450000}"/>
    <cellStyle name="Normal 6 5 2 4 3 3 2" xfId="19980" xr:uid="{00000000-0005-0000-0000-000023450000}"/>
    <cellStyle name="Normal 6 5 2 4 3 4" xfId="15585" xr:uid="{00000000-0005-0000-0000-000024450000}"/>
    <cellStyle name="Normal 6 5 2 4 3 4 2" xfId="25333" xr:uid="{00000000-0005-0000-0000-000025450000}"/>
    <cellStyle name="Normal 6 5 2 4 3 5" xfId="11190" xr:uid="{00000000-0005-0000-0000-000026450000}"/>
    <cellStyle name="Normal 6 5 2 4 4" xfId="3995" xr:uid="{00000000-0005-0000-0000-000027450000}"/>
    <cellStyle name="Normal 6 5 2 4 4 2" xfId="8390" xr:uid="{00000000-0005-0000-0000-000028450000}"/>
    <cellStyle name="Normal 6 5 2 4 4 2 2" xfId="21589" xr:uid="{00000000-0005-0000-0000-000029450000}"/>
    <cellStyle name="Normal 6 5 2 4 4 3" xfId="17194" xr:uid="{00000000-0005-0000-0000-00002A450000}"/>
    <cellStyle name="Normal 6 5 2 4 4 3 2" xfId="26942" xr:uid="{00000000-0005-0000-0000-00002B450000}"/>
    <cellStyle name="Normal 6 5 2 4 4 4" xfId="12799" xr:uid="{00000000-0005-0000-0000-00002C450000}"/>
    <cellStyle name="Normal 6 5 2 4 5" xfId="5344" xr:uid="{00000000-0005-0000-0000-00002D450000}"/>
    <cellStyle name="Normal 6 5 2 4 5 2" xfId="18543" xr:uid="{00000000-0005-0000-0000-00002E450000}"/>
    <cellStyle name="Normal 6 5 2 4 6" xfId="14148" xr:uid="{00000000-0005-0000-0000-00002F450000}"/>
    <cellStyle name="Normal 6 5 2 4 6 2" xfId="23896" xr:uid="{00000000-0005-0000-0000-000030450000}"/>
    <cellStyle name="Normal 6 5 2 4 7" xfId="9753" xr:uid="{00000000-0005-0000-0000-000031450000}"/>
    <cellStyle name="Normal 6 5 2 4 8" xfId="23274" xr:uid="{00000000-0005-0000-0000-000032450000}"/>
    <cellStyle name="Normal 6 5 2 5" xfId="1714" xr:uid="{00000000-0005-0000-0000-000033450000}"/>
    <cellStyle name="Normal 6 5 2 5 2" xfId="3998" xr:uid="{00000000-0005-0000-0000-000034450000}"/>
    <cellStyle name="Normal 6 5 2 5 2 2" xfId="8393" xr:uid="{00000000-0005-0000-0000-000035450000}"/>
    <cellStyle name="Normal 6 5 2 5 2 2 2" xfId="21592" xr:uid="{00000000-0005-0000-0000-000036450000}"/>
    <cellStyle name="Normal 6 5 2 5 2 3" xfId="17197" xr:uid="{00000000-0005-0000-0000-000037450000}"/>
    <cellStyle name="Normal 6 5 2 5 2 3 2" xfId="26945" xr:uid="{00000000-0005-0000-0000-000038450000}"/>
    <cellStyle name="Normal 6 5 2 5 2 4" xfId="12802" xr:uid="{00000000-0005-0000-0000-000039450000}"/>
    <cellStyle name="Normal 6 5 2 5 3" xfId="6109" xr:uid="{00000000-0005-0000-0000-00003A450000}"/>
    <cellStyle name="Normal 6 5 2 5 3 2" xfId="19308" xr:uid="{00000000-0005-0000-0000-00003B450000}"/>
    <cellStyle name="Normal 6 5 2 5 4" xfId="14913" xr:uid="{00000000-0005-0000-0000-00003C450000}"/>
    <cellStyle name="Normal 6 5 2 5 4 2" xfId="24661" xr:uid="{00000000-0005-0000-0000-00003D450000}"/>
    <cellStyle name="Normal 6 5 2 5 5" xfId="10518" xr:uid="{00000000-0005-0000-0000-00003E450000}"/>
    <cellStyle name="Normal 6 5 2 6" xfId="1091" xr:uid="{00000000-0005-0000-0000-00003F450000}"/>
    <cellStyle name="Normal 6 5 2 6 2" xfId="3999" xr:uid="{00000000-0005-0000-0000-000040450000}"/>
    <cellStyle name="Normal 6 5 2 6 2 2" xfId="8394" xr:uid="{00000000-0005-0000-0000-000041450000}"/>
    <cellStyle name="Normal 6 5 2 6 2 2 2" xfId="21593" xr:uid="{00000000-0005-0000-0000-000042450000}"/>
    <cellStyle name="Normal 6 5 2 6 2 3" xfId="17198" xr:uid="{00000000-0005-0000-0000-000043450000}"/>
    <cellStyle name="Normal 6 5 2 6 2 3 2" xfId="26946" xr:uid="{00000000-0005-0000-0000-000044450000}"/>
    <cellStyle name="Normal 6 5 2 6 2 4" xfId="12803" xr:uid="{00000000-0005-0000-0000-000045450000}"/>
    <cellStyle name="Normal 6 5 2 6 3" xfId="5486" xr:uid="{00000000-0005-0000-0000-000046450000}"/>
    <cellStyle name="Normal 6 5 2 6 3 2" xfId="18685" xr:uid="{00000000-0005-0000-0000-000047450000}"/>
    <cellStyle name="Normal 6 5 2 6 4" xfId="14290" xr:uid="{00000000-0005-0000-0000-000048450000}"/>
    <cellStyle name="Normal 6 5 2 6 4 2" xfId="24038" xr:uid="{00000000-0005-0000-0000-000049450000}"/>
    <cellStyle name="Normal 6 5 2 6 5" xfId="9895" xr:uid="{00000000-0005-0000-0000-00004A450000}"/>
    <cellStyle name="Normal 6 5 2 7" xfId="2382" xr:uid="{00000000-0005-0000-0000-00004B450000}"/>
    <cellStyle name="Normal 6 5 2 7 2" xfId="4000" xr:uid="{00000000-0005-0000-0000-00004C450000}"/>
    <cellStyle name="Normal 6 5 2 7 2 2" xfId="8395" xr:uid="{00000000-0005-0000-0000-00004D450000}"/>
    <cellStyle name="Normal 6 5 2 7 2 2 2" xfId="21594" xr:uid="{00000000-0005-0000-0000-00004E450000}"/>
    <cellStyle name="Normal 6 5 2 7 2 3" xfId="17199" xr:uid="{00000000-0005-0000-0000-00004F450000}"/>
    <cellStyle name="Normal 6 5 2 7 2 3 2" xfId="26947" xr:uid="{00000000-0005-0000-0000-000050450000}"/>
    <cellStyle name="Normal 6 5 2 7 2 4" xfId="12804" xr:uid="{00000000-0005-0000-0000-000051450000}"/>
    <cellStyle name="Normal 6 5 2 7 3" xfId="6777" xr:uid="{00000000-0005-0000-0000-000052450000}"/>
    <cellStyle name="Normal 6 5 2 7 3 2" xfId="19976" xr:uid="{00000000-0005-0000-0000-000053450000}"/>
    <cellStyle name="Normal 6 5 2 7 4" xfId="15581" xr:uid="{00000000-0005-0000-0000-000054450000}"/>
    <cellStyle name="Normal 6 5 2 7 4 2" xfId="25329" xr:uid="{00000000-0005-0000-0000-000055450000}"/>
    <cellStyle name="Normal 6 5 2 7 5" xfId="11186" xr:uid="{00000000-0005-0000-0000-000056450000}"/>
    <cellStyle name="Normal 6 5 2 8" xfId="3983" xr:uid="{00000000-0005-0000-0000-000057450000}"/>
    <cellStyle name="Normal 6 5 2 8 2" xfId="8378" xr:uid="{00000000-0005-0000-0000-000058450000}"/>
    <cellStyle name="Normal 6 5 2 8 2 2" xfId="21577" xr:uid="{00000000-0005-0000-0000-000059450000}"/>
    <cellStyle name="Normal 6 5 2 8 3" xfId="17182" xr:uid="{00000000-0005-0000-0000-00005A450000}"/>
    <cellStyle name="Normal 6 5 2 8 3 2" xfId="26930" xr:uid="{00000000-0005-0000-0000-00005B450000}"/>
    <cellStyle name="Normal 6 5 2 8 4" xfId="12787" xr:uid="{00000000-0005-0000-0000-00005C450000}"/>
    <cellStyle name="Normal 6 5 2 9" xfId="4863" xr:uid="{00000000-0005-0000-0000-00005D450000}"/>
    <cellStyle name="Normal 6 5 2 9 2" xfId="18062" xr:uid="{00000000-0005-0000-0000-00005E450000}"/>
    <cellStyle name="Normal 6 5 3" xfId="485" xr:uid="{00000000-0005-0000-0000-00005F450000}"/>
    <cellStyle name="Normal 6 5 3 10" xfId="23017" xr:uid="{00000000-0005-0000-0000-000060450000}"/>
    <cellStyle name="Normal 6 5 3 2" xfId="946" xr:uid="{00000000-0005-0000-0000-000061450000}"/>
    <cellStyle name="Normal 6 5 3 2 2" xfId="1574" xr:uid="{00000000-0005-0000-0000-000062450000}"/>
    <cellStyle name="Normal 6 5 3 2 2 2" xfId="4003" xr:uid="{00000000-0005-0000-0000-000063450000}"/>
    <cellStyle name="Normal 6 5 3 2 2 2 2" xfId="8398" xr:uid="{00000000-0005-0000-0000-000064450000}"/>
    <cellStyle name="Normal 6 5 3 2 2 2 2 2" xfId="21597" xr:uid="{00000000-0005-0000-0000-000065450000}"/>
    <cellStyle name="Normal 6 5 3 2 2 2 3" xfId="17202" xr:uid="{00000000-0005-0000-0000-000066450000}"/>
    <cellStyle name="Normal 6 5 3 2 2 2 3 2" xfId="26950" xr:uid="{00000000-0005-0000-0000-000067450000}"/>
    <cellStyle name="Normal 6 5 3 2 2 2 4" xfId="12807" xr:uid="{00000000-0005-0000-0000-000068450000}"/>
    <cellStyle name="Normal 6 5 3 2 2 3" xfId="5969" xr:uid="{00000000-0005-0000-0000-000069450000}"/>
    <cellStyle name="Normal 6 5 3 2 2 3 2" xfId="19168" xr:uid="{00000000-0005-0000-0000-00006A450000}"/>
    <cellStyle name="Normal 6 5 3 2 2 4" xfId="14773" xr:uid="{00000000-0005-0000-0000-00006B450000}"/>
    <cellStyle name="Normal 6 5 3 2 2 4 2" xfId="24521" xr:uid="{00000000-0005-0000-0000-00006C450000}"/>
    <cellStyle name="Normal 6 5 3 2 2 5" xfId="10378" xr:uid="{00000000-0005-0000-0000-00006D450000}"/>
    <cellStyle name="Normal 6 5 3 2 3" xfId="2388" xr:uid="{00000000-0005-0000-0000-00006E450000}"/>
    <cellStyle name="Normal 6 5 3 2 3 2" xfId="4004" xr:uid="{00000000-0005-0000-0000-00006F450000}"/>
    <cellStyle name="Normal 6 5 3 2 3 2 2" xfId="8399" xr:uid="{00000000-0005-0000-0000-000070450000}"/>
    <cellStyle name="Normal 6 5 3 2 3 2 2 2" xfId="21598" xr:uid="{00000000-0005-0000-0000-000071450000}"/>
    <cellStyle name="Normal 6 5 3 2 3 2 3" xfId="17203" xr:uid="{00000000-0005-0000-0000-000072450000}"/>
    <cellStyle name="Normal 6 5 3 2 3 2 3 2" xfId="26951" xr:uid="{00000000-0005-0000-0000-000073450000}"/>
    <cellStyle name="Normal 6 5 3 2 3 2 4" xfId="12808" xr:uid="{00000000-0005-0000-0000-000074450000}"/>
    <cellStyle name="Normal 6 5 3 2 3 3" xfId="6783" xr:uid="{00000000-0005-0000-0000-000075450000}"/>
    <cellStyle name="Normal 6 5 3 2 3 3 2" xfId="19982" xr:uid="{00000000-0005-0000-0000-000076450000}"/>
    <cellStyle name="Normal 6 5 3 2 3 4" xfId="15587" xr:uid="{00000000-0005-0000-0000-000077450000}"/>
    <cellStyle name="Normal 6 5 3 2 3 4 2" xfId="25335" xr:uid="{00000000-0005-0000-0000-000078450000}"/>
    <cellStyle name="Normal 6 5 3 2 3 5" xfId="11192" xr:uid="{00000000-0005-0000-0000-000079450000}"/>
    <cellStyle name="Normal 6 5 3 2 4" xfId="4002" xr:uid="{00000000-0005-0000-0000-00007A450000}"/>
    <cellStyle name="Normal 6 5 3 2 4 2" xfId="8397" xr:uid="{00000000-0005-0000-0000-00007B450000}"/>
    <cellStyle name="Normal 6 5 3 2 4 2 2" xfId="21596" xr:uid="{00000000-0005-0000-0000-00007C450000}"/>
    <cellStyle name="Normal 6 5 3 2 4 3" xfId="17201" xr:uid="{00000000-0005-0000-0000-00007D450000}"/>
    <cellStyle name="Normal 6 5 3 2 4 3 2" xfId="26949" xr:uid="{00000000-0005-0000-0000-00007E450000}"/>
    <cellStyle name="Normal 6 5 3 2 4 4" xfId="12806" xr:uid="{00000000-0005-0000-0000-00007F450000}"/>
    <cellStyle name="Normal 6 5 3 2 5" xfId="5346" xr:uid="{00000000-0005-0000-0000-000080450000}"/>
    <cellStyle name="Normal 6 5 3 2 5 2" xfId="18545" xr:uid="{00000000-0005-0000-0000-000081450000}"/>
    <cellStyle name="Normal 6 5 3 2 6" xfId="14150" xr:uid="{00000000-0005-0000-0000-000082450000}"/>
    <cellStyle name="Normal 6 5 3 2 6 2" xfId="23898" xr:uid="{00000000-0005-0000-0000-000083450000}"/>
    <cellStyle name="Normal 6 5 3 2 7" xfId="9755" xr:uid="{00000000-0005-0000-0000-000084450000}"/>
    <cellStyle name="Normal 6 5 3 2 8" xfId="23276" xr:uid="{00000000-0005-0000-0000-000085450000}"/>
    <cellStyle name="Normal 6 5 3 3" xfId="1938" xr:uid="{00000000-0005-0000-0000-000086450000}"/>
    <cellStyle name="Normal 6 5 3 3 2" xfId="4005" xr:uid="{00000000-0005-0000-0000-000087450000}"/>
    <cellStyle name="Normal 6 5 3 3 2 2" xfId="8400" xr:uid="{00000000-0005-0000-0000-000088450000}"/>
    <cellStyle name="Normal 6 5 3 3 2 2 2" xfId="21599" xr:uid="{00000000-0005-0000-0000-000089450000}"/>
    <cellStyle name="Normal 6 5 3 3 2 3" xfId="17204" xr:uid="{00000000-0005-0000-0000-00008A450000}"/>
    <cellStyle name="Normal 6 5 3 3 2 3 2" xfId="26952" xr:uid="{00000000-0005-0000-0000-00008B450000}"/>
    <cellStyle name="Normal 6 5 3 3 2 4" xfId="12809" xr:uid="{00000000-0005-0000-0000-00008C450000}"/>
    <cellStyle name="Normal 6 5 3 3 3" xfId="6333" xr:uid="{00000000-0005-0000-0000-00008D450000}"/>
    <cellStyle name="Normal 6 5 3 3 3 2" xfId="19532" xr:uid="{00000000-0005-0000-0000-00008E450000}"/>
    <cellStyle name="Normal 6 5 3 3 4" xfId="15137" xr:uid="{00000000-0005-0000-0000-00008F450000}"/>
    <cellStyle name="Normal 6 5 3 3 4 2" xfId="24885" xr:uid="{00000000-0005-0000-0000-000090450000}"/>
    <cellStyle name="Normal 6 5 3 3 5" xfId="10742" xr:uid="{00000000-0005-0000-0000-000091450000}"/>
    <cellStyle name="Normal 6 5 3 4" xfId="1315" xr:uid="{00000000-0005-0000-0000-000092450000}"/>
    <cellStyle name="Normal 6 5 3 4 2" xfId="4006" xr:uid="{00000000-0005-0000-0000-000093450000}"/>
    <cellStyle name="Normal 6 5 3 4 2 2" xfId="8401" xr:uid="{00000000-0005-0000-0000-000094450000}"/>
    <cellStyle name="Normal 6 5 3 4 2 2 2" xfId="21600" xr:uid="{00000000-0005-0000-0000-000095450000}"/>
    <cellStyle name="Normal 6 5 3 4 2 3" xfId="17205" xr:uid="{00000000-0005-0000-0000-000096450000}"/>
    <cellStyle name="Normal 6 5 3 4 2 3 2" xfId="26953" xr:uid="{00000000-0005-0000-0000-000097450000}"/>
    <cellStyle name="Normal 6 5 3 4 2 4" xfId="12810" xr:uid="{00000000-0005-0000-0000-000098450000}"/>
    <cellStyle name="Normal 6 5 3 4 3" xfId="5710" xr:uid="{00000000-0005-0000-0000-000099450000}"/>
    <cellStyle name="Normal 6 5 3 4 3 2" xfId="18909" xr:uid="{00000000-0005-0000-0000-00009A450000}"/>
    <cellStyle name="Normal 6 5 3 4 4" xfId="14514" xr:uid="{00000000-0005-0000-0000-00009B450000}"/>
    <cellStyle name="Normal 6 5 3 4 4 2" xfId="24262" xr:uid="{00000000-0005-0000-0000-00009C450000}"/>
    <cellStyle name="Normal 6 5 3 4 5" xfId="10119" xr:uid="{00000000-0005-0000-0000-00009D450000}"/>
    <cellStyle name="Normal 6 5 3 5" xfId="2387" xr:uid="{00000000-0005-0000-0000-00009E450000}"/>
    <cellStyle name="Normal 6 5 3 5 2" xfId="4007" xr:uid="{00000000-0005-0000-0000-00009F450000}"/>
    <cellStyle name="Normal 6 5 3 5 2 2" xfId="8402" xr:uid="{00000000-0005-0000-0000-0000A0450000}"/>
    <cellStyle name="Normal 6 5 3 5 2 2 2" xfId="21601" xr:uid="{00000000-0005-0000-0000-0000A1450000}"/>
    <cellStyle name="Normal 6 5 3 5 2 3" xfId="17206" xr:uid="{00000000-0005-0000-0000-0000A2450000}"/>
    <cellStyle name="Normal 6 5 3 5 2 3 2" xfId="26954" xr:uid="{00000000-0005-0000-0000-0000A3450000}"/>
    <cellStyle name="Normal 6 5 3 5 2 4" xfId="12811" xr:uid="{00000000-0005-0000-0000-0000A4450000}"/>
    <cellStyle name="Normal 6 5 3 5 3" xfId="6782" xr:uid="{00000000-0005-0000-0000-0000A5450000}"/>
    <cellStyle name="Normal 6 5 3 5 3 2" xfId="19981" xr:uid="{00000000-0005-0000-0000-0000A6450000}"/>
    <cellStyle name="Normal 6 5 3 5 4" xfId="15586" xr:uid="{00000000-0005-0000-0000-0000A7450000}"/>
    <cellStyle name="Normal 6 5 3 5 4 2" xfId="25334" xr:uid="{00000000-0005-0000-0000-0000A8450000}"/>
    <cellStyle name="Normal 6 5 3 5 5" xfId="11191" xr:uid="{00000000-0005-0000-0000-0000A9450000}"/>
    <cellStyle name="Normal 6 5 3 6" xfId="4001" xr:uid="{00000000-0005-0000-0000-0000AA450000}"/>
    <cellStyle name="Normal 6 5 3 6 2" xfId="8396" xr:uid="{00000000-0005-0000-0000-0000AB450000}"/>
    <cellStyle name="Normal 6 5 3 6 2 2" xfId="21595" xr:uid="{00000000-0005-0000-0000-0000AC450000}"/>
    <cellStyle name="Normal 6 5 3 6 3" xfId="17200" xr:uid="{00000000-0005-0000-0000-0000AD450000}"/>
    <cellStyle name="Normal 6 5 3 6 3 2" xfId="26948" xr:uid="{00000000-0005-0000-0000-0000AE450000}"/>
    <cellStyle name="Normal 6 5 3 6 4" xfId="12805" xr:uid="{00000000-0005-0000-0000-0000AF450000}"/>
    <cellStyle name="Normal 6 5 3 7" xfId="5087" xr:uid="{00000000-0005-0000-0000-0000B0450000}"/>
    <cellStyle name="Normal 6 5 3 7 2" xfId="18286" xr:uid="{00000000-0005-0000-0000-0000B1450000}"/>
    <cellStyle name="Normal 6 5 3 8" xfId="13891" xr:uid="{00000000-0005-0000-0000-0000B2450000}"/>
    <cellStyle name="Normal 6 5 3 8 2" xfId="23639" xr:uid="{00000000-0005-0000-0000-0000B3450000}"/>
    <cellStyle name="Normal 6 5 3 9" xfId="9496" xr:uid="{00000000-0005-0000-0000-0000B4450000}"/>
    <cellStyle name="Normal 6 5 4" xfId="378" xr:uid="{00000000-0005-0000-0000-0000B5450000}"/>
    <cellStyle name="Normal 6 5 4 2" xfId="1832" xr:uid="{00000000-0005-0000-0000-0000B6450000}"/>
    <cellStyle name="Normal 6 5 4 2 2" xfId="4009" xr:uid="{00000000-0005-0000-0000-0000B7450000}"/>
    <cellStyle name="Normal 6 5 4 2 2 2" xfId="8404" xr:uid="{00000000-0005-0000-0000-0000B8450000}"/>
    <cellStyle name="Normal 6 5 4 2 2 2 2" xfId="21603" xr:uid="{00000000-0005-0000-0000-0000B9450000}"/>
    <cellStyle name="Normal 6 5 4 2 2 3" xfId="17208" xr:uid="{00000000-0005-0000-0000-0000BA450000}"/>
    <cellStyle name="Normal 6 5 4 2 2 3 2" xfId="26956" xr:uid="{00000000-0005-0000-0000-0000BB450000}"/>
    <cellStyle name="Normal 6 5 4 2 2 4" xfId="12813" xr:uid="{00000000-0005-0000-0000-0000BC450000}"/>
    <cellStyle name="Normal 6 5 4 2 3" xfId="6227" xr:uid="{00000000-0005-0000-0000-0000BD450000}"/>
    <cellStyle name="Normal 6 5 4 2 3 2" xfId="19426" xr:uid="{00000000-0005-0000-0000-0000BE450000}"/>
    <cellStyle name="Normal 6 5 4 2 4" xfId="15031" xr:uid="{00000000-0005-0000-0000-0000BF450000}"/>
    <cellStyle name="Normal 6 5 4 2 4 2" xfId="24779" xr:uid="{00000000-0005-0000-0000-0000C0450000}"/>
    <cellStyle name="Normal 6 5 4 2 5" xfId="10636" xr:uid="{00000000-0005-0000-0000-0000C1450000}"/>
    <cellStyle name="Normal 6 5 4 3" xfId="1209" xr:uid="{00000000-0005-0000-0000-0000C2450000}"/>
    <cellStyle name="Normal 6 5 4 3 2" xfId="4010" xr:uid="{00000000-0005-0000-0000-0000C3450000}"/>
    <cellStyle name="Normal 6 5 4 3 2 2" xfId="8405" xr:uid="{00000000-0005-0000-0000-0000C4450000}"/>
    <cellStyle name="Normal 6 5 4 3 2 2 2" xfId="21604" xr:uid="{00000000-0005-0000-0000-0000C5450000}"/>
    <cellStyle name="Normal 6 5 4 3 2 3" xfId="17209" xr:uid="{00000000-0005-0000-0000-0000C6450000}"/>
    <cellStyle name="Normal 6 5 4 3 2 3 2" xfId="26957" xr:uid="{00000000-0005-0000-0000-0000C7450000}"/>
    <cellStyle name="Normal 6 5 4 3 2 4" xfId="12814" xr:uid="{00000000-0005-0000-0000-0000C8450000}"/>
    <cellStyle name="Normal 6 5 4 3 3" xfId="5604" xr:uid="{00000000-0005-0000-0000-0000C9450000}"/>
    <cellStyle name="Normal 6 5 4 3 3 2" xfId="18803" xr:uid="{00000000-0005-0000-0000-0000CA450000}"/>
    <cellStyle name="Normal 6 5 4 3 4" xfId="14408" xr:uid="{00000000-0005-0000-0000-0000CB450000}"/>
    <cellStyle name="Normal 6 5 4 3 4 2" xfId="24156" xr:uid="{00000000-0005-0000-0000-0000CC450000}"/>
    <cellStyle name="Normal 6 5 4 3 5" xfId="10013" xr:uid="{00000000-0005-0000-0000-0000CD450000}"/>
    <cellStyle name="Normal 6 5 4 4" xfId="2389" xr:uid="{00000000-0005-0000-0000-0000CE450000}"/>
    <cellStyle name="Normal 6 5 4 4 2" xfId="4011" xr:uid="{00000000-0005-0000-0000-0000CF450000}"/>
    <cellStyle name="Normal 6 5 4 4 2 2" xfId="8406" xr:uid="{00000000-0005-0000-0000-0000D0450000}"/>
    <cellStyle name="Normal 6 5 4 4 2 2 2" xfId="21605" xr:uid="{00000000-0005-0000-0000-0000D1450000}"/>
    <cellStyle name="Normal 6 5 4 4 2 3" xfId="17210" xr:uid="{00000000-0005-0000-0000-0000D2450000}"/>
    <cellStyle name="Normal 6 5 4 4 2 3 2" xfId="26958" xr:uid="{00000000-0005-0000-0000-0000D3450000}"/>
    <cellStyle name="Normal 6 5 4 4 2 4" xfId="12815" xr:uid="{00000000-0005-0000-0000-0000D4450000}"/>
    <cellStyle name="Normal 6 5 4 4 3" xfId="6784" xr:uid="{00000000-0005-0000-0000-0000D5450000}"/>
    <cellStyle name="Normal 6 5 4 4 3 2" xfId="19983" xr:uid="{00000000-0005-0000-0000-0000D6450000}"/>
    <cellStyle name="Normal 6 5 4 4 4" xfId="15588" xr:uid="{00000000-0005-0000-0000-0000D7450000}"/>
    <cellStyle name="Normal 6 5 4 4 4 2" xfId="25336" xr:uid="{00000000-0005-0000-0000-0000D8450000}"/>
    <cellStyle name="Normal 6 5 4 4 5" xfId="11193" xr:uid="{00000000-0005-0000-0000-0000D9450000}"/>
    <cellStyle name="Normal 6 5 4 5" xfId="4008" xr:uid="{00000000-0005-0000-0000-0000DA450000}"/>
    <cellStyle name="Normal 6 5 4 5 2" xfId="8403" xr:uid="{00000000-0005-0000-0000-0000DB450000}"/>
    <cellStyle name="Normal 6 5 4 5 2 2" xfId="21602" xr:uid="{00000000-0005-0000-0000-0000DC450000}"/>
    <cellStyle name="Normal 6 5 4 5 3" xfId="17207" xr:uid="{00000000-0005-0000-0000-0000DD450000}"/>
    <cellStyle name="Normal 6 5 4 5 3 2" xfId="26955" xr:uid="{00000000-0005-0000-0000-0000DE450000}"/>
    <cellStyle name="Normal 6 5 4 5 4" xfId="12812" xr:uid="{00000000-0005-0000-0000-0000DF450000}"/>
    <cellStyle name="Normal 6 5 4 6" xfId="4981" xr:uid="{00000000-0005-0000-0000-0000E0450000}"/>
    <cellStyle name="Normal 6 5 4 6 2" xfId="18180" xr:uid="{00000000-0005-0000-0000-0000E1450000}"/>
    <cellStyle name="Normal 6 5 4 7" xfId="13785" xr:uid="{00000000-0005-0000-0000-0000E2450000}"/>
    <cellStyle name="Normal 6 5 4 7 2" xfId="23533" xr:uid="{00000000-0005-0000-0000-0000E3450000}"/>
    <cellStyle name="Normal 6 5 4 8" xfId="9390" xr:uid="{00000000-0005-0000-0000-0000E4450000}"/>
    <cellStyle name="Normal 6 5 4 9" xfId="22911" xr:uid="{00000000-0005-0000-0000-0000E5450000}"/>
    <cellStyle name="Normal 6 5 5" xfId="741" xr:uid="{00000000-0005-0000-0000-0000E6450000}"/>
    <cellStyle name="Normal 6 5 5 2" xfId="1407" xr:uid="{00000000-0005-0000-0000-0000E7450000}"/>
    <cellStyle name="Normal 6 5 5 2 2" xfId="4013" xr:uid="{00000000-0005-0000-0000-0000E8450000}"/>
    <cellStyle name="Normal 6 5 5 2 2 2" xfId="8408" xr:uid="{00000000-0005-0000-0000-0000E9450000}"/>
    <cellStyle name="Normal 6 5 5 2 2 2 2" xfId="21607" xr:uid="{00000000-0005-0000-0000-0000EA450000}"/>
    <cellStyle name="Normal 6 5 5 2 2 3" xfId="17212" xr:uid="{00000000-0005-0000-0000-0000EB450000}"/>
    <cellStyle name="Normal 6 5 5 2 2 3 2" xfId="26960" xr:uid="{00000000-0005-0000-0000-0000EC450000}"/>
    <cellStyle name="Normal 6 5 5 2 2 4" xfId="12817" xr:uid="{00000000-0005-0000-0000-0000ED450000}"/>
    <cellStyle name="Normal 6 5 5 2 3" xfId="5802" xr:uid="{00000000-0005-0000-0000-0000EE450000}"/>
    <cellStyle name="Normal 6 5 5 2 3 2" xfId="19001" xr:uid="{00000000-0005-0000-0000-0000EF450000}"/>
    <cellStyle name="Normal 6 5 5 2 4" xfId="14606" xr:uid="{00000000-0005-0000-0000-0000F0450000}"/>
    <cellStyle name="Normal 6 5 5 2 4 2" xfId="24354" xr:uid="{00000000-0005-0000-0000-0000F1450000}"/>
    <cellStyle name="Normal 6 5 5 2 5" xfId="10211" xr:uid="{00000000-0005-0000-0000-0000F2450000}"/>
    <cellStyle name="Normal 6 5 5 3" xfId="2390" xr:uid="{00000000-0005-0000-0000-0000F3450000}"/>
    <cellStyle name="Normal 6 5 5 3 2" xfId="4014" xr:uid="{00000000-0005-0000-0000-0000F4450000}"/>
    <cellStyle name="Normal 6 5 5 3 2 2" xfId="8409" xr:uid="{00000000-0005-0000-0000-0000F5450000}"/>
    <cellStyle name="Normal 6 5 5 3 2 2 2" xfId="21608" xr:uid="{00000000-0005-0000-0000-0000F6450000}"/>
    <cellStyle name="Normal 6 5 5 3 2 3" xfId="17213" xr:uid="{00000000-0005-0000-0000-0000F7450000}"/>
    <cellStyle name="Normal 6 5 5 3 2 3 2" xfId="26961" xr:uid="{00000000-0005-0000-0000-0000F8450000}"/>
    <cellStyle name="Normal 6 5 5 3 2 4" xfId="12818" xr:uid="{00000000-0005-0000-0000-0000F9450000}"/>
    <cellStyle name="Normal 6 5 5 3 3" xfId="6785" xr:uid="{00000000-0005-0000-0000-0000FA450000}"/>
    <cellStyle name="Normal 6 5 5 3 3 2" xfId="19984" xr:uid="{00000000-0005-0000-0000-0000FB450000}"/>
    <cellStyle name="Normal 6 5 5 3 4" xfId="15589" xr:uid="{00000000-0005-0000-0000-0000FC450000}"/>
    <cellStyle name="Normal 6 5 5 3 4 2" xfId="25337" xr:uid="{00000000-0005-0000-0000-0000FD450000}"/>
    <cellStyle name="Normal 6 5 5 3 5" xfId="11194" xr:uid="{00000000-0005-0000-0000-0000FE450000}"/>
    <cellStyle name="Normal 6 5 5 4" xfId="4012" xr:uid="{00000000-0005-0000-0000-0000FF450000}"/>
    <cellStyle name="Normal 6 5 5 4 2" xfId="8407" xr:uid="{00000000-0005-0000-0000-000000460000}"/>
    <cellStyle name="Normal 6 5 5 4 2 2" xfId="21606" xr:uid="{00000000-0005-0000-0000-000001460000}"/>
    <cellStyle name="Normal 6 5 5 4 3" xfId="17211" xr:uid="{00000000-0005-0000-0000-000002460000}"/>
    <cellStyle name="Normal 6 5 5 4 3 2" xfId="26959" xr:uid="{00000000-0005-0000-0000-000003460000}"/>
    <cellStyle name="Normal 6 5 5 4 4" xfId="12816" xr:uid="{00000000-0005-0000-0000-000004460000}"/>
    <cellStyle name="Normal 6 5 5 5" xfId="5179" xr:uid="{00000000-0005-0000-0000-000005460000}"/>
    <cellStyle name="Normal 6 5 5 5 2" xfId="18378" xr:uid="{00000000-0005-0000-0000-000006460000}"/>
    <cellStyle name="Normal 6 5 5 6" xfId="13983" xr:uid="{00000000-0005-0000-0000-000007460000}"/>
    <cellStyle name="Normal 6 5 5 6 2" xfId="23731" xr:uid="{00000000-0005-0000-0000-000008460000}"/>
    <cellStyle name="Normal 6 5 5 7" xfId="9588" xr:uid="{00000000-0005-0000-0000-000009460000}"/>
    <cellStyle name="Normal 6 5 5 8" xfId="23109" xr:uid="{00000000-0005-0000-0000-00000A460000}"/>
    <cellStyle name="Normal 6 5 6" xfId="943" xr:uid="{00000000-0005-0000-0000-00000B460000}"/>
    <cellStyle name="Normal 6 5 6 2" xfId="1571" xr:uid="{00000000-0005-0000-0000-00000C460000}"/>
    <cellStyle name="Normal 6 5 6 2 2" xfId="4016" xr:uid="{00000000-0005-0000-0000-00000D460000}"/>
    <cellStyle name="Normal 6 5 6 2 2 2" xfId="8411" xr:uid="{00000000-0005-0000-0000-00000E460000}"/>
    <cellStyle name="Normal 6 5 6 2 2 2 2" xfId="21610" xr:uid="{00000000-0005-0000-0000-00000F460000}"/>
    <cellStyle name="Normal 6 5 6 2 2 3" xfId="17215" xr:uid="{00000000-0005-0000-0000-000010460000}"/>
    <cellStyle name="Normal 6 5 6 2 2 3 2" xfId="26963" xr:uid="{00000000-0005-0000-0000-000011460000}"/>
    <cellStyle name="Normal 6 5 6 2 2 4" xfId="12820" xr:uid="{00000000-0005-0000-0000-000012460000}"/>
    <cellStyle name="Normal 6 5 6 2 3" xfId="5966" xr:uid="{00000000-0005-0000-0000-000013460000}"/>
    <cellStyle name="Normal 6 5 6 2 3 2" xfId="19165" xr:uid="{00000000-0005-0000-0000-000014460000}"/>
    <cellStyle name="Normal 6 5 6 2 4" xfId="14770" xr:uid="{00000000-0005-0000-0000-000015460000}"/>
    <cellStyle name="Normal 6 5 6 2 4 2" xfId="24518" xr:uid="{00000000-0005-0000-0000-000016460000}"/>
    <cellStyle name="Normal 6 5 6 2 5" xfId="10375" xr:uid="{00000000-0005-0000-0000-000017460000}"/>
    <cellStyle name="Normal 6 5 6 3" xfId="2391" xr:uid="{00000000-0005-0000-0000-000018460000}"/>
    <cellStyle name="Normal 6 5 6 3 2" xfId="4017" xr:uid="{00000000-0005-0000-0000-000019460000}"/>
    <cellStyle name="Normal 6 5 6 3 2 2" xfId="8412" xr:uid="{00000000-0005-0000-0000-00001A460000}"/>
    <cellStyle name="Normal 6 5 6 3 2 2 2" xfId="21611" xr:uid="{00000000-0005-0000-0000-00001B460000}"/>
    <cellStyle name="Normal 6 5 6 3 2 3" xfId="17216" xr:uid="{00000000-0005-0000-0000-00001C460000}"/>
    <cellStyle name="Normal 6 5 6 3 2 3 2" xfId="26964" xr:uid="{00000000-0005-0000-0000-00001D460000}"/>
    <cellStyle name="Normal 6 5 6 3 2 4" xfId="12821" xr:uid="{00000000-0005-0000-0000-00001E460000}"/>
    <cellStyle name="Normal 6 5 6 3 3" xfId="6786" xr:uid="{00000000-0005-0000-0000-00001F460000}"/>
    <cellStyle name="Normal 6 5 6 3 3 2" xfId="19985" xr:uid="{00000000-0005-0000-0000-000020460000}"/>
    <cellStyle name="Normal 6 5 6 3 4" xfId="15590" xr:uid="{00000000-0005-0000-0000-000021460000}"/>
    <cellStyle name="Normal 6 5 6 3 4 2" xfId="25338" xr:uid="{00000000-0005-0000-0000-000022460000}"/>
    <cellStyle name="Normal 6 5 6 3 5" xfId="11195" xr:uid="{00000000-0005-0000-0000-000023460000}"/>
    <cellStyle name="Normal 6 5 6 4" xfId="4015" xr:uid="{00000000-0005-0000-0000-000024460000}"/>
    <cellStyle name="Normal 6 5 6 4 2" xfId="8410" xr:uid="{00000000-0005-0000-0000-000025460000}"/>
    <cellStyle name="Normal 6 5 6 4 2 2" xfId="21609" xr:uid="{00000000-0005-0000-0000-000026460000}"/>
    <cellStyle name="Normal 6 5 6 4 3" xfId="17214" xr:uid="{00000000-0005-0000-0000-000027460000}"/>
    <cellStyle name="Normal 6 5 6 4 3 2" xfId="26962" xr:uid="{00000000-0005-0000-0000-000028460000}"/>
    <cellStyle name="Normal 6 5 6 4 4" xfId="12819" xr:uid="{00000000-0005-0000-0000-000029460000}"/>
    <cellStyle name="Normal 6 5 6 5" xfId="5343" xr:uid="{00000000-0005-0000-0000-00002A460000}"/>
    <cellStyle name="Normal 6 5 6 5 2" xfId="18542" xr:uid="{00000000-0005-0000-0000-00002B460000}"/>
    <cellStyle name="Normal 6 5 6 6" xfId="14147" xr:uid="{00000000-0005-0000-0000-00002C460000}"/>
    <cellStyle name="Normal 6 5 6 6 2" xfId="23895" xr:uid="{00000000-0005-0000-0000-00002D460000}"/>
    <cellStyle name="Normal 6 5 6 7" xfId="9752" xr:uid="{00000000-0005-0000-0000-00002E460000}"/>
    <cellStyle name="Normal 6 5 6 8" xfId="23273" xr:uid="{00000000-0005-0000-0000-00002F460000}"/>
    <cellStyle name="Normal 6 5 7" xfId="1713" xr:uid="{00000000-0005-0000-0000-000030460000}"/>
    <cellStyle name="Normal 6 5 7 2" xfId="4018" xr:uid="{00000000-0005-0000-0000-000031460000}"/>
    <cellStyle name="Normal 6 5 7 2 2" xfId="8413" xr:uid="{00000000-0005-0000-0000-000032460000}"/>
    <cellStyle name="Normal 6 5 7 2 2 2" xfId="21612" xr:uid="{00000000-0005-0000-0000-000033460000}"/>
    <cellStyle name="Normal 6 5 7 2 3" xfId="17217" xr:uid="{00000000-0005-0000-0000-000034460000}"/>
    <cellStyle name="Normal 6 5 7 2 3 2" xfId="26965" xr:uid="{00000000-0005-0000-0000-000035460000}"/>
    <cellStyle name="Normal 6 5 7 2 4" xfId="12822" xr:uid="{00000000-0005-0000-0000-000036460000}"/>
    <cellStyle name="Normal 6 5 7 3" xfId="6108" xr:uid="{00000000-0005-0000-0000-000037460000}"/>
    <cellStyle name="Normal 6 5 7 3 2" xfId="19307" xr:uid="{00000000-0005-0000-0000-000038460000}"/>
    <cellStyle name="Normal 6 5 7 4" xfId="14912" xr:uid="{00000000-0005-0000-0000-000039460000}"/>
    <cellStyle name="Normal 6 5 7 4 2" xfId="24660" xr:uid="{00000000-0005-0000-0000-00003A460000}"/>
    <cellStyle name="Normal 6 5 7 5" xfId="10517" xr:uid="{00000000-0005-0000-0000-00003B460000}"/>
    <cellStyle name="Normal 6 5 8" xfId="1090" xr:uid="{00000000-0005-0000-0000-00003C460000}"/>
    <cellStyle name="Normal 6 5 8 2" xfId="4019" xr:uid="{00000000-0005-0000-0000-00003D460000}"/>
    <cellStyle name="Normal 6 5 8 2 2" xfId="8414" xr:uid="{00000000-0005-0000-0000-00003E460000}"/>
    <cellStyle name="Normal 6 5 8 2 2 2" xfId="21613" xr:uid="{00000000-0005-0000-0000-00003F460000}"/>
    <cellStyle name="Normal 6 5 8 2 3" xfId="17218" xr:uid="{00000000-0005-0000-0000-000040460000}"/>
    <cellStyle name="Normal 6 5 8 2 3 2" xfId="26966" xr:uid="{00000000-0005-0000-0000-000041460000}"/>
    <cellStyle name="Normal 6 5 8 2 4" xfId="12823" xr:uid="{00000000-0005-0000-0000-000042460000}"/>
    <cellStyle name="Normal 6 5 8 3" xfId="5485" xr:uid="{00000000-0005-0000-0000-000043460000}"/>
    <cellStyle name="Normal 6 5 8 3 2" xfId="18684" xr:uid="{00000000-0005-0000-0000-000044460000}"/>
    <cellStyle name="Normal 6 5 8 4" xfId="14289" xr:uid="{00000000-0005-0000-0000-000045460000}"/>
    <cellStyle name="Normal 6 5 8 4 2" xfId="24037" xr:uid="{00000000-0005-0000-0000-000046460000}"/>
    <cellStyle name="Normal 6 5 8 5" xfId="9894" xr:uid="{00000000-0005-0000-0000-000047460000}"/>
    <cellStyle name="Normal 6 5 9" xfId="2381" xr:uid="{00000000-0005-0000-0000-000048460000}"/>
    <cellStyle name="Normal 6 5 9 2" xfId="4020" xr:uid="{00000000-0005-0000-0000-000049460000}"/>
    <cellStyle name="Normal 6 5 9 2 2" xfId="8415" xr:uid="{00000000-0005-0000-0000-00004A460000}"/>
    <cellStyle name="Normal 6 5 9 2 2 2" xfId="21614" xr:uid="{00000000-0005-0000-0000-00004B460000}"/>
    <cellStyle name="Normal 6 5 9 2 3" xfId="17219" xr:uid="{00000000-0005-0000-0000-00004C460000}"/>
    <cellStyle name="Normal 6 5 9 2 3 2" xfId="26967" xr:uid="{00000000-0005-0000-0000-00004D460000}"/>
    <cellStyle name="Normal 6 5 9 2 4" xfId="12824" xr:uid="{00000000-0005-0000-0000-00004E460000}"/>
    <cellStyle name="Normal 6 5 9 3" xfId="6776" xr:uid="{00000000-0005-0000-0000-00004F460000}"/>
    <cellStyle name="Normal 6 5 9 3 2" xfId="19975" xr:uid="{00000000-0005-0000-0000-000050460000}"/>
    <cellStyle name="Normal 6 5 9 4" xfId="15580" xr:uid="{00000000-0005-0000-0000-000051460000}"/>
    <cellStyle name="Normal 6 5 9 4 2" xfId="25328" xr:uid="{00000000-0005-0000-0000-000052460000}"/>
    <cellStyle name="Normal 6 5 9 5" xfId="11185" xr:uid="{00000000-0005-0000-0000-000053460000}"/>
    <cellStyle name="Normal 6 6" xfId="244" xr:uid="{00000000-0005-0000-0000-000054460000}"/>
    <cellStyle name="Normal 6 6 10" xfId="4021" xr:uid="{00000000-0005-0000-0000-000055460000}"/>
    <cellStyle name="Normal 6 6 10 2" xfId="8416" xr:uid="{00000000-0005-0000-0000-000056460000}"/>
    <cellStyle name="Normal 6 6 10 2 2" xfId="21615" xr:uid="{00000000-0005-0000-0000-000057460000}"/>
    <cellStyle name="Normal 6 6 10 3" xfId="17220" xr:uid="{00000000-0005-0000-0000-000058460000}"/>
    <cellStyle name="Normal 6 6 10 3 2" xfId="26968" xr:uid="{00000000-0005-0000-0000-000059460000}"/>
    <cellStyle name="Normal 6 6 10 4" xfId="12825" xr:uid="{00000000-0005-0000-0000-00005A460000}"/>
    <cellStyle name="Normal 6 6 11" xfId="4864" xr:uid="{00000000-0005-0000-0000-00005B460000}"/>
    <cellStyle name="Normal 6 6 11 2" xfId="18063" xr:uid="{00000000-0005-0000-0000-00005C460000}"/>
    <cellStyle name="Normal 6 6 12" xfId="13668" xr:uid="{00000000-0005-0000-0000-00005D460000}"/>
    <cellStyle name="Normal 6 6 12 2" xfId="23428" xr:uid="{00000000-0005-0000-0000-00005E460000}"/>
    <cellStyle name="Normal 6 6 13" xfId="9273" xr:uid="{00000000-0005-0000-0000-00005F460000}"/>
    <cellStyle name="Normal 6 6 14" xfId="22806" xr:uid="{00000000-0005-0000-0000-000060460000}"/>
    <cellStyle name="Normal 6 6 2" xfId="245" xr:uid="{00000000-0005-0000-0000-000061460000}"/>
    <cellStyle name="Normal 6 6 2 10" xfId="13669" xr:uid="{00000000-0005-0000-0000-000062460000}"/>
    <cellStyle name="Normal 6 6 2 10 2" xfId="23429" xr:uid="{00000000-0005-0000-0000-000063460000}"/>
    <cellStyle name="Normal 6 6 2 11" xfId="9274" xr:uid="{00000000-0005-0000-0000-000064460000}"/>
    <cellStyle name="Normal 6 6 2 12" xfId="22807" xr:uid="{00000000-0005-0000-0000-000065460000}"/>
    <cellStyle name="Normal 6 6 2 2" xfId="488" xr:uid="{00000000-0005-0000-0000-000066460000}"/>
    <cellStyle name="Normal 6 6 2 2 10" xfId="23020" xr:uid="{00000000-0005-0000-0000-000067460000}"/>
    <cellStyle name="Normal 6 6 2 2 2" xfId="949" xr:uid="{00000000-0005-0000-0000-000068460000}"/>
    <cellStyle name="Normal 6 6 2 2 2 2" xfId="1577" xr:uid="{00000000-0005-0000-0000-000069460000}"/>
    <cellStyle name="Normal 6 6 2 2 2 2 2" xfId="4025" xr:uid="{00000000-0005-0000-0000-00006A460000}"/>
    <cellStyle name="Normal 6 6 2 2 2 2 2 2" xfId="8420" xr:uid="{00000000-0005-0000-0000-00006B460000}"/>
    <cellStyle name="Normal 6 6 2 2 2 2 2 2 2" xfId="21619" xr:uid="{00000000-0005-0000-0000-00006C460000}"/>
    <cellStyle name="Normal 6 6 2 2 2 2 2 3" xfId="17224" xr:uid="{00000000-0005-0000-0000-00006D460000}"/>
    <cellStyle name="Normal 6 6 2 2 2 2 2 3 2" xfId="26972" xr:uid="{00000000-0005-0000-0000-00006E460000}"/>
    <cellStyle name="Normal 6 6 2 2 2 2 2 4" xfId="12829" xr:uid="{00000000-0005-0000-0000-00006F460000}"/>
    <cellStyle name="Normal 6 6 2 2 2 2 3" xfId="5972" xr:uid="{00000000-0005-0000-0000-000070460000}"/>
    <cellStyle name="Normal 6 6 2 2 2 2 3 2" xfId="19171" xr:uid="{00000000-0005-0000-0000-000071460000}"/>
    <cellStyle name="Normal 6 6 2 2 2 2 4" xfId="14776" xr:uid="{00000000-0005-0000-0000-000072460000}"/>
    <cellStyle name="Normal 6 6 2 2 2 2 4 2" xfId="24524" xr:uid="{00000000-0005-0000-0000-000073460000}"/>
    <cellStyle name="Normal 6 6 2 2 2 2 5" xfId="10381" xr:uid="{00000000-0005-0000-0000-000074460000}"/>
    <cellStyle name="Normal 6 6 2 2 2 3" xfId="2395" xr:uid="{00000000-0005-0000-0000-000075460000}"/>
    <cellStyle name="Normal 6 6 2 2 2 3 2" xfId="4026" xr:uid="{00000000-0005-0000-0000-000076460000}"/>
    <cellStyle name="Normal 6 6 2 2 2 3 2 2" xfId="8421" xr:uid="{00000000-0005-0000-0000-000077460000}"/>
    <cellStyle name="Normal 6 6 2 2 2 3 2 2 2" xfId="21620" xr:uid="{00000000-0005-0000-0000-000078460000}"/>
    <cellStyle name="Normal 6 6 2 2 2 3 2 3" xfId="17225" xr:uid="{00000000-0005-0000-0000-000079460000}"/>
    <cellStyle name="Normal 6 6 2 2 2 3 2 3 2" xfId="26973" xr:uid="{00000000-0005-0000-0000-00007A460000}"/>
    <cellStyle name="Normal 6 6 2 2 2 3 2 4" xfId="12830" xr:uid="{00000000-0005-0000-0000-00007B460000}"/>
    <cellStyle name="Normal 6 6 2 2 2 3 3" xfId="6790" xr:uid="{00000000-0005-0000-0000-00007C460000}"/>
    <cellStyle name="Normal 6 6 2 2 2 3 3 2" xfId="19989" xr:uid="{00000000-0005-0000-0000-00007D460000}"/>
    <cellStyle name="Normal 6 6 2 2 2 3 4" xfId="15594" xr:uid="{00000000-0005-0000-0000-00007E460000}"/>
    <cellStyle name="Normal 6 6 2 2 2 3 4 2" xfId="25342" xr:uid="{00000000-0005-0000-0000-00007F460000}"/>
    <cellStyle name="Normal 6 6 2 2 2 3 5" xfId="11199" xr:uid="{00000000-0005-0000-0000-000080460000}"/>
    <cellStyle name="Normal 6 6 2 2 2 4" xfId="4024" xr:uid="{00000000-0005-0000-0000-000081460000}"/>
    <cellStyle name="Normal 6 6 2 2 2 4 2" xfId="8419" xr:uid="{00000000-0005-0000-0000-000082460000}"/>
    <cellStyle name="Normal 6 6 2 2 2 4 2 2" xfId="21618" xr:uid="{00000000-0005-0000-0000-000083460000}"/>
    <cellStyle name="Normal 6 6 2 2 2 4 3" xfId="17223" xr:uid="{00000000-0005-0000-0000-000084460000}"/>
    <cellStyle name="Normal 6 6 2 2 2 4 3 2" xfId="26971" xr:uid="{00000000-0005-0000-0000-000085460000}"/>
    <cellStyle name="Normal 6 6 2 2 2 4 4" xfId="12828" xr:uid="{00000000-0005-0000-0000-000086460000}"/>
    <cellStyle name="Normal 6 6 2 2 2 5" xfId="5349" xr:uid="{00000000-0005-0000-0000-000087460000}"/>
    <cellStyle name="Normal 6 6 2 2 2 5 2" xfId="18548" xr:uid="{00000000-0005-0000-0000-000088460000}"/>
    <cellStyle name="Normal 6 6 2 2 2 6" xfId="14153" xr:uid="{00000000-0005-0000-0000-000089460000}"/>
    <cellStyle name="Normal 6 6 2 2 2 6 2" xfId="23901" xr:uid="{00000000-0005-0000-0000-00008A460000}"/>
    <cellStyle name="Normal 6 6 2 2 2 7" xfId="9758" xr:uid="{00000000-0005-0000-0000-00008B460000}"/>
    <cellStyle name="Normal 6 6 2 2 2 8" xfId="23279" xr:uid="{00000000-0005-0000-0000-00008C460000}"/>
    <cellStyle name="Normal 6 6 2 2 3" xfId="1941" xr:uid="{00000000-0005-0000-0000-00008D460000}"/>
    <cellStyle name="Normal 6 6 2 2 3 2" xfId="4027" xr:uid="{00000000-0005-0000-0000-00008E460000}"/>
    <cellStyle name="Normal 6 6 2 2 3 2 2" xfId="8422" xr:uid="{00000000-0005-0000-0000-00008F460000}"/>
    <cellStyle name="Normal 6 6 2 2 3 2 2 2" xfId="21621" xr:uid="{00000000-0005-0000-0000-000090460000}"/>
    <cellStyle name="Normal 6 6 2 2 3 2 3" xfId="17226" xr:uid="{00000000-0005-0000-0000-000091460000}"/>
    <cellStyle name="Normal 6 6 2 2 3 2 3 2" xfId="26974" xr:uid="{00000000-0005-0000-0000-000092460000}"/>
    <cellStyle name="Normal 6 6 2 2 3 2 4" xfId="12831" xr:uid="{00000000-0005-0000-0000-000093460000}"/>
    <cellStyle name="Normal 6 6 2 2 3 3" xfId="6336" xr:uid="{00000000-0005-0000-0000-000094460000}"/>
    <cellStyle name="Normal 6 6 2 2 3 3 2" xfId="19535" xr:uid="{00000000-0005-0000-0000-000095460000}"/>
    <cellStyle name="Normal 6 6 2 2 3 4" xfId="15140" xr:uid="{00000000-0005-0000-0000-000096460000}"/>
    <cellStyle name="Normal 6 6 2 2 3 4 2" xfId="24888" xr:uid="{00000000-0005-0000-0000-000097460000}"/>
    <cellStyle name="Normal 6 6 2 2 3 5" xfId="10745" xr:uid="{00000000-0005-0000-0000-000098460000}"/>
    <cellStyle name="Normal 6 6 2 2 4" xfId="1318" xr:uid="{00000000-0005-0000-0000-000099460000}"/>
    <cellStyle name="Normal 6 6 2 2 4 2" xfId="4028" xr:uid="{00000000-0005-0000-0000-00009A460000}"/>
    <cellStyle name="Normal 6 6 2 2 4 2 2" xfId="8423" xr:uid="{00000000-0005-0000-0000-00009B460000}"/>
    <cellStyle name="Normal 6 6 2 2 4 2 2 2" xfId="21622" xr:uid="{00000000-0005-0000-0000-00009C460000}"/>
    <cellStyle name="Normal 6 6 2 2 4 2 3" xfId="17227" xr:uid="{00000000-0005-0000-0000-00009D460000}"/>
    <cellStyle name="Normal 6 6 2 2 4 2 3 2" xfId="26975" xr:uid="{00000000-0005-0000-0000-00009E460000}"/>
    <cellStyle name="Normal 6 6 2 2 4 2 4" xfId="12832" xr:uid="{00000000-0005-0000-0000-00009F460000}"/>
    <cellStyle name="Normal 6 6 2 2 4 3" xfId="5713" xr:uid="{00000000-0005-0000-0000-0000A0460000}"/>
    <cellStyle name="Normal 6 6 2 2 4 3 2" xfId="18912" xr:uid="{00000000-0005-0000-0000-0000A1460000}"/>
    <cellStyle name="Normal 6 6 2 2 4 4" xfId="14517" xr:uid="{00000000-0005-0000-0000-0000A2460000}"/>
    <cellStyle name="Normal 6 6 2 2 4 4 2" xfId="24265" xr:uid="{00000000-0005-0000-0000-0000A3460000}"/>
    <cellStyle name="Normal 6 6 2 2 4 5" xfId="10122" xr:uid="{00000000-0005-0000-0000-0000A4460000}"/>
    <cellStyle name="Normal 6 6 2 2 5" xfId="2394" xr:uid="{00000000-0005-0000-0000-0000A5460000}"/>
    <cellStyle name="Normal 6 6 2 2 5 2" xfId="4029" xr:uid="{00000000-0005-0000-0000-0000A6460000}"/>
    <cellStyle name="Normal 6 6 2 2 5 2 2" xfId="8424" xr:uid="{00000000-0005-0000-0000-0000A7460000}"/>
    <cellStyle name="Normal 6 6 2 2 5 2 2 2" xfId="21623" xr:uid="{00000000-0005-0000-0000-0000A8460000}"/>
    <cellStyle name="Normal 6 6 2 2 5 2 3" xfId="17228" xr:uid="{00000000-0005-0000-0000-0000A9460000}"/>
    <cellStyle name="Normal 6 6 2 2 5 2 3 2" xfId="26976" xr:uid="{00000000-0005-0000-0000-0000AA460000}"/>
    <cellStyle name="Normal 6 6 2 2 5 2 4" xfId="12833" xr:uid="{00000000-0005-0000-0000-0000AB460000}"/>
    <cellStyle name="Normal 6 6 2 2 5 3" xfId="6789" xr:uid="{00000000-0005-0000-0000-0000AC460000}"/>
    <cellStyle name="Normal 6 6 2 2 5 3 2" xfId="19988" xr:uid="{00000000-0005-0000-0000-0000AD460000}"/>
    <cellStyle name="Normal 6 6 2 2 5 4" xfId="15593" xr:uid="{00000000-0005-0000-0000-0000AE460000}"/>
    <cellStyle name="Normal 6 6 2 2 5 4 2" xfId="25341" xr:uid="{00000000-0005-0000-0000-0000AF460000}"/>
    <cellStyle name="Normal 6 6 2 2 5 5" xfId="11198" xr:uid="{00000000-0005-0000-0000-0000B0460000}"/>
    <cellStyle name="Normal 6 6 2 2 6" xfId="4023" xr:uid="{00000000-0005-0000-0000-0000B1460000}"/>
    <cellStyle name="Normal 6 6 2 2 6 2" xfId="8418" xr:uid="{00000000-0005-0000-0000-0000B2460000}"/>
    <cellStyle name="Normal 6 6 2 2 6 2 2" xfId="21617" xr:uid="{00000000-0005-0000-0000-0000B3460000}"/>
    <cellStyle name="Normal 6 6 2 2 6 3" xfId="17222" xr:uid="{00000000-0005-0000-0000-0000B4460000}"/>
    <cellStyle name="Normal 6 6 2 2 6 3 2" xfId="26970" xr:uid="{00000000-0005-0000-0000-0000B5460000}"/>
    <cellStyle name="Normal 6 6 2 2 6 4" xfId="12827" xr:uid="{00000000-0005-0000-0000-0000B6460000}"/>
    <cellStyle name="Normal 6 6 2 2 7" xfId="5090" xr:uid="{00000000-0005-0000-0000-0000B7460000}"/>
    <cellStyle name="Normal 6 6 2 2 7 2" xfId="18289" xr:uid="{00000000-0005-0000-0000-0000B8460000}"/>
    <cellStyle name="Normal 6 6 2 2 8" xfId="13894" xr:uid="{00000000-0005-0000-0000-0000B9460000}"/>
    <cellStyle name="Normal 6 6 2 2 8 2" xfId="23642" xr:uid="{00000000-0005-0000-0000-0000BA460000}"/>
    <cellStyle name="Normal 6 6 2 2 9" xfId="9499" xr:uid="{00000000-0005-0000-0000-0000BB460000}"/>
    <cellStyle name="Normal 6 6 2 3" xfId="381" xr:uid="{00000000-0005-0000-0000-0000BC460000}"/>
    <cellStyle name="Normal 6 6 2 3 2" xfId="1835" xr:uid="{00000000-0005-0000-0000-0000BD460000}"/>
    <cellStyle name="Normal 6 6 2 3 2 2" xfId="4031" xr:uid="{00000000-0005-0000-0000-0000BE460000}"/>
    <cellStyle name="Normal 6 6 2 3 2 2 2" xfId="8426" xr:uid="{00000000-0005-0000-0000-0000BF460000}"/>
    <cellStyle name="Normal 6 6 2 3 2 2 2 2" xfId="21625" xr:uid="{00000000-0005-0000-0000-0000C0460000}"/>
    <cellStyle name="Normal 6 6 2 3 2 2 3" xfId="17230" xr:uid="{00000000-0005-0000-0000-0000C1460000}"/>
    <cellStyle name="Normal 6 6 2 3 2 2 3 2" xfId="26978" xr:uid="{00000000-0005-0000-0000-0000C2460000}"/>
    <cellStyle name="Normal 6 6 2 3 2 2 4" xfId="12835" xr:uid="{00000000-0005-0000-0000-0000C3460000}"/>
    <cellStyle name="Normal 6 6 2 3 2 3" xfId="6230" xr:uid="{00000000-0005-0000-0000-0000C4460000}"/>
    <cellStyle name="Normal 6 6 2 3 2 3 2" xfId="19429" xr:uid="{00000000-0005-0000-0000-0000C5460000}"/>
    <cellStyle name="Normal 6 6 2 3 2 4" xfId="15034" xr:uid="{00000000-0005-0000-0000-0000C6460000}"/>
    <cellStyle name="Normal 6 6 2 3 2 4 2" xfId="24782" xr:uid="{00000000-0005-0000-0000-0000C7460000}"/>
    <cellStyle name="Normal 6 6 2 3 2 5" xfId="10639" xr:uid="{00000000-0005-0000-0000-0000C8460000}"/>
    <cellStyle name="Normal 6 6 2 3 3" xfId="1212" xr:uid="{00000000-0005-0000-0000-0000C9460000}"/>
    <cellStyle name="Normal 6 6 2 3 3 2" xfId="4032" xr:uid="{00000000-0005-0000-0000-0000CA460000}"/>
    <cellStyle name="Normal 6 6 2 3 3 2 2" xfId="8427" xr:uid="{00000000-0005-0000-0000-0000CB460000}"/>
    <cellStyle name="Normal 6 6 2 3 3 2 2 2" xfId="21626" xr:uid="{00000000-0005-0000-0000-0000CC460000}"/>
    <cellStyle name="Normal 6 6 2 3 3 2 3" xfId="17231" xr:uid="{00000000-0005-0000-0000-0000CD460000}"/>
    <cellStyle name="Normal 6 6 2 3 3 2 3 2" xfId="26979" xr:uid="{00000000-0005-0000-0000-0000CE460000}"/>
    <cellStyle name="Normal 6 6 2 3 3 2 4" xfId="12836" xr:uid="{00000000-0005-0000-0000-0000CF460000}"/>
    <cellStyle name="Normal 6 6 2 3 3 3" xfId="5607" xr:uid="{00000000-0005-0000-0000-0000D0460000}"/>
    <cellStyle name="Normal 6 6 2 3 3 3 2" xfId="18806" xr:uid="{00000000-0005-0000-0000-0000D1460000}"/>
    <cellStyle name="Normal 6 6 2 3 3 4" xfId="14411" xr:uid="{00000000-0005-0000-0000-0000D2460000}"/>
    <cellStyle name="Normal 6 6 2 3 3 4 2" xfId="24159" xr:uid="{00000000-0005-0000-0000-0000D3460000}"/>
    <cellStyle name="Normal 6 6 2 3 3 5" xfId="10016" xr:uid="{00000000-0005-0000-0000-0000D4460000}"/>
    <cellStyle name="Normal 6 6 2 3 4" xfId="2396" xr:uid="{00000000-0005-0000-0000-0000D5460000}"/>
    <cellStyle name="Normal 6 6 2 3 4 2" xfId="4033" xr:uid="{00000000-0005-0000-0000-0000D6460000}"/>
    <cellStyle name="Normal 6 6 2 3 4 2 2" xfId="8428" xr:uid="{00000000-0005-0000-0000-0000D7460000}"/>
    <cellStyle name="Normal 6 6 2 3 4 2 2 2" xfId="21627" xr:uid="{00000000-0005-0000-0000-0000D8460000}"/>
    <cellStyle name="Normal 6 6 2 3 4 2 3" xfId="17232" xr:uid="{00000000-0005-0000-0000-0000D9460000}"/>
    <cellStyle name="Normal 6 6 2 3 4 2 3 2" xfId="26980" xr:uid="{00000000-0005-0000-0000-0000DA460000}"/>
    <cellStyle name="Normal 6 6 2 3 4 2 4" xfId="12837" xr:uid="{00000000-0005-0000-0000-0000DB460000}"/>
    <cellStyle name="Normal 6 6 2 3 4 3" xfId="6791" xr:uid="{00000000-0005-0000-0000-0000DC460000}"/>
    <cellStyle name="Normal 6 6 2 3 4 3 2" xfId="19990" xr:uid="{00000000-0005-0000-0000-0000DD460000}"/>
    <cellStyle name="Normal 6 6 2 3 4 4" xfId="15595" xr:uid="{00000000-0005-0000-0000-0000DE460000}"/>
    <cellStyle name="Normal 6 6 2 3 4 4 2" xfId="25343" xr:uid="{00000000-0005-0000-0000-0000DF460000}"/>
    <cellStyle name="Normal 6 6 2 3 4 5" xfId="11200" xr:uid="{00000000-0005-0000-0000-0000E0460000}"/>
    <cellStyle name="Normal 6 6 2 3 5" xfId="4030" xr:uid="{00000000-0005-0000-0000-0000E1460000}"/>
    <cellStyle name="Normal 6 6 2 3 5 2" xfId="8425" xr:uid="{00000000-0005-0000-0000-0000E2460000}"/>
    <cellStyle name="Normal 6 6 2 3 5 2 2" xfId="21624" xr:uid="{00000000-0005-0000-0000-0000E3460000}"/>
    <cellStyle name="Normal 6 6 2 3 5 3" xfId="17229" xr:uid="{00000000-0005-0000-0000-0000E4460000}"/>
    <cellStyle name="Normal 6 6 2 3 5 3 2" xfId="26977" xr:uid="{00000000-0005-0000-0000-0000E5460000}"/>
    <cellStyle name="Normal 6 6 2 3 5 4" xfId="12834" xr:uid="{00000000-0005-0000-0000-0000E6460000}"/>
    <cellStyle name="Normal 6 6 2 3 6" xfId="4984" xr:uid="{00000000-0005-0000-0000-0000E7460000}"/>
    <cellStyle name="Normal 6 6 2 3 6 2" xfId="18183" xr:uid="{00000000-0005-0000-0000-0000E8460000}"/>
    <cellStyle name="Normal 6 6 2 3 7" xfId="13788" xr:uid="{00000000-0005-0000-0000-0000E9460000}"/>
    <cellStyle name="Normal 6 6 2 3 7 2" xfId="23536" xr:uid="{00000000-0005-0000-0000-0000EA460000}"/>
    <cellStyle name="Normal 6 6 2 3 8" xfId="9393" xr:uid="{00000000-0005-0000-0000-0000EB460000}"/>
    <cellStyle name="Normal 6 6 2 3 9" xfId="22914" xr:uid="{00000000-0005-0000-0000-0000EC460000}"/>
    <cellStyle name="Normal 6 6 2 4" xfId="948" xr:uid="{00000000-0005-0000-0000-0000ED460000}"/>
    <cellStyle name="Normal 6 6 2 4 2" xfId="1576" xr:uid="{00000000-0005-0000-0000-0000EE460000}"/>
    <cellStyle name="Normal 6 6 2 4 2 2" xfId="4035" xr:uid="{00000000-0005-0000-0000-0000EF460000}"/>
    <cellStyle name="Normal 6 6 2 4 2 2 2" xfId="8430" xr:uid="{00000000-0005-0000-0000-0000F0460000}"/>
    <cellStyle name="Normal 6 6 2 4 2 2 2 2" xfId="21629" xr:uid="{00000000-0005-0000-0000-0000F1460000}"/>
    <cellStyle name="Normal 6 6 2 4 2 2 3" xfId="17234" xr:uid="{00000000-0005-0000-0000-0000F2460000}"/>
    <cellStyle name="Normal 6 6 2 4 2 2 3 2" xfId="26982" xr:uid="{00000000-0005-0000-0000-0000F3460000}"/>
    <cellStyle name="Normal 6 6 2 4 2 2 4" xfId="12839" xr:uid="{00000000-0005-0000-0000-0000F4460000}"/>
    <cellStyle name="Normal 6 6 2 4 2 3" xfId="5971" xr:uid="{00000000-0005-0000-0000-0000F5460000}"/>
    <cellStyle name="Normal 6 6 2 4 2 3 2" xfId="19170" xr:uid="{00000000-0005-0000-0000-0000F6460000}"/>
    <cellStyle name="Normal 6 6 2 4 2 4" xfId="14775" xr:uid="{00000000-0005-0000-0000-0000F7460000}"/>
    <cellStyle name="Normal 6 6 2 4 2 4 2" xfId="24523" xr:uid="{00000000-0005-0000-0000-0000F8460000}"/>
    <cellStyle name="Normal 6 6 2 4 2 5" xfId="10380" xr:uid="{00000000-0005-0000-0000-0000F9460000}"/>
    <cellStyle name="Normal 6 6 2 4 3" xfId="2397" xr:uid="{00000000-0005-0000-0000-0000FA460000}"/>
    <cellStyle name="Normal 6 6 2 4 3 2" xfId="4036" xr:uid="{00000000-0005-0000-0000-0000FB460000}"/>
    <cellStyle name="Normal 6 6 2 4 3 2 2" xfId="8431" xr:uid="{00000000-0005-0000-0000-0000FC460000}"/>
    <cellStyle name="Normal 6 6 2 4 3 2 2 2" xfId="21630" xr:uid="{00000000-0005-0000-0000-0000FD460000}"/>
    <cellStyle name="Normal 6 6 2 4 3 2 3" xfId="17235" xr:uid="{00000000-0005-0000-0000-0000FE460000}"/>
    <cellStyle name="Normal 6 6 2 4 3 2 3 2" xfId="26983" xr:uid="{00000000-0005-0000-0000-0000FF460000}"/>
    <cellStyle name="Normal 6 6 2 4 3 2 4" xfId="12840" xr:uid="{00000000-0005-0000-0000-000000470000}"/>
    <cellStyle name="Normal 6 6 2 4 3 3" xfId="6792" xr:uid="{00000000-0005-0000-0000-000001470000}"/>
    <cellStyle name="Normal 6 6 2 4 3 3 2" xfId="19991" xr:uid="{00000000-0005-0000-0000-000002470000}"/>
    <cellStyle name="Normal 6 6 2 4 3 4" xfId="15596" xr:uid="{00000000-0005-0000-0000-000003470000}"/>
    <cellStyle name="Normal 6 6 2 4 3 4 2" xfId="25344" xr:uid="{00000000-0005-0000-0000-000004470000}"/>
    <cellStyle name="Normal 6 6 2 4 3 5" xfId="11201" xr:uid="{00000000-0005-0000-0000-000005470000}"/>
    <cellStyle name="Normal 6 6 2 4 4" xfId="4034" xr:uid="{00000000-0005-0000-0000-000006470000}"/>
    <cellStyle name="Normal 6 6 2 4 4 2" xfId="8429" xr:uid="{00000000-0005-0000-0000-000007470000}"/>
    <cellStyle name="Normal 6 6 2 4 4 2 2" xfId="21628" xr:uid="{00000000-0005-0000-0000-000008470000}"/>
    <cellStyle name="Normal 6 6 2 4 4 3" xfId="17233" xr:uid="{00000000-0005-0000-0000-000009470000}"/>
    <cellStyle name="Normal 6 6 2 4 4 3 2" xfId="26981" xr:uid="{00000000-0005-0000-0000-00000A470000}"/>
    <cellStyle name="Normal 6 6 2 4 4 4" xfId="12838" xr:uid="{00000000-0005-0000-0000-00000B470000}"/>
    <cellStyle name="Normal 6 6 2 4 5" xfId="5348" xr:uid="{00000000-0005-0000-0000-00000C470000}"/>
    <cellStyle name="Normal 6 6 2 4 5 2" xfId="18547" xr:uid="{00000000-0005-0000-0000-00000D470000}"/>
    <cellStyle name="Normal 6 6 2 4 6" xfId="14152" xr:uid="{00000000-0005-0000-0000-00000E470000}"/>
    <cellStyle name="Normal 6 6 2 4 6 2" xfId="23900" xr:uid="{00000000-0005-0000-0000-00000F470000}"/>
    <cellStyle name="Normal 6 6 2 4 7" xfId="9757" xr:uid="{00000000-0005-0000-0000-000010470000}"/>
    <cellStyle name="Normal 6 6 2 4 8" xfId="23278" xr:uid="{00000000-0005-0000-0000-000011470000}"/>
    <cellStyle name="Normal 6 6 2 5" xfId="1716" xr:uid="{00000000-0005-0000-0000-000012470000}"/>
    <cellStyle name="Normal 6 6 2 5 2" xfId="4037" xr:uid="{00000000-0005-0000-0000-000013470000}"/>
    <cellStyle name="Normal 6 6 2 5 2 2" xfId="8432" xr:uid="{00000000-0005-0000-0000-000014470000}"/>
    <cellStyle name="Normal 6 6 2 5 2 2 2" xfId="21631" xr:uid="{00000000-0005-0000-0000-000015470000}"/>
    <cellStyle name="Normal 6 6 2 5 2 3" xfId="17236" xr:uid="{00000000-0005-0000-0000-000016470000}"/>
    <cellStyle name="Normal 6 6 2 5 2 3 2" xfId="26984" xr:uid="{00000000-0005-0000-0000-000017470000}"/>
    <cellStyle name="Normal 6 6 2 5 2 4" xfId="12841" xr:uid="{00000000-0005-0000-0000-000018470000}"/>
    <cellStyle name="Normal 6 6 2 5 3" xfId="6111" xr:uid="{00000000-0005-0000-0000-000019470000}"/>
    <cellStyle name="Normal 6 6 2 5 3 2" xfId="19310" xr:uid="{00000000-0005-0000-0000-00001A470000}"/>
    <cellStyle name="Normal 6 6 2 5 4" xfId="14915" xr:uid="{00000000-0005-0000-0000-00001B470000}"/>
    <cellStyle name="Normal 6 6 2 5 4 2" xfId="24663" xr:uid="{00000000-0005-0000-0000-00001C470000}"/>
    <cellStyle name="Normal 6 6 2 5 5" xfId="10520" xr:uid="{00000000-0005-0000-0000-00001D470000}"/>
    <cellStyle name="Normal 6 6 2 6" xfId="1093" xr:uid="{00000000-0005-0000-0000-00001E470000}"/>
    <cellStyle name="Normal 6 6 2 6 2" xfId="4038" xr:uid="{00000000-0005-0000-0000-00001F470000}"/>
    <cellStyle name="Normal 6 6 2 6 2 2" xfId="8433" xr:uid="{00000000-0005-0000-0000-000020470000}"/>
    <cellStyle name="Normal 6 6 2 6 2 2 2" xfId="21632" xr:uid="{00000000-0005-0000-0000-000021470000}"/>
    <cellStyle name="Normal 6 6 2 6 2 3" xfId="17237" xr:uid="{00000000-0005-0000-0000-000022470000}"/>
    <cellStyle name="Normal 6 6 2 6 2 3 2" xfId="26985" xr:uid="{00000000-0005-0000-0000-000023470000}"/>
    <cellStyle name="Normal 6 6 2 6 2 4" xfId="12842" xr:uid="{00000000-0005-0000-0000-000024470000}"/>
    <cellStyle name="Normal 6 6 2 6 3" xfId="5488" xr:uid="{00000000-0005-0000-0000-000025470000}"/>
    <cellStyle name="Normal 6 6 2 6 3 2" xfId="18687" xr:uid="{00000000-0005-0000-0000-000026470000}"/>
    <cellStyle name="Normal 6 6 2 6 4" xfId="14292" xr:uid="{00000000-0005-0000-0000-000027470000}"/>
    <cellStyle name="Normal 6 6 2 6 4 2" xfId="24040" xr:uid="{00000000-0005-0000-0000-000028470000}"/>
    <cellStyle name="Normal 6 6 2 6 5" xfId="9897" xr:uid="{00000000-0005-0000-0000-000029470000}"/>
    <cellStyle name="Normal 6 6 2 7" xfId="2393" xr:uid="{00000000-0005-0000-0000-00002A470000}"/>
    <cellStyle name="Normal 6 6 2 7 2" xfId="4039" xr:uid="{00000000-0005-0000-0000-00002B470000}"/>
    <cellStyle name="Normal 6 6 2 7 2 2" xfId="8434" xr:uid="{00000000-0005-0000-0000-00002C470000}"/>
    <cellStyle name="Normal 6 6 2 7 2 2 2" xfId="21633" xr:uid="{00000000-0005-0000-0000-00002D470000}"/>
    <cellStyle name="Normal 6 6 2 7 2 3" xfId="17238" xr:uid="{00000000-0005-0000-0000-00002E470000}"/>
    <cellStyle name="Normal 6 6 2 7 2 3 2" xfId="26986" xr:uid="{00000000-0005-0000-0000-00002F470000}"/>
    <cellStyle name="Normal 6 6 2 7 2 4" xfId="12843" xr:uid="{00000000-0005-0000-0000-000030470000}"/>
    <cellStyle name="Normal 6 6 2 7 3" xfId="6788" xr:uid="{00000000-0005-0000-0000-000031470000}"/>
    <cellStyle name="Normal 6 6 2 7 3 2" xfId="19987" xr:uid="{00000000-0005-0000-0000-000032470000}"/>
    <cellStyle name="Normal 6 6 2 7 4" xfId="15592" xr:uid="{00000000-0005-0000-0000-000033470000}"/>
    <cellStyle name="Normal 6 6 2 7 4 2" xfId="25340" xr:uid="{00000000-0005-0000-0000-000034470000}"/>
    <cellStyle name="Normal 6 6 2 7 5" xfId="11197" xr:uid="{00000000-0005-0000-0000-000035470000}"/>
    <cellStyle name="Normal 6 6 2 8" xfId="4022" xr:uid="{00000000-0005-0000-0000-000036470000}"/>
    <cellStyle name="Normal 6 6 2 8 2" xfId="8417" xr:uid="{00000000-0005-0000-0000-000037470000}"/>
    <cellStyle name="Normal 6 6 2 8 2 2" xfId="21616" xr:uid="{00000000-0005-0000-0000-000038470000}"/>
    <cellStyle name="Normal 6 6 2 8 3" xfId="17221" xr:uid="{00000000-0005-0000-0000-000039470000}"/>
    <cellStyle name="Normal 6 6 2 8 3 2" xfId="26969" xr:uid="{00000000-0005-0000-0000-00003A470000}"/>
    <cellStyle name="Normal 6 6 2 8 4" xfId="12826" xr:uid="{00000000-0005-0000-0000-00003B470000}"/>
    <cellStyle name="Normal 6 6 2 9" xfId="4865" xr:uid="{00000000-0005-0000-0000-00003C470000}"/>
    <cellStyle name="Normal 6 6 2 9 2" xfId="18064" xr:uid="{00000000-0005-0000-0000-00003D470000}"/>
    <cellStyle name="Normal 6 6 3" xfId="487" xr:uid="{00000000-0005-0000-0000-00003E470000}"/>
    <cellStyle name="Normal 6 6 3 10" xfId="23019" xr:uid="{00000000-0005-0000-0000-00003F470000}"/>
    <cellStyle name="Normal 6 6 3 2" xfId="950" xr:uid="{00000000-0005-0000-0000-000040470000}"/>
    <cellStyle name="Normal 6 6 3 2 2" xfId="1578" xr:uid="{00000000-0005-0000-0000-000041470000}"/>
    <cellStyle name="Normal 6 6 3 2 2 2" xfId="4042" xr:uid="{00000000-0005-0000-0000-000042470000}"/>
    <cellStyle name="Normal 6 6 3 2 2 2 2" xfId="8437" xr:uid="{00000000-0005-0000-0000-000043470000}"/>
    <cellStyle name="Normal 6 6 3 2 2 2 2 2" xfId="21636" xr:uid="{00000000-0005-0000-0000-000044470000}"/>
    <cellStyle name="Normal 6 6 3 2 2 2 3" xfId="17241" xr:uid="{00000000-0005-0000-0000-000045470000}"/>
    <cellStyle name="Normal 6 6 3 2 2 2 3 2" xfId="26989" xr:uid="{00000000-0005-0000-0000-000046470000}"/>
    <cellStyle name="Normal 6 6 3 2 2 2 4" xfId="12846" xr:uid="{00000000-0005-0000-0000-000047470000}"/>
    <cellStyle name="Normal 6 6 3 2 2 3" xfId="5973" xr:uid="{00000000-0005-0000-0000-000048470000}"/>
    <cellStyle name="Normal 6 6 3 2 2 3 2" xfId="19172" xr:uid="{00000000-0005-0000-0000-000049470000}"/>
    <cellStyle name="Normal 6 6 3 2 2 4" xfId="14777" xr:uid="{00000000-0005-0000-0000-00004A470000}"/>
    <cellStyle name="Normal 6 6 3 2 2 4 2" xfId="24525" xr:uid="{00000000-0005-0000-0000-00004B470000}"/>
    <cellStyle name="Normal 6 6 3 2 2 5" xfId="10382" xr:uid="{00000000-0005-0000-0000-00004C470000}"/>
    <cellStyle name="Normal 6 6 3 2 3" xfId="2399" xr:uid="{00000000-0005-0000-0000-00004D470000}"/>
    <cellStyle name="Normal 6 6 3 2 3 2" xfId="4043" xr:uid="{00000000-0005-0000-0000-00004E470000}"/>
    <cellStyle name="Normal 6 6 3 2 3 2 2" xfId="8438" xr:uid="{00000000-0005-0000-0000-00004F470000}"/>
    <cellStyle name="Normal 6 6 3 2 3 2 2 2" xfId="21637" xr:uid="{00000000-0005-0000-0000-000050470000}"/>
    <cellStyle name="Normal 6 6 3 2 3 2 3" xfId="17242" xr:uid="{00000000-0005-0000-0000-000051470000}"/>
    <cellStyle name="Normal 6 6 3 2 3 2 3 2" xfId="26990" xr:uid="{00000000-0005-0000-0000-000052470000}"/>
    <cellStyle name="Normal 6 6 3 2 3 2 4" xfId="12847" xr:uid="{00000000-0005-0000-0000-000053470000}"/>
    <cellStyle name="Normal 6 6 3 2 3 3" xfId="6794" xr:uid="{00000000-0005-0000-0000-000054470000}"/>
    <cellStyle name="Normal 6 6 3 2 3 3 2" xfId="19993" xr:uid="{00000000-0005-0000-0000-000055470000}"/>
    <cellStyle name="Normal 6 6 3 2 3 4" xfId="15598" xr:uid="{00000000-0005-0000-0000-000056470000}"/>
    <cellStyle name="Normal 6 6 3 2 3 4 2" xfId="25346" xr:uid="{00000000-0005-0000-0000-000057470000}"/>
    <cellStyle name="Normal 6 6 3 2 3 5" xfId="11203" xr:uid="{00000000-0005-0000-0000-000058470000}"/>
    <cellStyle name="Normal 6 6 3 2 4" xfId="4041" xr:uid="{00000000-0005-0000-0000-000059470000}"/>
    <cellStyle name="Normal 6 6 3 2 4 2" xfId="8436" xr:uid="{00000000-0005-0000-0000-00005A470000}"/>
    <cellStyle name="Normal 6 6 3 2 4 2 2" xfId="21635" xr:uid="{00000000-0005-0000-0000-00005B470000}"/>
    <cellStyle name="Normal 6 6 3 2 4 3" xfId="17240" xr:uid="{00000000-0005-0000-0000-00005C470000}"/>
    <cellStyle name="Normal 6 6 3 2 4 3 2" xfId="26988" xr:uid="{00000000-0005-0000-0000-00005D470000}"/>
    <cellStyle name="Normal 6 6 3 2 4 4" xfId="12845" xr:uid="{00000000-0005-0000-0000-00005E470000}"/>
    <cellStyle name="Normal 6 6 3 2 5" xfId="5350" xr:uid="{00000000-0005-0000-0000-00005F470000}"/>
    <cellStyle name="Normal 6 6 3 2 5 2" xfId="18549" xr:uid="{00000000-0005-0000-0000-000060470000}"/>
    <cellStyle name="Normal 6 6 3 2 6" xfId="14154" xr:uid="{00000000-0005-0000-0000-000061470000}"/>
    <cellStyle name="Normal 6 6 3 2 6 2" xfId="23902" xr:uid="{00000000-0005-0000-0000-000062470000}"/>
    <cellStyle name="Normal 6 6 3 2 7" xfId="9759" xr:uid="{00000000-0005-0000-0000-000063470000}"/>
    <cellStyle name="Normal 6 6 3 2 8" xfId="23280" xr:uid="{00000000-0005-0000-0000-000064470000}"/>
    <cellStyle name="Normal 6 6 3 3" xfId="1940" xr:uid="{00000000-0005-0000-0000-000065470000}"/>
    <cellStyle name="Normal 6 6 3 3 2" xfId="4044" xr:uid="{00000000-0005-0000-0000-000066470000}"/>
    <cellStyle name="Normal 6 6 3 3 2 2" xfId="8439" xr:uid="{00000000-0005-0000-0000-000067470000}"/>
    <cellStyle name="Normal 6 6 3 3 2 2 2" xfId="21638" xr:uid="{00000000-0005-0000-0000-000068470000}"/>
    <cellStyle name="Normal 6 6 3 3 2 3" xfId="17243" xr:uid="{00000000-0005-0000-0000-000069470000}"/>
    <cellStyle name="Normal 6 6 3 3 2 3 2" xfId="26991" xr:uid="{00000000-0005-0000-0000-00006A470000}"/>
    <cellStyle name="Normal 6 6 3 3 2 4" xfId="12848" xr:uid="{00000000-0005-0000-0000-00006B470000}"/>
    <cellStyle name="Normal 6 6 3 3 3" xfId="6335" xr:uid="{00000000-0005-0000-0000-00006C470000}"/>
    <cellStyle name="Normal 6 6 3 3 3 2" xfId="19534" xr:uid="{00000000-0005-0000-0000-00006D470000}"/>
    <cellStyle name="Normal 6 6 3 3 4" xfId="15139" xr:uid="{00000000-0005-0000-0000-00006E470000}"/>
    <cellStyle name="Normal 6 6 3 3 4 2" xfId="24887" xr:uid="{00000000-0005-0000-0000-00006F470000}"/>
    <cellStyle name="Normal 6 6 3 3 5" xfId="10744" xr:uid="{00000000-0005-0000-0000-000070470000}"/>
    <cellStyle name="Normal 6 6 3 4" xfId="1317" xr:uid="{00000000-0005-0000-0000-000071470000}"/>
    <cellStyle name="Normal 6 6 3 4 2" xfId="4045" xr:uid="{00000000-0005-0000-0000-000072470000}"/>
    <cellStyle name="Normal 6 6 3 4 2 2" xfId="8440" xr:uid="{00000000-0005-0000-0000-000073470000}"/>
    <cellStyle name="Normal 6 6 3 4 2 2 2" xfId="21639" xr:uid="{00000000-0005-0000-0000-000074470000}"/>
    <cellStyle name="Normal 6 6 3 4 2 3" xfId="17244" xr:uid="{00000000-0005-0000-0000-000075470000}"/>
    <cellStyle name="Normal 6 6 3 4 2 3 2" xfId="26992" xr:uid="{00000000-0005-0000-0000-000076470000}"/>
    <cellStyle name="Normal 6 6 3 4 2 4" xfId="12849" xr:uid="{00000000-0005-0000-0000-000077470000}"/>
    <cellStyle name="Normal 6 6 3 4 3" xfId="5712" xr:uid="{00000000-0005-0000-0000-000078470000}"/>
    <cellStyle name="Normal 6 6 3 4 3 2" xfId="18911" xr:uid="{00000000-0005-0000-0000-000079470000}"/>
    <cellStyle name="Normal 6 6 3 4 4" xfId="14516" xr:uid="{00000000-0005-0000-0000-00007A470000}"/>
    <cellStyle name="Normal 6 6 3 4 4 2" xfId="24264" xr:uid="{00000000-0005-0000-0000-00007B470000}"/>
    <cellStyle name="Normal 6 6 3 4 5" xfId="10121" xr:uid="{00000000-0005-0000-0000-00007C470000}"/>
    <cellStyle name="Normal 6 6 3 5" xfId="2398" xr:uid="{00000000-0005-0000-0000-00007D470000}"/>
    <cellStyle name="Normal 6 6 3 5 2" xfId="4046" xr:uid="{00000000-0005-0000-0000-00007E470000}"/>
    <cellStyle name="Normal 6 6 3 5 2 2" xfId="8441" xr:uid="{00000000-0005-0000-0000-00007F470000}"/>
    <cellStyle name="Normal 6 6 3 5 2 2 2" xfId="21640" xr:uid="{00000000-0005-0000-0000-000080470000}"/>
    <cellStyle name="Normal 6 6 3 5 2 3" xfId="17245" xr:uid="{00000000-0005-0000-0000-000081470000}"/>
    <cellStyle name="Normal 6 6 3 5 2 3 2" xfId="26993" xr:uid="{00000000-0005-0000-0000-000082470000}"/>
    <cellStyle name="Normal 6 6 3 5 2 4" xfId="12850" xr:uid="{00000000-0005-0000-0000-000083470000}"/>
    <cellStyle name="Normal 6 6 3 5 3" xfId="6793" xr:uid="{00000000-0005-0000-0000-000084470000}"/>
    <cellStyle name="Normal 6 6 3 5 3 2" xfId="19992" xr:uid="{00000000-0005-0000-0000-000085470000}"/>
    <cellStyle name="Normal 6 6 3 5 4" xfId="15597" xr:uid="{00000000-0005-0000-0000-000086470000}"/>
    <cellStyle name="Normal 6 6 3 5 4 2" xfId="25345" xr:uid="{00000000-0005-0000-0000-000087470000}"/>
    <cellStyle name="Normal 6 6 3 5 5" xfId="11202" xr:uid="{00000000-0005-0000-0000-000088470000}"/>
    <cellStyle name="Normal 6 6 3 6" xfId="4040" xr:uid="{00000000-0005-0000-0000-000089470000}"/>
    <cellStyle name="Normal 6 6 3 6 2" xfId="8435" xr:uid="{00000000-0005-0000-0000-00008A470000}"/>
    <cellStyle name="Normal 6 6 3 6 2 2" xfId="21634" xr:uid="{00000000-0005-0000-0000-00008B470000}"/>
    <cellStyle name="Normal 6 6 3 6 3" xfId="17239" xr:uid="{00000000-0005-0000-0000-00008C470000}"/>
    <cellStyle name="Normal 6 6 3 6 3 2" xfId="26987" xr:uid="{00000000-0005-0000-0000-00008D470000}"/>
    <cellStyle name="Normal 6 6 3 6 4" xfId="12844" xr:uid="{00000000-0005-0000-0000-00008E470000}"/>
    <cellStyle name="Normal 6 6 3 7" xfId="5089" xr:uid="{00000000-0005-0000-0000-00008F470000}"/>
    <cellStyle name="Normal 6 6 3 7 2" xfId="18288" xr:uid="{00000000-0005-0000-0000-000090470000}"/>
    <cellStyle name="Normal 6 6 3 8" xfId="13893" xr:uid="{00000000-0005-0000-0000-000091470000}"/>
    <cellStyle name="Normal 6 6 3 8 2" xfId="23641" xr:uid="{00000000-0005-0000-0000-000092470000}"/>
    <cellStyle name="Normal 6 6 3 9" xfId="9498" xr:uid="{00000000-0005-0000-0000-000093470000}"/>
    <cellStyle name="Normal 6 6 4" xfId="380" xr:uid="{00000000-0005-0000-0000-000094470000}"/>
    <cellStyle name="Normal 6 6 4 2" xfId="1834" xr:uid="{00000000-0005-0000-0000-000095470000}"/>
    <cellStyle name="Normal 6 6 4 2 2" xfId="4048" xr:uid="{00000000-0005-0000-0000-000096470000}"/>
    <cellStyle name="Normal 6 6 4 2 2 2" xfId="8443" xr:uid="{00000000-0005-0000-0000-000097470000}"/>
    <cellStyle name="Normal 6 6 4 2 2 2 2" xfId="21642" xr:uid="{00000000-0005-0000-0000-000098470000}"/>
    <cellStyle name="Normal 6 6 4 2 2 3" xfId="17247" xr:uid="{00000000-0005-0000-0000-000099470000}"/>
    <cellStyle name="Normal 6 6 4 2 2 3 2" xfId="26995" xr:uid="{00000000-0005-0000-0000-00009A470000}"/>
    <cellStyle name="Normal 6 6 4 2 2 4" xfId="12852" xr:uid="{00000000-0005-0000-0000-00009B470000}"/>
    <cellStyle name="Normal 6 6 4 2 3" xfId="6229" xr:uid="{00000000-0005-0000-0000-00009C470000}"/>
    <cellStyle name="Normal 6 6 4 2 3 2" xfId="19428" xr:uid="{00000000-0005-0000-0000-00009D470000}"/>
    <cellStyle name="Normal 6 6 4 2 4" xfId="15033" xr:uid="{00000000-0005-0000-0000-00009E470000}"/>
    <cellStyle name="Normal 6 6 4 2 4 2" xfId="24781" xr:uid="{00000000-0005-0000-0000-00009F470000}"/>
    <cellStyle name="Normal 6 6 4 2 5" xfId="10638" xr:uid="{00000000-0005-0000-0000-0000A0470000}"/>
    <cellStyle name="Normal 6 6 4 3" xfId="1211" xr:uid="{00000000-0005-0000-0000-0000A1470000}"/>
    <cellStyle name="Normal 6 6 4 3 2" xfId="4049" xr:uid="{00000000-0005-0000-0000-0000A2470000}"/>
    <cellStyle name="Normal 6 6 4 3 2 2" xfId="8444" xr:uid="{00000000-0005-0000-0000-0000A3470000}"/>
    <cellStyle name="Normal 6 6 4 3 2 2 2" xfId="21643" xr:uid="{00000000-0005-0000-0000-0000A4470000}"/>
    <cellStyle name="Normal 6 6 4 3 2 3" xfId="17248" xr:uid="{00000000-0005-0000-0000-0000A5470000}"/>
    <cellStyle name="Normal 6 6 4 3 2 3 2" xfId="26996" xr:uid="{00000000-0005-0000-0000-0000A6470000}"/>
    <cellStyle name="Normal 6 6 4 3 2 4" xfId="12853" xr:uid="{00000000-0005-0000-0000-0000A7470000}"/>
    <cellStyle name="Normal 6 6 4 3 3" xfId="5606" xr:uid="{00000000-0005-0000-0000-0000A8470000}"/>
    <cellStyle name="Normal 6 6 4 3 3 2" xfId="18805" xr:uid="{00000000-0005-0000-0000-0000A9470000}"/>
    <cellStyle name="Normal 6 6 4 3 4" xfId="14410" xr:uid="{00000000-0005-0000-0000-0000AA470000}"/>
    <cellStyle name="Normal 6 6 4 3 4 2" xfId="24158" xr:uid="{00000000-0005-0000-0000-0000AB470000}"/>
    <cellStyle name="Normal 6 6 4 3 5" xfId="10015" xr:uid="{00000000-0005-0000-0000-0000AC470000}"/>
    <cellStyle name="Normal 6 6 4 4" xfId="2400" xr:uid="{00000000-0005-0000-0000-0000AD470000}"/>
    <cellStyle name="Normal 6 6 4 4 2" xfId="4050" xr:uid="{00000000-0005-0000-0000-0000AE470000}"/>
    <cellStyle name="Normal 6 6 4 4 2 2" xfId="8445" xr:uid="{00000000-0005-0000-0000-0000AF470000}"/>
    <cellStyle name="Normal 6 6 4 4 2 2 2" xfId="21644" xr:uid="{00000000-0005-0000-0000-0000B0470000}"/>
    <cellStyle name="Normal 6 6 4 4 2 3" xfId="17249" xr:uid="{00000000-0005-0000-0000-0000B1470000}"/>
    <cellStyle name="Normal 6 6 4 4 2 3 2" xfId="26997" xr:uid="{00000000-0005-0000-0000-0000B2470000}"/>
    <cellStyle name="Normal 6 6 4 4 2 4" xfId="12854" xr:uid="{00000000-0005-0000-0000-0000B3470000}"/>
    <cellStyle name="Normal 6 6 4 4 3" xfId="6795" xr:uid="{00000000-0005-0000-0000-0000B4470000}"/>
    <cellStyle name="Normal 6 6 4 4 3 2" xfId="19994" xr:uid="{00000000-0005-0000-0000-0000B5470000}"/>
    <cellStyle name="Normal 6 6 4 4 4" xfId="15599" xr:uid="{00000000-0005-0000-0000-0000B6470000}"/>
    <cellStyle name="Normal 6 6 4 4 4 2" xfId="25347" xr:uid="{00000000-0005-0000-0000-0000B7470000}"/>
    <cellStyle name="Normal 6 6 4 4 5" xfId="11204" xr:uid="{00000000-0005-0000-0000-0000B8470000}"/>
    <cellStyle name="Normal 6 6 4 5" xfId="4047" xr:uid="{00000000-0005-0000-0000-0000B9470000}"/>
    <cellStyle name="Normal 6 6 4 5 2" xfId="8442" xr:uid="{00000000-0005-0000-0000-0000BA470000}"/>
    <cellStyle name="Normal 6 6 4 5 2 2" xfId="21641" xr:uid="{00000000-0005-0000-0000-0000BB470000}"/>
    <cellStyle name="Normal 6 6 4 5 3" xfId="17246" xr:uid="{00000000-0005-0000-0000-0000BC470000}"/>
    <cellStyle name="Normal 6 6 4 5 3 2" xfId="26994" xr:uid="{00000000-0005-0000-0000-0000BD470000}"/>
    <cellStyle name="Normal 6 6 4 5 4" xfId="12851" xr:uid="{00000000-0005-0000-0000-0000BE470000}"/>
    <cellStyle name="Normal 6 6 4 6" xfId="4983" xr:uid="{00000000-0005-0000-0000-0000BF470000}"/>
    <cellStyle name="Normal 6 6 4 6 2" xfId="18182" xr:uid="{00000000-0005-0000-0000-0000C0470000}"/>
    <cellStyle name="Normal 6 6 4 7" xfId="13787" xr:uid="{00000000-0005-0000-0000-0000C1470000}"/>
    <cellStyle name="Normal 6 6 4 7 2" xfId="23535" xr:uid="{00000000-0005-0000-0000-0000C2470000}"/>
    <cellStyle name="Normal 6 6 4 8" xfId="9392" xr:uid="{00000000-0005-0000-0000-0000C3470000}"/>
    <cellStyle name="Normal 6 6 4 9" xfId="22913" xr:uid="{00000000-0005-0000-0000-0000C4470000}"/>
    <cellStyle name="Normal 6 6 5" xfId="742" xr:uid="{00000000-0005-0000-0000-0000C5470000}"/>
    <cellStyle name="Normal 6 6 5 2" xfId="1408" xr:uid="{00000000-0005-0000-0000-0000C6470000}"/>
    <cellStyle name="Normal 6 6 5 2 2" xfId="4052" xr:uid="{00000000-0005-0000-0000-0000C7470000}"/>
    <cellStyle name="Normal 6 6 5 2 2 2" xfId="8447" xr:uid="{00000000-0005-0000-0000-0000C8470000}"/>
    <cellStyle name="Normal 6 6 5 2 2 2 2" xfId="21646" xr:uid="{00000000-0005-0000-0000-0000C9470000}"/>
    <cellStyle name="Normal 6 6 5 2 2 3" xfId="17251" xr:uid="{00000000-0005-0000-0000-0000CA470000}"/>
    <cellStyle name="Normal 6 6 5 2 2 3 2" xfId="26999" xr:uid="{00000000-0005-0000-0000-0000CB470000}"/>
    <cellStyle name="Normal 6 6 5 2 2 4" xfId="12856" xr:uid="{00000000-0005-0000-0000-0000CC470000}"/>
    <cellStyle name="Normal 6 6 5 2 3" xfId="5803" xr:uid="{00000000-0005-0000-0000-0000CD470000}"/>
    <cellStyle name="Normal 6 6 5 2 3 2" xfId="19002" xr:uid="{00000000-0005-0000-0000-0000CE470000}"/>
    <cellStyle name="Normal 6 6 5 2 4" xfId="14607" xr:uid="{00000000-0005-0000-0000-0000CF470000}"/>
    <cellStyle name="Normal 6 6 5 2 4 2" xfId="24355" xr:uid="{00000000-0005-0000-0000-0000D0470000}"/>
    <cellStyle name="Normal 6 6 5 2 5" xfId="10212" xr:uid="{00000000-0005-0000-0000-0000D1470000}"/>
    <cellStyle name="Normal 6 6 5 3" xfId="2401" xr:uid="{00000000-0005-0000-0000-0000D2470000}"/>
    <cellStyle name="Normal 6 6 5 3 2" xfId="4053" xr:uid="{00000000-0005-0000-0000-0000D3470000}"/>
    <cellStyle name="Normal 6 6 5 3 2 2" xfId="8448" xr:uid="{00000000-0005-0000-0000-0000D4470000}"/>
    <cellStyle name="Normal 6 6 5 3 2 2 2" xfId="21647" xr:uid="{00000000-0005-0000-0000-0000D5470000}"/>
    <cellStyle name="Normal 6 6 5 3 2 3" xfId="17252" xr:uid="{00000000-0005-0000-0000-0000D6470000}"/>
    <cellStyle name="Normal 6 6 5 3 2 3 2" xfId="27000" xr:uid="{00000000-0005-0000-0000-0000D7470000}"/>
    <cellStyle name="Normal 6 6 5 3 2 4" xfId="12857" xr:uid="{00000000-0005-0000-0000-0000D8470000}"/>
    <cellStyle name="Normal 6 6 5 3 3" xfId="6796" xr:uid="{00000000-0005-0000-0000-0000D9470000}"/>
    <cellStyle name="Normal 6 6 5 3 3 2" xfId="19995" xr:uid="{00000000-0005-0000-0000-0000DA470000}"/>
    <cellStyle name="Normal 6 6 5 3 4" xfId="15600" xr:uid="{00000000-0005-0000-0000-0000DB470000}"/>
    <cellStyle name="Normal 6 6 5 3 4 2" xfId="25348" xr:uid="{00000000-0005-0000-0000-0000DC470000}"/>
    <cellStyle name="Normal 6 6 5 3 5" xfId="11205" xr:uid="{00000000-0005-0000-0000-0000DD470000}"/>
    <cellStyle name="Normal 6 6 5 4" xfId="4051" xr:uid="{00000000-0005-0000-0000-0000DE470000}"/>
    <cellStyle name="Normal 6 6 5 4 2" xfId="8446" xr:uid="{00000000-0005-0000-0000-0000DF470000}"/>
    <cellStyle name="Normal 6 6 5 4 2 2" xfId="21645" xr:uid="{00000000-0005-0000-0000-0000E0470000}"/>
    <cellStyle name="Normal 6 6 5 4 3" xfId="17250" xr:uid="{00000000-0005-0000-0000-0000E1470000}"/>
    <cellStyle name="Normal 6 6 5 4 3 2" xfId="26998" xr:uid="{00000000-0005-0000-0000-0000E2470000}"/>
    <cellStyle name="Normal 6 6 5 4 4" xfId="12855" xr:uid="{00000000-0005-0000-0000-0000E3470000}"/>
    <cellStyle name="Normal 6 6 5 5" xfId="5180" xr:uid="{00000000-0005-0000-0000-0000E4470000}"/>
    <cellStyle name="Normal 6 6 5 5 2" xfId="18379" xr:uid="{00000000-0005-0000-0000-0000E5470000}"/>
    <cellStyle name="Normal 6 6 5 6" xfId="13984" xr:uid="{00000000-0005-0000-0000-0000E6470000}"/>
    <cellStyle name="Normal 6 6 5 6 2" xfId="23732" xr:uid="{00000000-0005-0000-0000-0000E7470000}"/>
    <cellStyle name="Normal 6 6 5 7" xfId="9589" xr:uid="{00000000-0005-0000-0000-0000E8470000}"/>
    <cellStyle name="Normal 6 6 5 8" xfId="23110" xr:uid="{00000000-0005-0000-0000-0000E9470000}"/>
    <cellStyle name="Normal 6 6 6" xfId="947" xr:uid="{00000000-0005-0000-0000-0000EA470000}"/>
    <cellStyle name="Normal 6 6 6 2" xfId="1575" xr:uid="{00000000-0005-0000-0000-0000EB470000}"/>
    <cellStyle name="Normal 6 6 6 2 2" xfId="4055" xr:uid="{00000000-0005-0000-0000-0000EC470000}"/>
    <cellStyle name="Normal 6 6 6 2 2 2" xfId="8450" xr:uid="{00000000-0005-0000-0000-0000ED470000}"/>
    <cellStyle name="Normal 6 6 6 2 2 2 2" xfId="21649" xr:uid="{00000000-0005-0000-0000-0000EE470000}"/>
    <cellStyle name="Normal 6 6 6 2 2 3" xfId="17254" xr:uid="{00000000-0005-0000-0000-0000EF470000}"/>
    <cellStyle name="Normal 6 6 6 2 2 3 2" xfId="27002" xr:uid="{00000000-0005-0000-0000-0000F0470000}"/>
    <cellStyle name="Normal 6 6 6 2 2 4" xfId="12859" xr:uid="{00000000-0005-0000-0000-0000F1470000}"/>
    <cellStyle name="Normal 6 6 6 2 3" xfId="5970" xr:uid="{00000000-0005-0000-0000-0000F2470000}"/>
    <cellStyle name="Normal 6 6 6 2 3 2" xfId="19169" xr:uid="{00000000-0005-0000-0000-0000F3470000}"/>
    <cellStyle name="Normal 6 6 6 2 4" xfId="14774" xr:uid="{00000000-0005-0000-0000-0000F4470000}"/>
    <cellStyle name="Normal 6 6 6 2 4 2" xfId="24522" xr:uid="{00000000-0005-0000-0000-0000F5470000}"/>
    <cellStyle name="Normal 6 6 6 2 5" xfId="10379" xr:uid="{00000000-0005-0000-0000-0000F6470000}"/>
    <cellStyle name="Normal 6 6 6 3" xfId="2402" xr:uid="{00000000-0005-0000-0000-0000F7470000}"/>
    <cellStyle name="Normal 6 6 6 3 2" xfId="4056" xr:uid="{00000000-0005-0000-0000-0000F8470000}"/>
    <cellStyle name="Normal 6 6 6 3 2 2" xfId="8451" xr:uid="{00000000-0005-0000-0000-0000F9470000}"/>
    <cellStyle name="Normal 6 6 6 3 2 2 2" xfId="21650" xr:uid="{00000000-0005-0000-0000-0000FA470000}"/>
    <cellStyle name="Normal 6 6 6 3 2 3" xfId="17255" xr:uid="{00000000-0005-0000-0000-0000FB470000}"/>
    <cellStyle name="Normal 6 6 6 3 2 3 2" xfId="27003" xr:uid="{00000000-0005-0000-0000-0000FC470000}"/>
    <cellStyle name="Normal 6 6 6 3 2 4" xfId="12860" xr:uid="{00000000-0005-0000-0000-0000FD470000}"/>
    <cellStyle name="Normal 6 6 6 3 3" xfId="6797" xr:uid="{00000000-0005-0000-0000-0000FE470000}"/>
    <cellStyle name="Normal 6 6 6 3 3 2" xfId="19996" xr:uid="{00000000-0005-0000-0000-0000FF470000}"/>
    <cellStyle name="Normal 6 6 6 3 4" xfId="15601" xr:uid="{00000000-0005-0000-0000-000000480000}"/>
    <cellStyle name="Normal 6 6 6 3 4 2" xfId="25349" xr:uid="{00000000-0005-0000-0000-000001480000}"/>
    <cellStyle name="Normal 6 6 6 3 5" xfId="11206" xr:uid="{00000000-0005-0000-0000-000002480000}"/>
    <cellStyle name="Normal 6 6 6 4" xfId="4054" xr:uid="{00000000-0005-0000-0000-000003480000}"/>
    <cellStyle name="Normal 6 6 6 4 2" xfId="8449" xr:uid="{00000000-0005-0000-0000-000004480000}"/>
    <cellStyle name="Normal 6 6 6 4 2 2" xfId="21648" xr:uid="{00000000-0005-0000-0000-000005480000}"/>
    <cellStyle name="Normal 6 6 6 4 3" xfId="17253" xr:uid="{00000000-0005-0000-0000-000006480000}"/>
    <cellStyle name="Normal 6 6 6 4 3 2" xfId="27001" xr:uid="{00000000-0005-0000-0000-000007480000}"/>
    <cellStyle name="Normal 6 6 6 4 4" xfId="12858" xr:uid="{00000000-0005-0000-0000-000008480000}"/>
    <cellStyle name="Normal 6 6 6 5" xfId="5347" xr:uid="{00000000-0005-0000-0000-000009480000}"/>
    <cellStyle name="Normal 6 6 6 5 2" xfId="18546" xr:uid="{00000000-0005-0000-0000-00000A480000}"/>
    <cellStyle name="Normal 6 6 6 6" xfId="14151" xr:uid="{00000000-0005-0000-0000-00000B480000}"/>
    <cellStyle name="Normal 6 6 6 6 2" xfId="23899" xr:uid="{00000000-0005-0000-0000-00000C480000}"/>
    <cellStyle name="Normal 6 6 6 7" xfId="9756" xr:uid="{00000000-0005-0000-0000-00000D480000}"/>
    <cellStyle name="Normal 6 6 6 8" xfId="23277" xr:uid="{00000000-0005-0000-0000-00000E480000}"/>
    <cellStyle name="Normal 6 6 7" xfId="1715" xr:uid="{00000000-0005-0000-0000-00000F480000}"/>
    <cellStyle name="Normal 6 6 7 2" xfId="4057" xr:uid="{00000000-0005-0000-0000-000010480000}"/>
    <cellStyle name="Normal 6 6 7 2 2" xfId="8452" xr:uid="{00000000-0005-0000-0000-000011480000}"/>
    <cellStyle name="Normal 6 6 7 2 2 2" xfId="21651" xr:uid="{00000000-0005-0000-0000-000012480000}"/>
    <cellStyle name="Normal 6 6 7 2 3" xfId="17256" xr:uid="{00000000-0005-0000-0000-000013480000}"/>
    <cellStyle name="Normal 6 6 7 2 3 2" xfId="27004" xr:uid="{00000000-0005-0000-0000-000014480000}"/>
    <cellStyle name="Normal 6 6 7 2 4" xfId="12861" xr:uid="{00000000-0005-0000-0000-000015480000}"/>
    <cellStyle name="Normal 6 6 7 3" xfId="6110" xr:uid="{00000000-0005-0000-0000-000016480000}"/>
    <cellStyle name="Normal 6 6 7 3 2" xfId="19309" xr:uid="{00000000-0005-0000-0000-000017480000}"/>
    <cellStyle name="Normal 6 6 7 4" xfId="14914" xr:uid="{00000000-0005-0000-0000-000018480000}"/>
    <cellStyle name="Normal 6 6 7 4 2" xfId="24662" xr:uid="{00000000-0005-0000-0000-000019480000}"/>
    <cellStyle name="Normal 6 6 7 5" xfId="10519" xr:uid="{00000000-0005-0000-0000-00001A480000}"/>
    <cellStyle name="Normal 6 6 8" xfId="1092" xr:uid="{00000000-0005-0000-0000-00001B480000}"/>
    <cellStyle name="Normal 6 6 8 2" xfId="4058" xr:uid="{00000000-0005-0000-0000-00001C480000}"/>
    <cellStyle name="Normal 6 6 8 2 2" xfId="8453" xr:uid="{00000000-0005-0000-0000-00001D480000}"/>
    <cellStyle name="Normal 6 6 8 2 2 2" xfId="21652" xr:uid="{00000000-0005-0000-0000-00001E480000}"/>
    <cellStyle name="Normal 6 6 8 2 3" xfId="17257" xr:uid="{00000000-0005-0000-0000-00001F480000}"/>
    <cellStyle name="Normal 6 6 8 2 3 2" xfId="27005" xr:uid="{00000000-0005-0000-0000-000020480000}"/>
    <cellStyle name="Normal 6 6 8 2 4" xfId="12862" xr:uid="{00000000-0005-0000-0000-000021480000}"/>
    <cellStyle name="Normal 6 6 8 3" xfId="5487" xr:uid="{00000000-0005-0000-0000-000022480000}"/>
    <cellStyle name="Normal 6 6 8 3 2" xfId="18686" xr:uid="{00000000-0005-0000-0000-000023480000}"/>
    <cellStyle name="Normal 6 6 8 4" xfId="14291" xr:uid="{00000000-0005-0000-0000-000024480000}"/>
    <cellStyle name="Normal 6 6 8 4 2" xfId="24039" xr:uid="{00000000-0005-0000-0000-000025480000}"/>
    <cellStyle name="Normal 6 6 8 5" xfId="9896" xr:uid="{00000000-0005-0000-0000-000026480000}"/>
    <cellStyle name="Normal 6 6 9" xfId="2392" xr:uid="{00000000-0005-0000-0000-000027480000}"/>
    <cellStyle name="Normal 6 6 9 2" xfId="4059" xr:uid="{00000000-0005-0000-0000-000028480000}"/>
    <cellStyle name="Normal 6 6 9 2 2" xfId="8454" xr:uid="{00000000-0005-0000-0000-000029480000}"/>
    <cellStyle name="Normal 6 6 9 2 2 2" xfId="21653" xr:uid="{00000000-0005-0000-0000-00002A480000}"/>
    <cellStyle name="Normal 6 6 9 2 3" xfId="17258" xr:uid="{00000000-0005-0000-0000-00002B480000}"/>
    <cellStyle name="Normal 6 6 9 2 3 2" xfId="27006" xr:uid="{00000000-0005-0000-0000-00002C480000}"/>
    <cellStyle name="Normal 6 6 9 2 4" xfId="12863" xr:uid="{00000000-0005-0000-0000-00002D480000}"/>
    <cellStyle name="Normal 6 6 9 3" xfId="6787" xr:uid="{00000000-0005-0000-0000-00002E480000}"/>
    <cellStyle name="Normal 6 6 9 3 2" xfId="19986" xr:uid="{00000000-0005-0000-0000-00002F480000}"/>
    <cellStyle name="Normal 6 6 9 4" xfId="15591" xr:uid="{00000000-0005-0000-0000-000030480000}"/>
    <cellStyle name="Normal 6 6 9 4 2" xfId="25339" xr:uid="{00000000-0005-0000-0000-000031480000}"/>
    <cellStyle name="Normal 6 6 9 5" xfId="11196" xr:uid="{00000000-0005-0000-0000-000032480000}"/>
    <cellStyle name="Normal 6 7" xfId="246" xr:uid="{00000000-0005-0000-0000-000033480000}"/>
    <cellStyle name="Normal 6 7 10" xfId="4060" xr:uid="{00000000-0005-0000-0000-000034480000}"/>
    <cellStyle name="Normal 6 7 10 2" xfId="8455" xr:uid="{00000000-0005-0000-0000-000035480000}"/>
    <cellStyle name="Normal 6 7 10 2 2" xfId="21654" xr:uid="{00000000-0005-0000-0000-000036480000}"/>
    <cellStyle name="Normal 6 7 10 3" xfId="17259" xr:uid="{00000000-0005-0000-0000-000037480000}"/>
    <cellStyle name="Normal 6 7 10 3 2" xfId="27007" xr:uid="{00000000-0005-0000-0000-000038480000}"/>
    <cellStyle name="Normal 6 7 10 4" xfId="12864" xr:uid="{00000000-0005-0000-0000-000039480000}"/>
    <cellStyle name="Normal 6 7 11" xfId="4866" xr:uid="{00000000-0005-0000-0000-00003A480000}"/>
    <cellStyle name="Normal 6 7 11 2" xfId="18065" xr:uid="{00000000-0005-0000-0000-00003B480000}"/>
    <cellStyle name="Normal 6 7 12" xfId="13670" xr:uid="{00000000-0005-0000-0000-00003C480000}"/>
    <cellStyle name="Normal 6 7 12 2" xfId="23430" xr:uid="{00000000-0005-0000-0000-00003D480000}"/>
    <cellStyle name="Normal 6 7 13" xfId="9275" xr:uid="{00000000-0005-0000-0000-00003E480000}"/>
    <cellStyle name="Normal 6 7 14" xfId="22808" xr:uid="{00000000-0005-0000-0000-00003F480000}"/>
    <cellStyle name="Normal 6 7 2" xfId="247" xr:uid="{00000000-0005-0000-0000-000040480000}"/>
    <cellStyle name="Normal 6 7 2 10" xfId="13671" xr:uid="{00000000-0005-0000-0000-000041480000}"/>
    <cellStyle name="Normal 6 7 2 10 2" xfId="23431" xr:uid="{00000000-0005-0000-0000-000042480000}"/>
    <cellStyle name="Normal 6 7 2 11" xfId="9276" xr:uid="{00000000-0005-0000-0000-000043480000}"/>
    <cellStyle name="Normal 6 7 2 12" xfId="22809" xr:uid="{00000000-0005-0000-0000-000044480000}"/>
    <cellStyle name="Normal 6 7 2 2" xfId="490" xr:uid="{00000000-0005-0000-0000-000045480000}"/>
    <cellStyle name="Normal 6 7 2 2 10" xfId="23022" xr:uid="{00000000-0005-0000-0000-000046480000}"/>
    <cellStyle name="Normal 6 7 2 2 2" xfId="953" xr:uid="{00000000-0005-0000-0000-000047480000}"/>
    <cellStyle name="Normal 6 7 2 2 2 2" xfId="1581" xr:uid="{00000000-0005-0000-0000-000048480000}"/>
    <cellStyle name="Normal 6 7 2 2 2 2 2" xfId="4064" xr:uid="{00000000-0005-0000-0000-000049480000}"/>
    <cellStyle name="Normal 6 7 2 2 2 2 2 2" xfId="8459" xr:uid="{00000000-0005-0000-0000-00004A480000}"/>
    <cellStyle name="Normal 6 7 2 2 2 2 2 2 2" xfId="21658" xr:uid="{00000000-0005-0000-0000-00004B480000}"/>
    <cellStyle name="Normal 6 7 2 2 2 2 2 3" xfId="17263" xr:uid="{00000000-0005-0000-0000-00004C480000}"/>
    <cellStyle name="Normal 6 7 2 2 2 2 2 3 2" xfId="27011" xr:uid="{00000000-0005-0000-0000-00004D480000}"/>
    <cellStyle name="Normal 6 7 2 2 2 2 2 4" xfId="12868" xr:uid="{00000000-0005-0000-0000-00004E480000}"/>
    <cellStyle name="Normal 6 7 2 2 2 2 3" xfId="5976" xr:uid="{00000000-0005-0000-0000-00004F480000}"/>
    <cellStyle name="Normal 6 7 2 2 2 2 3 2" xfId="19175" xr:uid="{00000000-0005-0000-0000-000050480000}"/>
    <cellStyle name="Normal 6 7 2 2 2 2 4" xfId="14780" xr:uid="{00000000-0005-0000-0000-000051480000}"/>
    <cellStyle name="Normal 6 7 2 2 2 2 4 2" xfId="24528" xr:uid="{00000000-0005-0000-0000-000052480000}"/>
    <cellStyle name="Normal 6 7 2 2 2 2 5" xfId="10385" xr:uid="{00000000-0005-0000-0000-000053480000}"/>
    <cellStyle name="Normal 6 7 2 2 2 3" xfId="2406" xr:uid="{00000000-0005-0000-0000-000054480000}"/>
    <cellStyle name="Normal 6 7 2 2 2 3 2" xfId="4065" xr:uid="{00000000-0005-0000-0000-000055480000}"/>
    <cellStyle name="Normal 6 7 2 2 2 3 2 2" xfId="8460" xr:uid="{00000000-0005-0000-0000-000056480000}"/>
    <cellStyle name="Normal 6 7 2 2 2 3 2 2 2" xfId="21659" xr:uid="{00000000-0005-0000-0000-000057480000}"/>
    <cellStyle name="Normal 6 7 2 2 2 3 2 3" xfId="17264" xr:uid="{00000000-0005-0000-0000-000058480000}"/>
    <cellStyle name="Normal 6 7 2 2 2 3 2 3 2" xfId="27012" xr:uid="{00000000-0005-0000-0000-000059480000}"/>
    <cellStyle name="Normal 6 7 2 2 2 3 2 4" xfId="12869" xr:uid="{00000000-0005-0000-0000-00005A480000}"/>
    <cellStyle name="Normal 6 7 2 2 2 3 3" xfId="6801" xr:uid="{00000000-0005-0000-0000-00005B480000}"/>
    <cellStyle name="Normal 6 7 2 2 2 3 3 2" xfId="20000" xr:uid="{00000000-0005-0000-0000-00005C480000}"/>
    <cellStyle name="Normal 6 7 2 2 2 3 4" xfId="15605" xr:uid="{00000000-0005-0000-0000-00005D480000}"/>
    <cellStyle name="Normal 6 7 2 2 2 3 4 2" xfId="25353" xr:uid="{00000000-0005-0000-0000-00005E480000}"/>
    <cellStyle name="Normal 6 7 2 2 2 3 5" xfId="11210" xr:uid="{00000000-0005-0000-0000-00005F480000}"/>
    <cellStyle name="Normal 6 7 2 2 2 4" xfId="4063" xr:uid="{00000000-0005-0000-0000-000060480000}"/>
    <cellStyle name="Normal 6 7 2 2 2 4 2" xfId="8458" xr:uid="{00000000-0005-0000-0000-000061480000}"/>
    <cellStyle name="Normal 6 7 2 2 2 4 2 2" xfId="21657" xr:uid="{00000000-0005-0000-0000-000062480000}"/>
    <cellStyle name="Normal 6 7 2 2 2 4 3" xfId="17262" xr:uid="{00000000-0005-0000-0000-000063480000}"/>
    <cellStyle name="Normal 6 7 2 2 2 4 3 2" xfId="27010" xr:uid="{00000000-0005-0000-0000-000064480000}"/>
    <cellStyle name="Normal 6 7 2 2 2 4 4" xfId="12867" xr:uid="{00000000-0005-0000-0000-000065480000}"/>
    <cellStyle name="Normal 6 7 2 2 2 5" xfId="5353" xr:uid="{00000000-0005-0000-0000-000066480000}"/>
    <cellStyle name="Normal 6 7 2 2 2 5 2" xfId="18552" xr:uid="{00000000-0005-0000-0000-000067480000}"/>
    <cellStyle name="Normal 6 7 2 2 2 6" xfId="14157" xr:uid="{00000000-0005-0000-0000-000068480000}"/>
    <cellStyle name="Normal 6 7 2 2 2 6 2" xfId="23905" xr:uid="{00000000-0005-0000-0000-000069480000}"/>
    <cellStyle name="Normal 6 7 2 2 2 7" xfId="9762" xr:uid="{00000000-0005-0000-0000-00006A480000}"/>
    <cellStyle name="Normal 6 7 2 2 2 8" xfId="23283" xr:uid="{00000000-0005-0000-0000-00006B480000}"/>
    <cellStyle name="Normal 6 7 2 2 3" xfId="1943" xr:uid="{00000000-0005-0000-0000-00006C480000}"/>
    <cellStyle name="Normal 6 7 2 2 3 2" xfId="4066" xr:uid="{00000000-0005-0000-0000-00006D480000}"/>
    <cellStyle name="Normal 6 7 2 2 3 2 2" xfId="8461" xr:uid="{00000000-0005-0000-0000-00006E480000}"/>
    <cellStyle name="Normal 6 7 2 2 3 2 2 2" xfId="21660" xr:uid="{00000000-0005-0000-0000-00006F480000}"/>
    <cellStyle name="Normal 6 7 2 2 3 2 3" xfId="17265" xr:uid="{00000000-0005-0000-0000-000070480000}"/>
    <cellStyle name="Normal 6 7 2 2 3 2 3 2" xfId="27013" xr:uid="{00000000-0005-0000-0000-000071480000}"/>
    <cellStyle name="Normal 6 7 2 2 3 2 4" xfId="12870" xr:uid="{00000000-0005-0000-0000-000072480000}"/>
    <cellStyle name="Normal 6 7 2 2 3 3" xfId="6338" xr:uid="{00000000-0005-0000-0000-000073480000}"/>
    <cellStyle name="Normal 6 7 2 2 3 3 2" xfId="19537" xr:uid="{00000000-0005-0000-0000-000074480000}"/>
    <cellStyle name="Normal 6 7 2 2 3 4" xfId="15142" xr:uid="{00000000-0005-0000-0000-000075480000}"/>
    <cellStyle name="Normal 6 7 2 2 3 4 2" xfId="24890" xr:uid="{00000000-0005-0000-0000-000076480000}"/>
    <cellStyle name="Normal 6 7 2 2 3 5" xfId="10747" xr:uid="{00000000-0005-0000-0000-000077480000}"/>
    <cellStyle name="Normal 6 7 2 2 4" xfId="1320" xr:uid="{00000000-0005-0000-0000-000078480000}"/>
    <cellStyle name="Normal 6 7 2 2 4 2" xfId="4067" xr:uid="{00000000-0005-0000-0000-000079480000}"/>
    <cellStyle name="Normal 6 7 2 2 4 2 2" xfId="8462" xr:uid="{00000000-0005-0000-0000-00007A480000}"/>
    <cellStyle name="Normal 6 7 2 2 4 2 2 2" xfId="21661" xr:uid="{00000000-0005-0000-0000-00007B480000}"/>
    <cellStyle name="Normal 6 7 2 2 4 2 3" xfId="17266" xr:uid="{00000000-0005-0000-0000-00007C480000}"/>
    <cellStyle name="Normal 6 7 2 2 4 2 3 2" xfId="27014" xr:uid="{00000000-0005-0000-0000-00007D480000}"/>
    <cellStyle name="Normal 6 7 2 2 4 2 4" xfId="12871" xr:uid="{00000000-0005-0000-0000-00007E480000}"/>
    <cellStyle name="Normal 6 7 2 2 4 3" xfId="5715" xr:uid="{00000000-0005-0000-0000-00007F480000}"/>
    <cellStyle name="Normal 6 7 2 2 4 3 2" xfId="18914" xr:uid="{00000000-0005-0000-0000-000080480000}"/>
    <cellStyle name="Normal 6 7 2 2 4 4" xfId="14519" xr:uid="{00000000-0005-0000-0000-000081480000}"/>
    <cellStyle name="Normal 6 7 2 2 4 4 2" xfId="24267" xr:uid="{00000000-0005-0000-0000-000082480000}"/>
    <cellStyle name="Normal 6 7 2 2 4 5" xfId="10124" xr:uid="{00000000-0005-0000-0000-000083480000}"/>
    <cellStyle name="Normal 6 7 2 2 5" xfId="2405" xr:uid="{00000000-0005-0000-0000-000084480000}"/>
    <cellStyle name="Normal 6 7 2 2 5 2" xfId="4068" xr:uid="{00000000-0005-0000-0000-000085480000}"/>
    <cellStyle name="Normal 6 7 2 2 5 2 2" xfId="8463" xr:uid="{00000000-0005-0000-0000-000086480000}"/>
    <cellStyle name="Normal 6 7 2 2 5 2 2 2" xfId="21662" xr:uid="{00000000-0005-0000-0000-000087480000}"/>
    <cellStyle name="Normal 6 7 2 2 5 2 3" xfId="17267" xr:uid="{00000000-0005-0000-0000-000088480000}"/>
    <cellStyle name="Normal 6 7 2 2 5 2 3 2" xfId="27015" xr:uid="{00000000-0005-0000-0000-000089480000}"/>
    <cellStyle name="Normal 6 7 2 2 5 2 4" xfId="12872" xr:uid="{00000000-0005-0000-0000-00008A480000}"/>
    <cellStyle name="Normal 6 7 2 2 5 3" xfId="6800" xr:uid="{00000000-0005-0000-0000-00008B480000}"/>
    <cellStyle name="Normal 6 7 2 2 5 3 2" xfId="19999" xr:uid="{00000000-0005-0000-0000-00008C480000}"/>
    <cellStyle name="Normal 6 7 2 2 5 4" xfId="15604" xr:uid="{00000000-0005-0000-0000-00008D480000}"/>
    <cellStyle name="Normal 6 7 2 2 5 4 2" xfId="25352" xr:uid="{00000000-0005-0000-0000-00008E480000}"/>
    <cellStyle name="Normal 6 7 2 2 5 5" xfId="11209" xr:uid="{00000000-0005-0000-0000-00008F480000}"/>
    <cellStyle name="Normal 6 7 2 2 6" xfId="4062" xr:uid="{00000000-0005-0000-0000-000090480000}"/>
    <cellStyle name="Normal 6 7 2 2 6 2" xfId="8457" xr:uid="{00000000-0005-0000-0000-000091480000}"/>
    <cellStyle name="Normal 6 7 2 2 6 2 2" xfId="21656" xr:uid="{00000000-0005-0000-0000-000092480000}"/>
    <cellStyle name="Normal 6 7 2 2 6 3" xfId="17261" xr:uid="{00000000-0005-0000-0000-000093480000}"/>
    <cellStyle name="Normal 6 7 2 2 6 3 2" xfId="27009" xr:uid="{00000000-0005-0000-0000-000094480000}"/>
    <cellStyle name="Normal 6 7 2 2 6 4" xfId="12866" xr:uid="{00000000-0005-0000-0000-000095480000}"/>
    <cellStyle name="Normal 6 7 2 2 7" xfId="5092" xr:uid="{00000000-0005-0000-0000-000096480000}"/>
    <cellStyle name="Normal 6 7 2 2 7 2" xfId="18291" xr:uid="{00000000-0005-0000-0000-000097480000}"/>
    <cellStyle name="Normal 6 7 2 2 8" xfId="13896" xr:uid="{00000000-0005-0000-0000-000098480000}"/>
    <cellStyle name="Normal 6 7 2 2 8 2" xfId="23644" xr:uid="{00000000-0005-0000-0000-000099480000}"/>
    <cellStyle name="Normal 6 7 2 2 9" xfId="9501" xr:uid="{00000000-0005-0000-0000-00009A480000}"/>
    <cellStyle name="Normal 6 7 2 3" xfId="383" xr:uid="{00000000-0005-0000-0000-00009B480000}"/>
    <cellStyle name="Normal 6 7 2 3 2" xfId="1837" xr:uid="{00000000-0005-0000-0000-00009C480000}"/>
    <cellStyle name="Normal 6 7 2 3 2 2" xfId="4070" xr:uid="{00000000-0005-0000-0000-00009D480000}"/>
    <cellStyle name="Normal 6 7 2 3 2 2 2" xfId="8465" xr:uid="{00000000-0005-0000-0000-00009E480000}"/>
    <cellStyle name="Normal 6 7 2 3 2 2 2 2" xfId="21664" xr:uid="{00000000-0005-0000-0000-00009F480000}"/>
    <cellStyle name="Normal 6 7 2 3 2 2 3" xfId="17269" xr:uid="{00000000-0005-0000-0000-0000A0480000}"/>
    <cellStyle name="Normal 6 7 2 3 2 2 3 2" xfId="27017" xr:uid="{00000000-0005-0000-0000-0000A1480000}"/>
    <cellStyle name="Normal 6 7 2 3 2 2 4" xfId="12874" xr:uid="{00000000-0005-0000-0000-0000A2480000}"/>
    <cellStyle name="Normal 6 7 2 3 2 3" xfId="6232" xr:uid="{00000000-0005-0000-0000-0000A3480000}"/>
    <cellStyle name="Normal 6 7 2 3 2 3 2" xfId="19431" xr:uid="{00000000-0005-0000-0000-0000A4480000}"/>
    <cellStyle name="Normal 6 7 2 3 2 4" xfId="15036" xr:uid="{00000000-0005-0000-0000-0000A5480000}"/>
    <cellStyle name="Normal 6 7 2 3 2 4 2" xfId="24784" xr:uid="{00000000-0005-0000-0000-0000A6480000}"/>
    <cellStyle name="Normal 6 7 2 3 2 5" xfId="10641" xr:uid="{00000000-0005-0000-0000-0000A7480000}"/>
    <cellStyle name="Normal 6 7 2 3 3" xfId="1214" xr:uid="{00000000-0005-0000-0000-0000A8480000}"/>
    <cellStyle name="Normal 6 7 2 3 3 2" xfId="4071" xr:uid="{00000000-0005-0000-0000-0000A9480000}"/>
    <cellStyle name="Normal 6 7 2 3 3 2 2" xfId="8466" xr:uid="{00000000-0005-0000-0000-0000AA480000}"/>
    <cellStyle name="Normal 6 7 2 3 3 2 2 2" xfId="21665" xr:uid="{00000000-0005-0000-0000-0000AB480000}"/>
    <cellStyle name="Normal 6 7 2 3 3 2 3" xfId="17270" xr:uid="{00000000-0005-0000-0000-0000AC480000}"/>
    <cellStyle name="Normal 6 7 2 3 3 2 3 2" xfId="27018" xr:uid="{00000000-0005-0000-0000-0000AD480000}"/>
    <cellStyle name="Normal 6 7 2 3 3 2 4" xfId="12875" xr:uid="{00000000-0005-0000-0000-0000AE480000}"/>
    <cellStyle name="Normal 6 7 2 3 3 3" xfId="5609" xr:uid="{00000000-0005-0000-0000-0000AF480000}"/>
    <cellStyle name="Normal 6 7 2 3 3 3 2" xfId="18808" xr:uid="{00000000-0005-0000-0000-0000B0480000}"/>
    <cellStyle name="Normal 6 7 2 3 3 4" xfId="14413" xr:uid="{00000000-0005-0000-0000-0000B1480000}"/>
    <cellStyle name="Normal 6 7 2 3 3 4 2" xfId="24161" xr:uid="{00000000-0005-0000-0000-0000B2480000}"/>
    <cellStyle name="Normal 6 7 2 3 3 5" xfId="10018" xr:uid="{00000000-0005-0000-0000-0000B3480000}"/>
    <cellStyle name="Normal 6 7 2 3 4" xfId="2407" xr:uid="{00000000-0005-0000-0000-0000B4480000}"/>
    <cellStyle name="Normal 6 7 2 3 4 2" xfId="4072" xr:uid="{00000000-0005-0000-0000-0000B5480000}"/>
    <cellStyle name="Normal 6 7 2 3 4 2 2" xfId="8467" xr:uid="{00000000-0005-0000-0000-0000B6480000}"/>
    <cellStyle name="Normal 6 7 2 3 4 2 2 2" xfId="21666" xr:uid="{00000000-0005-0000-0000-0000B7480000}"/>
    <cellStyle name="Normal 6 7 2 3 4 2 3" xfId="17271" xr:uid="{00000000-0005-0000-0000-0000B8480000}"/>
    <cellStyle name="Normal 6 7 2 3 4 2 3 2" xfId="27019" xr:uid="{00000000-0005-0000-0000-0000B9480000}"/>
    <cellStyle name="Normal 6 7 2 3 4 2 4" xfId="12876" xr:uid="{00000000-0005-0000-0000-0000BA480000}"/>
    <cellStyle name="Normal 6 7 2 3 4 3" xfId="6802" xr:uid="{00000000-0005-0000-0000-0000BB480000}"/>
    <cellStyle name="Normal 6 7 2 3 4 3 2" xfId="20001" xr:uid="{00000000-0005-0000-0000-0000BC480000}"/>
    <cellStyle name="Normal 6 7 2 3 4 4" xfId="15606" xr:uid="{00000000-0005-0000-0000-0000BD480000}"/>
    <cellStyle name="Normal 6 7 2 3 4 4 2" xfId="25354" xr:uid="{00000000-0005-0000-0000-0000BE480000}"/>
    <cellStyle name="Normal 6 7 2 3 4 5" xfId="11211" xr:uid="{00000000-0005-0000-0000-0000BF480000}"/>
    <cellStyle name="Normal 6 7 2 3 5" xfId="4069" xr:uid="{00000000-0005-0000-0000-0000C0480000}"/>
    <cellStyle name="Normal 6 7 2 3 5 2" xfId="8464" xr:uid="{00000000-0005-0000-0000-0000C1480000}"/>
    <cellStyle name="Normal 6 7 2 3 5 2 2" xfId="21663" xr:uid="{00000000-0005-0000-0000-0000C2480000}"/>
    <cellStyle name="Normal 6 7 2 3 5 3" xfId="17268" xr:uid="{00000000-0005-0000-0000-0000C3480000}"/>
    <cellStyle name="Normal 6 7 2 3 5 3 2" xfId="27016" xr:uid="{00000000-0005-0000-0000-0000C4480000}"/>
    <cellStyle name="Normal 6 7 2 3 5 4" xfId="12873" xr:uid="{00000000-0005-0000-0000-0000C5480000}"/>
    <cellStyle name="Normal 6 7 2 3 6" xfId="4986" xr:uid="{00000000-0005-0000-0000-0000C6480000}"/>
    <cellStyle name="Normal 6 7 2 3 6 2" xfId="18185" xr:uid="{00000000-0005-0000-0000-0000C7480000}"/>
    <cellStyle name="Normal 6 7 2 3 7" xfId="13790" xr:uid="{00000000-0005-0000-0000-0000C8480000}"/>
    <cellStyle name="Normal 6 7 2 3 7 2" xfId="23538" xr:uid="{00000000-0005-0000-0000-0000C9480000}"/>
    <cellStyle name="Normal 6 7 2 3 8" xfId="9395" xr:uid="{00000000-0005-0000-0000-0000CA480000}"/>
    <cellStyle name="Normal 6 7 2 3 9" xfId="22916" xr:uid="{00000000-0005-0000-0000-0000CB480000}"/>
    <cellStyle name="Normal 6 7 2 4" xfId="952" xr:uid="{00000000-0005-0000-0000-0000CC480000}"/>
    <cellStyle name="Normal 6 7 2 4 2" xfId="1580" xr:uid="{00000000-0005-0000-0000-0000CD480000}"/>
    <cellStyle name="Normal 6 7 2 4 2 2" xfId="4074" xr:uid="{00000000-0005-0000-0000-0000CE480000}"/>
    <cellStyle name="Normal 6 7 2 4 2 2 2" xfId="8469" xr:uid="{00000000-0005-0000-0000-0000CF480000}"/>
    <cellStyle name="Normal 6 7 2 4 2 2 2 2" xfId="21668" xr:uid="{00000000-0005-0000-0000-0000D0480000}"/>
    <cellStyle name="Normal 6 7 2 4 2 2 3" xfId="17273" xr:uid="{00000000-0005-0000-0000-0000D1480000}"/>
    <cellStyle name="Normal 6 7 2 4 2 2 3 2" xfId="27021" xr:uid="{00000000-0005-0000-0000-0000D2480000}"/>
    <cellStyle name="Normal 6 7 2 4 2 2 4" xfId="12878" xr:uid="{00000000-0005-0000-0000-0000D3480000}"/>
    <cellStyle name="Normal 6 7 2 4 2 3" xfId="5975" xr:uid="{00000000-0005-0000-0000-0000D4480000}"/>
    <cellStyle name="Normal 6 7 2 4 2 3 2" xfId="19174" xr:uid="{00000000-0005-0000-0000-0000D5480000}"/>
    <cellStyle name="Normal 6 7 2 4 2 4" xfId="14779" xr:uid="{00000000-0005-0000-0000-0000D6480000}"/>
    <cellStyle name="Normal 6 7 2 4 2 4 2" xfId="24527" xr:uid="{00000000-0005-0000-0000-0000D7480000}"/>
    <cellStyle name="Normal 6 7 2 4 2 5" xfId="10384" xr:uid="{00000000-0005-0000-0000-0000D8480000}"/>
    <cellStyle name="Normal 6 7 2 4 3" xfId="2408" xr:uid="{00000000-0005-0000-0000-0000D9480000}"/>
    <cellStyle name="Normal 6 7 2 4 3 2" xfId="4075" xr:uid="{00000000-0005-0000-0000-0000DA480000}"/>
    <cellStyle name="Normal 6 7 2 4 3 2 2" xfId="8470" xr:uid="{00000000-0005-0000-0000-0000DB480000}"/>
    <cellStyle name="Normal 6 7 2 4 3 2 2 2" xfId="21669" xr:uid="{00000000-0005-0000-0000-0000DC480000}"/>
    <cellStyle name="Normal 6 7 2 4 3 2 3" xfId="17274" xr:uid="{00000000-0005-0000-0000-0000DD480000}"/>
    <cellStyle name="Normal 6 7 2 4 3 2 3 2" xfId="27022" xr:uid="{00000000-0005-0000-0000-0000DE480000}"/>
    <cellStyle name="Normal 6 7 2 4 3 2 4" xfId="12879" xr:uid="{00000000-0005-0000-0000-0000DF480000}"/>
    <cellStyle name="Normal 6 7 2 4 3 3" xfId="6803" xr:uid="{00000000-0005-0000-0000-0000E0480000}"/>
    <cellStyle name="Normal 6 7 2 4 3 3 2" xfId="20002" xr:uid="{00000000-0005-0000-0000-0000E1480000}"/>
    <cellStyle name="Normal 6 7 2 4 3 4" xfId="15607" xr:uid="{00000000-0005-0000-0000-0000E2480000}"/>
    <cellStyle name="Normal 6 7 2 4 3 4 2" xfId="25355" xr:uid="{00000000-0005-0000-0000-0000E3480000}"/>
    <cellStyle name="Normal 6 7 2 4 3 5" xfId="11212" xr:uid="{00000000-0005-0000-0000-0000E4480000}"/>
    <cellStyle name="Normal 6 7 2 4 4" xfId="4073" xr:uid="{00000000-0005-0000-0000-0000E5480000}"/>
    <cellStyle name="Normal 6 7 2 4 4 2" xfId="8468" xr:uid="{00000000-0005-0000-0000-0000E6480000}"/>
    <cellStyle name="Normal 6 7 2 4 4 2 2" xfId="21667" xr:uid="{00000000-0005-0000-0000-0000E7480000}"/>
    <cellStyle name="Normal 6 7 2 4 4 3" xfId="17272" xr:uid="{00000000-0005-0000-0000-0000E8480000}"/>
    <cellStyle name="Normal 6 7 2 4 4 3 2" xfId="27020" xr:uid="{00000000-0005-0000-0000-0000E9480000}"/>
    <cellStyle name="Normal 6 7 2 4 4 4" xfId="12877" xr:uid="{00000000-0005-0000-0000-0000EA480000}"/>
    <cellStyle name="Normal 6 7 2 4 5" xfId="5352" xr:uid="{00000000-0005-0000-0000-0000EB480000}"/>
    <cellStyle name="Normal 6 7 2 4 5 2" xfId="18551" xr:uid="{00000000-0005-0000-0000-0000EC480000}"/>
    <cellStyle name="Normal 6 7 2 4 6" xfId="14156" xr:uid="{00000000-0005-0000-0000-0000ED480000}"/>
    <cellStyle name="Normal 6 7 2 4 6 2" xfId="23904" xr:uid="{00000000-0005-0000-0000-0000EE480000}"/>
    <cellStyle name="Normal 6 7 2 4 7" xfId="9761" xr:uid="{00000000-0005-0000-0000-0000EF480000}"/>
    <cellStyle name="Normal 6 7 2 4 8" xfId="23282" xr:uid="{00000000-0005-0000-0000-0000F0480000}"/>
    <cellStyle name="Normal 6 7 2 5" xfId="1718" xr:uid="{00000000-0005-0000-0000-0000F1480000}"/>
    <cellStyle name="Normal 6 7 2 5 2" xfId="4076" xr:uid="{00000000-0005-0000-0000-0000F2480000}"/>
    <cellStyle name="Normal 6 7 2 5 2 2" xfId="8471" xr:uid="{00000000-0005-0000-0000-0000F3480000}"/>
    <cellStyle name="Normal 6 7 2 5 2 2 2" xfId="21670" xr:uid="{00000000-0005-0000-0000-0000F4480000}"/>
    <cellStyle name="Normal 6 7 2 5 2 3" xfId="17275" xr:uid="{00000000-0005-0000-0000-0000F5480000}"/>
    <cellStyle name="Normal 6 7 2 5 2 3 2" xfId="27023" xr:uid="{00000000-0005-0000-0000-0000F6480000}"/>
    <cellStyle name="Normal 6 7 2 5 2 4" xfId="12880" xr:uid="{00000000-0005-0000-0000-0000F7480000}"/>
    <cellStyle name="Normal 6 7 2 5 3" xfId="6113" xr:uid="{00000000-0005-0000-0000-0000F8480000}"/>
    <cellStyle name="Normal 6 7 2 5 3 2" xfId="19312" xr:uid="{00000000-0005-0000-0000-0000F9480000}"/>
    <cellStyle name="Normal 6 7 2 5 4" xfId="14917" xr:uid="{00000000-0005-0000-0000-0000FA480000}"/>
    <cellStyle name="Normal 6 7 2 5 4 2" xfId="24665" xr:uid="{00000000-0005-0000-0000-0000FB480000}"/>
    <cellStyle name="Normal 6 7 2 5 5" xfId="10522" xr:uid="{00000000-0005-0000-0000-0000FC480000}"/>
    <cellStyle name="Normal 6 7 2 6" xfId="1095" xr:uid="{00000000-0005-0000-0000-0000FD480000}"/>
    <cellStyle name="Normal 6 7 2 6 2" xfId="4077" xr:uid="{00000000-0005-0000-0000-0000FE480000}"/>
    <cellStyle name="Normal 6 7 2 6 2 2" xfId="8472" xr:uid="{00000000-0005-0000-0000-0000FF480000}"/>
    <cellStyle name="Normal 6 7 2 6 2 2 2" xfId="21671" xr:uid="{00000000-0005-0000-0000-000000490000}"/>
    <cellStyle name="Normal 6 7 2 6 2 3" xfId="17276" xr:uid="{00000000-0005-0000-0000-000001490000}"/>
    <cellStyle name="Normal 6 7 2 6 2 3 2" xfId="27024" xr:uid="{00000000-0005-0000-0000-000002490000}"/>
    <cellStyle name="Normal 6 7 2 6 2 4" xfId="12881" xr:uid="{00000000-0005-0000-0000-000003490000}"/>
    <cellStyle name="Normal 6 7 2 6 3" xfId="5490" xr:uid="{00000000-0005-0000-0000-000004490000}"/>
    <cellStyle name="Normal 6 7 2 6 3 2" xfId="18689" xr:uid="{00000000-0005-0000-0000-000005490000}"/>
    <cellStyle name="Normal 6 7 2 6 4" xfId="14294" xr:uid="{00000000-0005-0000-0000-000006490000}"/>
    <cellStyle name="Normal 6 7 2 6 4 2" xfId="24042" xr:uid="{00000000-0005-0000-0000-000007490000}"/>
    <cellStyle name="Normal 6 7 2 6 5" xfId="9899" xr:uid="{00000000-0005-0000-0000-000008490000}"/>
    <cellStyle name="Normal 6 7 2 7" xfId="2404" xr:uid="{00000000-0005-0000-0000-000009490000}"/>
    <cellStyle name="Normal 6 7 2 7 2" xfId="4078" xr:uid="{00000000-0005-0000-0000-00000A490000}"/>
    <cellStyle name="Normal 6 7 2 7 2 2" xfId="8473" xr:uid="{00000000-0005-0000-0000-00000B490000}"/>
    <cellStyle name="Normal 6 7 2 7 2 2 2" xfId="21672" xr:uid="{00000000-0005-0000-0000-00000C490000}"/>
    <cellStyle name="Normal 6 7 2 7 2 3" xfId="17277" xr:uid="{00000000-0005-0000-0000-00000D490000}"/>
    <cellStyle name="Normal 6 7 2 7 2 3 2" xfId="27025" xr:uid="{00000000-0005-0000-0000-00000E490000}"/>
    <cellStyle name="Normal 6 7 2 7 2 4" xfId="12882" xr:uid="{00000000-0005-0000-0000-00000F490000}"/>
    <cellStyle name="Normal 6 7 2 7 3" xfId="6799" xr:uid="{00000000-0005-0000-0000-000010490000}"/>
    <cellStyle name="Normal 6 7 2 7 3 2" xfId="19998" xr:uid="{00000000-0005-0000-0000-000011490000}"/>
    <cellStyle name="Normal 6 7 2 7 4" xfId="15603" xr:uid="{00000000-0005-0000-0000-000012490000}"/>
    <cellStyle name="Normal 6 7 2 7 4 2" xfId="25351" xr:uid="{00000000-0005-0000-0000-000013490000}"/>
    <cellStyle name="Normal 6 7 2 7 5" xfId="11208" xr:uid="{00000000-0005-0000-0000-000014490000}"/>
    <cellStyle name="Normal 6 7 2 8" xfId="4061" xr:uid="{00000000-0005-0000-0000-000015490000}"/>
    <cellStyle name="Normal 6 7 2 8 2" xfId="8456" xr:uid="{00000000-0005-0000-0000-000016490000}"/>
    <cellStyle name="Normal 6 7 2 8 2 2" xfId="21655" xr:uid="{00000000-0005-0000-0000-000017490000}"/>
    <cellStyle name="Normal 6 7 2 8 3" xfId="17260" xr:uid="{00000000-0005-0000-0000-000018490000}"/>
    <cellStyle name="Normal 6 7 2 8 3 2" xfId="27008" xr:uid="{00000000-0005-0000-0000-000019490000}"/>
    <cellStyle name="Normal 6 7 2 8 4" xfId="12865" xr:uid="{00000000-0005-0000-0000-00001A490000}"/>
    <cellStyle name="Normal 6 7 2 9" xfId="4867" xr:uid="{00000000-0005-0000-0000-00001B490000}"/>
    <cellStyle name="Normal 6 7 2 9 2" xfId="18066" xr:uid="{00000000-0005-0000-0000-00001C490000}"/>
    <cellStyle name="Normal 6 7 3" xfId="489" xr:uid="{00000000-0005-0000-0000-00001D490000}"/>
    <cellStyle name="Normal 6 7 3 10" xfId="23021" xr:uid="{00000000-0005-0000-0000-00001E490000}"/>
    <cellStyle name="Normal 6 7 3 2" xfId="954" xr:uid="{00000000-0005-0000-0000-00001F490000}"/>
    <cellStyle name="Normal 6 7 3 2 2" xfId="1582" xr:uid="{00000000-0005-0000-0000-000020490000}"/>
    <cellStyle name="Normal 6 7 3 2 2 2" xfId="4081" xr:uid="{00000000-0005-0000-0000-000021490000}"/>
    <cellStyle name="Normal 6 7 3 2 2 2 2" xfId="8476" xr:uid="{00000000-0005-0000-0000-000022490000}"/>
    <cellStyle name="Normal 6 7 3 2 2 2 2 2" xfId="21675" xr:uid="{00000000-0005-0000-0000-000023490000}"/>
    <cellStyle name="Normal 6 7 3 2 2 2 3" xfId="17280" xr:uid="{00000000-0005-0000-0000-000024490000}"/>
    <cellStyle name="Normal 6 7 3 2 2 2 3 2" xfId="27028" xr:uid="{00000000-0005-0000-0000-000025490000}"/>
    <cellStyle name="Normal 6 7 3 2 2 2 4" xfId="12885" xr:uid="{00000000-0005-0000-0000-000026490000}"/>
    <cellStyle name="Normal 6 7 3 2 2 3" xfId="5977" xr:uid="{00000000-0005-0000-0000-000027490000}"/>
    <cellStyle name="Normal 6 7 3 2 2 3 2" xfId="19176" xr:uid="{00000000-0005-0000-0000-000028490000}"/>
    <cellStyle name="Normal 6 7 3 2 2 4" xfId="14781" xr:uid="{00000000-0005-0000-0000-000029490000}"/>
    <cellStyle name="Normal 6 7 3 2 2 4 2" xfId="24529" xr:uid="{00000000-0005-0000-0000-00002A490000}"/>
    <cellStyle name="Normal 6 7 3 2 2 5" xfId="10386" xr:uid="{00000000-0005-0000-0000-00002B490000}"/>
    <cellStyle name="Normal 6 7 3 2 3" xfId="2410" xr:uid="{00000000-0005-0000-0000-00002C490000}"/>
    <cellStyle name="Normal 6 7 3 2 3 2" xfId="4082" xr:uid="{00000000-0005-0000-0000-00002D490000}"/>
    <cellStyle name="Normal 6 7 3 2 3 2 2" xfId="8477" xr:uid="{00000000-0005-0000-0000-00002E490000}"/>
    <cellStyle name="Normal 6 7 3 2 3 2 2 2" xfId="21676" xr:uid="{00000000-0005-0000-0000-00002F490000}"/>
    <cellStyle name="Normal 6 7 3 2 3 2 3" xfId="17281" xr:uid="{00000000-0005-0000-0000-000030490000}"/>
    <cellStyle name="Normal 6 7 3 2 3 2 3 2" xfId="27029" xr:uid="{00000000-0005-0000-0000-000031490000}"/>
    <cellStyle name="Normal 6 7 3 2 3 2 4" xfId="12886" xr:uid="{00000000-0005-0000-0000-000032490000}"/>
    <cellStyle name="Normal 6 7 3 2 3 3" xfId="6805" xr:uid="{00000000-0005-0000-0000-000033490000}"/>
    <cellStyle name="Normal 6 7 3 2 3 3 2" xfId="20004" xr:uid="{00000000-0005-0000-0000-000034490000}"/>
    <cellStyle name="Normal 6 7 3 2 3 4" xfId="15609" xr:uid="{00000000-0005-0000-0000-000035490000}"/>
    <cellStyle name="Normal 6 7 3 2 3 4 2" xfId="25357" xr:uid="{00000000-0005-0000-0000-000036490000}"/>
    <cellStyle name="Normal 6 7 3 2 3 5" xfId="11214" xr:uid="{00000000-0005-0000-0000-000037490000}"/>
    <cellStyle name="Normal 6 7 3 2 4" xfId="4080" xr:uid="{00000000-0005-0000-0000-000038490000}"/>
    <cellStyle name="Normal 6 7 3 2 4 2" xfId="8475" xr:uid="{00000000-0005-0000-0000-000039490000}"/>
    <cellStyle name="Normal 6 7 3 2 4 2 2" xfId="21674" xr:uid="{00000000-0005-0000-0000-00003A490000}"/>
    <cellStyle name="Normal 6 7 3 2 4 3" xfId="17279" xr:uid="{00000000-0005-0000-0000-00003B490000}"/>
    <cellStyle name="Normal 6 7 3 2 4 3 2" xfId="27027" xr:uid="{00000000-0005-0000-0000-00003C490000}"/>
    <cellStyle name="Normal 6 7 3 2 4 4" xfId="12884" xr:uid="{00000000-0005-0000-0000-00003D490000}"/>
    <cellStyle name="Normal 6 7 3 2 5" xfId="5354" xr:uid="{00000000-0005-0000-0000-00003E490000}"/>
    <cellStyle name="Normal 6 7 3 2 5 2" xfId="18553" xr:uid="{00000000-0005-0000-0000-00003F490000}"/>
    <cellStyle name="Normal 6 7 3 2 6" xfId="14158" xr:uid="{00000000-0005-0000-0000-000040490000}"/>
    <cellStyle name="Normal 6 7 3 2 6 2" xfId="23906" xr:uid="{00000000-0005-0000-0000-000041490000}"/>
    <cellStyle name="Normal 6 7 3 2 7" xfId="9763" xr:uid="{00000000-0005-0000-0000-000042490000}"/>
    <cellStyle name="Normal 6 7 3 2 8" xfId="23284" xr:uid="{00000000-0005-0000-0000-000043490000}"/>
    <cellStyle name="Normal 6 7 3 3" xfId="1942" xr:uid="{00000000-0005-0000-0000-000044490000}"/>
    <cellStyle name="Normal 6 7 3 3 2" xfId="4083" xr:uid="{00000000-0005-0000-0000-000045490000}"/>
    <cellStyle name="Normal 6 7 3 3 2 2" xfId="8478" xr:uid="{00000000-0005-0000-0000-000046490000}"/>
    <cellStyle name="Normal 6 7 3 3 2 2 2" xfId="21677" xr:uid="{00000000-0005-0000-0000-000047490000}"/>
    <cellStyle name="Normal 6 7 3 3 2 3" xfId="17282" xr:uid="{00000000-0005-0000-0000-000048490000}"/>
    <cellStyle name="Normal 6 7 3 3 2 3 2" xfId="27030" xr:uid="{00000000-0005-0000-0000-000049490000}"/>
    <cellStyle name="Normal 6 7 3 3 2 4" xfId="12887" xr:uid="{00000000-0005-0000-0000-00004A490000}"/>
    <cellStyle name="Normal 6 7 3 3 3" xfId="6337" xr:uid="{00000000-0005-0000-0000-00004B490000}"/>
    <cellStyle name="Normal 6 7 3 3 3 2" xfId="19536" xr:uid="{00000000-0005-0000-0000-00004C490000}"/>
    <cellStyle name="Normal 6 7 3 3 4" xfId="15141" xr:uid="{00000000-0005-0000-0000-00004D490000}"/>
    <cellStyle name="Normal 6 7 3 3 4 2" xfId="24889" xr:uid="{00000000-0005-0000-0000-00004E490000}"/>
    <cellStyle name="Normal 6 7 3 3 5" xfId="10746" xr:uid="{00000000-0005-0000-0000-00004F490000}"/>
    <cellStyle name="Normal 6 7 3 4" xfId="1319" xr:uid="{00000000-0005-0000-0000-000050490000}"/>
    <cellStyle name="Normal 6 7 3 4 2" xfId="4084" xr:uid="{00000000-0005-0000-0000-000051490000}"/>
    <cellStyle name="Normal 6 7 3 4 2 2" xfId="8479" xr:uid="{00000000-0005-0000-0000-000052490000}"/>
    <cellStyle name="Normal 6 7 3 4 2 2 2" xfId="21678" xr:uid="{00000000-0005-0000-0000-000053490000}"/>
    <cellStyle name="Normal 6 7 3 4 2 3" xfId="17283" xr:uid="{00000000-0005-0000-0000-000054490000}"/>
    <cellStyle name="Normal 6 7 3 4 2 3 2" xfId="27031" xr:uid="{00000000-0005-0000-0000-000055490000}"/>
    <cellStyle name="Normal 6 7 3 4 2 4" xfId="12888" xr:uid="{00000000-0005-0000-0000-000056490000}"/>
    <cellStyle name="Normal 6 7 3 4 3" xfId="5714" xr:uid="{00000000-0005-0000-0000-000057490000}"/>
    <cellStyle name="Normal 6 7 3 4 3 2" xfId="18913" xr:uid="{00000000-0005-0000-0000-000058490000}"/>
    <cellStyle name="Normal 6 7 3 4 4" xfId="14518" xr:uid="{00000000-0005-0000-0000-000059490000}"/>
    <cellStyle name="Normal 6 7 3 4 4 2" xfId="24266" xr:uid="{00000000-0005-0000-0000-00005A490000}"/>
    <cellStyle name="Normal 6 7 3 4 5" xfId="10123" xr:uid="{00000000-0005-0000-0000-00005B490000}"/>
    <cellStyle name="Normal 6 7 3 5" xfId="2409" xr:uid="{00000000-0005-0000-0000-00005C490000}"/>
    <cellStyle name="Normal 6 7 3 5 2" xfId="4085" xr:uid="{00000000-0005-0000-0000-00005D490000}"/>
    <cellStyle name="Normal 6 7 3 5 2 2" xfId="8480" xr:uid="{00000000-0005-0000-0000-00005E490000}"/>
    <cellStyle name="Normal 6 7 3 5 2 2 2" xfId="21679" xr:uid="{00000000-0005-0000-0000-00005F490000}"/>
    <cellStyle name="Normal 6 7 3 5 2 3" xfId="17284" xr:uid="{00000000-0005-0000-0000-000060490000}"/>
    <cellStyle name="Normal 6 7 3 5 2 3 2" xfId="27032" xr:uid="{00000000-0005-0000-0000-000061490000}"/>
    <cellStyle name="Normal 6 7 3 5 2 4" xfId="12889" xr:uid="{00000000-0005-0000-0000-000062490000}"/>
    <cellStyle name="Normal 6 7 3 5 3" xfId="6804" xr:uid="{00000000-0005-0000-0000-000063490000}"/>
    <cellStyle name="Normal 6 7 3 5 3 2" xfId="20003" xr:uid="{00000000-0005-0000-0000-000064490000}"/>
    <cellStyle name="Normal 6 7 3 5 4" xfId="15608" xr:uid="{00000000-0005-0000-0000-000065490000}"/>
    <cellStyle name="Normal 6 7 3 5 4 2" xfId="25356" xr:uid="{00000000-0005-0000-0000-000066490000}"/>
    <cellStyle name="Normal 6 7 3 5 5" xfId="11213" xr:uid="{00000000-0005-0000-0000-000067490000}"/>
    <cellStyle name="Normal 6 7 3 6" xfId="4079" xr:uid="{00000000-0005-0000-0000-000068490000}"/>
    <cellStyle name="Normal 6 7 3 6 2" xfId="8474" xr:uid="{00000000-0005-0000-0000-000069490000}"/>
    <cellStyle name="Normal 6 7 3 6 2 2" xfId="21673" xr:uid="{00000000-0005-0000-0000-00006A490000}"/>
    <cellStyle name="Normal 6 7 3 6 3" xfId="17278" xr:uid="{00000000-0005-0000-0000-00006B490000}"/>
    <cellStyle name="Normal 6 7 3 6 3 2" xfId="27026" xr:uid="{00000000-0005-0000-0000-00006C490000}"/>
    <cellStyle name="Normal 6 7 3 6 4" xfId="12883" xr:uid="{00000000-0005-0000-0000-00006D490000}"/>
    <cellStyle name="Normal 6 7 3 7" xfId="5091" xr:uid="{00000000-0005-0000-0000-00006E490000}"/>
    <cellStyle name="Normal 6 7 3 7 2" xfId="18290" xr:uid="{00000000-0005-0000-0000-00006F490000}"/>
    <cellStyle name="Normal 6 7 3 8" xfId="13895" xr:uid="{00000000-0005-0000-0000-000070490000}"/>
    <cellStyle name="Normal 6 7 3 8 2" xfId="23643" xr:uid="{00000000-0005-0000-0000-000071490000}"/>
    <cellStyle name="Normal 6 7 3 9" xfId="9500" xr:uid="{00000000-0005-0000-0000-000072490000}"/>
    <cellStyle name="Normal 6 7 4" xfId="382" xr:uid="{00000000-0005-0000-0000-000073490000}"/>
    <cellStyle name="Normal 6 7 4 2" xfId="1836" xr:uid="{00000000-0005-0000-0000-000074490000}"/>
    <cellStyle name="Normal 6 7 4 2 2" xfId="4087" xr:uid="{00000000-0005-0000-0000-000075490000}"/>
    <cellStyle name="Normal 6 7 4 2 2 2" xfId="8482" xr:uid="{00000000-0005-0000-0000-000076490000}"/>
    <cellStyle name="Normal 6 7 4 2 2 2 2" xfId="21681" xr:uid="{00000000-0005-0000-0000-000077490000}"/>
    <cellStyle name="Normal 6 7 4 2 2 3" xfId="17286" xr:uid="{00000000-0005-0000-0000-000078490000}"/>
    <cellStyle name="Normal 6 7 4 2 2 3 2" xfId="27034" xr:uid="{00000000-0005-0000-0000-000079490000}"/>
    <cellStyle name="Normal 6 7 4 2 2 4" xfId="12891" xr:uid="{00000000-0005-0000-0000-00007A490000}"/>
    <cellStyle name="Normal 6 7 4 2 3" xfId="6231" xr:uid="{00000000-0005-0000-0000-00007B490000}"/>
    <cellStyle name="Normal 6 7 4 2 3 2" xfId="19430" xr:uid="{00000000-0005-0000-0000-00007C490000}"/>
    <cellStyle name="Normal 6 7 4 2 4" xfId="15035" xr:uid="{00000000-0005-0000-0000-00007D490000}"/>
    <cellStyle name="Normal 6 7 4 2 4 2" xfId="24783" xr:uid="{00000000-0005-0000-0000-00007E490000}"/>
    <cellStyle name="Normal 6 7 4 2 5" xfId="10640" xr:uid="{00000000-0005-0000-0000-00007F490000}"/>
    <cellStyle name="Normal 6 7 4 3" xfId="1213" xr:uid="{00000000-0005-0000-0000-000080490000}"/>
    <cellStyle name="Normal 6 7 4 3 2" xfId="4088" xr:uid="{00000000-0005-0000-0000-000081490000}"/>
    <cellStyle name="Normal 6 7 4 3 2 2" xfId="8483" xr:uid="{00000000-0005-0000-0000-000082490000}"/>
    <cellStyle name="Normal 6 7 4 3 2 2 2" xfId="21682" xr:uid="{00000000-0005-0000-0000-000083490000}"/>
    <cellStyle name="Normal 6 7 4 3 2 3" xfId="17287" xr:uid="{00000000-0005-0000-0000-000084490000}"/>
    <cellStyle name="Normal 6 7 4 3 2 3 2" xfId="27035" xr:uid="{00000000-0005-0000-0000-000085490000}"/>
    <cellStyle name="Normal 6 7 4 3 2 4" xfId="12892" xr:uid="{00000000-0005-0000-0000-000086490000}"/>
    <cellStyle name="Normal 6 7 4 3 3" xfId="5608" xr:uid="{00000000-0005-0000-0000-000087490000}"/>
    <cellStyle name="Normal 6 7 4 3 3 2" xfId="18807" xr:uid="{00000000-0005-0000-0000-000088490000}"/>
    <cellStyle name="Normal 6 7 4 3 4" xfId="14412" xr:uid="{00000000-0005-0000-0000-000089490000}"/>
    <cellStyle name="Normal 6 7 4 3 4 2" xfId="24160" xr:uid="{00000000-0005-0000-0000-00008A490000}"/>
    <cellStyle name="Normal 6 7 4 3 5" xfId="10017" xr:uid="{00000000-0005-0000-0000-00008B490000}"/>
    <cellStyle name="Normal 6 7 4 4" xfId="2411" xr:uid="{00000000-0005-0000-0000-00008C490000}"/>
    <cellStyle name="Normal 6 7 4 4 2" xfId="4089" xr:uid="{00000000-0005-0000-0000-00008D490000}"/>
    <cellStyle name="Normal 6 7 4 4 2 2" xfId="8484" xr:uid="{00000000-0005-0000-0000-00008E490000}"/>
    <cellStyle name="Normal 6 7 4 4 2 2 2" xfId="21683" xr:uid="{00000000-0005-0000-0000-00008F490000}"/>
    <cellStyle name="Normal 6 7 4 4 2 3" xfId="17288" xr:uid="{00000000-0005-0000-0000-000090490000}"/>
    <cellStyle name="Normal 6 7 4 4 2 3 2" xfId="27036" xr:uid="{00000000-0005-0000-0000-000091490000}"/>
    <cellStyle name="Normal 6 7 4 4 2 4" xfId="12893" xr:uid="{00000000-0005-0000-0000-000092490000}"/>
    <cellStyle name="Normal 6 7 4 4 3" xfId="6806" xr:uid="{00000000-0005-0000-0000-000093490000}"/>
    <cellStyle name="Normal 6 7 4 4 3 2" xfId="20005" xr:uid="{00000000-0005-0000-0000-000094490000}"/>
    <cellStyle name="Normal 6 7 4 4 4" xfId="15610" xr:uid="{00000000-0005-0000-0000-000095490000}"/>
    <cellStyle name="Normal 6 7 4 4 4 2" xfId="25358" xr:uid="{00000000-0005-0000-0000-000096490000}"/>
    <cellStyle name="Normal 6 7 4 4 5" xfId="11215" xr:uid="{00000000-0005-0000-0000-000097490000}"/>
    <cellStyle name="Normal 6 7 4 5" xfId="4086" xr:uid="{00000000-0005-0000-0000-000098490000}"/>
    <cellStyle name="Normal 6 7 4 5 2" xfId="8481" xr:uid="{00000000-0005-0000-0000-000099490000}"/>
    <cellStyle name="Normal 6 7 4 5 2 2" xfId="21680" xr:uid="{00000000-0005-0000-0000-00009A490000}"/>
    <cellStyle name="Normal 6 7 4 5 3" xfId="17285" xr:uid="{00000000-0005-0000-0000-00009B490000}"/>
    <cellStyle name="Normal 6 7 4 5 3 2" xfId="27033" xr:uid="{00000000-0005-0000-0000-00009C490000}"/>
    <cellStyle name="Normal 6 7 4 5 4" xfId="12890" xr:uid="{00000000-0005-0000-0000-00009D490000}"/>
    <cellStyle name="Normal 6 7 4 6" xfId="4985" xr:uid="{00000000-0005-0000-0000-00009E490000}"/>
    <cellStyle name="Normal 6 7 4 6 2" xfId="18184" xr:uid="{00000000-0005-0000-0000-00009F490000}"/>
    <cellStyle name="Normal 6 7 4 7" xfId="13789" xr:uid="{00000000-0005-0000-0000-0000A0490000}"/>
    <cellStyle name="Normal 6 7 4 7 2" xfId="23537" xr:uid="{00000000-0005-0000-0000-0000A1490000}"/>
    <cellStyle name="Normal 6 7 4 8" xfId="9394" xr:uid="{00000000-0005-0000-0000-0000A2490000}"/>
    <cellStyle name="Normal 6 7 4 9" xfId="22915" xr:uid="{00000000-0005-0000-0000-0000A3490000}"/>
    <cellStyle name="Normal 6 7 5" xfId="743" xr:uid="{00000000-0005-0000-0000-0000A4490000}"/>
    <cellStyle name="Normal 6 7 5 2" xfId="1409" xr:uid="{00000000-0005-0000-0000-0000A5490000}"/>
    <cellStyle name="Normal 6 7 5 2 2" xfId="4091" xr:uid="{00000000-0005-0000-0000-0000A6490000}"/>
    <cellStyle name="Normal 6 7 5 2 2 2" xfId="8486" xr:uid="{00000000-0005-0000-0000-0000A7490000}"/>
    <cellStyle name="Normal 6 7 5 2 2 2 2" xfId="21685" xr:uid="{00000000-0005-0000-0000-0000A8490000}"/>
    <cellStyle name="Normal 6 7 5 2 2 3" xfId="17290" xr:uid="{00000000-0005-0000-0000-0000A9490000}"/>
    <cellStyle name="Normal 6 7 5 2 2 3 2" xfId="27038" xr:uid="{00000000-0005-0000-0000-0000AA490000}"/>
    <cellStyle name="Normal 6 7 5 2 2 4" xfId="12895" xr:uid="{00000000-0005-0000-0000-0000AB490000}"/>
    <cellStyle name="Normal 6 7 5 2 3" xfId="5804" xr:uid="{00000000-0005-0000-0000-0000AC490000}"/>
    <cellStyle name="Normal 6 7 5 2 3 2" xfId="19003" xr:uid="{00000000-0005-0000-0000-0000AD490000}"/>
    <cellStyle name="Normal 6 7 5 2 4" xfId="14608" xr:uid="{00000000-0005-0000-0000-0000AE490000}"/>
    <cellStyle name="Normal 6 7 5 2 4 2" xfId="24356" xr:uid="{00000000-0005-0000-0000-0000AF490000}"/>
    <cellStyle name="Normal 6 7 5 2 5" xfId="10213" xr:uid="{00000000-0005-0000-0000-0000B0490000}"/>
    <cellStyle name="Normal 6 7 5 3" xfId="2412" xr:uid="{00000000-0005-0000-0000-0000B1490000}"/>
    <cellStyle name="Normal 6 7 5 3 2" xfId="4092" xr:uid="{00000000-0005-0000-0000-0000B2490000}"/>
    <cellStyle name="Normal 6 7 5 3 2 2" xfId="8487" xr:uid="{00000000-0005-0000-0000-0000B3490000}"/>
    <cellStyle name="Normal 6 7 5 3 2 2 2" xfId="21686" xr:uid="{00000000-0005-0000-0000-0000B4490000}"/>
    <cellStyle name="Normal 6 7 5 3 2 3" xfId="17291" xr:uid="{00000000-0005-0000-0000-0000B5490000}"/>
    <cellStyle name="Normal 6 7 5 3 2 3 2" xfId="27039" xr:uid="{00000000-0005-0000-0000-0000B6490000}"/>
    <cellStyle name="Normal 6 7 5 3 2 4" xfId="12896" xr:uid="{00000000-0005-0000-0000-0000B7490000}"/>
    <cellStyle name="Normal 6 7 5 3 3" xfId="6807" xr:uid="{00000000-0005-0000-0000-0000B8490000}"/>
    <cellStyle name="Normal 6 7 5 3 3 2" xfId="20006" xr:uid="{00000000-0005-0000-0000-0000B9490000}"/>
    <cellStyle name="Normal 6 7 5 3 4" xfId="15611" xr:uid="{00000000-0005-0000-0000-0000BA490000}"/>
    <cellStyle name="Normal 6 7 5 3 4 2" xfId="25359" xr:uid="{00000000-0005-0000-0000-0000BB490000}"/>
    <cellStyle name="Normal 6 7 5 3 5" xfId="11216" xr:uid="{00000000-0005-0000-0000-0000BC490000}"/>
    <cellStyle name="Normal 6 7 5 4" xfId="4090" xr:uid="{00000000-0005-0000-0000-0000BD490000}"/>
    <cellStyle name="Normal 6 7 5 4 2" xfId="8485" xr:uid="{00000000-0005-0000-0000-0000BE490000}"/>
    <cellStyle name="Normal 6 7 5 4 2 2" xfId="21684" xr:uid="{00000000-0005-0000-0000-0000BF490000}"/>
    <cellStyle name="Normal 6 7 5 4 3" xfId="17289" xr:uid="{00000000-0005-0000-0000-0000C0490000}"/>
    <cellStyle name="Normal 6 7 5 4 3 2" xfId="27037" xr:uid="{00000000-0005-0000-0000-0000C1490000}"/>
    <cellStyle name="Normal 6 7 5 4 4" xfId="12894" xr:uid="{00000000-0005-0000-0000-0000C2490000}"/>
    <cellStyle name="Normal 6 7 5 5" xfId="5181" xr:uid="{00000000-0005-0000-0000-0000C3490000}"/>
    <cellStyle name="Normal 6 7 5 5 2" xfId="18380" xr:uid="{00000000-0005-0000-0000-0000C4490000}"/>
    <cellStyle name="Normal 6 7 5 6" xfId="13985" xr:uid="{00000000-0005-0000-0000-0000C5490000}"/>
    <cellStyle name="Normal 6 7 5 6 2" xfId="23733" xr:uid="{00000000-0005-0000-0000-0000C6490000}"/>
    <cellStyle name="Normal 6 7 5 7" xfId="9590" xr:uid="{00000000-0005-0000-0000-0000C7490000}"/>
    <cellStyle name="Normal 6 7 5 8" xfId="23111" xr:uid="{00000000-0005-0000-0000-0000C8490000}"/>
    <cellStyle name="Normal 6 7 6" xfId="951" xr:uid="{00000000-0005-0000-0000-0000C9490000}"/>
    <cellStyle name="Normal 6 7 6 2" xfId="1579" xr:uid="{00000000-0005-0000-0000-0000CA490000}"/>
    <cellStyle name="Normal 6 7 6 2 2" xfId="4094" xr:uid="{00000000-0005-0000-0000-0000CB490000}"/>
    <cellStyle name="Normal 6 7 6 2 2 2" xfId="8489" xr:uid="{00000000-0005-0000-0000-0000CC490000}"/>
    <cellStyle name="Normal 6 7 6 2 2 2 2" xfId="21688" xr:uid="{00000000-0005-0000-0000-0000CD490000}"/>
    <cellStyle name="Normal 6 7 6 2 2 3" xfId="17293" xr:uid="{00000000-0005-0000-0000-0000CE490000}"/>
    <cellStyle name="Normal 6 7 6 2 2 3 2" xfId="27041" xr:uid="{00000000-0005-0000-0000-0000CF490000}"/>
    <cellStyle name="Normal 6 7 6 2 2 4" xfId="12898" xr:uid="{00000000-0005-0000-0000-0000D0490000}"/>
    <cellStyle name="Normal 6 7 6 2 3" xfId="5974" xr:uid="{00000000-0005-0000-0000-0000D1490000}"/>
    <cellStyle name="Normal 6 7 6 2 3 2" xfId="19173" xr:uid="{00000000-0005-0000-0000-0000D2490000}"/>
    <cellStyle name="Normal 6 7 6 2 4" xfId="14778" xr:uid="{00000000-0005-0000-0000-0000D3490000}"/>
    <cellStyle name="Normal 6 7 6 2 4 2" xfId="24526" xr:uid="{00000000-0005-0000-0000-0000D4490000}"/>
    <cellStyle name="Normal 6 7 6 2 5" xfId="10383" xr:uid="{00000000-0005-0000-0000-0000D5490000}"/>
    <cellStyle name="Normal 6 7 6 3" xfId="2413" xr:uid="{00000000-0005-0000-0000-0000D6490000}"/>
    <cellStyle name="Normal 6 7 6 3 2" xfId="4095" xr:uid="{00000000-0005-0000-0000-0000D7490000}"/>
    <cellStyle name="Normal 6 7 6 3 2 2" xfId="8490" xr:uid="{00000000-0005-0000-0000-0000D8490000}"/>
    <cellStyle name="Normal 6 7 6 3 2 2 2" xfId="21689" xr:uid="{00000000-0005-0000-0000-0000D9490000}"/>
    <cellStyle name="Normal 6 7 6 3 2 3" xfId="17294" xr:uid="{00000000-0005-0000-0000-0000DA490000}"/>
    <cellStyle name="Normal 6 7 6 3 2 3 2" xfId="27042" xr:uid="{00000000-0005-0000-0000-0000DB490000}"/>
    <cellStyle name="Normal 6 7 6 3 2 4" xfId="12899" xr:uid="{00000000-0005-0000-0000-0000DC490000}"/>
    <cellStyle name="Normal 6 7 6 3 3" xfId="6808" xr:uid="{00000000-0005-0000-0000-0000DD490000}"/>
    <cellStyle name="Normal 6 7 6 3 3 2" xfId="20007" xr:uid="{00000000-0005-0000-0000-0000DE490000}"/>
    <cellStyle name="Normal 6 7 6 3 4" xfId="15612" xr:uid="{00000000-0005-0000-0000-0000DF490000}"/>
    <cellStyle name="Normal 6 7 6 3 4 2" xfId="25360" xr:uid="{00000000-0005-0000-0000-0000E0490000}"/>
    <cellStyle name="Normal 6 7 6 3 5" xfId="11217" xr:uid="{00000000-0005-0000-0000-0000E1490000}"/>
    <cellStyle name="Normal 6 7 6 4" xfId="4093" xr:uid="{00000000-0005-0000-0000-0000E2490000}"/>
    <cellStyle name="Normal 6 7 6 4 2" xfId="8488" xr:uid="{00000000-0005-0000-0000-0000E3490000}"/>
    <cellStyle name="Normal 6 7 6 4 2 2" xfId="21687" xr:uid="{00000000-0005-0000-0000-0000E4490000}"/>
    <cellStyle name="Normal 6 7 6 4 3" xfId="17292" xr:uid="{00000000-0005-0000-0000-0000E5490000}"/>
    <cellStyle name="Normal 6 7 6 4 3 2" xfId="27040" xr:uid="{00000000-0005-0000-0000-0000E6490000}"/>
    <cellStyle name="Normal 6 7 6 4 4" xfId="12897" xr:uid="{00000000-0005-0000-0000-0000E7490000}"/>
    <cellStyle name="Normal 6 7 6 5" xfId="5351" xr:uid="{00000000-0005-0000-0000-0000E8490000}"/>
    <cellStyle name="Normal 6 7 6 5 2" xfId="18550" xr:uid="{00000000-0005-0000-0000-0000E9490000}"/>
    <cellStyle name="Normal 6 7 6 6" xfId="14155" xr:uid="{00000000-0005-0000-0000-0000EA490000}"/>
    <cellStyle name="Normal 6 7 6 6 2" xfId="23903" xr:uid="{00000000-0005-0000-0000-0000EB490000}"/>
    <cellStyle name="Normal 6 7 6 7" xfId="9760" xr:uid="{00000000-0005-0000-0000-0000EC490000}"/>
    <cellStyle name="Normal 6 7 6 8" xfId="23281" xr:uid="{00000000-0005-0000-0000-0000ED490000}"/>
    <cellStyle name="Normal 6 7 7" xfId="1717" xr:uid="{00000000-0005-0000-0000-0000EE490000}"/>
    <cellStyle name="Normal 6 7 7 2" xfId="4096" xr:uid="{00000000-0005-0000-0000-0000EF490000}"/>
    <cellStyle name="Normal 6 7 7 2 2" xfId="8491" xr:uid="{00000000-0005-0000-0000-0000F0490000}"/>
    <cellStyle name="Normal 6 7 7 2 2 2" xfId="21690" xr:uid="{00000000-0005-0000-0000-0000F1490000}"/>
    <cellStyle name="Normal 6 7 7 2 3" xfId="17295" xr:uid="{00000000-0005-0000-0000-0000F2490000}"/>
    <cellStyle name="Normal 6 7 7 2 3 2" xfId="27043" xr:uid="{00000000-0005-0000-0000-0000F3490000}"/>
    <cellStyle name="Normal 6 7 7 2 4" xfId="12900" xr:uid="{00000000-0005-0000-0000-0000F4490000}"/>
    <cellStyle name="Normal 6 7 7 3" xfId="6112" xr:uid="{00000000-0005-0000-0000-0000F5490000}"/>
    <cellStyle name="Normal 6 7 7 3 2" xfId="19311" xr:uid="{00000000-0005-0000-0000-0000F6490000}"/>
    <cellStyle name="Normal 6 7 7 4" xfId="14916" xr:uid="{00000000-0005-0000-0000-0000F7490000}"/>
    <cellStyle name="Normal 6 7 7 4 2" xfId="24664" xr:uid="{00000000-0005-0000-0000-0000F8490000}"/>
    <cellStyle name="Normal 6 7 7 5" xfId="10521" xr:uid="{00000000-0005-0000-0000-0000F9490000}"/>
    <cellStyle name="Normal 6 7 8" xfId="1094" xr:uid="{00000000-0005-0000-0000-0000FA490000}"/>
    <cellStyle name="Normal 6 7 8 2" xfId="4097" xr:uid="{00000000-0005-0000-0000-0000FB490000}"/>
    <cellStyle name="Normal 6 7 8 2 2" xfId="8492" xr:uid="{00000000-0005-0000-0000-0000FC490000}"/>
    <cellStyle name="Normal 6 7 8 2 2 2" xfId="21691" xr:uid="{00000000-0005-0000-0000-0000FD490000}"/>
    <cellStyle name="Normal 6 7 8 2 3" xfId="17296" xr:uid="{00000000-0005-0000-0000-0000FE490000}"/>
    <cellStyle name="Normal 6 7 8 2 3 2" xfId="27044" xr:uid="{00000000-0005-0000-0000-0000FF490000}"/>
    <cellStyle name="Normal 6 7 8 2 4" xfId="12901" xr:uid="{00000000-0005-0000-0000-0000004A0000}"/>
    <cellStyle name="Normal 6 7 8 3" xfId="5489" xr:uid="{00000000-0005-0000-0000-0000014A0000}"/>
    <cellStyle name="Normal 6 7 8 3 2" xfId="18688" xr:uid="{00000000-0005-0000-0000-0000024A0000}"/>
    <cellStyle name="Normal 6 7 8 4" xfId="14293" xr:uid="{00000000-0005-0000-0000-0000034A0000}"/>
    <cellStyle name="Normal 6 7 8 4 2" xfId="24041" xr:uid="{00000000-0005-0000-0000-0000044A0000}"/>
    <cellStyle name="Normal 6 7 8 5" xfId="9898" xr:uid="{00000000-0005-0000-0000-0000054A0000}"/>
    <cellStyle name="Normal 6 7 9" xfId="2403" xr:uid="{00000000-0005-0000-0000-0000064A0000}"/>
    <cellStyle name="Normal 6 7 9 2" xfId="4098" xr:uid="{00000000-0005-0000-0000-0000074A0000}"/>
    <cellStyle name="Normal 6 7 9 2 2" xfId="8493" xr:uid="{00000000-0005-0000-0000-0000084A0000}"/>
    <cellStyle name="Normal 6 7 9 2 2 2" xfId="21692" xr:uid="{00000000-0005-0000-0000-0000094A0000}"/>
    <cellStyle name="Normal 6 7 9 2 3" xfId="17297" xr:uid="{00000000-0005-0000-0000-00000A4A0000}"/>
    <cellStyle name="Normal 6 7 9 2 3 2" xfId="27045" xr:uid="{00000000-0005-0000-0000-00000B4A0000}"/>
    <cellStyle name="Normal 6 7 9 2 4" xfId="12902" xr:uid="{00000000-0005-0000-0000-00000C4A0000}"/>
    <cellStyle name="Normal 6 7 9 3" xfId="6798" xr:uid="{00000000-0005-0000-0000-00000D4A0000}"/>
    <cellStyle name="Normal 6 7 9 3 2" xfId="19997" xr:uid="{00000000-0005-0000-0000-00000E4A0000}"/>
    <cellStyle name="Normal 6 7 9 4" xfId="15602" xr:uid="{00000000-0005-0000-0000-00000F4A0000}"/>
    <cellStyle name="Normal 6 7 9 4 2" xfId="25350" xr:uid="{00000000-0005-0000-0000-0000104A0000}"/>
    <cellStyle name="Normal 6 7 9 5" xfId="11207" xr:uid="{00000000-0005-0000-0000-0000114A0000}"/>
    <cellStyle name="Normal 6 8" xfId="248" xr:uid="{00000000-0005-0000-0000-0000124A0000}"/>
    <cellStyle name="Normal 6 8 10" xfId="4099" xr:uid="{00000000-0005-0000-0000-0000134A0000}"/>
    <cellStyle name="Normal 6 8 10 2" xfId="8494" xr:uid="{00000000-0005-0000-0000-0000144A0000}"/>
    <cellStyle name="Normal 6 8 10 2 2" xfId="21693" xr:uid="{00000000-0005-0000-0000-0000154A0000}"/>
    <cellStyle name="Normal 6 8 10 3" xfId="17298" xr:uid="{00000000-0005-0000-0000-0000164A0000}"/>
    <cellStyle name="Normal 6 8 10 3 2" xfId="27046" xr:uid="{00000000-0005-0000-0000-0000174A0000}"/>
    <cellStyle name="Normal 6 8 10 4" xfId="12903" xr:uid="{00000000-0005-0000-0000-0000184A0000}"/>
    <cellStyle name="Normal 6 8 11" xfId="4868" xr:uid="{00000000-0005-0000-0000-0000194A0000}"/>
    <cellStyle name="Normal 6 8 11 2" xfId="18067" xr:uid="{00000000-0005-0000-0000-00001A4A0000}"/>
    <cellStyle name="Normal 6 8 12" xfId="13672" xr:uid="{00000000-0005-0000-0000-00001B4A0000}"/>
    <cellStyle name="Normal 6 8 12 2" xfId="23432" xr:uid="{00000000-0005-0000-0000-00001C4A0000}"/>
    <cellStyle name="Normal 6 8 13" xfId="9277" xr:uid="{00000000-0005-0000-0000-00001D4A0000}"/>
    <cellStyle name="Normal 6 8 14" xfId="22810" xr:uid="{00000000-0005-0000-0000-00001E4A0000}"/>
    <cellStyle name="Normal 6 8 2" xfId="249" xr:uid="{00000000-0005-0000-0000-00001F4A0000}"/>
    <cellStyle name="Normal 6 8 2 10" xfId="13673" xr:uid="{00000000-0005-0000-0000-0000204A0000}"/>
    <cellStyle name="Normal 6 8 2 10 2" xfId="23433" xr:uid="{00000000-0005-0000-0000-0000214A0000}"/>
    <cellStyle name="Normal 6 8 2 11" xfId="9278" xr:uid="{00000000-0005-0000-0000-0000224A0000}"/>
    <cellStyle name="Normal 6 8 2 12" xfId="22811" xr:uid="{00000000-0005-0000-0000-0000234A0000}"/>
    <cellStyle name="Normal 6 8 2 2" xfId="492" xr:uid="{00000000-0005-0000-0000-0000244A0000}"/>
    <cellStyle name="Normal 6 8 2 2 10" xfId="23024" xr:uid="{00000000-0005-0000-0000-0000254A0000}"/>
    <cellStyle name="Normal 6 8 2 2 2" xfId="957" xr:uid="{00000000-0005-0000-0000-0000264A0000}"/>
    <cellStyle name="Normal 6 8 2 2 2 2" xfId="1585" xr:uid="{00000000-0005-0000-0000-0000274A0000}"/>
    <cellStyle name="Normal 6 8 2 2 2 2 2" xfId="4103" xr:uid="{00000000-0005-0000-0000-0000284A0000}"/>
    <cellStyle name="Normal 6 8 2 2 2 2 2 2" xfId="8498" xr:uid="{00000000-0005-0000-0000-0000294A0000}"/>
    <cellStyle name="Normal 6 8 2 2 2 2 2 2 2" xfId="21697" xr:uid="{00000000-0005-0000-0000-00002A4A0000}"/>
    <cellStyle name="Normal 6 8 2 2 2 2 2 3" xfId="17302" xr:uid="{00000000-0005-0000-0000-00002B4A0000}"/>
    <cellStyle name="Normal 6 8 2 2 2 2 2 3 2" xfId="27050" xr:uid="{00000000-0005-0000-0000-00002C4A0000}"/>
    <cellStyle name="Normal 6 8 2 2 2 2 2 4" xfId="12907" xr:uid="{00000000-0005-0000-0000-00002D4A0000}"/>
    <cellStyle name="Normal 6 8 2 2 2 2 3" xfId="5980" xr:uid="{00000000-0005-0000-0000-00002E4A0000}"/>
    <cellStyle name="Normal 6 8 2 2 2 2 3 2" xfId="19179" xr:uid="{00000000-0005-0000-0000-00002F4A0000}"/>
    <cellStyle name="Normal 6 8 2 2 2 2 4" xfId="14784" xr:uid="{00000000-0005-0000-0000-0000304A0000}"/>
    <cellStyle name="Normal 6 8 2 2 2 2 4 2" xfId="24532" xr:uid="{00000000-0005-0000-0000-0000314A0000}"/>
    <cellStyle name="Normal 6 8 2 2 2 2 5" xfId="10389" xr:uid="{00000000-0005-0000-0000-0000324A0000}"/>
    <cellStyle name="Normal 6 8 2 2 2 3" xfId="2417" xr:uid="{00000000-0005-0000-0000-0000334A0000}"/>
    <cellStyle name="Normal 6 8 2 2 2 3 2" xfId="4104" xr:uid="{00000000-0005-0000-0000-0000344A0000}"/>
    <cellStyle name="Normal 6 8 2 2 2 3 2 2" xfId="8499" xr:uid="{00000000-0005-0000-0000-0000354A0000}"/>
    <cellStyle name="Normal 6 8 2 2 2 3 2 2 2" xfId="21698" xr:uid="{00000000-0005-0000-0000-0000364A0000}"/>
    <cellStyle name="Normal 6 8 2 2 2 3 2 3" xfId="17303" xr:uid="{00000000-0005-0000-0000-0000374A0000}"/>
    <cellStyle name="Normal 6 8 2 2 2 3 2 3 2" xfId="27051" xr:uid="{00000000-0005-0000-0000-0000384A0000}"/>
    <cellStyle name="Normal 6 8 2 2 2 3 2 4" xfId="12908" xr:uid="{00000000-0005-0000-0000-0000394A0000}"/>
    <cellStyle name="Normal 6 8 2 2 2 3 3" xfId="6812" xr:uid="{00000000-0005-0000-0000-00003A4A0000}"/>
    <cellStyle name="Normal 6 8 2 2 2 3 3 2" xfId="20011" xr:uid="{00000000-0005-0000-0000-00003B4A0000}"/>
    <cellStyle name="Normal 6 8 2 2 2 3 4" xfId="15616" xr:uid="{00000000-0005-0000-0000-00003C4A0000}"/>
    <cellStyle name="Normal 6 8 2 2 2 3 4 2" xfId="25364" xr:uid="{00000000-0005-0000-0000-00003D4A0000}"/>
    <cellStyle name="Normal 6 8 2 2 2 3 5" xfId="11221" xr:uid="{00000000-0005-0000-0000-00003E4A0000}"/>
    <cellStyle name="Normal 6 8 2 2 2 4" xfId="4102" xr:uid="{00000000-0005-0000-0000-00003F4A0000}"/>
    <cellStyle name="Normal 6 8 2 2 2 4 2" xfId="8497" xr:uid="{00000000-0005-0000-0000-0000404A0000}"/>
    <cellStyle name="Normal 6 8 2 2 2 4 2 2" xfId="21696" xr:uid="{00000000-0005-0000-0000-0000414A0000}"/>
    <cellStyle name="Normal 6 8 2 2 2 4 3" xfId="17301" xr:uid="{00000000-0005-0000-0000-0000424A0000}"/>
    <cellStyle name="Normal 6 8 2 2 2 4 3 2" xfId="27049" xr:uid="{00000000-0005-0000-0000-0000434A0000}"/>
    <cellStyle name="Normal 6 8 2 2 2 4 4" xfId="12906" xr:uid="{00000000-0005-0000-0000-0000444A0000}"/>
    <cellStyle name="Normal 6 8 2 2 2 5" xfId="5357" xr:uid="{00000000-0005-0000-0000-0000454A0000}"/>
    <cellStyle name="Normal 6 8 2 2 2 5 2" xfId="18556" xr:uid="{00000000-0005-0000-0000-0000464A0000}"/>
    <cellStyle name="Normal 6 8 2 2 2 6" xfId="14161" xr:uid="{00000000-0005-0000-0000-0000474A0000}"/>
    <cellStyle name="Normal 6 8 2 2 2 6 2" xfId="23909" xr:uid="{00000000-0005-0000-0000-0000484A0000}"/>
    <cellStyle name="Normal 6 8 2 2 2 7" xfId="9766" xr:uid="{00000000-0005-0000-0000-0000494A0000}"/>
    <cellStyle name="Normal 6 8 2 2 2 8" xfId="23287" xr:uid="{00000000-0005-0000-0000-00004A4A0000}"/>
    <cellStyle name="Normal 6 8 2 2 3" xfId="1945" xr:uid="{00000000-0005-0000-0000-00004B4A0000}"/>
    <cellStyle name="Normal 6 8 2 2 3 2" xfId="4105" xr:uid="{00000000-0005-0000-0000-00004C4A0000}"/>
    <cellStyle name="Normal 6 8 2 2 3 2 2" xfId="8500" xr:uid="{00000000-0005-0000-0000-00004D4A0000}"/>
    <cellStyle name="Normal 6 8 2 2 3 2 2 2" xfId="21699" xr:uid="{00000000-0005-0000-0000-00004E4A0000}"/>
    <cellStyle name="Normal 6 8 2 2 3 2 3" xfId="17304" xr:uid="{00000000-0005-0000-0000-00004F4A0000}"/>
    <cellStyle name="Normal 6 8 2 2 3 2 3 2" xfId="27052" xr:uid="{00000000-0005-0000-0000-0000504A0000}"/>
    <cellStyle name="Normal 6 8 2 2 3 2 4" xfId="12909" xr:uid="{00000000-0005-0000-0000-0000514A0000}"/>
    <cellStyle name="Normal 6 8 2 2 3 3" xfId="6340" xr:uid="{00000000-0005-0000-0000-0000524A0000}"/>
    <cellStyle name="Normal 6 8 2 2 3 3 2" xfId="19539" xr:uid="{00000000-0005-0000-0000-0000534A0000}"/>
    <cellStyle name="Normal 6 8 2 2 3 4" xfId="15144" xr:uid="{00000000-0005-0000-0000-0000544A0000}"/>
    <cellStyle name="Normal 6 8 2 2 3 4 2" xfId="24892" xr:uid="{00000000-0005-0000-0000-0000554A0000}"/>
    <cellStyle name="Normal 6 8 2 2 3 5" xfId="10749" xr:uid="{00000000-0005-0000-0000-0000564A0000}"/>
    <cellStyle name="Normal 6 8 2 2 4" xfId="1322" xr:uid="{00000000-0005-0000-0000-0000574A0000}"/>
    <cellStyle name="Normal 6 8 2 2 4 2" xfId="4106" xr:uid="{00000000-0005-0000-0000-0000584A0000}"/>
    <cellStyle name="Normal 6 8 2 2 4 2 2" xfId="8501" xr:uid="{00000000-0005-0000-0000-0000594A0000}"/>
    <cellStyle name="Normal 6 8 2 2 4 2 2 2" xfId="21700" xr:uid="{00000000-0005-0000-0000-00005A4A0000}"/>
    <cellStyle name="Normal 6 8 2 2 4 2 3" xfId="17305" xr:uid="{00000000-0005-0000-0000-00005B4A0000}"/>
    <cellStyle name="Normal 6 8 2 2 4 2 3 2" xfId="27053" xr:uid="{00000000-0005-0000-0000-00005C4A0000}"/>
    <cellStyle name="Normal 6 8 2 2 4 2 4" xfId="12910" xr:uid="{00000000-0005-0000-0000-00005D4A0000}"/>
    <cellStyle name="Normal 6 8 2 2 4 3" xfId="5717" xr:uid="{00000000-0005-0000-0000-00005E4A0000}"/>
    <cellStyle name="Normal 6 8 2 2 4 3 2" xfId="18916" xr:uid="{00000000-0005-0000-0000-00005F4A0000}"/>
    <cellStyle name="Normal 6 8 2 2 4 4" xfId="14521" xr:uid="{00000000-0005-0000-0000-0000604A0000}"/>
    <cellStyle name="Normal 6 8 2 2 4 4 2" xfId="24269" xr:uid="{00000000-0005-0000-0000-0000614A0000}"/>
    <cellStyle name="Normal 6 8 2 2 4 5" xfId="10126" xr:uid="{00000000-0005-0000-0000-0000624A0000}"/>
    <cellStyle name="Normal 6 8 2 2 5" xfId="2416" xr:uid="{00000000-0005-0000-0000-0000634A0000}"/>
    <cellStyle name="Normal 6 8 2 2 5 2" xfId="4107" xr:uid="{00000000-0005-0000-0000-0000644A0000}"/>
    <cellStyle name="Normal 6 8 2 2 5 2 2" xfId="8502" xr:uid="{00000000-0005-0000-0000-0000654A0000}"/>
    <cellStyle name="Normal 6 8 2 2 5 2 2 2" xfId="21701" xr:uid="{00000000-0005-0000-0000-0000664A0000}"/>
    <cellStyle name="Normal 6 8 2 2 5 2 3" xfId="17306" xr:uid="{00000000-0005-0000-0000-0000674A0000}"/>
    <cellStyle name="Normal 6 8 2 2 5 2 3 2" xfId="27054" xr:uid="{00000000-0005-0000-0000-0000684A0000}"/>
    <cellStyle name="Normal 6 8 2 2 5 2 4" xfId="12911" xr:uid="{00000000-0005-0000-0000-0000694A0000}"/>
    <cellStyle name="Normal 6 8 2 2 5 3" xfId="6811" xr:uid="{00000000-0005-0000-0000-00006A4A0000}"/>
    <cellStyle name="Normal 6 8 2 2 5 3 2" xfId="20010" xr:uid="{00000000-0005-0000-0000-00006B4A0000}"/>
    <cellStyle name="Normal 6 8 2 2 5 4" xfId="15615" xr:uid="{00000000-0005-0000-0000-00006C4A0000}"/>
    <cellStyle name="Normal 6 8 2 2 5 4 2" xfId="25363" xr:uid="{00000000-0005-0000-0000-00006D4A0000}"/>
    <cellStyle name="Normal 6 8 2 2 5 5" xfId="11220" xr:uid="{00000000-0005-0000-0000-00006E4A0000}"/>
    <cellStyle name="Normal 6 8 2 2 6" xfId="4101" xr:uid="{00000000-0005-0000-0000-00006F4A0000}"/>
    <cellStyle name="Normal 6 8 2 2 6 2" xfId="8496" xr:uid="{00000000-0005-0000-0000-0000704A0000}"/>
    <cellStyle name="Normal 6 8 2 2 6 2 2" xfId="21695" xr:uid="{00000000-0005-0000-0000-0000714A0000}"/>
    <cellStyle name="Normal 6 8 2 2 6 3" xfId="17300" xr:uid="{00000000-0005-0000-0000-0000724A0000}"/>
    <cellStyle name="Normal 6 8 2 2 6 3 2" xfId="27048" xr:uid="{00000000-0005-0000-0000-0000734A0000}"/>
    <cellStyle name="Normal 6 8 2 2 6 4" xfId="12905" xr:uid="{00000000-0005-0000-0000-0000744A0000}"/>
    <cellStyle name="Normal 6 8 2 2 7" xfId="5094" xr:uid="{00000000-0005-0000-0000-0000754A0000}"/>
    <cellStyle name="Normal 6 8 2 2 7 2" xfId="18293" xr:uid="{00000000-0005-0000-0000-0000764A0000}"/>
    <cellStyle name="Normal 6 8 2 2 8" xfId="13898" xr:uid="{00000000-0005-0000-0000-0000774A0000}"/>
    <cellStyle name="Normal 6 8 2 2 8 2" xfId="23646" xr:uid="{00000000-0005-0000-0000-0000784A0000}"/>
    <cellStyle name="Normal 6 8 2 2 9" xfId="9503" xr:uid="{00000000-0005-0000-0000-0000794A0000}"/>
    <cellStyle name="Normal 6 8 2 3" xfId="385" xr:uid="{00000000-0005-0000-0000-00007A4A0000}"/>
    <cellStyle name="Normal 6 8 2 3 2" xfId="1839" xr:uid="{00000000-0005-0000-0000-00007B4A0000}"/>
    <cellStyle name="Normal 6 8 2 3 2 2" xfId="4109" xr:uid="{00000000-0005-0000-0000-00007C4A0000}"/>
    <cellStyle name="Normal 6 8 2 3 2 2 2" xfId="8504" xr:uid="{00000000-0005-0000-0000-00007D4A0000}"/>
    <cellStyle name="Normal 6 8 2 3 2 2 2 2" xfId="21703" xr:uid="{00000000-0005-0000-0000-00007E4A0000}"/>
    <cellStyle name="Normal 6 8 2 3 2 2 3" xfId="17308" xr:uid="{00000000-0005-0000-0000-00007F4A0000}"/>
    <cellStyle name="Normal 6 8 2 3 2 2 3 2" xfId="27056" xr:uid="{00000000-0005-0000-0000-0000804A0000}"/>
    <cellStyle name="Normal 6 8 2 3 2 2 4" xfId="12913" xr:uid="{00000000-0005-0000-0000-0000814A0000}"/>
    <cellStyle name="Normal 6 8 2 3 2 3" xfId="6234" xr:uid="{00000000-0005-0000-0000-0000824A0000}"/>
    <cellStyle name="Normal 6 8 2 3 2 3 2" xfId="19433" xr:uid="{00000000-0005-0000-0000-0000834A0000}"/>
    <cellStyle name="Normal 6 8 2 3 2 4" xfId="15038" xr:uid="{00000000-0005-0000-0000-0000844A0000}"/>
    <cellStyle name="Normal 6 8 2 3 2 4 2" xfId="24786" xr:uid="{00000000-0005-0000-0000-0000854A0000}"/>
    <cellStyle name="Normal 6 8 2 3 2 5" xfId="10643" xr:uid="{00000000-0005-0000-0000-0000864A0000}"/>
    <cellStyle name="Normal 6 8 2 3 3" xfId="1216" xr:uid="{00000000-0005-0000-0000-0000874A0000}"/>
    <cellStyle name="Normal 6 8 2 3 3 2" xfId="4110" xr:uid="{00000000-0005-0000-0000-0000884A0000}"/>
    <cellStyle name="Normal 6 8 2 3 3 2 2" xfId="8505" xr:uid="{00000000-0005-0000-0000-0000894A0000}"/>
    <cellStyle name="Normal 6 8 2 3 3 2 2 2" xfId="21704" xr:uid="{00000000-0005-0000-0000-00008A4A0000}"/>
    <cellStyle name="Normal 6 8 2 3 3 2 3" xfId="17309" xr:uid="{00000000-0005-0000-0000-00008B4A0000}"/>
    <cellStyle name="Normal 6 8 2 3 3 2 3 2" xfId="27057" xr:uid="{00000000-0005-0000-0000-00008C4A0000}"/>
    <cellStyle name="Normal 6 8 2 3 3 2 4" xfId="12914" xr:uid="{00000000-0005-0000-0000-00008D4A0000}"/>
    <cellStyle name="Normal 6 8 2 3 3 3" xfId="5611" xr:uid="{00000000-0005-0000-0000-00008E4A0000}"/>
    <cellStyle name="Normal 6 8 2 3 3 3 2" xfId="18810" xr:uid="{00000000-0005-0000-0000-00008F4A0000}"/>
    <cellStyle name="Normal 6 8 2 3 3 4" xfId="14415" xr:uid="{00000000-0005-0000-0000-0000904A0000}"/>
    <cellStyle name="Normal 6 8 2 3 3 4 2" xfId="24163" xr:uid="{00000000-0005-0000-0000-0000914A0000}"/>
    <cellStyle name="Normal 6 8 2 3 3 5" xfId="10020" xr:uid="{00000000-0005-0000-0000-0000924A0000}"/>
    <cellStyle name="Normal 6 8 2 3 4" xfId="2418" xr:uid="{00000000-0005-0000-0000-0000934A0000}"/>
    <cellStyle name="Normal 6 8 2 3 4 2" xfId="4111" xr:uid="{00000000-0005-0000-0000-0000944A0000}"/>
    <cellStyle name="Normal 6 8 2 3 4 2 2" xfId="8506" xr:uid="{00000000-0005-0000-0000-0000954A0000}"/>
    <cellStyle name="Normal 6 8 2 3 4 2 2 2" xfId="21705" xr:uid="{00000000-0005-0000-0000-0000964A0000}"/>
    <cellStyle name="Normal 6 8 2 3 4 2 3" xfId="17310" xr:uid="{00000000-0005-0000-0000-0000974A0000}"/>
    <cellStyle name="Normal 6 8 2 3 4 2 3 2" xfId="27058" xr:uid="{00000000-0005-0000-0000-0000984A0000}"/>
    <cellStyle name="Normal 6 8 2 3 4 2 4" xfId="12915" xr:uid="{00000000-0005-0000-0000-0000994A0000}"/>
    <cellStyle name="Normal 6 8 2 3 4 3" xfId="6813" xr:uid="{00000000-0005-0000-0000-00009A4A0000}"/>
    <cellStyle name="Normal 6 8 2 3 4 3 2" xfId="20012" xr:uid="{00000000-0005-0000-0000-00009B4A0000}"/>
    <cellStyle name="Normal 6 8 2 3 4 4" xfId="15617" xr:uid="{00000000-0005-0000-0000-00009C4A0000}"/>
    <cellStyle name="Normal 6 8 2 3 4 4 2" xfId="25365" xr:uid="{00000000-0005-0000-0000-00009D4A0000}"/>
    <cellStyle name="Normal 6 8 2 3 4 5" xfId="11222" xr:uid="{00000000-0005-0000-0000-00009E4A0000}"/>
    <cellStyle name="Normal 6 8 2 3 5" xfId="4108" xr:uid="{00000000-0005-0000-0000-00009F4A0000}"/>
    <cellStyle name="Normal 6 8 2 3 5 2" xfId="8503" xr:uid="{00000000-0005-0000-0000-0000A04A0000}"/>
    <cellStyle name="Normal 6 8 2 3 5 2 2" xfId="21702" xr:uid="{00000000-0005-0000-0000-0000A14A0000}"/>
    <cellStyle name="Normal 6 8 2 3 5 3" xfId="17307" xr:uid="{00000000-0005-0000-0000-0000A24A0000}"/>
    <cellStyle name="Normal 6 8 2 3 5 3 2" xfId="27055" xr:uid="{00000000-0005-0000-0000-0000A34A0000}"/>
    <cellStyle name="Normal 6 8 2 3 5 4" xfId="12912" xr:uid="{00000000-0005-0000-0000-0000A44A0000}"/>
    <cellStyle name="Normal 6 8 2 3 6" xfId="4988" xr:uid="{00000000-0005-0000-0000-0000A54A0000}"/>
    <cellStyle name="Normal 6 8 2 3 6 2" xfId="18187" xr:uid="{00000000-0005-0000-0000-0000A64A0000}"/>
    <cellStyle name="Normal 6 8 2 3 7" xfId="13792" xr:uid="{00000000-0005-0000-0000-0000A74A0000}"/>
    <cellStyle name="Normal 6 8 2 3 7 2" xfId="23540" xr:uid="{00000000-0005-0000-0000-0000A84A0000}"/>
    <cellStyle name="Normal 6 8 2 3 8" xfId="9397" xr:uid="{00000000-0005-0000-0000-0000A94A0000}"/>
    <cellStyle name="Normal 6 8 2 3 9" xfId="22918" xr:uid="{00000000-0005-0000-0000-0000AA4A0000}"/>
    <cellStyle name="Normal 6 8 2 4" xfId="956" xr:uid="{00000000-0005-0000-0000-0000AB4A0000}"/>
    <cellStyle name="Normal 6 8 2 4 2" xfId="1584" xr:uid="{00000000-0005-0000-0000-0000AC4A0000}"/>
    <cellStyle name="Normal 6 8 2 4 2 2" xfId="4113" xr:uid="{00000000-0005-0000-0000-0000AD4A0000}"/>
    <cellStyle name="Normal 6 8 2 4 2 2 2" xfId="8508" xr:uid="{00000000-0005-0000-0000-0000AE4A0000}"/>
    <cellStyle name="Normal 6 8 2 4 2 2 2 2" xfId="21707" xr:uid="{00000000-0005-0000-0000-0000AF4A0000}"/>
    <cellStyle name="Normal 6 8 2 4 2 2 3" xfId="17312" xr:uid="{00000000-0005-0000-0000-0000B04A0000}"/>
    <cellStyle name="Normal 6 8 2 4 2 2 3 2" xfId="27060" xr:uid="{00000000-0005-0000-0000-0000B14A0000}"/>
    <cellStyle name="Normal 6 8 2 4 2 2 4" xfId="12917" xr:uid="{00000000-0005-0000-0000-0000B24A0000}"/>
    <cellStyle name="Normal 6 8 2 4 2 3" xfId="5979" xr:uid="{00000000-0005-0000-0000-0000B34A0000}"/>
    <cellStyle name="Normal 6 8 2 4 2 3 2" xfId="19178" xr:uid="{00000000-0005-0000-0000-0000B44A0000}"/>
    <cellStyle name="Normal 6 8 2 4 2 4" xfId="14783" xr:uid="{00000000-0005-0000-0000-0000B54A0000}"/>
    <cellStyle name="Normal 6 8 2 4 2 4 2" xfId="24531" xr:uid="{00000000-0005-0000-0000-0000B64A0000}"/>
    <cellStyle name="Normal 6 8 2 4 2 5" xfId="10388" xr:uid="{00000000-0005-0000-0000-0000B74A0000}"/>
    <cellStyle name="Normal 6 8 2 4 3" xfId="2419" xr:uid="{00000000-0005-0000-0000-0000B84A0000}"/>
    <cellStyle name="Normal 6 8 2 4 3 2" xfId="4114" xr:uid="{00000000-0005-0000-0000-0000B94A0000}"/>
    <cellStyle name="Normal 6 8 2 4 3 2 2" xfId="8509" xr:uid="{00000000-0005-0000-0000-0000BA4A0000}"/>
    <cellStyle name="Normal 6 8 2 4 3 2 2 2" xfId="21708" xr:uid="{00000000-0005-0000-0000-0000BB4A0000}"/>
    <cellStyle name="Normal 6 8 2 4 3 2 3" xfId="17313" xr:uid="{00000000-0005-0000-0000-0000BC4A0000}"/>
    <cellStyle name="Normal 6 8 2 4 3 2 3 2" xfId="27061" xr:uid="{00000000-0005-0000-0000-0000BD4A0000}"/>
    <cellStyle name="Normal 6 8 2 4 3 2 4" xfId="12918" xr:uid="{00000000-0005-0000-0000-0000BE4A0000}"/>
    <cellStyle name="Normal 6 8 2 4 3 3" xfId="6814" xr:uid="{00000000-0005-0000-0000-0000BF4A0000}"/>
    <cellStyle name="Normal 6 8 2 4 3 3 2" xfId="20013" xr:uid="{00000000-0005-0000-0000-0000C04A0000}"/>
    <cellStyle name="Normal 6 8 2 4 3 4" xfId="15618" xr:uid="{00000000-0005-0000-0000-0000C14A0000}"/>
    <cellStyle name="Normal 6 8 2 4 3 4 2" xfId="25366" xr:uid="{00000000-0005-0000-0000-0000C24A0000}"/>
    <cellStyle name="Normal 6 8 2 4 3 5" xfId="11223" xr:uid="{00000000-0005-0000-0000-0000C34A0000}"/>
    <cellStyle name="Normal 6 8 2 4 4" xfId="4112" xr:uid="{00000000-0005-0000-0000-0000C44A0000}"/>
    <cellStyle name="Normal 6 8 2 4 4 2" xfId="8507" xr:uid="{00000000-0005-0000-0000-0000C54A0000}"/>
    <cellStyle name="Normal 6 8 2 4 4 2 2" xfId="21706" xr:uid="{00000000-0005-0000-0000-0000C64A0000}"/>
    <cellStyle name="Normal 6 8 2 4 4 3" xfId="17311" xr:uid="{00000000-0005-0000-0000-0000C74A0000}"/>
    <cellStyle name="Normal 6 8 2 4 4 3 2" xfId="27059" xr:uid="{00000000-0005-0000-0000-0000C84A0000}"/>
    <cellStyle name="Normal 6 8 2 4 4 4" xfId="12916" xr:uid="{00000000-0005-0000-0000-0000C94A0000}"/>
    <cellStyle name="Normal 6 8 2 4 5" xfId="5356" xr:uid="{00000000-0005-0000-0000-0000CA4A0000}"/>
    <cellStyle name="Normal 6 8 2 4 5 2" xfId="18555" xr:uid="{00000000-0005-0000-0000-0000CB4A0000}"/>
    <cellStyle name="Normal 6 8 2 4 6" xfId="14160" xr:uid="{00000000-0005-0000-0000-0000CC4A0000}"/>
    <cellStyle name="Normal 6 8 2 4 6 2" xfId="23908" xr:uid="{00000000-0005-0000-0000-0000CD4A0000}"/>
    <cellStyle name="Normal 6 8 2 4 7" xfId="9765" xr:uid="{00000000-0005-0000-0000-0000CE4A0000}"/>
    <cellStyle name="Normal 6 8 2 4 8" xfId="23286" xr:uid="{00000000-0005-0000-0000-0000CF4A0000}"/>
    <cellStyle name="Normal 6 8 2 5" xfId="1720" xr:uid="{00000000-0005-0000-0000-0000D04A0000}"/>
    <cellStyle name="Normal 6 8 2 5 2" xfId="4115" xr:uid="{00000000-0005-0000-0000-0000D14A0000}"/>
    <cellStyle name="Normal 6 8 2 5 2 2" xfId="8510" xr:uid="{00000000-0005-0000-0000-0000D24A0000}"/>
    <cellStyle name="Normal 6 8 2 5 2 2 2" xfId="21709" xr:uid="{00000000-0005-0000-0000-0000D34A0000}"/>
    <cellStyle name="Normal 6 8 2 5 2 3" xfId="17314" xr:uid="{00000000-0005-0000-0000-0000D44A0000}"/>
    <cellStyle name="Normal 6 8 2 5 2 3 2" xfId="27062" xr:uid="{00000000-0005-0000-0000-0000D54A0000}"/>
    <cellStyle name="Normal 6 8 2 5 2 4" xfId="12919" xr:uid="{00000000-0005-0000-0000-0000D64A0000}"/>
    <cellStyle name="Normal 6 8 2 5 3" xfId="6115" xr:uid="{00000000-0005-0000-0000-0000D74A0000}"/>
    <cellStyle name="Normal 6 8 2 5 3 2" xfId="19314" xr:uid="{00000000-0005-0000-0000-0000D84A0000}"/>
    <cellStyle name="Normal 6 8 2 5 4" xfId="14919" xr:uid="{00000000-0005-0000-0000-0000D94A0000}"/>
    <cellStyle name="Normal 6 8 2 5 4 2" xfId="24667" xr:uid="{00000000-0005-0000-0000-0000DA4A0000}"/>
    <cellStyle name="Normal 6 8 2 5 5" xfId="10524" xr:uid="{00000000-0005-0000-0000-0000DB4A0000}"/>
    <cellStyle name="Normal 6 8 2 6" xfId="1097" xr:uid="{00000000-0005-0000-0000-0000DC4A0000}"/>
    <cellStyle name="Normal 6 8 2 6 2" xfId="4116" xr:uid="{00000000-0005-0000-0000-0000DD4A0000}"/>
    <cellStyle name="Normal 6 8 2 6 2 2" xfId="8511" xr:uid="{00000000-0005-0000-0000-0000DE4A0000}"/>
    <cellStyle name="Normal 6 8 2 6 2 2 2" xfId="21710" xr:uid="{00000000-0005-0000-0000-0000DF4A0000}"/>
    <cellStyle name="Normal 6 8 2 6 2 3" xfId="17315" xr:uid="{00000000-0005-0000-0000-0000E04A0000}"/>
    <cellStyle name="Normal 6 8 2 6 2 3 2" xfId="27063" xr:uid="{00000000-0005-0000-0000-0000E14A0000}"/>
    <cellStyle name="Normal 6 8 2 6 2 4" xfId="12920" xr:uid="{00000000-0005-0000-0000-0000E24A0000}"/>
    <cellStyle name="Normal 6 8 2 6 3" xfId="5492" xr:uid="{00000000-0005-0000-0000-0000E34A0000}"/>
    <cellStyle name="Normal 6 8 2 6 3 2" xfId="18691" xr:uid="{00000000-0005-0000-0000-0000E44A0000}"/>
    <cellStyle name="Normal 6 8 2 6 4" xfId="14296" xr:uid="{00000000-0005-0000-0000-0000E54A0000}"/>
    <cellStyle name="Normal 6 8 2 6 4 2" xfId="24044" xr:uid="{00000000-0005-0000-0000-0000E64A0000}"/>
    <cellStyle name="Normal 6 8 2 6 5" xfId="9901" xr:uid="{00000000-0005-0000-0000-0000E74A0000}"/>
    <cellStyle name="Normal 6 8 2 7" xfId="2415" xr:uid="{00000000-0005-0000-0000-0000E84A0000}"/>
    <cellStyle name="Normal 6 8 2 7 2" xfId="4117" xr:uid="{00000000-0005-0000-0000-0000E94A0000}"/>
    <cellStyle name="Normal 6 8 2 7 2 2" xfId="8512" xr:uid="{00000000-0005-0000-0000-0000EA4A0000}"/>
    <cellStyle name="Normal 6 8 2 7 2 2 2" xfId="21711" xr:uid="{00000000-0005-0000-0000-0000EB4A0000}"/>
    <cellStyle name="Normal 6 8 2 7 2 3" xfId="17316" xr:uid="{00000000-0005-0000-0000-0000EC4A0000}"/>
    <cellStyle name="Normal 6 8 2 7 2 3 2" xfId="27064" xr:uid="{00000000-0005-0000-0000-0000ED4A0000}"/>
    <cellStyle name="Normal 6 8 2 7 2 4" xfId="12921" xr:uid="{00000000-0005-0000-0000-0000EE4A0000}"/>
    <cellStyle name="Normal 6 8 2 7 3" xfId="6810" xr:uid="{00000000-0005-0000-0000-0000EF4A0000}"/>
    <cellStyle name="Normal 6 8 2 7 3 2" xfId="20009" xr:uid="{00000000-0005-0000-0000-0000F04A0000}"/>
    <cellStyle name="Normal 6 8 2 7 4" xfId="15614" xr:uid="{00000000-0005-0000-0000-0000F14A0000}"/>
    <cellStyle name="Normal 6 8 2 7 4 2" xfId="25362" xr:uid="{00000000-0005-0000-0000-0000F24A0000}"/>
    <cellStyle name="Normal 6 8 2 7 5" xfId="11219" xr:uid="{00000000-0005-0000-0000-0000F34A0000}"/>
    <cellStyle name="Normal 6 8 2 8" xfId="4100" xr:uid="{00000000-0005-0000-0000-0000F44A0000}"/>
    <cellStyle name="Normal 6 8 2 8 2" xfId="8495" xr:uid="{00000000-0005-0000-0000-0000F54A0000}"/>
    <cellStyle name="Normal 6 8 2 8 2 2" xfId="21694" xr:uid="{00000000-0005-0000-0000-0000F64A0000}"/>
    <cellStyle name="Normal 6 8 2 8 3" xfId="17299" xr:uid="{00000000-0005-0000-0000-0000F74A0000}"/>
    <cellStyle name="Normal 6 8 2 8 3 2" xfId="27047" xr:uid="{00000000-0005-0000-0000-0000F84A0000}"/>
    <cellStyle name="Normal 6 8 2 8 4" xfId="12904" xr:uid="{00000000-0005-0000-0000-0000F94A0000}"/>
    <cellStyle name="Normal 6 8 2 9" xfId="4869" xr:uid="{00000000-0005-0000-0000-0000FA4A0000}"/>
    <cellStyle name="Normal 6 8 2 9 2" xfId="18068" xr:uid="{00000000-0005-0000-0000-0000FB4A0000}"/>
    <cellStyle name="Normal 6 8 3" xfId="491" xr:uid="{00000000-0005-0000-0000-0000FC4A0000}"/>
    <cellStyle name="Normal 6 8 3 10" xfId="23023" xr:uid="{00000000-0005-0000-0000-0000FD4A0000}"/>
    <cellStyle name="Normal 6 8 3 2" xfId="958" xr:uid="{00000000-0005-0000-0000-0000FE4A0000}"/>
    <cellStyle name="Normal 6 8 3 2 2" xfId="1586" xr:uid="{00000000-0005-0000-0000-0000FF4A0000}"/>
    <cellStyle name="Normal 6 8 3 2 2 2" xfId="4120" xr:uid="{00000000-0005-0000-0000-0000004B0000}"/>
    <cellStyle name="Normal 6 8 3 2 2 2 2" xfId="8515" xr:uid="{00000000-0005-0000-0000-0000014B0000}"/>
    <cellStyle name="Normal 6 8 3 2 2 2 2 2" xfId="21714" xr:uid="{00000000-0005-0000-0000-0000024B0000}"/>
    <cellStyle name="Normal 6 8 3 2 2 2 3" xfId="17319" xr:uid="{00000000-0005-0000-0000-0000034B0000}"/>
    <cellStyle name="Normal 6 8 3 2 2 2 3 2" xfId="27067" xr:uid="{00000000-0005-0000-0000-0000044B0000}"/>
    <cellStyle name="Normal 6 8 3 2 2 2 4" xfId="12924" xr:uid="{00000000-0005-0000-0000-0000054B0000}"/>
    <cellStyle name="Normal 6 8 3 2 2 3" xfId="5981" xr:uid="{00000000-0005-0000-0000-0000064B0000}"/>
    <cellStyle name="Normal 6 8 3 2 2 3 2" xfId="19180" xr:uid="{00000000-0005-0000-0000-0000074B0000}"/>
    <cellStyle name="Normal 6 8 3 2 2 4" xfId="14785" xr:uid="{00000000-0005-0000-0000-0000084B0000}"/>
    <cellStyle name="Normal 6 8 3 2 2 4 2" xfId="24533" xr:uid="{00000000-0005-0000-0000-0000094B0000}"/>
    <cellStyle name="Normal 6 8 3 2 2 5" xfId="10390" xr:uid="{00000000-0005-0000-0000-00000A4B0000}"/>
    <cellStyle name="Normal 6 8 3 2 3" xfId="2421" xr:uid="{00000000-0005-0000-0000-00000B4B0000}"/>
    <cellStyle name="Normal 6 8 3 2 3 2" xfId="4121" xr:uid="{00000000-0005-0000-0000-00000C4B0000}"/>
    <cellStyle name="Normal 6 8 3 2 3 2 2" xfId="8516" xr:uid="{00000000-0005-0000-0000-00000D4B0000}"/>
    <cellStyle name="Normal 6 8 3 2 3 2 2 2" xfId="21715" xr:uid="{00000000-0005-0000-0000-00000E4B0000}"/>
    <cellStyle name="Normal 6 8 3 2 3 2 3" xfId="17320" xr:uid="{00000000-0005-0000-0000-00000F4B0000}"/>
    <cellStyle name="Normal 6 8 3 2 3 2 3 2" xfId="27068" xr:uid="{00000000-0005-0000-0000-0000104B0000}"/>
    <cellStyle name="Normal 6 8 3 2 3 2 4" xfId="12925" xr:uid="{00000000-0005-0000-0000-0000114B0000}"/>
    <cellStyle name="Normal 6 8 3 2 3 3" xfId="6816" xr:uid="{00000000-0005-0000-0000-0000124B0000}"/>
    <cellStyle name="Normal 6 8 3 2 3 3 2" xfId="20015" xr:uid="{00000000-0005-0000-0000-0000134B0000}"/>
    <cellStyle name="Normal 6 8 3 2 3 4" xfId="15620" xr:uid="{00000000-0005-0000-0000-0000144B0000}"/>
    <cellStyle name="Normal 6 8 3 2 3 4 2" xfId="25368" xr:uid="{00000000-0005-0000-0000-0000154B0000}"/>
    <cellStyle name="Normal 6 8 3 2 3 5" xfId="11225" xr:uid="{00000000-0005-0000-0000-0000164B0000}"/>
    <cellStyle name="Normal 6 8 3 2 4" xfId="4119" xr:uid="{00000000-0005-0000-0000-0000174B0000}"/>
    <cellStyle name="Normal 6 8 3 2 4 2" xfId="8514" xr:uid="{00000000-0005-0000-0000-0000184B0000}"/>
    <cellStyle name="Normal 6 8 3 2 4 2 2" xfId="21713" xr:uid="{00000000-0005-0000-0000-0000194B0000}"/>
    <cellStyle name="Normal 6 8 3 2 4 3" xfId="17318" xr:uid="{00000000-0005-0000-0000-00001A4B0000}"/>
    <cellStyle name="Normal 6 8 3 2 4 3 2" xfId="27066" xr:uid="{00000000-0005-0000-0000-00001B4B0000}"/>
    <cellStyle name="Normal 6 8 3 2 4 4" xfId="12923" xr:uid="{00000000-0005-0000-0000-00001C4B0000}"/>
    <cellStyle name="Normal 6 8 3 2 5" xfId="5358" xr:uid="{00000000-0005-0000-0000-00001D4B0000}"/>
    <cellStyle name="Normal 6 8 3 2 5 2" xfId="18557" xr:uid="{00000000-0005-0000-0000-00001E4B0000}"/>
    <cellStyle name="Normal 6 8 3 2 6" xfId="14162" xr:uid="{00000000-0005-0000-0000-00001F4B0000}"/>
    <cellStyle name="Normal 6 8 3 2 6 2" xfId="23910" xr:uid="{00000000-0005-0000-0000-0000204B0000}"/>
    <cellStyle name="Normal 6 8 3 2 7" xfId="9767" xr:uid="{00000000-0005-0000-0000-0000214B0000}"/>
    <cellStyle name="Normal 6 8 3 2 8" xfId="23288" xr:uid="{00000000-0005-0000-0000-0000224B0000}"/>
    <cellStyle name="Normal 6 8 3 3" xfId="1944" xr:uid="{00000000-0005-0000-0000-0000234B0000}"/>
    <cellStyle name="Normal 6 8 3 3 2" xfId="4122" xr:uid="{00000000-0005-0000-0000-0000244B0000}"/>
    <cellStyle name="Normal 6 8 3 3 2 2" xfId="8517" xr:uid="{00000000-0005-0000-0000-0000254B0000}"/>
    <cellStyle name="Normal 6 8 3 3 2 2 2" xfId="21716" xr:uid="{00000000-0005-0000-0000-0000264B0000}"/>
    <cellStyle name="Normal 6 8 3 3 2 3" xfId="17321" xr:uid="{00000000-0005-0000-0000-0000274B0000}"/>
    <cellStyle name="Normal 6 8 3 3 2 3 2" xfId="27069" xr:uid="{00000000-0005-0000-0000-0000284B0000}"/>
    <cellStyle name="Normal 6 8 3 3 2 4" xfId="12926" xr:uid="{00000000-0005-0000-0000-0000294B0000}"/>
    <cellStyle name="Normal 6 8 3 3 3" xfId="6339" xr:uid="{00000000-0005-0000-0000-00002A4B0000}"/>
    <cellStyle name="Normal 6 8 3 3 3 2" xfId="19538" xr:uid="{00000000-0005-0000-0000-00002B4B0000}"/>
    <cellStyle name="Normal 6 8 3 3 4" xfId="15143" xr:uid="{00000000-0005-0000-0000-00002C4B0000}"/>
    <cellStyle name="Normal 6 8 3 3 4 2" xfId="24891" xr:uid="{00000000-0005-0000-0000-00002D4B0000}"/>
    <cellStyle name="Normal 6 8 3 3 5" xfId="10748" xr:uid="{00000000-0005-0000-0000-00002E4B0000}"/>
    <cellStyle name="Normal 6 8 3 4" xfId="1321" xr:uid="{00000000-0005-0000-0000-00002F4B0000}"/>
    <cellStyle name="Normal 6 8 3 4 2" xfId="4123" xr:uid="{00000000-0005-0000-0000-0000304B0000}"/>
    <cellStyle name="Normal 6 8 3 4 2 2" xfId="8518" xr:uid="{00000000-0005-0000-0000-0000314B0000}"/>
    <cellStyle name="Normal 6 8 3 4 2 2 2" xfId="21717" xr:uid="{00000000-0005-0000-0000-0000324B0000}"/>
    <cellStyle name="Normal 6 8 3 4 2 3" xfId="17322" xr:uid="{00000000-0005-0000-0000-0000334B0000}"/>
    <cellStyle name="Normal 6 8 3 4 2 3 2" xfId="27070" xr:uid="{00000000-0005-0000-0000-0000344B0000}"/>
    <cellStyle name="Normal 6 8 3 4 2 4" xfId="12927" xr:uid="{00000000-0005-0000-0000-0000354B0000}"/>
    <cellStyle name="Normal 6 8 3 4 3" xfId="5716" xr:uid="{00000000-0005-0000-0000-0000364B0000}"/>
    <cellStyle name="Normal 6 8 3 4 3 2" xfId="18915" xr:uid="{00000000-0005-0000-0000-0000374B0000}"/>
    <cellStyle name="Normal 6 8 3 4 4" xfId="14520" xr:uid="{00000000-0005-0000-0000-0000384B0000}"/>
    <cellStyle name="Normal 6 8 3 4 4 2" xfId="24268" xr:uid="{00000000-0005-0000-0000-0000394B0000}"/>
    <cellStyle name="Normal 6 8 3 4 5" xfId="10125" xr:uid="{00000000-0005-0000-0000-00003A4B0000}"/>
    <cellStyle name="Normal 6 8 3 5" xfId="2420" xr:uid="{00000000-0005-0000-0000-00003B4B0000}"/>
    <cellStyle name="Normal 6 8 3 5 2" xfId="4124" xr:uid="{00000000-0005-0000-0000-00003C4B0000}"/>
    <cellStyle name="Normal 6 8 3 5 2 2" xfId="8519" xr:uid="{00000000-0005-0000-0000-00003D4B0000}"/>
    <cellStyle name="Normal 6 8 3 5 2 2 2" xfId="21718" xr:uid="{00000000-0005-0000-0000-00003E4B0000}"/>
    <cellStyle name="Normal 6 8 3 5 2 3" xfId="17323" xr:uid="{00000000-0005-0000-0000-00003F4B0000}"/>
    <cellStyle name="Normal 6 8 3 5 2 3 2" xfId="27071" xr:uid="{00000000-0005-0000-0000-0000404B0000}"/>
    <cellStyle name="Normal 6 8 3 5 2 4" xfId="12928" xr:uid="{00000000-0005-0000-0000-0000414B0000}"/>
    <cellStyle name="Normal 6 8 3 5 3" xfId="6815" xr:uid="{00000000-0005-0000-0000-0000424B0000}"/>
    <cellStyle name="Normal 6 8 3 5 3 2" xfId="20014" xr:uid="{00000000-0005-0000-0000-0000434B0000}"/>
    <cellStyle name="Normal 6 8 3 5 4" xfId="15619" xr:uid="{00000000-0005-0000-0000-0000444B0000}"/>
    <cellStyle name="Normal 6 8 3 5 4 2" xfId="25367" xr:uid="{00000000-0005-0000-0000-0000454B0000}"/>
    <cellStyle name="Normal 6 8 3 5 5" xfId="11224" xr:uid="{00000000-0005-0000-0000-0000464B0000}"/>
    <cellStyle name="Normal 6 8 3 6" xfId="4118" xr:uid="{00000000-0005-0000-0000-0000474B0000}"/>
    <cellStyle name="Normal 6 8 3 6 2" xfId="8513" xr:uid="{00000000-0005-0000-0000-0000484B0000}"/>
    <cellStyle name="Normal 6 8 3 6 2 2" xfId="21712" xr:uid="{00000000-0005-0000-0000-0000494B0000}"/>
    <cellStyle name="Normal 6 8 3 6 3" xfId="17317" xr:uid="{00000000-0005-0000-0000-00004A4B0000}"/>
    <cellStyle name="Normal 6 8 3 6 3 2" xfId="27065" xr:uid="{00000000-0005-0000-0000-00004B4B0000}"/>
    <cellStyle name="Normal 6 8 3 6 4" xfId="12922" xr:uid="{00000000-0005-0000-0000-00004C4B0000}"/>
    <cellStyle name="Normal 6 8 3 7" xfId="5093" xr:uid="{00000000-0005-0000-0000-00004D4B0000}"/>
    <cellStyle name="Normal 6 8 3 7 2" xfId="18292" xr:uid="{00000000-0005-0000-0000-00004E4B0000}"/>
    <cellStyle name="Normal 6 8 3 8" xfId="13897" xr:uid="{00000000-0005-0000-0000-00004F4B0000}"/>
    <cellStyle name="Normal 6 8 3 8 2" xfId="23645" xr:uid="{00000000-0005-0000-0000-0000504B0000}"/>
    <cellStyle name="Normal 6 8 3 9" xfId="9502" xr:uid="{00000000-0005-0000-0000-0000514B0000}"/>
    <cellStyle name="Normal 6 8 4" xfId="384" xr:uid="{00000000-0005-0000-0000-0000524B0000}"/>
    <cellStyle name="Normal 6 8 4 2" xfId="1838" xr:uid="{00000000-0005-0000-0000-0000534B0000}"/>
    <cellStyle name="Normal 6 8 4 2 2" xfId="4126" xr:uid="{00000000-0005-0000-0000-0000544B0000}"/>
    <cellStyle name="Normal 6 8 4 2 2 2" xfId="8521" xr:uid="{00000000-0005-0000-0000-0000554B0000}"/>
    <cellStyle name="Normal 6 8 4 2 2 2 2" xfId="21720" xr:uid="{00000000-0005-0000-0000-0000564B0000}"/>
    <cellStyle name="Normal 6 8 4 2 2 3" xfId="17325" xr:uid="{00000000-0005-0000-0000-0000574B0000}"/>
    <cellStyle name="Normal 6 8 4 2 2 3 2" xfId="27073" xr:uid="{00000000-0005-0000-0000-0000584B0000}"/>
    <cellStyle name="Normal 6 8 4 2 2 4" xfId="12930" xr:uid="{00000000-0005-0000-0000-0000594B0000}"/>
    <cellStyle name="Normal 6 8 4 2 3" xfId="6233" xr:uid="{00000000-0005-0000-0000-00005A4B0000}"/>
    <cellStyle name="Normal 6 8 4 2 3 2" xfId="19432" xr:uid="{00000000-0005-0000-0000-00005B4B0000}"/>
    <cellStyle name="Normal 6 8 4 2 4" xfId="15037" xr:uid="{00000000-0005-0000-0000-00005C4B0000}"/>
    <cellStyle name="Normal 6 8 4 2 4 2" xfId="24785" xr:uid="{00000000-0005-0000-0000-00005D4B0000}"/>
    <cellStyle name="Normal 6 8 4 2 5" xfId="10642" xr:uid="{00000000-0005-0000-0000-00005E4B0000}"/>
    <cellStyle name="Normal 6 8 4 3" xfId="1215" xr:uid="{00000000-0005-0000-0000-00005F4B0000}"/>
    <cellStyle name="Normal 6 8 4 3 2" xfId="4127" xr:uid="{00000000-0005-0000-0000-0000604B0000}"/>
    <cellStyle name="Normal 6 8 4 3 2 2" xfId="8522" xr:uid="{00000000-0005-0000-0000-0000614B0000}"/>
    <cellStyle name="Normal 6 8 4 3 2 2 2" xfId="21721" xr:uid="{00000000-0005-0000-0000-0000624B0000}"/>
    <cellStyle name="Normal 6 8 4 3 2 3" xfId="17326" xr:uid="{00000000-0005-0000-0000-0000634B0000}"/>
    <cellStyle name="Normal 6 8 4 3 2 3 2" xfId="27074" xr:uid="{00000000-0005-0000-0000-0000644B0000}"/>
    <cellStyle name="Normal 6 8 4 3 2 4" xfId="12931" xr:uid="{00000000-0005-0000-0000-0000654B0000}"/>
    <cellStyle name="Normal 6 8 4 3 3" xfId="5610" xr:uid="{00000000-0005-0000-0000-0000664B0000}"/>
    <cellStyle name="Normal 6 8 4 3 3 2" xfId="18809" xr:uid="{00000000-0005-0000-0000-0000674B0000}"/>
    <cellStyle name="Normal 6 8 4 3 4" xfId="14414" xr:uid="{00000000-0005-0000-0000-0000684B0000}"/>
    <cellStyle name="Normal 6 8 4 3 4 2" xfId="24162" xr:uid="{00000000-0005-0000-0000-0000694B0000}"/>
    <cellStyle name="Normal 6 8 4 3 5" xfId="10019" xr:uid="{00000000-0005-0000-0000-00006A4B0000}"/>
    <cellStyle name="Normal 6 8 4 4" xfId="2422" xr:uid="{00000000-0005-0000-0000-00006B4B0000}"/>
    <cellStyle name="Normal 6 8 4 4 2" xfId="4128" xr:uid="{00000000-0005-0000-0000-00006C4B0000}"/>
    <cellStyle name="Normal 6 8 4 4 2 2" xfId="8523" xr:uid="{00000000-0005-0000-0000-00006D4B0000}"/>
    <cellStyle name="Normal 6 8 4 4 2 2 2" xfId="21722" xr:uid="{00000000-0005-0000-0000-00006E4B0000}"/>
    <cellStyle name="Normal 6 8 4 4 2 3" xfId="17327" xr:uid="{00000000-0005-0000-0000-00006F4B0000}"/>
    <cellStyle name="Normal 6 8 4 4 2 3 2" xfId="27075" xr:uid="{00000000-0005-0000-0000-0000704B0000}"/>
    <cellStyle name="Normal 6 8 4 4 2 4" xfId="12932" xr:uid="{00000000-0005-0000-0000-0000714B0000}"/>
    <cellStyle name="Normal 6 8 4 4 3" xfId="6817" xr:uid="{00000000-0005-0000-0000-0000724B0000}"/>
    <cellStyle name="Normal 6 8 4 4 3 2" xfId="20016" xr:uid="{00000000-0005-0000-0000-0000734B0000}"/>
    <cellStyle name="Normal 6 8 4 4 4" xfId="15621" xr:uid="{00000000-0005-0000-0000-0000744B0000}"/>
    <cellStyle name="Normal 6 8 4 4 4 2" xfId="25369" xr:uid="{00000000-0005-0000-0000-0000754B0000}"/>
    <cellStyle name="Normal 6 8 4 4 5" xfId="11226" xr:uid="{00000000-0005-0000-0000-0000764B0000}"/>
    <cellStyle name="Normal 6 8 4 5" xfId="4125" xr:uid="{00000000-0005-0000-0000-0000774B0000}"/>
    <cellStyle name="Normal 6 8 4 5 2" xfId="8520" xr:uid="{00000000-0005-0000-0000-0000784B0000}"/>
    <cellStyle name="Normal 6 8 4 5 2 2" xfId="21719" xr:uid="{00000000-0005-0000-0000-0000794B0000}"/>
    <cellStyle name="Normal 6 8 4 5 3" xfId="17324" xr:uid="{00000000-0005-0000-0000-00007A4B0000}"/>
    <cellStyle name="Normal 6 8 4 5 3 2" xfId="27072" xr:uid="{00000000-0005-0000-0000-00007B4B0000}"/>
    <cellStyle name="Normal 6 8 4 5 4" xfId="12929" xr:uid="{00000000-0005-0000-0000-00007C4B0000}"/>
    <cellStyle name="Normal 6 8 4 6" xfId="4987" xr:uid="{00000000-0005-0000-0000-00007D4B0000}"/>
    <cellStyle name="Normal 6 8 4 6 2" xfId="18186" xr:uid="{00000000-0005-0000-0000-00007E4B0000}"/>
    <cellStyle name="Normal 6 8 4 7" xfId="13791" xr:uid="{00000000-0005-0000-0000-00007F4B0000}"/>
    <cellStyle name="Normal 6 8 4 7 2" xfId="23539" xr:uid="{00000000-0005-0000-0000-0000804B0000}"/>
    <cellStyle name="Normal 6 8 4 8" xfId="9396" xr:uid="{00000000-0005-0000-0000-0000814B0000}"/>
    <cellStyle name="Normal 6 8 4 9" xfId="22917" xr:uid="{00000000-0005-0000-0000-0000824B0000}"/>
    <cellStyle name="Normal 6 8 5" xfId="744" xr:uid="{00000000-0005-0000-0000-0000834B0000}"/>
    <cellStyle name="Normal 6 8 5 2" xfId="1410" xr:uid="{00000000-0005-0000-0000-0000844B0000}"/>
    <cellStyle name="Normal 6 8 5 2 2" xfId="4130" xr:uid="{00000000-0005-0000-0000-0000854B0000}"/>
    <cellStyle name="Normal 6 8 5 2 2 2" xfId="8525" xr:uid="{00000000-0005-0000-0000-0000864B0000}"/>
    <cellStyle name="Normal 6 8 5 2 2 2 2" xfId="21724" xr:uid="{00000000-0005-0000-0000-0000874B0000}"/>
    <cellStyle name="Normal 6 8 5 2 2 3" xfId="17329" xr:uid="{00000000-0005-0000-0000-0000884B0000}"/>
    <cellStyle name="Normal 6 8 5 2 2 3 2" xfId="27077" xr:uid="{00000000-0005-0000-0000-0000894B0000}"/>
    <cellStyle name="Normal 6 8 5 2 2 4" xfId="12934" xr:uid="{00000000-0005-0000-0000-00008A4B0000}"/>
    <cellStyle name="Normal 6 8 5 2 3" xfId="5805" xr:uid="{00000000-0005-0000-0000-00008B4B0000}"/>
    <cellStyle name="Normal 6 8 5 2 3 2" xfId="19004" xr:uid="{00000000-0005-0000-0000-00008C4B0000}"/>
    <cellStyle name="Normal 6 8 5 2 4" xfId="14609" xr:uid="{00000000-0005-0000-0000-00008D4B0000}"/>
    <cellStyle name="Normal 6 8 5 2 4 2" xfId="24357" xr:uid="{00000000-0005-0000-0000-00008E4B0000}"/>
    <cellStyle name="Normal 6 8 5 2 5" xfId="10214" xr:uid="{00000000-0005-0000-0000-00008F4B0000}"/>
    <cellStyle name="Normal 6 8 5 3" xfId="2423" xr:uid="{00000000-0005-0000-0000-0000904B0000}"/>
    <cellStyle name="Normal 6 8 5 3 2" xfId="4131" xr:uid="{00000000-0005-0000-0000-0000914B0000}"/>
    <cellStyle name="Normal 6 8 5 3 2 2" xfId="8526" xr:uid="{00000000-0005-0000-0000-0000924B0000}"/>
    <cellStyle name="Normal 6 8 5 3 2 2 2" xfId="21725" xr:uid="{00000000-0005-0000-0000-0000934B0000}"/>
    <cellStyle name="Normal 6 8 5 3 2 3" xfId="17330" xr:uid="{00000000-0005-0000-0000-0000944B0000}"/>
    <cellStyle name="Normal 6 8 5 3 2 3 2" xfId="27078" xr:uid="{00000000-0005-0000-0000-0000954B0000}"/>
    <cellStyle name="Normal 6 8 5 3 2 4" xfId="12935" xr:uid="{00000000-0005-0000-0000-0000964B0000}"/>
    <cellStyle name="Normal 6 8 5 3 3" xfId="6818" xr:uid="{00000000-0005-0000-0000-0000974B0000}"/>
    <cellStyle name="Normal 6 8 5 3 3 2" xfId="20017" xr:uid="{00000000-0005-0000-0000-0000984B0000}"/>
    <cellStyle name="Normal 6 8 5 3 4" xfId="15622" xr:uid="{00000000-0005-0000-0000-0000994B0000}"/>
    <cellStyle name="Normal 6 8 5 3 4 2" xfId="25370" xr:uid="{00000000-0005-0000-0000-00009A4B0000}"/>
    <cellStyle name="Normal 6 8 5 3 5" xfId="11227" xr:uid="{00000000-0005-0000-0000-00009B4B0000}"/>
    <cellStyle name="Normal 6 8 5 4" xfId="4129" xr:uid="{00000000-0005-0000-0000-00009C4B0000}"/>
    <cellStyle name="Normal 6 8 5 4 2" xfId="8524" xr:uid="{00000000-0005-0000-0000-00009D4B0000}"/>
    <cellStyle name="Normal 6 8 5 4 2 2" xfId="21723" xr:uid="{00000000-0005-0000-0000-00009E4B0000}"/>
    <cellStyle name="Normal 6 8 5 4 3" xfId="17328" xr:uid="{00000000-0005-0000-0000-00009F4B0000}"/>
    <cellStyle name="Normal 6 8 5 4 3 2" xfId="27076" xr:uid="{00000000-0005-0000-0000-0000A04B0000}"/>
    <cellStyle name="Normal 6 8 5 4 4" xfId="12933" xr:uid="{00000000-0005-0000-0000-0000A14B0000}"/>
    <cellStyle name="Normal 6 8 5 5" xfId="5182" xr:uid="{00000000-0005-0000-0000-0000A24B0000}"/>
    <cellStyle name="Normal 6 8 5 5 2" xfId="18381" xr:uid="{00000000-0005-0000-0000-0000A34B0000}"/>
    <cellStyle name="Normal 6 8 5 6" xfId="13986" xr:uid="{00000000-0005-0000-0000-0000A44B0000}"/>
    <cellStyle name="Normal 6 8 5 6 2" xfId="23734" xr:uid="{00000000-0005-0000-0000-0000A54B0000}"/>
    <cellStyle name="Normal 6 8 5 7" xfId="9591" xr:uid="{00000000-0005-0000-0000-0000A64B0000}"/>
    <cellStyle name="Normal 6 8 5 8" xfId="23112" xr:uid="{00000000-0005-0000-0000-0000A74B0000}"/>
    <cellStyle name="Normal 6 8 6" xfId="955" xr:uid="{00000000-0005-0000-0000-0000A84B0000}"/>
    <cellStyle name="Normal 6 8 6 2" xfId="1583" xr:uid="{00000000-0005-0000-0000-0000A94B0000}"/>
    <cellStyle name="Normal 6 8 6 2 2" xfId="4133" xr:uid="{00000000-0005-0000-0000-0000AA4B0000}"/>
    <cellStyle name="Normal 6 8 6 2 2 2" xfId="8528" xr:uid="{00000000-0005-0000-0000-0000AB4B0000}"/>
    <cellStyle name="Normal 6 8 6 2 2 2 2" xfId="21727" xr:uid="{00000000-0005-0000-0000-0000AC4B0000}"/>
    <cellStyle name="Normal 6 8 6 2 2 3" xfId="17332" xr:uid="{00000000-0005-0000-0000-0000AD4B0000}"/>
    <cellStyle name="Normal 6 8 6 2 2 3 2" xfId="27080" xr:uid="{00000000-0005-0000-0000-0000AE4B0000}"/>
    <cellStyle name="Normal 6 8 6 2 2 4" xfId="12937" xr:uid="{00000000-0005-0000-0000-0000AF4B0000}"/>
    <cellStyle name="Normal 6 8 6 2 3" xfId="5978" xr:uid="{00000000-0005-0000-0000-0000B04B0000}"/>
    <cellStyle name="Normal 6 8 6 2 3 2" xfId="19177" xr:uid="{00000000-0005-0000-0000-0000B14B0000}"/>
    <cellStyle name="Normal 6 8 6 2 4" xfId="14782" xr:uid="{00000000-0005-0000-0000-0000B24B0000}"/>
    <cellStyle name="Normal 6 8 6 2 4 2" xfId="24530" xr:uid="{00000000-0005-0000-0000-0000B34B0000}"/>
    <cellStyle name="Normal 6 8 6 2 5" xfId="10387" xr:uid="{00000000-0005-0000-0000-0000B44B0000}"/>
    <cellStyle name="Normal 6 8 6 3" xfId="2424" xr:uid="{00000000-0005-0000-0000-0000B54B0000}"/>
    <cellStyle name="Normal 6 8 6 3 2" xfId="4134" xr:uid="{00000000-0005-0000-0000-0000B64B0000}"/>
    <cellStyle name="Normal 6 8 6 3 2 2" xfId="8529" xr:uid="{00000000-0005-0000-0000-0000B74B0000}"/>
    <cellStyle name="Normal 6 8 6 3 2 2 2" xfId="21728" xr:uid="{00000000-0005-0000-0000-0000B84B0000}"/>
    <cellStyle name="Normal 6 8 6 3 2 3" xfId="17333" xr:uid="{00000000-0005-0000-0000-0000B94B0000}"/>
    <cellStyle name="Normal 6 8 6 3 2 3 2" xfId="27081" xr:uid="{00000000-0005-0000-0000-0000BA4B0000}"/>
    <cellStyle name="Normal 6 8 6 3 2 4" xfId="12938" xr:uid="{00000000-0005-0000-0000-0000BB4B0000}"/>
    <cellStyle name="Normal 6 8 6 3 3" xfId="6819" xr:uid="{00000000-0005-0000-0000-0000BC4B0000}"/>
    <cellStyle name="Normal 6 8 6 3 3 2" xfId="20018" xr:uid="{00000000-0005-0000-0000-0000BD4B0000}"/>
    <cellStyle name="Normal 6 8 6 3 4" xfId="15623" xr:uid="{00000000-0005-0000-0000-0000BE4B0000}"/>
    <cellStyle name="Normal 6 8 6 3 4 2" xfId="25371" xr:uid="{00000000-0005-0000-0000-0000BF4B0000}"/>
    <cellStyle name="Normal 6 8 6 3 5" xfId="11228" xr:uid="{00000000-0005-0000-0000-0000C04B0000}"/>
    <cellStyle name="Normal 6 8 6 4" xfId="4132" xr:uid="{00000000-0005-0000-0000-0000C14B0000}"/>
    <cellStyle name="Normal 6 8 6 4 2" xfId="8527" xr:uid="{00000000-0005-0000-0000-0000C24B0000}"/>
    <cellStyle name="Normal 6 8 6 4 2 2" xfId="21726" xr:uid="{00000000-0005-0000-0000-0000C34B0000}"/>
    <cellStyle name="Normal 6 8 6 4 3" xfId="17331" xr:uid="{00000000-0005-0000-0000-0000C44B0000}"/>
    <cellStyle name="Normal 6 8 6 4 3 2" xfId="27079" xr:uid="{00000000-0005-0000-0000-0000C54B0000}"/>
    <cellStyle name="Normal 6 8 6 4 4" xfId="12936" xr:uid="{00000000-0005-0000-0000-0000C64B0000}"/>
    <cellStyle name="Normal 6 8 6 5" xfId="5355" xr:uid="{00000000-0005-0000-0000-0000C74B0000}"/>
    <cellStyle name="Normal 6 8 6 5 2" xfId="18554" xr:uid="{00000000-0005-0000-0000-0000C84B0000}"/>
    <cellStyle name="Normal 6 8 6 6" xfId="14159" xr:uid="{00000000-0005-0000-0000-0000C94B0000}"/>
    <cellStyle name="Normal 6 8 6 6 2" xfId="23907" xr:uid="{00000000-0005-0000-0000-0000CA4B0000}"/>
    <cellStyle name="Normal 6 8 6 7" xfId="9764" xr:uid="{00000000-0005-0000-0000-0000CB4B0000}"/>
    <cellStyle name="Normal 6 8 6 8" xfId="23285" xr:uid="{00000000-0005-0000-0000-0000CC4B0000}"/>
    <cellStyle name="Normal 6 8 7" xfId="1719" xr:uid="{00000000-0005-0000-0000-0000CD4B0000}"/>
    <cellStyle name="Normal 6 8 7 2" xfId="4135" xr:uid="{00000000-0005-0000-0000-0000CE4B0000}"/>
    <cellStyle name="Normal 6 8 7 2 2" xfId="8530" xr:uid="{00000000-0005-0000-0000-0000CF4B0000}"/>
    <cellStyle name="Normal 6 8 7 2 2 2" xfId="21729" xr:uid="{00000000-0005-0000-0000-0000D04B0000}"/>
    <cellStyle name="Normal 6 8 7 2 3" xfId="17334" xr:uid="{00000000-0005-0000-0000-0000D14B0000}"/>
    <cellStyle name="Normal 6 8 7 2 3 2" xfId="27082" xr:uid="{00000000-0005-0000-0000-0000D24B0000}"/>
    <cellStyle name="Normal 6 8 7 2 4" xfId="12939" xr:uid="{00000000-0005-0000-0000-0000D34B0000}"/>
    <cellStyle name="Normal 6 8 7 3" xfId="6114" xr:uid="{00000000-0005-0000-0000-0000D44B0000}"/>
    <cellStyle name="Normal 6 8 7 3 2" xfId="19313" xr:uid="{00000000-0005-0000-0000-0000D54B0000}"/>
    <cellStyle name="Normal 6 8 7 4" xfId="14918" xr:uid="{00000000-0005-0000-0000-0000D64B0000}"/>
    <cellStyle name="Normal 6 8 7 4 2" xfId="24666" xr:uid="{00000000-0005-0000-0000-0000D74B0000}"/>
    <cellStyle name="Normal 6 8 7 5" xfId="10523" xr:uid="{00000000-0005-0000-0000-0000D84B0000}"/>
    <cellStyle name="Normal 6 8 8" xfId="1096" xr:uid="{00000000-0005-0000-0000-0000D94B0000}"/>
    <cellStyle name="Normal 6 8 8 2" xfId="4136" xr:uid="{00000000-0005-0000-0000-0000DA4B0000}"/>
    <cellStyle name="Normal 6 8 8 2 2" xfId="8531" xr:uid="{00000000-0005-0000-0000-0000DB4B0000}"/>
    <cellStyle name="Normal 6 8 8 2 2 2" xfId="21730" xr:uid="{00000000-0005-0000-0000-0000DC4B0000}"/>
    <cellStyle name="Normal 6 8 8 2 3" xfId="17335" xr:uid="{00000000-0005-0000-0000-0000DD4B0000}"/>
    <cellStyle name="Normal 6 8 8 2 3 2" xfId="27083" xr:uid="{00000000-0005-0000-0000-0000DE4B0000}"/>
    <cellStyle name="Normal 6 8 8 2 4" xfId="12940" xr:uid="{00000000-0005-0000-0000-0000DF4B0000}"/>
    <cellStyle name="Normal 6 8 8 3" xfId="5491" xr:uid="{00000000-0005-0000-0000-0000E04B0000}"/>
    <cellStyle name="Normal 6 8 8 3 2" xfId="18690" xr:uid="{00000000-0005-0000-0000-0000E14B0000}"/>
    <cellStyle name="Normal 6 8 8 4" xfId="14295" xr:uid="{00000000-0005-0000-0000-0000E24B0000}"/>
    <cellStyle name="Normal 6 8 8 4 2" xfId="24043" xr:uid="{00000000-0005-0000-0000-0000E34B0000}"/>
    <cellStyle name="Normal 6 8 8 5" xfId="9900" xr:uid="{00000000-0005-0000-0000-0000E44B0000}"/>
    <cellStyle name="Normal 6 8 9" xfId="2414" xr:uid="{00000000-0005-0000-0000-0000E54B0000}"/>
    <cellStyle name="Normal 6 8 9 2" xfId="4137" xr:uid="{00000000-0005-0000-0000-0000E64B0000}"/>
    <cellStyle name="Normal 6 8 9 2 2" xfId="8532" xr:uid="{00000000-0005-0000-0000-0000E74B0000}"/>
    <cellStyle name="Normal 6 8 9 2 2 2" xfId="21731" xr:uid="{00000000-0005-0000-0000-0000E84B0000}"/>
    <cellStyle name="Normal 6 8 9 2 3" xfId="17336" xr:uid="{00000000-0005-0000-0000-0000E94B0000}"/>
    <cellStyle name="Normal 6 8 9 2 3 2" xfId="27084" xr:uid="{00000000-0005-0000-0000-0000EA4B0000}"/>
    <cellStyle name="Normal 6 8 9 2 4" xfId="12941" xr:uid="{00000000-0005-0000-0000-0000EB4B0000}"/>
    <cellStyle name="Normal 6 8 9 3" xfId="6809" xr:uid="{00000000-0005-0000-0000-0000EC4B0000}"/>
    <cellStyle name="Normal 6 8 9 3 2" xfId="20008" xr:uid="{00000000-0005-0000-0000-0000ED4B0000}"/>
    <cellStyle name="Normal 6 8 9 4" xfId="15613" xr:uid="{00000000-0005-0000-0000-0000EE4B0000}"/>
    <cellStyle name="Normal 6 8 9 4 2" xfId="25361" xr:uid="{00000000-0005-0000-0000-0000EF4B0000}"/>
    <cellStyle name="Normal 6 8 9 5" xfId="11218" xr:uid="{00000000-0005-0000-0000-0000F04B0000}"/>
    <cellStyle name="Normal 6 9" xfId="250" xr:uid="{00000000-0005-0000-0000-0000F14B0000}"/>
    <cellStyle name="Normal 6 9 10" xfId="13674" xr:uid="{00000000-0005-0000-0000-0000F24B0000}"/>
    <cellStyle name="Normal 6 9 10 2" xfId="23434" xr:uid="{00000000-0005-0000-0000-0000F34B0000}"/>
    <cellStyle name="Normal 6 9 11" xfId="9279" xr:uid="{00000000-0005-0000-0000-0000F44B0000}"/>
    <cellStyle name="Normal 6 9 12" xfId="22812" xr:uid="{00000000-0005-0000-0000-0000F54B0000}"/>
    <cellStyle name="Normal 6 9 2" xfId="493" xr:uid="{00000000-0005-0000-0000-0000F64B0000}"/>
    <cellStyle name="Normal 6 9 2 10" xfId="23025" xr:uid="{00000000-0005-0000-0000-0000F74B0000}"/>
    <cellStyle name="Normal 6 9 2 2" xfId="960" xr:uid="{00000000-0005-0000-0000-0000F84B0000}"/>
    <cellStyle name="Normal 6 9 2 2 2" xfId="1588" xr:uid="{00000000-0005-0000-0000-0000F94B0000}"/>
    <cellStyle name="Normal 6 9 2 2 2 2" xfId="4141" xr:uid="{00000000-0005-0000-0000-0000FA4B0000}"/>
    <cellStyle name="Normal 6 9 2 2 2 2 2" xfId="8536" xr:uid="{00000000-0005-0000-0000-0000FB4B0000}"/>
    <cellStyle name="Normal 6 9 2 2 2 2 2 2" xfId="21735" xr:uid="{00000000-0005-0000-0000-0000FC4B0000}"/>
    <cellStyle name="Normal 6 9 2 2 2 2 3" xfId="17340" xr:uid="{00000000-0005-0000-0000-0000FD4B0000}"/>
    <cellStyle name="Normal 6 9 2 2 2 2 3 2" xfId="27088" xr:uid="{00000000-0005-0000-0000-0000FE4B0000}"/>
    <cellStyle name="Normal 6 9 2 2 2 2 4" xfId="12945" xr:uid="{00000000-0005-0000-0000-0000FF4B0000}"/>
    <cellStyle name="Normal 6 9 2 2 2 3" xfId="5983" xr:uid="{00000000-0005-0000-0000-0000004C0000}"/>
    <cellStyle name="Normal 6 9 2 2 2 3 2" xfId="19182" xr:uid="{00000000-0005-0000-0000-0000014C0000}"/>
    <cellStyle name="Normal 6 9 2 2 2 4" xfId="14787" xr:uid="{00000000-0005-0000-0000-0000024C0000}"/>
    <cellStyle name="Normal 6 9 2 2 2 4 2" xfId="24535" xr:uid="{00000000-0005-0000-0000-0000034C0000}"/>
    <cellStyle name="Normal 6 9 2 2 2 5" xfId="10392" xr:uid="{00000000-0005-0000-0000-0000044C0000}"/>
    <cellStyle name="Normal 6 9 2 2 3" xfId="2427" xr:uid="{00000000-0005-0000-0000-0000054C0000}"/>
    <cellStyle name="Normal 6 9 2 2 3 2" xfId="4142" xr:uid="{00000000-0005-0000-0000-0000064C0000}"/>
    <cellStyle name="Normal 6 9 2 2 3 2 2" xfId="8537" xr:uid="{00000000-0005-0000-0000-0000074C0000}"/>
    <cellStyle name="Normal 6 9 2 2 3 2 2 2" xfId="21736" xr:uid="{00000000-0005-0000-0000-0000084C0000}"/>
    <cellStyle name="Normal 6 9 2 2 3 2 3" xfId="17341" xr:uid="{00000000-0005-0000-0000-0000094C0000}"/>
    <cellStyle name="Normal 6 9 2 2 3 2 3 2" xfId="27089" xr:uid="{00000000-0005-0000-0000-00000A4C0000}"/>
    <cellStyle name="Normal 6 9 2 2 3 2 4" xfId="12946" xr:uid="{00000000-0005-0000-0000-00000B4C0000}"/>
    <cellStyle name="Normal 6 9 2 2 3 3" xfId="6822" xr:uid="{00000000-0005-0000-0000-00000C4C0000}"/>
    <cellStyle name="Normal 6 9 2 2 3 3 2" xfId="20021" xr:uid="{00000000-0005-0000-0000-00000D4C0000}"/>
    <cellStyle name="Normal 6 9 2 2 3 4" xfId="15626" xr:uid="{00000000-0005-0000-0000-00000E4C0000}"/>
    <cellStyle name="Normal 6 9 2 2 3 4 2" xfId="25374" xr:uid="{00000000-0005-0000-0000-00000F4C0000}"/>
    <cellStyle name="Normal 6 9 2 2 3 5" xfId="11231" xr:uid="{00000000-0005-0000-0000-0000104C0000}"/>
    <cellStyle name="Normal 6 9 2 2 4" xfId="4140" xr:uid="{00000000-0005-0000-0000-0000114C0000}"/>
    <cellStyle name="Normal 6 9 2 2 4 2" xfId="8535" xr:uid="{00000000-0005-0000-0000-0000124C0000}"/>
    <cellStyle name="Normal 6 9 2 2 4 2 2" xfId="21734" xr:uid="{00000000-0005-0000-0000-0000134C0000}"/>
    <cellStyle name="Normal 6 9 2 2 4 3" xfId="17339" xr:uid="{00000000-0005-0000-0000-0000144C0000}"/>
    <cellStyle name="Normal 6 9 2 2 4 3 2" xfId="27087" xr:uid="{00000000-0005-0000-0000-0000154C0000}"/>
    <cellStyle name="Normal 6 9 2 2 4 4" xfId="12944" xr:uid="{00000000-0005-0000-0000-0000164C0000}"/>
    <cellStyle name="Normal 6 9 2 2 5" xfId="5360" xr:uid="{00000000-0005-0000-0000-0000174C0000}"/>
    <cellStyle name="Normal 6 9 2 2 5 2" xfId="18559" xr:uid="{00000000-0005-0000-0000-0000184C0000}"/>
    <cellStyle name="Normal 6 9 2 2 6" xfId="14164" xr:uid="{00000000-0005-0000-0000-0000194C0000}"/>
    <cellStyle name="Normal 6 9 2 2 6 2" xfId="23912" xr:uid="{00000000-0005-0000-0000-00001A4C0000}"/>
    <cellStyle name="Normal 6 9 2 2 7" xfId="9769" xr:uid="{00000000-0005-0000-0000-00001B4C0000}"/>
    <cellStyle name="Normal 6 9 2 2 8" xfId="23290" xr:uid="{00000000-0005-0000-0000-00001C4C0000}"/>
    <cellStyle name="Normal 6 9 2 3" xfId="1946" xr:uid="{00000000-0005-0000-0000-00001D4C0000}"/>
    <cellStyle name="Normal 6 9 2 3 2" xfId="4143" xr:uid="{00000000-0005-0000-0000-00001E4C0000}"/>
    <cellStyle name="Normal 6 9 2 3 2 2" xfId="8538" xr:uid="{00000000-0005-0000-0000-00001F4C0000}"/>
    <cellStyle name="Normal 6 9 2 3 2 2 2" xfId="21737" xr:uid="{00000000-0005-0000-0000-0000204C0000}"/>
    <cellStyle name="Normal 6 9 2 3 2 3" xfId="17342" xr:uid="{00000000-0005-0000-0000-0000214C0000}"/>
    <cellStyle name="Normal 6 9 2 3 2 3 2" xfId="27090" xr:uid="{00000000-0005-0000-0000-0000224C0000}"/>
    <cellStyle name="Normal 6 9 2 3 2 4" xfId="12947" xr:uid="{00000000-0005-0000-0000-0000234C0000}"/>
    <cellStyle name="Normal 6 9 2 3 3" xfId="6341" xr:uid="{00000000-0005-0000-0000-0000244C0000}"/>
    <cellStyle name="Normal 6 9 2 3 3 2" xfId="19540" xr:uid="{00000000-0005-0000-0000-0000254C0000}"/>
    <cellStyle name="Normal 6 9 2 3 4" xfId="15145" xr:uid="{00000000-0005-0000-0000-0000264C0000}"/>
    <cellStyle name="Normal 6 9 2 3 4 2" xfId="24893" xr:uid="{00000000-0005-0000-0000-0000274C0000}"/>
    <cellStyle name="Normal 6 9 2 3 5" xfId="10750" xr:uid="{00000000-0005-0000-0000-0000284C0000}"/>
    <cellStyle name="Normal 6 9 2 4" xfId="1323" xr:uid="{00000000-0005-0000-0000-0000294C0000}"/>
    <cellStyle name="Normal 6 9 2 4 2" xfId="4144" xr:uid="{00000000-0005-0000-0000-00002A4C0000}"/>
    <cellStyle name="Normal 6 9 2 4 2 2" xfId="8539" xr:uid="{00000000-0005-0000-0000-00002B4C0000}"/>
    <cellStyle name="Normal 6 9 2 4 2 2 2" xfId="21738" xr:uid="{00000000-0005-0000-0000-00002C4C0000}"/>
    <cellStyle name="Normal 6 9 2 4 2 3" xfId="17343" xr:uid="{00000000-0005-0000-0000-00002D4C0000}"/>
    <cellStyle name="Normal 6 9 2 4 2 3 2" xfId="27091" xr:uid="{00000000-0005-0000-0000-00002E4C0000}"/>
    <cellStyle name="Normal 6 9 2 4 2 4" xfId="12948" xr:uid="{00000000-0005-0000-0000-00002F4C0000}"/>
    <cellStyle name="Normal 6 9 2 4 3" xfId="5718" xr:uid="{00000000-0005-0000-0000-0000304C0000}"/>
    <cellStyle name="Normal 6 9 2 4 3 2" xfId="18917" xr:uid="{00000000-0005-0000-0000-0000314C0000}"/>
    <cellStyle name="Normal 6 9 2 4 4" xfId="14522" xr:uid="{00000000-0005-0000-0000-0000324C0000}"/>
    <cellStyle name="Normal 6 9 2 4 4 2" xfId="24270" xr:uid="{00000000-0005-0000-0000-0000334C0000}"/>
    <cellStyle name="Normal 6 9 2 4 5" xfId="10127" xr:uid="{00000000-0005-0000-0000-0000344C0000}"/>
    <cellStyle name="Normal 6 9 2 5" xfId="2426" xr:uid="{00000000-0005-0000-0000-0000354C0000}"/>
    <cellStyle name="Normal 6 9 2 5 2" xfId="4145" xr:uid="{00000000-0005-0000-0000-0000364C0000}"/>
    <cellStyle name="Normal 6 9 2 5 2 2" xfId="8540" xr:uid="{00000000-0005-0000-0000-0000374C0000}"/>
    <cellStyle name="Normal 6 9 2 5 2 2 2" xfId="21739" xr:uid="{00000000-0005-0000-0000-0000384C0000}"/>
    <cellStyle name="Normal 6 9 2 5 2 3" xfId="17344" xr:uid="{00000000-0005-0000-0000-0000394C0000}"/>
    <cellStyle name="Normal 6 9 2 5 2 3 2" xfId="27092" xr:uid="{00000000-0005-0000-0000-00003A4C0000}"/>
    <cellStyle name="Normal 6 9 2 5 2 4" xfId="12949" xr:uid="{00000000-0005-0000-0000-00003B4C0000}"/>
    <cellStyle name="Normal 6 9 2 5 3" xfId="6821" xr:uid="{00000000-0005-0000-0000-00003C4C0000}"/>
    <cellStyle name="Normal 6 9 2 5 3 2" xfId="20020" xr:uid="{00000000-0005-0000-0000-00003D4C0000}"/>
    <cellStyle name="Normal 6 9 2 5 4" xfId="15625" xr:uid="{00000000-0005-0000-0000-00003E4C0000}"/>
    <cellStyle name="Normal 6 9 2 5 4 2" xfId="25373" xr:uid="{00000000-0005-0000-0000-00003F4C0000}"/>
    <cellStyle name="Normal 6 9 2 5 5" xfId="11230" xr:uid="{00000000-0005-0000-0000-0000404C0000}"/>
    <cellStyle name="Normal 6 9 2 6" xfId="4139" xr:uid="{00000000-0005-0000-0000-0000414C0000}"/>
    <cellStyle name="Normal 6 9 2 6 2" xfId="8534" xr:uid="{00000000-0005-0000-0000-0000424C0000}"/>
    <cellStyle name="Normal 6 9 2 6 2 2" xfId="21733" xr:uid="{00000000-0005-0000-0000-0000434C0000}"/>
    <cellStyle name="Normal 6 9 2 6 3" xfId="17338" xr:uid="{00000000-0005-0000-0000-0000444C0000}"/>
    <cellStyle name="Normal 6 9 2 6 3 2" xfId="27086" xr:uid="{00000000-0005-0000-0000-0000454C0000}"/>
    <cellStyle name="Normal 6 9 2 6 4" xfId="12943" xr:uid="{00000000-0005-0000-0000-0000464C0000}"/>
    <cellStyle name="Normal 6 9 2 7" xfId="5095" xr:uid="{00000000-0005-0000-0000-0000474C0000}"/>
    <cellStyle name="Normal 6 9 2 7 2" xfId="18294" xr:uid="{00000000-0005-0000-0000-0000484C0000}"/>
    <cellStyle name="Normal 6 9 2 8" xfId="13899" xr:uid="{00000000-0005-0000-0000-0000494C0000}"/>
    <cellStyle name="Normal 6 9 2 8 2" xfId="23647" xr:uid="{00000000-0005-0000-0000-00004A4C0000}"/>
    <cellStyle name="Normal 6 9 2 9" xfId="9504" xr:uid="{00000000-0005-0000-0000-00004B4C0000}"/>
    <cellStyle name="Normal 6 9 3" xfId="386" xr:uid="{00000000-0005-0000-0000-00004C4C0000}"/>
    <cellStyle name="Normal 6 9 3 2" xfId="1840" xr:uid="{00000000-0005-0000-0000-00004D4C0000}"/>
    <cellStyle name="Normal 6 9 3 2 2" xfId="4147" xr:uid="{00000000-0005-0000-0000-00004E4C0000}"/>
    <cellStyle name="Normal 6 9 3 2 2 2" xfId="8542" xr:uid="{00000000-0005-0000-0000-00004F4C0000}"/>
    <cellStyle name="Normal 6 9 3 2 2 2 2" xfId="21741" xr:uid="{00000000-0005-0000-0000-0000504C0000}"/>
    <cellStyle name="Normal 6 9 3 2 2 3" xfId="17346" xr:uid="{00000000-0005-0000-0000-0000514C0000}"/>
    <cellStyle name="Normal 6 9 3 2 2 3 2" xfId="27094" xr:uid="{00000000-0005-0000-0000-0000524C0000}"/>
    <cellStyle name="Normal 6 9 3 2 2 4" xfId="12951" xr:uid="{00000000-0005-0000-0000-0000534C0000}"/>
    <cellStyle name="Normal 6 9 3 2 3" xfId="6235" xr:uid="{00000000-0005-0000-0000-0000544C0000}"/>
    <cellStyle name="Normal 6 9 3 2 3 2" xfId="19434" xr:uid="{00000000-0005-0000-0000-0000554C0000}"/>
    <cellStyle name="Normal 6 9 3 2 4" xfId="15039" xr:uid="{00000000-0005-0000-0000-0000564C0000}"/>
    <cellStyle name="Normal 6 9 3 2 4 2" xfId="24787" xr:uid="{00000000-0005-0000-0000-0000574C0000}"/>
    <cellStyle name="Normal 6 9 3 2 5" xfId="10644" xr:uid="{00000000-0005-0000-0000-0000584C0000}"/>
    <cellStyle name="Normal 6 9 3 3" xfId="1217" xr:uid="{00000000-0005-0000-0000-0000594C0000}"/>
    <cellStyle name="Normal 6 9 3 3 2" xfId="4148" xr:uid="{00000000-0005-0000-0000-00005A4C0000}"/>
    <cellStyle name="Normal 6 9 3 3 2 2" xfId="8543" xr:uid="{00000000-0005-0000-0000-00005B4C0000}"/>
    <cellStyle name="Normal 6 9 3 3 2 2 2" xfId="21742" xr:uid="{00000000-0005-0000-0000-00005C4C0000}"/>
    <cellStyle name="Normal 6 9 3 3 2 3" xfId="17347" xr:uid="{00000000-0005-0000-0000-00005D4C0000}"/>
    <cellStyle name="Normal 6 9 3 3 2 3 2" xfId="27095" xr:uid="{00000000-0005-0000-0000-00005E4C0000}"/>
    <cellStyle name="Normal 6 9 3 3 2 4" xfId="12952" xr:uid="{00000000-0005-0000-0000-00005F4C0000}"/>
    <cellStyle name="Normal 6 9 3 3 3" xfId="5612" xr:uid="{00000000-0005-0000-0000-0000604C0000}"/>
    <cellStyle name="Normal 6 9 3 3 3 2" xfId="18811" xr:uid="{00000000-0005-0000-0000-0000614C0000}"/>
    <cellStyle name="Normal 6 9 3 3 4" xfId="14416" xr:uid="{00000000-0005-0000-0000-0000624C0000}"/>
    <cellStyle name="Normal 6 9 3 3 4 2" xfId="24164" xr:uid="{00000000-0005-0000-0000-0000634C0000}"/>
    <cellStyle name="Normal 6 9 3 3 5" xfId="10021" xr:uid="{00000000-0005-0000-0000-0000644C0000}"/>
    <cellStyle name="Normal 6 9 3 4" xfId="2428" xr:uid="{00000000-0005-0000-0000-0000654C0000}"/>
    <cellStyle name="Normal 6 9 3 4 2" xfId="4149" xr:uid="{00000000-0005-0000-0000-0000664C0000}"/>
    <cellStyle name="Normal 6 9 3 4 2 2" xfId="8544" xr:uid="{00000000-0005-0000-0000-0000674C0000}"/>
    <cellStyle name="Normal 6 9 3 4 2 2 2" xfId="21743" xr:uid="{00000000-0005-0000-0000-0000684C0000}"/>
    <cellStyle name="Normal 6 9 3 4 2 3" xfId="17348" xr:uid="{00000000-0005-0000-0000-0000694C0000}"/>
    <cellStyle name="Normal 6 9 3 4 2 3 2" xfId="27096" xr:uid="{00000000-0005-0000-0000-00006A4C0000}"/>
    <cellStyle name="Normal 6 9 3 4 2 4" xfId="12953" xr:uid="{00000000-0005-0000-0000-00006B4C0000}"/>
    <cellStyle name="Normal 6 9 3 4 3" xfId="6823" xr:uid="{00000000-0005-0000-0000-00006C4C0000}"/>
    <cellStyle name="Normal 6 9 3 4 3 2" xfId="20022" xr:uid="{00000000-0005-0000-0000-00006D4C0000}"/>
    <cellStyle name="Normal 6 9 3 4 4" xfId="15627" xr:uid="{00000000-0005-0000-0000-00006E4C0000}"/>
    <cellStyle name="Normal 6 9 3 4 4 2" xfId="25375" xr:uid="{00000000-0005-0000-0000-00006F4C0000}"/>
    <cellStyle name="Normal 6 9 3 4 5" xfId="11232" xr:uid="{00000000-0005-0000-0000-0000704C0000}"/>
    <cellStyle name="Normal 6 9 3 5" xfId="4146" xr:uid="{00000000-0005-0000-0000-0000714C0000}"/>
    <cellStyle name="Normal 6 9 3 5 2" xfId="8541" xr:uid="{00000000-0005-0000-0000-0000724C0000}"/>
    <cellStyle name="Normal 6 9 3 5 2 2" xfId="21740" xr:uid="{00000000-0005-0000-0000-0000734C0000}"/>
    <cellStyle name="Normal 6 9 3 5 3" xfId="17345" xr:uid="{00000000-0005-0000-0000-0000744C0000}"/>
    <cellStyle name="Normal 6 9 3 5 3 2" xfId="27093" xr:uid="{00000000-0005-0000-0000-0000754C0000}"/>
    <cellStyle name="Normal 6 9 3 5 4" xfId="12950" xr:uid="{00000000-0005-0000-0000-0000764C0000}"/>
    <cellStyle name="Normal 6 9 3 6" xfId="4989" xr:uid="{00000000-0005-0000-0000-0000774C0000}"/>
    <cellStyle name="Normal 6 9 3 6 2" xfId="18188" xr:uid="{00000000-0005-0000-0000-0000784C0000}"/>
    <cellStyle name="Normal 6 9 3 7" xfId="13793" xr:uid="{00000000-0005-0000-0000-0000794C0000}"/>
    <cellStyle name="Normal 6 9 3 7 2" xfId="23541" xr:uid="{00000000-0005-0000-0000-00007A4C0000}"/>
    <cellStyle name="Normal 6 9 3 8" xfId="9398" xr:uid="{00000000-0005-0000-0000-00007B4C0000}"/>
    <cellStyle name="Normal 6 9 3 9" xfId="22919" xr:uid="{00000000-0005-0000-0000-00007C4C0000}"/>
    <cellStyle name="Normal 6 9 4" xfId="959" xr:uid="{00000000-0005-0000-0000-00007D4C0000}"/>
    <cellStyle name="Normal 6 9 4 2" xfId="1587" xr:uid="{00000000-0005-0000-0000-00007E4C0000}"/>
    <cellStyle name="Normal 6 9 4 2 2" xfId="4151" xr:uid="{00000000-0005-0000-0000-00007F4C0000}"/>
    <cellStyle name="Normal 6 9 4 2 2 2" xfId="8546" xr:uid="{00000000-0005-0000-0000-0000804C0000}"/>
    <cellStyle name="Normal 6 9 4 2 2 2 2" xfId="21745" xr:uid="{00000000-0005-0000-0000-0000814C0000}"/>
    <cellStyle name="Normal 6 9 4 2 2 3" xfId="17350" xr:uid="{00000000-0005-0000-0000-0000824C0000}"/>
    <cellStyle name="Normal 6 9 4 2 2 3 2" xfId="27098" xr:uid="{00000000-0005-0000-0000-0000834C0000}"/>
    <cellStyle name="Normal 6 9 4 2 2 4" xfId="12955" xr:uid="{00000000-0005-0000-0000-0000844C0000}"/>
    <cellStyle name="Normal 6 9 4 2 3" xfId="5982" xr:uid="{00000000-0005-0000-0000-0000854C0000}"/>
    <cellStyle name="Normal 6 9 4 2 3 2" xfId="19181" xr:uid="{00000000-0005-0000-0000-0000864C0000}"/>
    <cellStyle name="Normal 6 9 4 2 4" xfId="14786" xr:uid="{00000000-0005-0000-0000-0000874C0000}"/>
    <cellStyle name="Normal 6 9 4 2 4 2" xfId="24534" xr:uid="{00000000-0005-0000-0000-0000884C0000}"/>
    <cellStyle name="Normal 6 9 4 2 5" xfId="10391" xr:uid="{00000000-0005-0000-0000-0000894C0000}"/>
    <cellStyle name="Normal 6 9 4 3" xfId="2429" xr:uid="{00000000-0005-0000-0000-00008A4C0000}"/>
    <cellStyle name="Normal 6 9 4 3 2" xfId="4152" xr:uid="{00000000-0005-0000-0000-00008B4C0000}"/>
    <cellStyle name="Normal 6 9 4 3 2 2" xfId="8547" xr:uid="{00000000-0005-0000-0000-00008C4C0000}"/>
    <cellStyle name="Normal 6 9 4 3 2 2 2" xfId="21746" xr:uid="{00000000-0005-0000-0000-00008D4C0000}"/>
    <cellStyle name="Normal 6 9 4 3 2 3" xfId="17351" xr:uid="{00000000-0005-0000-0000-00008E4C0000}"/>
    <cellStyle name="Normal 6 9 4 3 2 3 2" xfId="27099" xr:uid="{00000000-0005-0000-0000-00008F4C0000}"/>
    <cellStyle name="Normal 6 9 4 3 2 4" xfId="12956" xr:uid="{00000000-0005-0000-0000-0000904C0000}"/>
    <cellStyle name="Normal 6 9 4 3 3" xfId="6824" xr:uid="{00000000-0005-0000-0000-0000914C0000}"/>
    <cellStyle name="Normal 6 9 4 3 3 2" xfId="20023" xr:uid="{00000000-0005-0000-0000-0000924C0000}"/>
    <cellStyle name="Normal 6 9 4 3 4" xfId="15628" xr:uid="{00000000-0005-0000-0000-0000934C0000}"/>
    <cellStyle name="Normal 6 9 4 3 4 2" xfId="25376" xr:uid="{00000000-0005-0000-0000-0000944C0000}"/>
    <cellStyle name="Normal 6 9 4 3 5" xfId="11233" xr:uid="{00000000-0005-0000-0000-0000954C0000}"/>
    <cellStyle name="Normal 6 9 4 4" xfId="4150" xr:uid="{00000000-0005-0000-0000-0000964C0000}"/>
    <cellStyle name="Normal 6 9 4 4 2" xfId="8545" xr:uid="{00000000-0005-0000-0000-0000974C0000}"/>
    <cellStyle name="Normal 6 9 4 4 2 2" xfId="21744" xr:uid="{00000000-0005-0000-0000-0000984C0000}"/>
    <cellStyle name="Normal 6 9 4 4 3" xfId="17349" xr:uid="{00000000-0005-0000-0000-0000994C0000}"/>
    <cellStyle name="Normal 6 9 4 4 3 2" xfId="27097" xr:uid="{00000000-0005-0000-0000-00009A4C0000}"/>
    <cellStyle name="Normal 6 9 4 4 4" xfId="12954" xr:uid="{00000000-0005-0000-0000-00009B4C0000}"/>
    <cellStyle name="Normal 6 9 4 5" xfId="5359" xr:uid="{00000000-0005-0000-0000-00009C4C0000}"/>
    <cellStyle name="Normal 6 9 4 5 2" xfId="18558" xr:uid="{00000000-0005-0000-0000-00009D4C0000}"/>
    <cellStyle name="Normal 6 9 4 6" xfId="14163" xr:uid="{00000000-0005-0000-0000-00009E4C0000}"/>
    <cellStyle name="Normal 6 9 4 6 2" xfId="23911" xr:uid="{00000000-0005-0000-0000-00009F4C0000}"/>
    <cellStyle name="Normal 6 9 4 7" xfId="9768" xr:uid="{00000000-0005-0000-0000-0000A04C0000}"/>
    <cellStyle name="Normal 6 9 4 8" xfId="23289" xr:uid="{00000000-0005-0000-0000-0000A14C0000}"/>
    <cellStyle name="Normal 6 9 5" xfId="1721" xr:uid="{00000000-0005-0000-0000-0000A24C0000}"/>
    <cellStyle name="Normal 6 9 5 2" xfId="4153" xr:uid="{00000000-0005-0000-0000-0000A34C0000}"/>
    <cellStyle name="Normal 6 9 5 2 2" xfId="8548" xr:uid="{00000000-0005-0000-0000-0000A44C0000}"/>
    <cellStyle name="Normal 6 9 5 2 2 2" xfId="21747" xr:uid="{00000000-0005-0000-0000-0000A54C0000}"/>
    <cellStyle name="Normal 6 9 5 2 3" xfId="17352" xr:uid="{00000000-0005-0000-0000-0000A64C0000}"/>
    <cellStyle name="Normal 6 9 5 2 3 2" xfId="27100" xr:uid="{00000000-0005-0000-0000-0000A74C0000}"/>
    <cellStyle name="Normal 6 9 5 2 4" xfId="12957" xr:uid="{00000000-0005-0000-0000-0000A84C0000}"/>
    <cellStyle name="Normal 6 9 5 3" xfId="6116" xr:uid="{00000000-0005-0000-0000-0000A94C0000}"/>
    <cellStyle name="Normal 6 9 5 3 2" xfId="19315" xr:uid="{00000000-0005-0000-0000-0000AA4C0000}"/>
    <cellStyle name="Normal 6 9 5 4" xfId="14920" xr:uid="{00000000-0005-0000-0000-0000AB4C0000}"/>
    <cellStyle name="Normal 6 9 5 4 2" xfId="24668" xr:uid="{00000000-0005-0000-0000-0000AC4C0000}"/>
    <cellStyle name="Normal 6 9 5 5" xfId="10525" xr:uid="{00000000-0005-0000-0000-0000AD4C0000}"/>
    <cellStyle name="Normal 6 9 6" xfId="1098" xr:uid="{00000000-0005-0000-0000-0000AE4C0000}"/>
    <cellStyle name="Normal 6 9 6 2" xfId="4154" xr:uid="{00000000-0005-0000-0000-0000AF4C0000}"/>
    <cellStyle name="Normal 6 9 6 2 2" xfId="8549" xr:uid="{00000000-0005-0000-0000-0000B04C0000}"/>
    <cellStyle name="Normal 6 9 6 2 2 2" xfId="21748" xr:uid="{00000000-0005-0000-0000-0000B14C0000}"/>
    <cellStyle name="Normal 6 9 6 2 3" xfId="17353" xr:uid="{00000000-0005-0000-0000-0000B24C0000}"/>
    <cellStyle name="Normal 6 9 6 2 3 2" xfId="27101" xr:uid="{00000000-0005-0000-0000-0000B34C0000}"/>
    <cellStyle name="Normal 6 9 6 2 4" xfId="12958" xr:uid="{00000000-0005-0000-0000-0000B44C0000}"/>
    <cellStyle name="Normal 6 9 6 3" xfId="5493" xr:uid="{00000000-0005-0000-0000-0000B54C0000}"/>
    <cellStyle name="Normal 6 9 6 3 2" xfId="18692" xr:uid="{00000000-0005-0000-0000-0000B64C0000}"/>
    <cellStyle name="Normal 6 9 6 4" xfId="14297" xr:uid="{00000000-0005-0000-0000-0000B74C0000}"/>
    <cellStyle name="Normal 6 9 6 4 2" xfId="24045" xr:uid="{00000000-0005-0000-0000-0000B84C0000}"/>
    <cellStyle name="Normal 6 9 6 5" xfId="9902" xr:uid="{00000000-0005-0000-0000-0000B94C0000}"/>
    <cellStyle name="Normal 6 9 7" xfId="2425" xr:uid="{00000000-0005-0000-0000-0000BA4C0000}"/>
    <cellStyle name="Normal 6 9 7 2" xfId="4155" xr:uid="{00000000-0005-0000-0000-0000BB4C0000}"/>
    <cellStyle name="Normal 6 9 7 2 2" xfId="8550" xr:uid="{00000000-0005-0000-0000-0000BC4C0000}"/>
    <cellStyle name="Normal 6 9 7 2 2 2" xfId="21749" xr:uid="{00000000-0005-0000-0000-0000BD4C0000}"/>
    <cellStyle name="Normal 6 9 7 2 3" xfId="17354" xr:uid="{00000000-0005-0000-0000-0000BE4C0000}"/>
    <cellStyle name="Normal 6 9 7 2 3 2" xfId="27102" xr:uid="{00000000-0005-0000-0000-0000BF4C0000}"/>
    <cellStyle name="Normal 6 9 7 2 4" xfId="12959" xr:uid="{00000000-0005-0000-0000-0000C04C0000}"/>
    <cellStyle name="Normal 6 9 7 3" xfId="6820" xr:uid="{00000000-0005-0000-0000-0000C14C0000}"/>
    <cellStyle name="Normal 6 9 7 3 2" xfId="20019" xr:uid="{00000000-0005-0000-0000-0000C24C0000}"/>
    <cellStyle name="Normal 6 9 7 4" xfId="15624" xr:uid="{00000000-0005-0000-0000-0000C34C0000}"/>
    <cellStyle name="Normal 6 9 7 4 2" xfId="25372" xr:uid="{00000000-0005-0000-0000-0000C44C0000}"/>
    <cellStyle name="Normal 6 9 7 5" xfId="11229" xr:uid="{00000000-0005-0000-0000-0000C54C0000}"/>
    <cellStyle name="Normal 6 9 8" xfId="4138" xr:uid="{00000000-0005-0000-0000-0000C64C0000}"/>
    <cellStyle name="Normal 6 9 8 2" xfId="8533" xr:uid="{00000000-0005-0000-0000-0000C74C0000}"/>
    <cellStyle name="Normal 6 9 8 2 2" xfId="21732" xr:uid="{00000000-0005-0000-0000-0000C84C0000}"/>
    <cellStyle name="Normal 6 9 8 3" xfId="17337" xr:uid="{00000000-0005-0000-0000-0000C94C0000}"/>
    <cellStyle name="Normal 6 9 8 3 2" xfId="27085" xr:uid="{00000000-0005-0000-0000-0000CA4C0000}"/>
    <cellStyle name="Normal 6 9 8 4" xfId="12942" xr:uid="{00000000-0005-0000-0000-0000CB4C0000}"/>
    <cellStyle name="Normal 6 9 9" xfId="4870" xr:uid="{00000000-0005-0000-0000-0000CC4C0000}"/>
    <cellStyle name="Normal 6 9 9 2" xfId="18069" xr:uid="{00000000-0005-0000-0000-0000CD4C0000}"/>
    <cellStyle name="Normal 7" xfId="745" xr:uid="{00000000-0005-0000-0000-0000CE4C0000}"/>
    <cellStyle name="Normal 7 10" xfId="1411" xr:uid="{00000000-0005-0000-0000-0000CF4C0000}"/>
    <cellStyle name="Normal 7 10 2" xfId="4157" xr:uid="{00000000-0005-0000-0000-0000D04C0000}"/>
    <cellStyle name="Normal 7 10 2 2" xfId="8552" xr:uid="{00000000-0005-0000-0000-0000D14C0000}"/>
    <cellStyle name="Normal 7 10 2 2 2" xfId="21751" xr:uid="{00000000-0005-0000-0000-0000D24C0000}"/>
    <cellStyle name="Normal 7 10 2 3" xfId="17356" xr:uid="{00000000-0005-0000-0000-0000D34C0000}"/>
    <cellStyle name="Normal 7 10 2 3 2" xfId="27104" xr:uid="{00000000-0005-0000-0000-0000D44C0000}"/>
    <cellStyle name="Normal 7 10 2 4" xfId="12961" xr:uid="{00000000-0005-0000-0000-0000D54C0000}"/>
    <cellStyle name="Normal 7 10 3" xfId="5806" xr:uid="{00000000-0005-0000-0000-0000D64C0000}"/>
    <cellStyle name="Normal 7 10 3 2" xfId="19005" xr:uid="{00000000-0005-0000-0000-0000D74C0000}"/>
    <cellStyle name="Normal 7 10 4" xfId="14610" xr:uid="{00000000-0005-0000-0000-0000D84C0000}"/>
    <cellStyle name="Normal 7 10 4 2" xfId="24358" xr:uid="{00000000-0005-0000-0000-0000D94C0000}"/>
    <cellStyle name="Normal 7 10 5" xfId="10215" xr:uid="{00000000-0005-0000-0000-0000DA4C0000}"/>
    <cellStyle name="Normal 7 11" xfId="2430" xr:uid="{00000000-0005-0000-0000-0000DB4C0000}"/>
    <cellStyle name="Normal 7 11 2" xfId="4158" xr:uid="{00000000-0005-0000-0000-0000DC4C0000}"/>
    <cellStyle name="Normal 7 11 2 2" xfId="8553" xr:uid="{00000000-0005-0000-0000-0000DD4C0000}"/>
    <cellStyle name="Normal 7 11 2 2 2" xfId="21752" xr:uid="{00000000-0005-0000-0000-0000DE4C0000}"/>
    <cellStyle name="Normal 7 11 2 3" xfId="17357" xr:uid="{00000000-0005-0000-0000-0000DF4C0000}"/>
    <cellStyle name="Normal 7 11 2 3 2" xfId="27105" xr:uid="{00000000-0005-0000-0000-0000E04C0000}"/>
    <cellStyle name="Normal 7 11 2 4" xfId="12962" xr:uid="{00000000-0005-0000-0000-0000E14C0000}"/>
    <cellStyle name="Normal 7 11 3" xfId="6825" xr:uid="{00000000-0005-0000-0000-0000E24C0000}"/>
    <cellStyle name="Normal 7 11 3 2" xfId="20024" xr:uid="{00000000-0005-0000-0000-0000E34C0000}"/>
    <cellStyle name="Normal 7 11 4" xfId="15629" xr:uid="{00000000-0005-0000-0000-0000E44C0000}"/>
    <cellStyle name="Normal 7 11 4 2" xfId="25377" xr:uid="{00000000-0005-0000-0000-0000E54C0000}"/>
    <cellStyle name="Normal 7 11 5" xfId="11234" xr:uid="{00000000-0005-0000-0000-0000E64C0000}"/>
    <cellStyle name="Normal 7 12" xfId="4156" xr:uid="{00000000-0005-0000-0000-0000E74C0000}"/>
    <cellStyle name="Normal 7 12 2" xfId="8551" xr:uid="{00000000-0005-0000-0000-0000E84C0000}"/>
    <cellStyle name="Normal 7 12 2 2" xfId="21750" xr:uid="{00000000-0005-0000-0000-0000E94C0000}"/>
    <cellStyle name="Normal 7 12 3" xfId="17355" xr:uid="{00000000-0005-0000-0000-0000EA4C0000}"/>
    <cellStyle name="Normal 7 12 3 2" xfId="27103" xr:uid="{00000000-0005-0000-0000-0000EB4C0000}"/>
    <cellStyle name="Normal 7 12 4" xfId="12960" xr:uid="{00000000-0005-0000-0000-0000EC4C0000}"/>
    <cellStyle name="Normal 7 13" xfId="5183" xr:uid="{00000000-0005-0000-0000-0000ED4C0000}"/>
    <cellStyle name="Normal 7 13 2" xfId="18382" xr:uid="{00000000-0005-0000-0000-0000EE4C0000}"/>
    <cellStyle name="Normal 7 14" xfId="13987" xr:uid="{00000000-0005-0000-0000-0000EF4C0000}"/>
    <cellStyle name="Normal 7 14 2" xfId="23735" xr:uid="{00000000-0005-0000-0000-0000F04C0000}"/>
    <cellStyle name="Normal 7 15" xfId="9592" xr:uid="{00000000-0005-0000-0000-0000F14C0000}"/>
    <cellStyle name="Normal 7 16" xfId="23113" xr:uid="{00000000-0005-0000-0000-0000F24C0000}"/>
    <cellStyle name="Normal 7 2" xfId="49" xr:uid="{00000000-0005-0000-0000-0000F34C0000}"/>
    <cellStyle name="Normal 7 2 10" xfId="2431" xr:uid="{00000000-0005-0000-0000-0000F44C0000}"/>
    <cellStyle name="Normal 7 2 10 2" xfId="4160" xr:uid="{00000000-0005-0000-0000-0000F54C0000}"/>
    <cellStyle name="Normal 7 2 10 2 2" xfId="8555" xr:uid="{00000000-0005-0000-0000-0000F64C0000}"/>
    <cellStyle name="Normal 7 2 10 2 2 2" xfId="21754" xr:uid="{00000000-0005-0000-0000-0000F74C0000}"/>
    <cellStyle name="Normal 7 2 10 2 3" xfId="17359" xr:uid="{00000000-0005-0000-0000-0000F84C0000}"/>
    <cellStyle name="Normal 7 2 10 2 3 2" xfId="27107" xr:uid="{00000000-0005-0000-0000-0000F94C0000}"/>
    <cellStyle name="Normal 7 2 10 2 4" xfId="12964" xr:uid="{00000000-0005-0000-0000-0000FA4C0000}"/>
    <cellStyle name="Normal 7 2 10 3" xfId="6826" xr:uid="{00000000-0005-0000-0000-0000FB4C0000}"/>
    <cellStyle name="Normal 7 2 10 3 2" xfId="20025" xr:uid="{00000000-0005-0000-0000-0000FC4C0000}"/>
    <cellStyle name="Normal 7 2 10 4" xfId="15630" xr:uid="{00000000-0005-0000-0000-0000FD4C0000}"/>
    <cellStyle name="Normal 7 2 10 4 2" xfId="25378" xr:uid="{00000000-0005-0000-0000-0000FE4C0000}"/>
    <cellStyle name="Normal 7 2 10 5" xfId="11235" xr:uid="{00000000-0005-0000-0000-0000FF4C0000}"/>
    <cellStyle name="Normal 7 2 11" xfId="4159" xr:uid="{00000000-0005-0000-0000-0000004D0000}"/>
    <cellStyle name="Normal 7 2 11 2" xfId="8554" xr:uid="{00000000-0005-0000-0000-0000014D0000}"/>
    <cellStyle name="Normal 7 2 11 2 2" xfId="21753" xr:uid="{00000000-0005-0000-0000-0000024D0000}"/>
    <cellStyle name="Normal 7 2 11 3" xfId="17358" xr:uid="{00000000-0005-0000-0000-0000034D0000}"/>
    <cellStyle name="Normal 7 2 11 3 2" xfId="27106" xr:uid="{00000000-0005-0000-0000-0000044D0000}"/>
    <cellStyle name="Normal 7 2 11 4" xfId="12963" xr:uid="{00000000-0005-0000-0000-0000054D0000}"/>
    <cellStyle name="Normal 7 2 12" xfId="4805" xr:uid="{00000000-0005-0000-0000-0000064D0000}"/>
    <cellStyle name="Normal 7 2 12 2" xfId="18004" xr:uid="{00000000-0005-0000-0000-0000074D0000}"/>
    <cellStyle name="Normal 7 2 13" xfId="13609" xr:uid="{00000000-0005-0000-0000-0000084D0000}"/>
    <cellStyle name="Normal 7 2 13 2" xfId="23370" xr:uid="{00000000-0005-0000-0000-0000094D0000}"/>
    <cellStyle name="Normal 7 2 14" xfId="9214" xr:uid="{00000000-0005-0000-0000-00000A4D0000}"/>
    <cellStyle name="Normal 7 2 15" xfId="22747" xr:uid="{00000000-0005-0000-0000-00000B4D0000}"/>
    <cellStyle name="Normal 7 2 2" xfId="251" xr:uid="{00000000-0005-0000-0000-00000C4D0000}"/>
    <cellStyle name="Normal 7 2 2 10" xfId="13675" xr:uid="{00000000-0005-0000-0000-00000D4D0000}"/>
    <cellStyle name="Normal 7 2 2 10 2" xfId="23435" xr:uid="{00000000-0005-0000-0000-00000E4D0000}"/>
    <cellStyle name="Normal 7 2 2 11" xfId="9280" xr:uid="{00000000-0005-0000-0000-00000F4D0000}"/>
    <cellStyle name="Normal 7 2 2 12" xfId="22813" xr:uid="{00000000-0005-0000-0000-0000104D0000}"/>
    <cellStyle name="Normal 7 2 2 2" xfId="495" xr:uid="{00000000-0005-0000-0000-0000114D0000}"/>
    <cellStyle name="Normal 7 2 2 2 10" xfId="23027" xr:uid="{00000000-0005-0000-0000-0000124D0000}"/>
    <cellStyle name="Normal 7 2 2 2 2" xfId="963" xr:uid="{00000000-0005-0000-0000-0000134D0000}"/>
    <cellStyle name="Normal 7 2 2 2 2 2" xfId="1591" xr:uid="{00000000-0005-0000-0000-0000144D0000}"/>
    <cellStyle name="Normal 7 2 2 2 2 2 2" xfId="4164" xr:uid="{00000000-0005-0000-0000-0000154D0000}"/>
    <cellStyle name="Normal 7 2 2 2 2 2 2 2" xfId="8559" xr:uid="{00000000-0005-0000-0000-0000164D0000}"/>
    <cellStyle name="Normal 7 2 2 2 2 2 2 2 2" xfId="21758" xr:uid="{00000000-0005-0000-0000-0000174D0000}"/>
    <cellStyle name="Normal 7 2 2 2 2 2 2 3" xfId="17363" xr:uid="{00000000-0005-0000-0000-0000184D0000}"/>
    <cellStyle name="Normal 7 2 2 2 2 2 2 3 2" xfId="27111" xr:uid="{00000000-0005-0000-0000-0000194D0000}"/>
    <cellStyle name="Normal 7 2 2 2 2 2 2 4" xfId="12968" xr:uid="{00000000-0005-0000-0000-00001A4D0000}"/>
    <cellStyle name="Normal 7 2 2 2 2 2 3" xfId="5986" xr:uid="{00000000-0005-0000-0000-00001B4D0000}"/>
    <cellStyle name="Normal 7 2 2 2 2 2 3 2" xfId="19185" xr:uid="{00000000-0005-0000-0000-00001C4D0000}"/>
    <cellStyle name="Normal 7 2 2 2 2 2 4" xfId="14790" xr:uid="{00000000-0005-0000-0000-00001D4D0000}"/>
    <cellStyle name="Normal 7 2 2 2 2 2 4 2" xfId="24538" xr:uid="{00000000-0005-0000-0000-00001E4D0000}"/>
    <cellStyle name="Normal 7 2 2 2 2 2 5" xfId="10395" xr:uid="{00000000-0005-0000-0000-00001F4D0000}"/>
    <cellStyle name="Normal 7 2 2 2 2 3" xfId="2434" xr:uid="{00000000-0005-0000-0000-0000204D0000}"/>
    <cellStyle name="Normal 7 2 2 2 2 3 2" xfId="4165" xr:uid="{00000000-0005-0000-0000-0000214D0000}"/>
    <cellStyle name="Normal 7 2 2 2 2 3 2 2" xfId="8560" xr:uid="{00000000-0005-0000-0000-0000224D0000}"/>
    <cellStyle name="Normal 7 2 2 2 2 3 2 2 2" xfId="21759" xr:uid="{00000000-0005-0000-0000-0000234D0000}"/>
    <cellStyle name="Normal 7 2 2 2 2 3 2 3" xfId="17364" xr:uid="{00000000-0005-0000-0000-0000244D0000}"/>
    <cellStyle name="Normal 7 2 2 2 2 3 2 3 2" xfId="27112" xr:uid="{00000000-0005-0000-0000-0000254D0000}"/>
    <cellStyle name="Normal 7 2 2 2 2 3 2 4" xfId="12969" xr:uid="{00000000-0005-0000-0000-0000264D0000}"/>
    <cellStyle name="Normal 7 2 2 2 2 3 3" xfId="6829" xr:uid="{00000000-0005-0000-0000-0000274D0000}"/>
    <cellStyle name="Normal 7 2 2 2 2 3 3 2" xfId="20028" xr:uid="{00000000-0005-0000-0000-0000284D0000}"/>
    <cellStyle name="Normal 7 2 2 2 2 3 4" xfId="15633" xr:uid="{00000000-0005-0000-0000-0000294D0000}"/>
    <cellStyle name="Normal 7 2 2 2 2 3 4 2" xfId="25381" xr:uid="{00000000-0005-0000-0000-00002A4D0000}"/>
    <cellStyle name="Normal 7 2 2 2 2 3 5" xfId="11238" xr:uid="{00000000-0005-0000-0000-00002B4D0000}"/>
    <cellStyle name="Normal 7 2 2 2 2 4" xfId="4163" xr:uid="{00000000-0005-0000-0000-00002C4D0000}"/>
    <cellStyle name="Normal 7 2 2 2 2 4 2" xfId="8558" xr:uid="{00000000-0005-0000-0000-00002D4D0000}"/>
    <cellStyle name="Normal 7 2 2 2 2 4 2 2" xfId="21757" xr:uid="{00000000-0005-0000-0000-00002E4D0000}"/>
    <cellStyle name="Normal 7 2 2 2 2 4 3" xfId="17362" xr:uid="{00000000-0005-0000-0000-00002F4D0000}"/>
    <cellStyle name="Normal 7 2 2 2 2 4 3 2" xfId="27110" xr:uid="{00000000-0005-0000-0000-0000304D0000}"/>
    <cellStyle name="Normal 7 2 2 2 2 4 4" xfId="12967" xr:uid="{00000000-0005-0000-0000-0000314D0000}"/>
    <cellStyle name="Normal 7 2 2 2 2 5" xfId="5363" xr:uid="{00000000-0005-0000-0000-0000324D0000}"/>
    <cellStyle name="Normal 7 2 2 2 2 5 2" xfId="18562" xr:uid="{00000000-0005-0000-0000-0000334D0000}"/>
    <cellStyle name="Normal 7 2 2 2 2 6" xfId="14167" xr:uid="{00000000-0005-0000-0000-0000344D0000}"/>
    <cellStyle name="Normal 7 2 2 2 2 6 2" xfId="23915" xr:uid="{00000000-0005-0000-0000-0000354D0000}"/>
    <cellStyle name="Normal 7 2 2 2 2 7" xfId="9772" xr:uid="{00000000-0005-0000-0000-0000364D0000}"/>
    <cellStyle name="Normal 7 2 2 2 2 8" xfId="23293" xr:uid="{00000000-0005-0000-0000-0000374D0000}"/>
    <cellStyle name="Normal 7 2 2 2 3" xfId="1948" xr:uid="{00000000-0005-0000-0000-0000384D0000}"/>
    <cellStyle name="Normal 7 2 2 2 3 2" xfId="4166" xr:uid="{00000000-0005-0000-0000-0000394D0000}"/>
    <cellStyle name="Normal 7 2 2 2 3 2 2" xfId="8561" xr:uid="{00000000-0005-0000-0000-00003A4D0000}"/>
    <cellStyle name="Normal 7 2 2 2 3 2 2 2" xfId="21760" xr:uid="{00000000-0005-0000-0000-00003B4D0000}"/>
    <cellStyle name="Normal 7 2 2 2 3 2 3" xfId="17365" xr:uid="{00000000-0005-0000-0000-00003C4D0000}"/>
    <cellStyle name="Normal 7 2 2 2 3 2 3 2" xfId="27113" xr:uid="{00000000-0005-0000-0000-00003D4D0000}"/>
    <cellStyle name="Normal 7 2 2 2 3 2 4" xfId="12970" xr:uid="{00000000-0005-0000-0000-00003E4D0000}"/>
    <cellStyle name="Normal 7 2 2 2 3 3" xfId="6343" xr:uid="{00000000-0005-0000-0000-00003F4D0000}"/>
    <cellStyle name="Normal 7 2 2 2 3 3 2" xfId="19542" xr:uid="{00000000-0005-0000-0000-0000404D0000}"/>
    <cellStyle name="Normal 7 2 2 2 3 4" xfId="15147" xr:uid="{00000000-0005-0000-0000-0000414D0000}"/>
    <cellStyle name="Normal 7 2 2 2 3 4 2" xfId="24895" xr:uid="{00000000-0005-0000-0000-0000424D0000}"/>
    <cellStyle name="Normal 7 2 2 2 3 5" xfId="10752" xr:uid="{00000000-0005-0000-0000-0000434D0000}"/>
    <cellStyle name="Normal 7 2 2 2 4" xfId="1325" xr:uid="{00000000-0005-0000-0000-0000444D0000}"/>
    <cellStyle name="Normal 7 2 2 2 4 2" xfId="4167" xr:uid="{00000000-0005-0000-0000-0000454D0000}"/>
    <cellStyle name="Normal 7 2 2 2 4 2 2" xfId="8562" xr:uid="{00000000-0005-0000-0000-0000464D0000}"/>
    <cellStyle name="Normal 7 2 2 2 4 2 2 2" xfId="21761" xr:uid="{00000000-0005-0000-0000-0000474D0000}"/>
    <cellStyle name="Normal 7 2 2 2 4 2 3" xfId="17366" xr:uid="{00000000-0005-0000-0000-0000484D0000}"/>
    <cellStyle name="Normal 7 2 2 2 4 2 3 2" xfId="27114" xr:uid="{00000000-0005-0000-0000-0000494D0000}"/>
    <cellStyle name="Normal 7 2 2 2 4 2 4" xfId="12971" xr:uid="{00000000-0005-0000-0000-00004A4D0000}"/>
    <cellStyle name="Normal 7 2 2 2 4 3" xfId="5720" xr:uid="{00000000-0005-0000-0000-00004B4D0000}"/>
    <cellStyle name="Normal 7 2 2 2 4 3 2" xfId="18919" xr:uid="{00000000-0005-0000-0000-00004C4D0000}"/>
    <cellStyle name="Normal 7 2 2 2 4 4" xfId="14524" xr:uid="{00000000-0005-0000-0000-00004D4D0000}"/>
    <cellStyle name="Normal 7 2 2 2 4 4 2" xfId="24272" xr:uid="{00000000-0005-0000-0000-00004E4D0000}"/>
    <cellStyle name="Normal 7 2 2 2 4 5" xfId="10129" xr:uid="{00000000-0005-0000-0000-00004F4D0000}"/>
    <cellStyle name="Normal 7 2 2 2 5" xfId="2433" xr:uid="{00000000-0005-0000-0000-0000504D0000}"/>
    <cellStyle name="Normal 7 2 2 2 5 2" xfId="4168" xr:uid="{00000000-0005-0000-0000-0000514D0000}"/>
    <cellStyle name="Normal 7 2 2 2 5 2 2" xfId="8563" xr:uid="{00000000-0005-0000-0000-0000524D0000}"/>
    <cellStyle name="Normal 7 2 2 2 5 2 2 2" xfId="21762" xr:uid="{00000000-0005-0000-0000-0000534D0000}"/>
    <cellStyle name="Normal 7 2 2 2 5 2 3" xfId="17367" xr:uid="{00000000-0005-0000-0000-0000544D0000}"/>
    <cellStyle name="Normal 7 2 2 2 5 2 3 2" xfId="27115" xr:uid="{00000000-0005-0000-0000-0000554D0000}"/>
    <cellStyle name="Normal 7 2 2 2 5 2 4" xfId="12972" xr:uid="{00000000-0005-0000-0000-0000564D0000}"/>
    <cellStyle name="Normal 7 2 2 2 5 3" xfId="6828" xr:uid="{00000000-0005-0000-0000-0000574D0000}"/>
    <cellStyle name="Normal 7 2 2 2 5 3 2" xfId="20027" xr:uid="{00000000-0005-0000-0000-0000584D0000}"/>
    <cellStyle name="Normal 7 2 2 2 5 4" xfId="15632" xr:uid="{00000000-0005-0000-0000-0000594D0000}"/>
    <cellStyle name="Normal 7 2 2 2 5 4 2" xfId="25380" xr:uid="{00000000-0005-0000-0000-00005A4D0000}"/>
    <cellStyle name="Normal 7 2 2 2 5 5" xfId="11237" xr:uid="{00000000-0005-0000-0000-00005B4D0000}"/>
    <cellStyle name="Normal 7 2 2 2 6" xfId="4162" xr:uid="{00000000-0005-0000-0000-00005C4D0000}"/>
    <cellStyle name="Normal 7 2 2 2 6 2" xfId="8557" xr:uid="{00000000-0005-0000-0000-00005D4D0000}"/>
    <cellStyle name="Normal 7 2 2 2 6 2 2" xfId="21756" xr:uid="{00000000-0005-0000-0000-00005E4D0000}"/>
    <cellStyle name="Normal 7 2 2 2 6 3" xfId="17361" xr:uid="{00000000-0005-0000-0000-00005F4D0000}"/>
    <cellStyle name="Normal 7 2 2 2 6 3 2" xfId="27109" xr:uid="{00000000-0005-0000-0000-0000604D0000}"/>
    <cellStyle name="Normal 7 2 2 2 6 4" xfId="12966" xr:uid="{00000000-0005-0000-0000-0000614D0000}"/>
    <cellStyle name="Normal 7 2 2 2 7" xfId="5097" xr:uid="{00000000-0005-0000-0000-0000624D0000}"/>
    <cellStyle name="Normal 7 2 2 2 7 2" xfId="18296" xr:uid="{00000000-0005-0000-0000-0000634D0000}"/>
    <cellStyle name="Normal 7 2 2 2 8" xfId="13901" xr:uid="{00000000-0005-0000-0000-0000644D0000}"/>
    <cellStyle name="Normal 7 2 2 2 8 2" xfId="23649" xr:uid="{00000000-0005-0000-0000-0000654D0000}"/>
    <cellStyle name="Normal 7 2 2 2 9" xfId="9506" xr:uid="{00000000-0005-0000-0000-0000664D0000}"/>
    <cellStyle name="Normal 7 2 2 3" xfId="387" xr:uid="{00000000-0005-0000-0000-0000674D0000}"/>
    <cellStyle name="Normal 7 2 2 3 2" xfId="1841" xr:uid="{00000000-0005-0000-0000-0000684D0000}"/>
    <cellStyle name="Normal 7 2 2 3 2 2" xfId="4170" xr:uid="{00000000-0005-0000-0000-0000694D0000}"/>
    <cellStyle name="Normal 7 2 2 3 2 2 2" xfId="8565" xr:uid="{00000000-0005-0000-0000-00006A4D0000}"/>
    <cellStyle name="Normal 7 2 2 3 2 2 2 2" xfId="21764" xr:uid="{00000000-0005-0000-0000-00006B4D0000}"/>
    <cellStyle name="Normal 7 2 2 3 2 2 3" xfId="17369" xr:uid="{00000000-0005-0000-0000-00006C4D0000}"/>
    <cellStyle name="Normal 7 2 2 3 2 2 3 2" xfId="27117" xr:uid="{00000000-0005-0000-0000-00006D4D0000}"/>
    <cellStyle name="Normal 7 2 2 3 2 2 4" xfId="12974" xr:uid="{00000000-0005-0000-0000-00006E4D0000}"/>
    <cellStyle name="Normal 7 2 2 3 2 3" xfId="6236" xr:uid="{00000000-0005-0000-0000-00006F4D0000}"/>
    <cellStyle name="Normal 7 2 2 3 2 3 2" xfId="19435" xr:uid="{00000000-0005-0000-0000-0000704D0000}"/>
    <cellStyle name="Normal 7 2 2 3 2 4" xfId="15040" xr:uid="{00000000-0005-0000-0000-0000714D0000}"/>
    <cellStyle name="Normal 7 2 2 3 2 4 2" xfId="24788" xr:uid="{00000000-0005-0000-0000-0000724D0000}"/>
    <cellStyle name="Normal 7 2 2 3 2 5" xfId="10645" xr:uid="{00000000-0005-0000-0000-0000734D0000}"/>
    <cellStyle name="Normal 7 2 2 3 3" xfId="1218" xr:uid="{00000000-0005-0000-0000-0000744D0000}"/>
    <cellStyle name="Normal 7 2 2 3 3 2" xfId="4171" xr:uid="{00000000-0005-0000-0000-0000754D0000}"/>
    <cellStyle name="Normal 7 2 2 3 3 2 2" xfId="8566" xr:uid="{00000000-0005-0000-0000-0000764D0000}"/>
    <cellStyle name="Normal 7 2 2 3 3 2 2 2" xfId="21765" xr:uid="{00000000-0005-0000-0000-0000774D0000}"/>
    <cellStyle name="Normal 7 2 2 3 3 2 3" xfId="17370" xr:uid="{00000000-0005-0000-0000-0000784D0000}"/>
    <cellStyle name="Normal 7 2 2 3 3 2 3 2" xfId="27118" xr:uid="{00000000-0005-0000-0000-0000794D0000}"/>
    <cellStyle name="Normal 7 2 2 3 3 2 4" xfId="12975" xr:uid="{00000000-0005-0000-0000-00007A4D0000}"/>
    <cellStyle name="Normal 7 2 2 3 3 3" xfId="5613" xr:uid="{00000000-0005-0000-0000-00007B4D0000}"/>
    <cellStyle name="Normal 7 2 2 3 3 3 2" xfId="18812" xr:uid="{00000000-0005-0000-0000-00007C4D0000}"/>
    <cellStyle name="Normal 7 2 2 3 3 4" xfId="14417" xr:uid="{00000000-0005-0000-0000-00007D4D0000}"/>
    <cellStyle name="Normal 7 2 2 3 3 4 2" xfId="24165" xr:uid="{00000000-0005-0000-0000-00007E4D0000}"/>
    <cellStyle name="Normal 7 2 2 3 3 5" xfId="10022" xr:uid="{00000000-0005-0000-0000-00007F4D0000}"/>
    <cellStyle name="Normal 7 2 2 3 4" xfId="2435" xr:uid="{00000000-0005-0000-0000-0000804D0000}"/>
    <cellStyle name="Normal 7 2 2 3 4 2" xfId="4172" xr:uid="{00000000-0005-0000-0000-0000814D0000}"/>
    <cellStyle name="Normal 7 2 2 3 4 2 2" xfId="8567" xr:uid="{00000000-0005-0000-0000-0000824D0000}"/>
    <cellStyle name="Normal 7 2 2 3 4 2 2 2" xfId="21766" xr:uid="{00000000-0005-0000-0000-0000834D0000}"/>
    <cellStyle name="Normal 7 2 2 3 4 2 3" xfId="17371" xr:uid="{00000000-0005-0000-0000-0000844D0000}"/>
    <cellStyle name="Normal 7 2 2 3 4 2 3 2" xfId="27119" xr:uid="{00000000-0005-0000-0000-0000854D0000}"/>
    <cellStyle name="Normal 7 2 2 3 4 2 4" xfId="12976" xr:uid="{00000000-0005-0000-0000-0000864D0000}"/>
    <cellStyle name="Normal 7 2 2 3 4 3" xfId="6830" xr:uid="{00000000-0005-0000-0000-0000874D0000}"/>
    <cellStyle name="Normal 7 2 2 3 4 3 2" xfId="20029" xr:uid="{00000000-0005-0000-0000-0000884D0000}"/>
    <cellStyle name="Normal 7 2 2 3 4 4" xfId="15634" xr:uid="{00000000-0005-0000-0000-0000894D0000}"/>
    <cellStyle name="Normal 7 2 2 3 4 4 2" xfId="25382" xr:uid="{00000000-0005-0000-0000-00008A4D0000}"/>
    <cellStyle name="Normal 7 2 2 3 4 5" xfId="11239" xr:uid="{00000000-0005-0000-0000-00008B4D0000}"/>
    <cellStyle name="Normal 7 2 2 3 5" xfId="4169" xr:uid="{00000000-0005-0000-0000-00008C4D0000}"/>
    <cellStyle name="Normal 7 2 2 3 5 2" xfId="8564" xr:uid="{00000000-0005-0000-0000-00008D4D0000}"/>
    <cellStyle name="Normal 7 2 2 3 5 2 2" xfId="21763" xr:uid="{00000000-0005-0000-0000-00008E4D0000}"/>
    <cellStyle name="Normal 7 2 2 3 5 3" xfId="17368" xr:uid="{00000000-0005-0000-0000-00008F4D0000}"/>
    <cellStyle name="Normal 7 2 2 3 5 3 2" xfId="27116" xr:uid="{00000000-0005-0000-0000-0000904D0000}"/>
    <cellStyle name="Normal 7 2 2 3 5 4" xfId="12973" xr:uid="{00000000-0005-0000-0000-0000914D0000}"/>
    <cellStyle name="Normal 7 2 2 3 6" xfId="4990" xr:uid="{00000000-0005-0000-0000-0000924D0000}"/>
    <cellStyle name="Normal 7 2 2 3 6 2" xfId="18189" xr:uid="{00000000-0005-0000-0000-0000934D0000}"/>
    <cellStyle name="Normal 7 2 2 3 7" xfId="13794" xr:uid="{00000000-0005-0000-0000-0000944D0000}"/>
    <cellStyle name="Normal 7 2 2 3 7 2" xfId="23542" xr:uid="{00000000-0005-0000-0000-0000954D0000}"/>
    <cellStyle name="Normal 7 2 2 3 8" xfId="9399" xr:uid="{00000000-0005-0000-0000-0000964D0000}"/>
    <cellStyle name="Normal 7 2 2 3 9" xfId="22920" xr:uid="{00000000-0005-0000-0000-0000974D0000}"/>
    <cellStyle name="Normal 7 2 2 4" xfId="962" xr:uid="{00000000-0005-0000-0000-0000984D0000}"/>
    <cellStyle name="Normal 7 2 2 4 2" xfId="1590" xr:uid="{00000000-0005-0000-0000-0000994D0000}"/>
    <cellStyle name="Normal 7 2 2 4 2 2" xfId="4174" xr:uid="{00000000-0005-0000-0000-00009A4D0000}"/>
    <cellStyle name="Normal 7 2 2 4 2 2 2" xfId="8569" xr:uid="{00000000-0005-0000-0000-00009B4D0000}"/>
    <cellStyle name="Normal 7 2 2 4 2 2 2 2" xfId="21768" xr:uid="{00000000-0005-0000-0000-00009C4D0000}"/>
    <cellStyle name="Normal 7 2 2 4 2 2 3" xfId="17373" xr:uid="{00000000-0005-0000-0000-00009D4D0000}"/>
    <cellStyle name="Normal 7 2 2 4 2 2 3 2" xfId="27121" xr:uid="{00000000-0005-0000-0000-00009E4D0000}"/>
    <cellStyle name="Normal 7 2 2 4 2 2 4" xfId="12978" xr:uid="{00000000-0005-0000-0000-00009F4D0000}"/>
    <cellStyle name="Normal 7 2 2 4 2 3" xfId="5985" xr:uid="{00000000-0005-0000-0000-0000A04D0000}"/>
    <cellStyle name="Normal 7 2 2 4 2 3 2" xfId="19184" xr:uid="{00000000-0005-0000-0000-0000A14D0000}"/>
    <cellStyle name="Normal 7 2 2 4 2 4" xfId="14789" xr:uid="{00000000-0005-0000-0000-0000A24D0000}"/>
    <cellStyle name="Normal 7 2 2 4 2 4 2" xfId="24537" xr:uid="{00000000-0005-0000-0000-0000A34D0000}"/>
    <cellStyle name="Normal 7 2 2 4 2 5" xfId="10394" xr:uid="{00000000-0005-0000-0000-0000A44D0000}"/>
    <cellStyle name="Normal 7 2 2 4 3" xfId="2436" xr:uid="{00000000-0005-0000-0000-0000A54D0000}"/>
    <cellStyle name="Normal 7 2 2 4 3 2" xfId="4175" xr:uid="{00000000-0005-0000-0000-0000A64D0000}"/>
    <cellStyle name="Normal 7 2 2 4 3 2 2" xfId="8570" xr:uid="{00000000-0005-0000-0000-0000A74D0000}"/>
    <cellStyle name="Normal 7 2 2 4 3 2 2 2" xfId="21769" xr:uid="{00000000-0005-0000-0000-0000A84D0000}"/>
    <cellStyle name="Normal 7 2 2 4 3 2 3" xfId="17374" xr:uid="{00000000-0005-0000-0000-0000A94D0000}"/>
    <cellStyle name="Normal 7 2 2 4 3 2 3 2" xfId="27122" xr:uid="{00000000-0005-0000-0000-0000AA4D0000}"/>
    <cellStyle name="Normal 7 2 2 4 3 2 4" xfId="12979" xr:uid="{00000000-0005-0000-0000-0000AB4D0000}"/>
    <cellStyle name="Normal 7 2 2 4 3 3" xfId="6831" xr:uid="{00000000-0005-0000-0000-0000AC4D0000}"/>
    <cellStyle name="Normal 7 2 2 4 3 3 2" xfId="20030" xr:uid="{00000000-0005-0000-0000-0000AD4D0000}"/>
    <cellStyle name="Normal 7 2 2 4 3 4" xfId="15635" xr:uid="{00000000-0005-0000-0000-0000AE4D0000}"/>
    <cellStyle name="Normal 7 2 2 4 3 4 2" xfId="25383" xr:uid="{00000000-0005-0000-0000-0000AF4D0000}"/>
    <cellStyle name="Normal 7 2 2 4 3 5" xfId="11240" xr:uid="{00000000-0005-0000-0000-0000B04D0000}"/>
    <cellStyle name="Normal 7 2 2 4 4" xfId="4173" xr:uid="{00000000-0005-0000-0000-0000B14D0000}"/>
    <cellStyle name="Normal 7 2 2 4 4 2" xfId="8568" xr:uid="{00000000-0005-0000-0000-0000B24D0000}"/>
    <cellStyle name="Normal 7 2 2 4 4 2 2" xfId="21767" xr:uid="{00000000-0005-0000-0000-0000B34D0000}"/>
    <cellStyle name="Normal 7 2 2 4 4 3" xfId="17372" xr:uid="{00000000-0005-0000-0000-0000B44D0000}"/>
    <cellStyle name="Normal 7 2 2 4 4 3 2" xfId="27120" xr:uid="{00000000-0005-0000-0000-0000B54D0000}"/>
    <cellStyle name="Normal 7 2 2 4 4 4" xfId="12977" xr:uid="{00000000-0005-0000-0000-0000B64D0000}"/>
    <cellStyle name="Normal 7 2 2 4 5" xfId="5362" xr:uid="{00000000-0005-0000-0000-0000B74D0000}"/>
    <cellStyle name="Normal 7 2 2 4 5 2" xfId="18561" xr:uid="{00000000-0005-0000-0000-0000B84D0000}"/>
    <cellStyle name="Normal 7 2 2 4 6" xfId="14166" xr:uid="{00000000-0005-0000-0000-0000B94D0000}"/>
    <cellStyle name="Normal 7 2 2 4 6 2" xfId="23914" xr:uid="{00000000-0005-0000-0000-0000BA4D0000}"/>
    <cellStyle name="Normal 7 2 2 4 7" xfId="9771" xr:uid="{00000000-0005-0000-0000-0000BB4D0000}"/>
    <cellStyle name="Normal 7 2 2 4 8" xfId="23292" xr:uid="{00000000-0005-0000-0000-0000BC4D0000}"/>
    <cellStyle name="Normal 7 2 2 5" xfId="1722" xr:uid="{00000000-0005-0000-0000-0000BD4D0000}"/>
    <cellStyle name="Normal 7 2 2 5 2" xfId="4176" xr:uid="{00000000-0005-0000-0000-0000BE4D0000}"/>
    <cellStyle name="Normal 7 2 2 5 2 2" xfId="8571" xr:uid="{00000000-0005-0000-0000-0000BF4D0000}"/>
    <cellStyle name="Normal 7 2 2 5 2 2 2" xfId="21770" xr:uid="{00000000-0005-0000-0000-0000C04D0000}"/>
    <cellStyle name="Normal 7 2 2 5 2 3" xfId="17375" xr:uid="{00000000-0005-0000-0000-0000C14D0000}"/>
    <cellStyle name="Normal 7 2 2 5 2 3 2" xfId="27123" xr:uid="{00000000-0005-0000-0000-0000C24D0000}"/>
    <cellStyle name="Normal 7 2 2 5 2 4" xfId="12980" xr:uid="{00000000-0005-0000-0000-0000C34D0000}"/>
    <cellStyle name="Normal 7 2 2 5 3" xfId="6117" xr:uid="{00000000-0005-0000-0000-0000C44D0000}"/>
    <cellStyle name="Normal 7 2 2 5 3 2" xfId="19316" xr:uid="{00000000-0005-0000-0000-0000C54D0000}"/>
    <cellStyle name="Normal 7 2 2 5 4" xfId="14921" xr:uid="{00000000-0005-0000-0000-0000C64D0000}"/>
    <cellStyle name="Normal 7 2 2 5 4 2" xfId="24669" xr:uid="{00000000-0005-0000-0000-0000C74D0000}"/>
    <cellStyle name="Normal 7 2 2 5 5" xfId="10526" xr:uid="{00000000-0005-0000-0000-0000C84D0000}"/>
    <cellStyle name="Normal 7 2 2 6" xfId="1099" xr:uid="{00000000-0005-0000-0000-0000C94D0000}"/>
    <cellStyle name="Normal 7 2 2 6 2" xfId="4177" xr:uid="{00000000-0005-0000-0000-0000CA4D0000}"/>
    <cellStyle name="Normal 7 2 2 6 2 2" xfId="8572" xr:uid="{00000000-0005-0000-0000-0000CB4D0000}"/>
    <cellStyle name="Normal 7 2 2 6 2 2 2" xfId="21771" xr:uid="{00000000-0005-0000-0000-0000CC4D0000}"/>
    <cellStyle name="Normal 7 2 2 6 2 3" xfId="17376" xr:uid="{00000000-0005-0000-0000-0000CD4D0000}"/>
    <cellStyle name="Normal 7 2 2 6 2 3 2" xfId="27124" xr:uid="{00000000-0005-0000-0000-0000CE4D0000}"/>
    <cellStyle name="Normal 7 2 2 6 2 4" xfId="12981" xr:uid="{00000000-0005-0000-0000-0000CF4D0000}"/>
    <cellStyle name="Normal 7 2 2 6 3" xfId="5494" xr:uid="{00000000-0005-0000-0000-0000D04D0000}"/>
    <cellStyle name="Normal 7 2 2 6 3 2" xfId="18693" xr:uid="{00000000-0005-0000-0000-0000D14D0000}"/>
    <cellStyle name="Normal 7 2 2 6 4" xfId="14298" xr:uid="{00000000-0005-0000-0000-0000D24D0000}"/>
    <cellStyle name="Normal 7 2 2 6 4 2" xfId="24046" xr:uid="{00000000-0005-0000-0000-0000D34D0000}"/>
    <cellStyle name="Normal 7 2 2 6 5" xfId="9903" xr:uid="{00000000-0005-0000-0000-0000D44D0000}"/>
    <cellStyle name="Normal 7 2 2 7" xfId="2432" xr:uid="{00000000-0005-0000-0000-0000D54D0000}"/>
    <cellStyle name="Normal 7 2 2 7 2" xfId="4178" xr:uid="{00000000-0005-0000-0000-0000D64D0000}"/>
    <cellStyle name="Normal 7 2 2 7 2 2" xfId="8573" xr:uid="{00000000-0005-0000-0000-0000D74D0000}"/>
    <cellStyle name="Normal 7 2 2 7 2 2 2" xfId="21772" xr:uid="{00000000-0005-0000-0000-0000D84D0000}"/>
    <cellStyle name="Normal 7 2 2 7 2 3" xfId="17377" xr:uid="{00000000-0005-0000-0000-0000D94D0000}"/>
    <cellStyle name="Normal 7 2 2 7 2 3 2" xfId="27125" xr:uid="{00000000-0005-0000-0000-0000DA4D0000}"/>
    <cellStyle name="Normal 7 2 2 7 2 4" xfId="12982" xr:uid="{00000000-0005-0000-0000-0000DB4D0000}"/>
    <cellStyle name="Normal 7 2 2 7 3" xfId="6827" xr:uid="{00000000-0005-0000-0000-0000DC4D0000}"/>
    <cellStyle name="Normal 7 2 2 7 3 2" xfId="20026" xr:uid="{00000000-0005-0000-0000-0000DD4D0000}"/>
    <cellStyle name="Normal 7 2 2 7 4" xfId="15631" xr:uid="{00000000-0005-0000-0000-0000DE4D0000}"/>
    <cellStyle name="Normal 7 2 2 7 4 2" xfId="25379" xr:uid="{00000000-0005-0000-0000-0000DF4D0000}"/>
    <cellStyle name="Normal 7 2 2 7 5" xfId="11236" xr:uid="{00000000-0005-0000-0000-0000E04D0000}"/>
    <cellStyle name="Normal 7 2 2 8" xfId="4161" xr:uid="{00000000-0005-0000-0000-0000E14D0000}"/>
    <cellStyle name="Normal 7 2 2 8 2" xfId="8556" xr:uid="{00000000-0005-0000-0000-0000E24D0000}"/>
    <cellStyle name="Normal 7 2 2 8 2 2" xfId="21755" xr:uid="{00000000-0005-0000-0000-0000E34D0000}"/>
    <cellStyle name="Normal 7 2 2 8 3" xfId="17360" xr:uid="{00000000-0005-0000-0000-0000E44D0000}"/>
    <cellStyle name="Normal 7 2 2 8 3 2" xfId="27108" xr:uid="{00000000-0005-0000-0000-0000E54D0000}"/>
    <cellStyle name="Normal 7 2 2 8 4" xfId="12965" xr:uid="{00000000-0005-0000-0000-0000E64D0000}"/>
    <cellStyle name="Normal 7 2 2 9" xfId="4871" xr:uid="{00000000-0005-0000-0000-0000E74D0000}"/>
    <cellStyle name="Normal 7 2 2 9 2" xfId="18070" xr:uid="{00000000-0005-0000-0000-0000E84D0000}"/>
    <cellStyle name="Normal 7 2 3" xfId="309" xr:uid="{00000000-0005-0000-0000-0000E94D0000}"/>
    <cellStyle name="Normal 7 2 3 10" xfId="13704" xr:uid="{00000000-0005-0000-0000-0000EA4D0000}"/>
    <cellStyle name="Normal 7 2 3 10 2" xfId="23464" xr:uid="{00000000-0005-0000-0000-0000EB4D0000}"/>
    <cellStyle name="Normal 7 2 3 11" xfId="9309" xr:uid="{00000000-0005-0000-0000-0000EC4D0000}"/>
    <cellStyle name="Normal 7 2 3 12" xfId="22842" xr:uid="{00000000-0005-0000-0000-0000ED4D0000}"/>
    <cellStyle name="Normal 7 2 3 2" xfId="689" xr:uid="{00000000-0005-0000-0000-0000EE4D0000}"/>
    <cellStyle name="Normal 7 2 3 2 10" xfId="23057" xr:uid="{00000000-0005-0000-0000-0000EF4D0000}"/>
    <cellStyle name="Normal 7 2 3 2 2" xfId="965" xr:uid="{00000000-0005-0000-0000-0000F04D0000}"/>
    <cellStyle name="Normal 7 2 3 2 2 2" xfId="1593" xr:uid="{00000000-0005-0000-0000-0000F14D0000}"/>
    <cellStyle name="Normal 7 2 3 2 2 2 2" xfId="4182" xr:uid="{00000000-0005-0000-0000-0000F24D0000}"/>
    <cellStyle name="Normal 7 2 3 2 2 2 2 2" xfId="8577" xr:uid="{00000000-0005-0000-0000-0000F34D0000}"/>
    <cellStyle name="Normal 7 2 3 2 2 2 2 2 2" xfId="21776" xr:uid="{00000000-0005-0000-0000-0000F44D0000}"/>
    <cellStyle name="Normal 7 2 3 2 2 2 2 3" xfId="17381" xr:uid="{00000000-0005-0000-0000-0000F54D0000}"/>
    <cellStyle name="Normal 7 2 3 2 2 2 2 3 2" xfId="27129" xr:uid="{00000000-0005-0000-0000-0000F64D0000}"/>
    <cellStyle name="Normal 7 2 3 2 2 2 2 4" xfId="12986" xr:uid="{00000000-0005-0000-0000-0000F74D0000}"/>
    <cellStyle name="Normal 7 2 3 2 2 2 3" xfId="5988" xr:uid="{00000000-0005-0000-0000-0000F84D0000}"/>
    <cellStyle name="Normal 7 2 3 2 2 2 3 2" xfId="19187" xr:uid="{00000000-0005-0000-0000-0000F94D0000}"/>
    <cellStyle name="Normal 7 2 3 2 2 2 4" xfId="14792" xr:uid="{00000000-0005-0000-0000-0000FA4D0000}"/>
    <cellStyle name="Normal 7 2 3 2 2 2 4 2" xfId="24540" xr:uid="{00000000-0005-0000-0000-0000FB4D0000}"/>
    <cellStyle name="Normal 7 2 3 2 2 2 5" xfId="10397" xr:uid="{00000000-0005-0000-0000-0000FC4D0000}"/>
    <cellStyle name="Normal 7 2 3 2 2 3" xfId="2439" xr:uid="{00000000-0005-0000-0000-0000FD4D0000}"/>
    <cellStyle name="Normal 7 2 3 2 2 3 2" xfId="4183" xr:uid="{00000000-0005-0000-0000-0000FE4D0000}"/>
    <cellStyle name="Normal 7 2 3 2 2 3 2 2" xfId="8578" xr:uid="{00000000-0005-0000-0000-0000FF4D0000}"/>
    <cellStyle name="Normal 7 2 3 2 2 3 2 2 2" xfId="21777" xr:uid="{00000000-0005-0000-0000-0000004E0000}"/>
    <cellStyle name="Normal 7 2 3 2 2 3 2 3" xfId="17382" xr:uid="{00000000-0005-0000-0000-0000014E0000}"/>
    <cellStyle name="Normal 7 2 3 2 2 3 2 3 2" xfId="27130" xr:uid="{00000000-0005-0000-0000-0000024E0000}"/>
    <cellStyle name="Normal 7 2 3 2 2 3 2 4" xfId="12987" xr:uid="{00000000-0005-0000-0000-0000034E0000}"/>
    <cellStyle name="Normal 7 2 3 2 2 3 3" xfId="6834" xr:uid="{00000000-0005-0000-0000-0000044E0000}"/>
    <cellStyle name="Normal 7 2 3 2 2 3 3 2" xfId="20033" xr:uid="{00000000-0005-0000-0000-0000054E0000}"/>
    <cellStyle name="Normal 7 2 3 2 2 3 4" xfId="15638" xr:uid="{00000000-0005-0000-0000-0000064E0000}"/>
    <cellStyle name="Normal 7 2 3 2 2 3 4 2" xfId="25386" xr:uid="{00000000-0005-0000-0000-0000074E0000}"/>
    <cellStyle name="Normal 7 2 3 2 2 3 5" xfId="11243" xr:uid="{00000000-0005-0000-0000-0000084E0000}"/>
    <cellStyle name="Normal 7 2 3 2 2 4" xfId="4181" xr:uid="{00000000-0005-0000-0000-0000094E0000}"/>
    <cellStyle name="Normal 7 2 3 2 2 4 2" xfId="8576" xr:uid="{00000000-0005-0000-0000-00000A4E0000}"/>
    <cellStyle name="Normal 7 2 3 2 2 4 2 2" xfId="21775" xr:uid="{00000000-0005-0000-0000-00000B4E0000}"/>
    <cellStyle name="Normal 7 2 3 2 2 4 3" xfId="17380" xr:uid="{00000000-0005-0000-0000-00000C4E0000}"/>
    <cellStyle name="Normal 7 2 3 2 2 4 3 2" xfId="27128" xr:uid="{00000000-0005-0000-0000-00000D4E0000}"/>
    <cellStyle name="Normal 7 2 3 2 2 4 4" xfId="12985" xr:uid="{00000000-0005-0000-0000-00000E4E0000}"/>
    <cellStyle name="Normal 7 2 3 2 2 5" xfId="5365" xr:uid="{00000000-0005-0000-0000-00000F4E0000}"/>
    <cellStyle name="Normal 7 2 3 2 2 5 2" xfId="18564" xr:uid="{00000000-0005-0000-0000-0000104E0000}"/>
    <cellStyle name="Normal 7 2 3 2 2 6" xfId="14169" xr:uid="{00000000-0005-0000-0000-0000114E0000}"/>
    <cellStyle name="Normal 7 2 3 2 2 6 2" xfId="23917" xr:uid="{00000000-0005-0000-0000-0000124E0000}"/>
    <cellStyle name="Normal 7 2 3 2 2 7" xfId="9774" xr:uid="{00000000-0005-0000-0000-0000134E0000}"/>
    <cellStyle name="Normal 7 2 3 2 2 8" xfId="23295" xr:uid="{00000000-0005-0000-0000-0000144E0000}"/>
    <cellStyle name="Normal 7 2 3 2 3" xfId="1978" xr:uid="{00000000-0005-0000-0000-0000154E0000}"/>
    <cellStyle name="Normal 7 2 3 2 3 2" xfId="4184" xr:uid="{00000000-0005-0000-0000-0000164E0000}"/>
    <cellStyle name="Normal 7 2 3 2 3 2 2" xfId="8579" xr:uid="{00000000-0005-0000-0000-0000174E0000}"/>
    <cellStyle name="Normal 7 2 3 2 3 2 2 2" xfId="21778" xr:uid="{00000000-0005-0000-0000-0000184E0000}"/>
    <cellStyle name="Normal 7 2 3 2 3 2 3" xfId="17383" xr:uid="{00000000-0005-0000-0000-0000194E0000}"/>
    <cellStyle name="Normal 7 2 3 2 3 2 3 2" xfId="27131" xr:uid="{00000000-0005-0000-0000-00001A4E0000}"/>
    <cellStyle name="Normal 7 2 3 2 3 2 4" xfId="12988" xr:uid="{00000000-0005-0000-0000-00001B4E0000}"/>
    <cellStyle name="Normal 7 2 3 2 3 3" xfId="6373" xr:uid="{00000000-0005-0000-0000-00001C4E0000}"/>
    <cellStyle name="Normal 7 2 3 2 3 3 2" xfId="19572" xr:uid="{00000000-0005-0000-0000-00001D4E0000}"/>
    <cellStyle name="Normal 7 2 3 2 3 4" xfId="15177" xr:uid="{00000000-0005-0000-0000-00001E4E0000}"/>
    <cellStyle name="Normal 7 2 3 2 3 4 2" xfId="24925" xr:uid="{00000000-0005-0000-0000-00001F4E0000}"/>
    <cellStyle name="Normal 7 2 3 2 3 5" xfId="10782" xr:uid="{00000000-0005-0000-0000-0000204E0000}"/>
    <cellStyle name="Normal 7 2 3 2 4" xfId="1355" xr:uid="{00000000-0005-0000-0000-0000214E0000}"/>
    <cellStyle name="Normal 7 2 3 2 4 2" xfId="4185" xr:uid="{00000000-0005-0000-0000-0000224E0000}"/>
    <cellStyle name="Normal 7 2 3 2 4 2 2" xfId="8580" xr:uid="{00000000-0005-0000-0000-0000234E0000}"/>
    <cellStyle name="Normal 7 2 3 2 4 2 2 2" xfId="21779" xr:uid="{00000000-0005-0000-0000-0000244E0000}"/>
    <cellStyle name="Normal 7 2 3 2 4 2 3" xfId="17384" xr:uid="{00000000-0005-0000-0000-0000254E0000}"/>
    <cellStyle name="Normal 7 2 3 2 4 2 3 2" xfId="27132" xr:uid="{00000000-0005-0000-0000-0000264E0000}"/>
    <cellStyle name="Normal 7 2 3 2 4 2 4" xfId="12989" xr:uid="{00000000-0005-0000-0000-0000274E0000}"/>
    <cellStyle name="Normal 7 2 3 2 4 3" xfId="5750" xr:uid="{00000000-0005-0000-0000-0000284E0000}"/>
    <cellStyle name="Normal 7 2 3 2 4 3 2" xfId="18949" xr:uid="{00000000-0005-0000-0000-0000294E0000}"/>
    <cellStyle name="Normal 7 2 3 2 4 4" xfId="14554" xr:uid="{00000000-0005-0000-0000-00002A4E0000}"/>
    <cellStyle name="Normal 7 2 3 2 4 4 2" xfId="24302" xr:uid="{00000000-0005-0000-0000-00002B4E0000}"/>
    <cellStyle name="Normal 7 2 3 2 4 5" xfId="10159" xr:uid="{00000000-0005-0000-0000-00002C4E0000}"/>
    <cellStyle name="Normal 7 2 3 2 5" xfId="2438" xr:uid="{00000000-0005-0000-0000-00002D4E0000}"/>
    <cellStyle name="Normal 7 2 3 2 5 2" xfId="4186" xr:uid="{00000000-0005-0000-0000-00002E4E0000}"/>
    <cellStyle name="Normal 7 2 3 2 5 2 2" xfId="8581" xr:uid="{00000000-0005-0000-0000-00002F4E0000}"/>
    <cellStyle name="Normal 7 2 3 2 5 2 2 2" xfId="21780" xr:uid="{00000000-0005-0000-0000-0000304E0000}"/>
    <cellStyle name="Normal 7 2 3 2 5 2 3" xfId="17385" xr:uid="{00000000-0005-0000-0000-0000314E0000}"/>
    <cellStyle name="Normal 7 2 3 2 5 2 3 2" xfId="27133" xr:uid="{00000000-0005-0000-0000-0000324E0000}"/>
    <cellStyle name="Normal 7 2 3 2 5 2 4" xfId="12990" xr:uid="{00000000-0005-0000-0000-0000334E0000}"/>
    <cellStyle name="Normal 7 2 3 2 5 3" xfId="6833" xr:uid="{00000000-0005-0000-0000-0000344E0000}"/>
    <cellStyle name="Normal 7 2 3 2 5 3 2" xfId="20032" xr:uid="{00000000-0005-0000-0000-0000354E0000}"/>
    <cellStyle name="Normal 7 2 3 2 5 4" xfId="15637" xr:uid="{00000000-0005-0000-0000-0000364E0000}"/>
    <cellStyle name="Normal 7 2 3 2 5 4 2" xfId="25385" xr:uid="{00000000-0005-0000-0000-0000374E0000}"/>
    <cellStyle name="Normal 7 2 3 2 5 5" xfId="11242" xr:uid="{00000000-0005-0000-0000-0000384E0000}"/>
    <cellStyle name="Normal 7 2 3 2 6" xfId="4180" xr:uid="{00000000-0005-0000-0000-0000394E0000}"/>
    <cellStyle name="Normal 7 2 3 2 6 2" xfId="8575" xr:uid="{00000000-0005-0000-0000-00003A4E0000}"/>
    <cellStyle name="Normal 7 2 3 2 6 2 2" xfId="21774" xr:uid="{00000000-0005-0000-0000-00003B4E0000}"/>
    <cellStyle name="Normal 7 2 3 2 6 3" xfId="17379" xr:uid="{00000000-0005-0000-0000-00003C4E0000}"/>
    <cellStyle name="Normal 7 2 3 2 6 3 2" xfId="27127" xr:uid="{00000000-0005-0000-0000-00003D4E0000}"/>
    <cellStyle name="Normal 7 2 3 2 6 4" xfId="12984" xr:uid="{00000000-0005-0000-0000-00003E4E0000}"/>
    <cellStyle name="Normal 7 2 3 2 7" xfId="5127" xr:uid="{00000000-0005-0000-0000-00003F4E0000}"/>
    <cellStyle name="Normal 7 2 3 2 7 2" xfId="18326" xr:uid="{00000000-0005-0000-0000-0000404E0000}"/>
    <cellStyle name="Normal 7 2 3 2 8" xfId="13931" xr:uid="{00000000-0005-0000-0000-0000414E0000}"/>
    <cellStyle name="Normal 7 2 3 2 8 2" xfId="23679" xr:uid="{00000000-0005-0000-0000-0000424E0000}"/>
    <cellStyle name="Normal 7 2 3 2 9" xfId="9536" xr:uid="{00000000-0005-0000-0000-0000434E0000}"/>
    <cellStyle name="Normal 7 2 3 3" xfId="416" xr:uid="{00000000-0005-0000-0000-0000444E0000}"/>
    <cellStyle name="Normal 7 2 3 3 2" xfId="1870" xr:uid="{00000000-0005-0000-0000-0000454E0000}"/>
    <cellStyle name="Normal 7 2 3 3 2 2" xfId="4188" xr:uid="{00000000-0005-0000-0000-0000464E0000}"/>
    <cellStyle name="Normal 7 2 3 3 2 2 2" xfId="8583" xr:uid="{00000000-0005-0000-0000-0000474E0000}"/>
    <cellStyle name="Normal 7 2 3 3 2 2 2 2" xfId="21782" xr:uid="{00000000-0005-0000-0000-0000484E0000}"/>
    <cellStyle name="Normal 7 2 3 3 2 2 3" xfId="17387" xr:uid="{00000000-0005-0000-0000-0000494E0000}"/>
    <cellStyle name="Normal 7 2 3 3 2 2 3 2" xfId="27135" xr:uid="{00000000-0005-0000-0000-00004A4E0000}"/>
    <cellStyle name="Normal 7 2 3 3 2 2 4" xfId="12992" xr:uid="{00000000-0005-0000-0000-00004B4E0000}"/>
    <cellStyle name="Normal 7 2 3 3 2 3" xfId="6265" xr:uid="{00000000-0005-0000-0000-00004C4E0000}"/>
    <cellStyle name="Normal 7 2 3 3 2 3 2" xfId="19464" xr:uid="{00000000-0005-0000-0000-00004D4E0000}"/>
    <cellStyle name="Normal 7 2 3 3 2 4" xfId="15069" xr:uid="{00000000-0005-0000-0000-00004E4E0000}"/>
    <cellStyle name="Normal 7 2 3 3 2 4 2" xfId="24817" xr:uid="{00000000-0005-0000-0000-00004F4E0000}"/>
    <cellStyle name="Normal 7 2 3 3 2 5" xfId="10674" xr:uid="{00000000-0005-0000-0000-0000504E0000}"/>
    <cellStyle name="Normal 7 2 3 3 3" xfId="1247" xr:uid="{00000000-0005-0000-0000-0000514E0000}"/>
    <cellStyle name="Normal 7 2 3 3 3 2" xfId="4189" xr:uid="{00000000-0005-0000-0000-0000524E0000}"/>
    <cellStyle name="Normal 7 2 3 3 3 2 2" xfId="8584" xr:uid="{00000000-0005-0000-0000-0000534E0000}"/>
    <cellStyle name="Normal 7 2 3 3 3 2 2 2" xfId="21783" xr:uid="{00000000-0005-0000-0000-0000544E0000}"/>
    <cellStyle name="Normal 7 2 3 3 3 2 3" xfId="17388" xr:uid="{00000000-0005-0000-0000-0000554E0000}"/>
    <cellStyle name="Normal 7 2 3 3 3 2 3 2" xfId="27136" xr:uid="{00000000-0005-0000-0000-0000564E0000}"/>
    <cellStyle name="Normal 7 2 3 3 3 2 4" xfId="12993" xr:uid="{00000000-0005-0000-0000-0000574E0000}"/>
    <cellStyle name="Normal 7 2 3 3 3 3" xfId="5642" xr:uid="{00000000-0005-0000-0000-0000584E0000}"/>
    <cellStyle name="Normal 7 2 3 3 3 3 2" xfId="18841" xr:uid="{00000000-0005-0000-0000-0000594E0000}"/>
    <cellStyle name="Normal 7 2 3 3 3 4" xfId="14446" xr:uid="{00000000-0005-0000-0000-00005A4E0000}"/>
    <cellStyle name="Normal 7 2 3 3 3 4 2" xfId="24194" xr:uid="{00000000-0005-0000-0000-00005B4E0000}"/>
    <cellStyle name="Normal 7 2 3 3 3 5" xfId="10051" xr:uid="{00000000-0005-0000-0000-00005C4E0000}"/>
    <cellStyle name="Normal 7 2 3 3 4" xfId="2440" xr:uid="{00000000-0005-0000-0000-00005D4E0000}"/>
    <cellStyle name="Normal 7 2 3 3 4 2" xfId="4190" xr:uid="{00000000-0005-0000-0000-00005E4E0000}"/>
    <cellStyle name="Normal 7 2 3 3 4 2 2" xfId="8585" xr:uid="{00000000-0005-0000-0000-00005F4E0000}"/>
    <cellStyle name="Normal 7 2 3 3 4 2 2 2" xfId="21784" xr:uid="{00000000-0005-0000-0000-0000604E0000}"/>
    <cellStyle name="Normal 7 2 3 3 4 2 3" xfId="17389" xr:uid="{00000000-0005-0000-0000-0000614E0000}"/>
    <cellStyle name="Normal 7 2 3 3 4 2 3 2" xfId="27137" xr:uid="{00000000-0005-0000-0000-0000624E0000}"/>
    <cellStyle name="Normal 7 2 3 3 4 2 4" xfId="12994" xr:uid="{00000000-0005-0000-0000-0000634E0000}"/>
    <cellStyle name="Normal 7 2 3 3 4 3" xfId="6835" xr:uid="{00000000-0005-0000-0000-0000644E0000}"/>
    <cellStyle name="Normal 7 2 3 3 4 3 2" xfId="20034" xr:uid="{00000000-0005-0000-0000-0000654E0000}"/>
    <cellStyle name="Normal 7 2 3 3 4 4" xfId="15639" xr:uid="{00000000-0005-0000-0000-0000664E0000}"/>
    <cellStyle name="Normal 7 2 3 3 4 4 2" xfId="25387" xr:uid="{00000000-0005-0000-0000-0000674E0000}"/>
    <cellStyle name="Normal 7 2 3 3 4 5" xfId="11244" xr:uid="{00000000-0005-0000-0000-0000684E0000}"/>
    <cellStyle name="Normal 7 2 3 3 5" xfId="4187" xr:uid="{00000000-0005-0000-0000-0000694E0000}"/>
    <cellStyle name="Normal 7 2 3 3 5 2" xfId="8582" xr:uid="{00000000-0005-0000-0000-00006A4E0000}"/>
    <cellStyle name="Normal 7 2 3 3 5 2 2" xfId="21781" xr:uid="{00000000-0005-0000-0000-00006B4E0000}"/>
    <cellStyle name="Normal 7 2 3 3 5 3" xfId="17386" xr:uid="{00000000-0005-0000-0000-00006C4E0000}"/>
    <cellStyle name="Normal 7 2 3 3 5 3 2" xfId="27134" xr:uid="{00000000-0005-0000-0000-00006D4E0000}"/>
    <cellStyle name="Normal 7 2 3 3 5 4" xfId="12991" xr:uid="{00000000-0005-0000-0000-00006E4E0000}"/>
    <cellStyle name="Normal 7 2 3 3 6" xfId="5019" xr:uid="{00000000-0005-0000-0000-00006F4E0000}"/>
    <cellStyle name="Normal 7 2 3 3 6 2" xfId="18218" xr:uid="{00000000-0005-0000-0000-0000704E0000}"/>
    <cellStyle name="Normal 7 2 3 3 7" xfId="13823" xr:uid="{00000000-0005-0000-0000-0000714E0000}"/>
    <cellStyle name="Normal 7 2 3 3 7 2" xfId="23571" xr:uid="{00000000-0005-0000-0000-0000724E0000}"/>
    <cellStyle name="Normal 7 2 3 3 8" xfId="9428" xr:uid="{00000000-0005-0000-0000-0000734E0000}"/>
    <cellStyle name="Normal 7 2 3 3 9" xfId="22949" xr:uid="{00000000-0005-0000-0000-0000744E0000}"/>
    <cellStyle name="Normal 7 2 3 4" xfId="964" xr:uid="{00000000-0005-0000-0000-0000754E0000}"/>
    <cellStyle name="Normal 7 2 3 4 2" xfId="1592" xr:uid="{00000000-0005-0000-0000-0000764E0000}"/>
    <cellStyle name="Normal 7 2 3 4 2 2" xfId="4192" xr:uid="{00000000-0005-0000-0000-0000774E0000}"/>
    <cellStyle name="Normal 7 2 3 4 2 2 2" xfId="8587" xr:uid="{00000000-0005-0000-0000-0000784E0000}"/>
    <cellStyle name="Normal 7 2 3 4 2 2 2 2" xfId="21786" xr:uid="{00000000-0005-0000-0000-0000794E0000}"/>
    <cellStyle name="Normal 7 2 3 4 2 2 3" xfId="17391" xr:uid="{00000000-0005-0000-0000-00007A4E0000}"/>
    <cellStyle name="Normal 7 2 3 4 2 2 3 2" xfId="27139" xr:uid="{00000000-0005-0000-0000-00007B4E0000}"/>
    <cellStyle name="Normal 7 2 3 4 2 2 4" xfId="12996" xr:uid="{00000000-0005-0000-0000-00007C4E0000}"/>
    <cellStyle name="Normal 7 2 3 4 2 3" xfId="5987" xr:uid="{00000000-0005-0000-0000-00007D4E0000}"/>
    <cellStyle name="Normal 7 2 3 4 2 3 2" xfId="19186" xr:uid="{00000000-0005-0000-0000-00007E4E0000}"/>
    <cellStyle name="Normal 7 2 3 4 2 4" xfId="14791" xr:uid="{00000000-0005-0000-0000-00007F4E0000}"/>
    <cellStyle name="Normal 7 2 3 4 2 4 2" xfId="24539" xr:uid="{00000000-0005-0000-0000-0000804E0000}"/>
    <cellStyle name="Normal 7 2 3 4 2 5" xfId="10396" xr:uid="{00000000-0005-0000-0000-0000814E0000}"/>
    <cellStyle name="Normal 7 2 3 4 3" xfId="2441" xr:uid="{00000000-0005-0000-0000-0000824E0000}"/>
    <cellStyle name="Normal 7 2 3 4 3 2" xfId="4193" xr:uid="{00000000-0005-0000-0000-0000834E0000}"/>
    <cellStyle name="Normal 7 2 3 4 3 2 2" xfId="8588" xr:uid="{00000000-0005-0000-0000-0000844E0000}"/>
    <cellStyle name="Normal 7 2 3 4 3 2 2 2" xfId="21787" xr:uid="{00000000-0005-0000-0000-0000854E0000}"/>
    <cellStyle name="Normal 7 2 3 4 3 2 3" xfId="17392" xr:uid="{00000000-0005-0000-0000-0000864E0000}"/>
    <cellStyle name="Normal 7 2 3 4 3 2 3 2" xfId="27140" xr:uid="{00000000-0005-0000-0000-0000874E0000}"/>
    <cellStyle name="Normal 7 2 3 4 3 2 4" xfId="12997" xr:uid="{00000000-0005-0000-0000-0000884E0000}"/>
    <cellStyle name="Normal 7 2 3 4 3 3" xfId="6836" xr:uid="{00000000-0005-0000-0000-0000894E0000}"/>
    <cellStyle name="Normal 7 2 3 4 3 3 2" xfId="20035" xr:uid="{00000000-0005-0000-0000-00008A4E0000}"/>
    <cellStyle name="Normal 7 2 3 4 3 4" xfId="15640" xr:uid="{00000000-0005-0000-0000-00008B4E0000}"/>
    <cellStyle name="Normal 7 2 3 4 3 4 2" xfId="25388" xr:uid="{00000000-0005-0000-0000-00008C4E0000}"/>
    <cellStyle name="Normal 7 2 3 4 3 5" xfId="11245" xr:uid="{00000000-0005-0000-0000-00008D4E0000}"/>
    <cellStyle name="Normal 7 2 3 4 4" xfId="4191" xr:uid="{00000000-0005-0000-0000-00008E4E0000}"/>
    <cellStyle name="Normal 7 2 3 4 4 2" xfId="8586" xr:uid="{00000000-0005-0000-0000-00008F4E0000}"/>
    <cellStyle name="Normal 7 2 3 4 4 2 2" xfId="21785" xr:uid="{00000000-0005-0000-0000-0000904E0000}"/>
    <cellStyle name="Normal 7 2 3 4 4 3" xfId="17390" xr:uid="{00000000-0005-0000-0000-0000914E0000}"/>
    <cellStyle name="Normal 7 2 3 4 4 3 2" xfId="27138" xr:uid="{00000000-0005-0000-0000-0000924E0000}"/>
    <cellStyle name="Normal 7 2 3 4 4 4" xfId="12995" xr:uid="{00000000-0005-0000-0000-0000934E0000}"/>
    <cellStyle name="Normal 7 2 3 4 5" xfId="5364" xr:uid="{00000000-0005-0000-0000-0000944E0000}"/>
    <cellStyle name="Normal 7 2 3 4 5 2" xfId="18563" xr:uid="{00000000-0005-0000-0000-0000954E0000}"/>
    <cellStyle name="Normal 7 2 3 4 6" xfId="14168" xr:uid="{00000000-0005-0000-0000-0000964E0000}"/>
    <cellStyle name="Normal 7 2 3 4 6 2" xfId="23916" xr:uid="{00000000-0005-0000-0000-0000974E0000}"/>
    <cellStyle name="Normal 7 2 3 4 7" xfId="9773" xr:uid="{00000000-0005-0000-0000-0000984E0000}"/>
    <cellStyle name="Normal 7 2 3 4 8" xfId="23294" xr:uid="{00000000-0005-0000-0000-0000994E0000}"/>
    <cellStyle name="Normal 7 2 3 5" xfId="1751" xr:uid="{00000000-0005-0000-0000-00009A4E0000}"/>
    <cellStyle name="Normal 7 2 3 5 2" xfId="4194" xr:uid="{00000000-0005-0000-0000-00009B4E0000}"/>
    <cellStyle name="Normal 7 2 3 5 2 2" xfId="8589" xr:uid="{00000000-0005-0000-0000-00009C4E0000}"/>
    <cellStyle name="Normal 7 2 3 5 2 2 2" xfId="21788" xr:uid="{00000000-0005-0000-0000-00009D4E0000}"/>
    <cellStyle name="Normal 7 2 3 5 2 3" xfId="17393" xr:uid="{00000000-0005-0000-0000-00009E4E0000}"/>
    <cellStyle name="Normal 7 2 3 5 2 3 2" xfId="27141" xr:uid="{00000000-0005-0000-0000-00009F4E0000}"/>
    <cellStyle name="Normal 7 2 3 5 2 4" xfId="12998" xr:uid="{00000000-0005-0000-0000-0000A04E0000}"/>
    <cellStyle name="Normal 7 2 3 5 3" xfId="6146" xr:uid="{00000000-0005-0000-0000-0000A14E0000}"/>
    <cellStyle name="Normal 7 2 3 5 3 2" xfId="19345" xr:uid="{00000000-0005-0000-0000-0000A24E0000}"/>
    <cellStyle name="Normal 7 2 3 5 4" xfId="14950" xr:uid="{00000000-0005-0000-0000-0000A34E0000}"/>
    <cellStyle name="Normal 7 2 3 5 4 2" xfId="24698" xr:uid="{00000000-0005-0000-0000-0000A44E0000}"/>
    <cellStyle name="Normal 7 2 3 5 5" xfId="10555" xr:uid="{00000000-0005-0000-0000-0000A54E0000}"/>
    <cellStyle name="Normal 7 2 3 6" xfId="1128" xr:uid="{00000000-0005-0000-0000-0000A64E0000}"/>
    <cellStyle name="Normal 7 2 3 6 2" xfId="4195" xr:uid="{00000000-0005-0000-0000-0000A74E0000}"/>
    <cellStyle name="Normal 7 2 3 6 2 2" xfId="8590" xr:uid="{00000000-0005-0000-0000-0000A84E0000}"/>
    <cellStyle name="Normal 7 2 3 6 2 2 2" xfId="21789" xr:uid="{00000000-0005-0000-0000-0000A94E0000}"/>
    <cellStyle name="Normal 7 2 3 6 2 3" xfId="17394" xr:uid="{00000000-0005-0000-0000-0000AA4E0000}"/>
    <cellStyle name="Normal 7 2 3 6 2 3 2" xfId="27142" xr:uid="{00000000-0005-0000-0000-0000AB4E0000}"/>
    <cellStyle name="Normal 7 2 3 6 2 4" xfId="12999" xr:uid="{00000000-0005-0000-0000-0000AC4E0000}"/>
    <cellStyle name="Normal 7 2 3 6 3" xfId="5523" xr:uid="{00000000-0005-0000-0000-0000AD4E0000}"/>
    <cellStyle name="Normal 7 2 3 6 3 2" xfId="18722" xr:uid="{00000000-0005-0000-0000-0000AE4E0000}"/>
    <cellStyle name="Normal 7 2 3 6 4" xfId="14327" xr:uid="{00000000-0005-0000-0000-0000AF4E0000}"/>
    <cellStyle name="Normal 7 2 3 6 4 2" xfId="24075" xr:uid="{00000000-0005-0000-0000-0000B04E0000}"/>
    <cellStyle name="Normal 7 2 3 6 5" xfId="9932" xr:uid="{00000000-0005-0000-0000-0000B14E0000}"/>
    <cellStyle name="Normal 7 2 3 7" xfId="2437" xr:uid="{00000000-0005-0000-0000-0000B24E0000}"/>
    <cellStyle name="Normal 7 2 3 7 2" xfId="4196" xr:uid="{00000000-0005-0000-0000-0000B34E0000}"/>
    <cellStyle name="Normal 7 2 3 7 2 2" xfId="8591" xr:uid="{00000000-0005-0000-0000-0000B44E0000}"/>
    <cellStyle name="Normal 7 2 3 7 2 2 2" xfId="21790" xr:uid="{00000000-0005-0000-0000-0000B54E0000}"/>
    <cellStyle name="Normal 7 2 3 7 2 3" xfId="17395" xr:uid="{00000000-0005-0000-0000-0000B64E0000}"/>
    <cellStyle name="Normal 7 2 3 7 2 3 2" xfId="27143" xr:uid="{00000000-0005-0000-0000-0000B74E0000}"/>
    <cellStyle name="Normal 7 2 3 7 2 4" xfId="13000" xr:uid="{00000000-0005-0000-0000-0000B84E0000}"/>
    <cellStyle name="Normal 7 2 3 7 3" xfId="6832" xr:uid="{00000000-0005-0000-0000-0000B94E0000}"/>
    <cellStyle name="Normal 7 2 3 7 3 2" xfId="20031" xr:uid="{00000000-0005-0000-0000-0000BA4E0000}"/>
    <cellStyle name="Normal 7 2 3 7 4" xfId="15636" xr:uid="{00000000-0005-0000-0000-0000BB4E0000}"/>
    <cellStyle name="Normal 7 2 3 7 4 2" xfId="25384" xr:uid="{00000000-0005-0000-0000-0000BC4E0000}"/>
    <cellStyle name="Normal 7 2 3 7 5" xfId="11241" xr:uid="{00000000-0005-0000-0000-0000BD4E0000}"/>
    <cellStyle name="Normal 7 2 3 8" xfId="4179" xr:uid="{00000000-0005-0000-0000-0000BE4E0000}"/>
    <cellStyle name="Normal 7 2 3 8 2" xfId="8574" xr:uid="{00000000-0005-0000-0000-0000BF4E0000}"/>
    <cellStyle name="Normal 7 2 3 8 2 2" xfId="21773" xr:uid="{00000000-0005-0000-0000-0000C04E0000}"/>
    <cellStyle name="Normal 7 2 3 8 3" xfId="17378" xr:uid="{00000000-0005-0000-0000-0000C14E0000}"/>
    <cellStyle name="Normal 7 2 3 8 3 2" xfId="27126" xr:uid="{00000000-0005-0000-0000-0000C24E0000}"/>
    <cellStyle name="Normal 7 2 3 8 4" xfId="12983" xr:uid="{00000000-0005-0000-0000-0000C34E0000}"/>
    <cellStyle name="Normal 7 2 3 9" xfId="4900" xr:uid="{00000000-0005-0000-0000-0000C44E0000}"/>
    <cellStyle name="Normal 7 2 3 9 2" xfId="18099" xr:uid="{00000000-0005-0000-0000-0000C54E0000}"/>
    <cellStyle name="Normal 7 2 4" xfId="494" xr:uid="{00000000-0005-0000-0000-0000C64E0000}"/>
    <cellStyle name="Normal 7 2 4 10" xfId="23026" xr:uid="{00000000-0005-0000-0000-0000C74E0000}"/>
    <cellStyle name="Normal 7 2 4 2" xfId="966" xr:uid="{00000000-0005-0000-0000-0000C84E0000}"/>
    <cellStyle name="Normal 7 2 4 2 2" xfId="1594" xr:uid="{00000000-0005-0000-0000-0000C94E0000}"/>
    <cellStyle name="Normal 7 2 4 2 2 2" xfId="4199" xr:uid="{00000000-0005-0000-0000-0000CA4E0000}"/>
    <cellStyle name="Normal 7 2 4 2 2 2 2" xfId="8594" xr:uid="{00000000-0005-0000-0000-0000CB4E0000}"/>
    <cellStyle name="Normal 7 2 4 2 2 2 2 2" xfId="21793" xr:uid="{00000000-0005-0000-0000-0000CC4E0000}"/>
    <cellStyle name="Normal 7 2 4 2 2 2 3" xfId="17398" xr:uid="{00000000-0005-0000-0000-0000CD4E0000}"/>
    <cellStyle name="Normal 7 2 4 2 2 2 3 2" xfId="27146" xr:uid="{00000000-0005-0000-0000-0000CE4E0000}"/>
    <cellStyle name="Normal 7 2 4 2 2 2 4" xfId="13003" xr:uid="{00000000-0005-0000-0000-0000CF4E0000}"/>
    <cellStyle name="Normal 7 2 4 2 2 3" xfId="5989" xr:uid="{00000000-0005-0000-0000-0000D04E0000}"/>
    <cellStyle name="Normal 7 2 4 2 2 3 2" xfId="19188" xr:uid="{00000000-0005-0000-0000-0000D14E0000}"/>
    <cellStyle name="Normal 7 2 4 2 2 4" xfId="14793" xr:uid="{00000000-0005-0000-0000-0000D24E0000}"/>
    <cellStyle name="Normal 7 2 4 2 2 4 2" xfId="24541" xr:uid="{00000000-0005-0000-0000-0000D34E0000}"/>
    <cellStyle name="Normal 7 2 4 2 2 5" xfId="10398" xr:uid="{00000000-0005-0000-0000-0000D44E0000}"/>
    <cellStyle name="Normal 7 2 4 2 3" xfId="2443" xr:uid="{00000000-0005-0000-0000-0000D54E0000}"/>
    <cellStyle name="Normal 7 2 4 2 3 2" xfId="4200" xr:uid="{00000000-0005-0000-0000-0000D64E0000}"/>
    <cellStyle name="Normal 7 2 4 2 3 2 2" xfId="8595" xr:uid="{00000000-0005-0000-0000-0000D74E0000}"/>
    <cellStyle name="Normal 7 2 4 2 3 2 2 2" xfId="21794" xr:uid="{00000000-0005-0000-0000-0000D84E0000}"/>
    <cellStyle name="Normal 7 2 4 2 3 2 3" xfId="17399" xr:uid="{00000000-0005-0000-0000-0000D94E0000}"/>
    <cellStyle name="Normal 7 2 4 2 3 2 3 2" xfId="27147" xr:uid="{00000000-0005-0000-0000-0000DA4E0000}"/>
    <cellStyle name="Normal 7 2 4 2 3 2 4" xfId="13004" xr:uid="{00000000-0005-0000-0000-0000DB4E0000}"/>
    <cellStyle name="Normal 7 2 4 2 3 3" xfId="6838" xr:uid="{00000000-0005-0000-0000-0000DC4E0000}"/>
    <cellStyle name="Normal 7 2 4 2 3 3 2" xfId="20037" xr:uid="{00000000-0005-0000-0000-0000DD4E0000}"/>
    <cellStyle name="Normal 7 2 4 2 3 4" xfId="15642" xr:uid="{00000000-0005-0000-0000-0000DE4E0000}"/>
    <cellStyle name="Normal 7 2 4 2 3 4 2" xfId="25390" xr:uid="{00000000-0005-0000-0000-0000DF4E0000}"/>
    <cellStyle name="Normal 7 2 4 2 3 5" xfId="11247" xr:uid="{00000000-0005-0000-0000-0000E04E0000}"/>
    <cellStyle name="Normal 7 2 4 2 4" xfId="4198" xr:uid="{00000000-0005-0000-0000-0000E14E0000}"/>
    <cellStyle name="Normal 7 2 4 2 4 2" xfId="8593" xr:uid="{00000000-0005-0000-0000-0000E24E0000}"/>
    <cellStyle name="Normal 7 2 4 2 4 2 2" xfId="21792" xr:uid="{00000000-0005-0000-0000-0000E34E0000}"/>
    <cellStyle name="Normal 7 2 4 2 4 3" xfId="17397" xr:uid="{00000000-0005-0000-0000-0000E44E0000}"/>
    <cellStyle name="Normal 7 2 4 2 4 3 2" xfId="27145" xr:uid="{00000000-0005-0000-0000-0000E54E0000}"/>
    <cellStyle name="Normal 7 2 4 2 4 4" xfId="13002" xr:uid="{00000000-0005-0000-0000-0000E64E0000}"/>
    <cellStyle name="Normal 7 2 4 2 5" xfId="5366" xr:uid="{00000000-0005-0000-0000-0000E74E0000}"/>
    <cellStyle name="Normal 7 2 4 2 5 2" xfId="18565" xr:uid="{00000000-0005-0000-0000-0000E84E0000}"/>
    <cellStyle name="Normal 7 2 4 2 6" xfId="14170" xr:uid="{00000000-0005-0000-0000-0000E94E0000}"/>
    <cellStyle name="Normal 7 2 4 2 6 2" xfId="23918" xr:uid="{00000000-0005-0000-0000-0000EA4E0000}"/>
    <cellStyle name="Normal 7 2 4 2 7" xfId="9775" xr:uid="{00000000-0005-0000-0000-0000EB4E0000}"/>
    <cellStyle name="Normal 7 2 4 2 8" xfId="23296" xr:uid="{00000000-0005-0000-0000-0000EC4E0000}"/>
    <cellStyle name="Normal 7 2 4 3" xfId="1947" xr:uid="{00000000-0005-0000-0000-0000ED4E0000}"/>
    <cellStyle name="Normal 7 2 4 3 2" xfId="4201" xr:uid="{00000000-0005-0000-0000-0000EE4E0000}"/>
    <cellStyle name="Normal 7 2 4 3 2 2" xfId="8596" xr:uid="{00000000-0005-0000-0000-0000EF4E0000}"/>
    <cellStyle name="Normal 7 2 4 3 2 2 2" xfId="21795" xr:uid="{00000000-0005-0000-0000-0000F04E0000}"/>
    <cellStyle name="Normal 7 2 4 3 2 3" xfId="17400" xr:uid="{00000000-0005-0000-0000-0000F14E0000}"/>
    <cellStyle name="Normal 7 2 4 3 2 3 2" xfId="27148" xr:uid="{00000000-0005-0000-0000-0000F24E0000}"/>
    <cellStyle name="Normal 7 2 4 3 2 4" xfId="13005" xr:uid="{00000000-0005-0000-0000-0000F34E0000}"/>
    <cellStyle name="Normal 7 2 4 3 3" xfId="6342" xr:uid="{00000000-0005-0000-0000-0000F44E0000}"/>
    <cellStyle name="Normal 7 2 4 3 3 2" xfId="19541" xr:uid="{00000000-0005-0000-0000-0000F54E0000}"/>
    <cellStyle name="Normal 7 2 4 3 4" xfId="15146" xr:uid="{00000000-0005-0000-0000-0000F64E0000}"/>
    <cellStyle name="Normal 7 2 4 3 4 2" xfId="24894" xr:uid="{00000000-0005-0000-0000-0000F74E0000}"/>
    <cellStyle name="Normal 7 2 4 3 5" xfId="10751" xr:uid="{00000000-0005-0000-0000-0000F84E0000}"/>
    <cellStyle name="Normal 7 2 4 4" xfId="1324" xr:uid="{00000000-0005-0000-0000-0000F94E0000}"/>
    <cellStyle name="Normal 7 2 4 4 2" xfId="4202" xr:uid="{00000000-0005-0000-0000-0000FA4E0000}"/>
    <cellStyle name="Normal 7 2 4 4 2 2" xfId="8597" xr:uid="{00000000-0005-0000-0000-0000FB4E0000}"/>
    <cellStyle name="Normal 7 2 4 4 2 2 2" xfId="21796" xr:uid="{00000000-0005-0000-0000-0000FC4E0000}"/>
    <cellStyle name="Normal 7 2 4 4 2 3" xfId="17401" xr:uid="{00000000-0005-0000-0000-0000FD4E0000}"/>
    <cellStyle name="Normal 7 2 4 4 2 3 2" xfId="27149" xr:uid="{00000000-0005-0000-0000-0000FE4E0000}"/>
    <cellStyle name="Normal 7 2 4 4 2 4" xfId="13006" xr:uid="{00000000-0005-0000-0000-0000FF4E0000}"/>
    <cellStyle name="Normal 7 2 4 4 3" xfId="5719" xr:uid="{00000000-0005-0000-0000-0000004F0000}"/>
    <cellStyle name="Normal 7 2 4 4 3 2" xfId="18918" xr:uid="{00000000-0005-0000-0000-0000014F0000}"/>
    <cellStyle name="Normal 7 2 4 4 4" xfId="14523" xr:uid="{00000000-0005-0000-0000-0000024F0000}"/>
    <cellStyle name="Normal 7 2 4 4 4 2" xfId="24271" xr:uid="{00000000-0005-0000-0000-0000034F0000}"/>
    <cellStyle name="Normal 7 2 4 4 5" xfId="10128" xr:uid="{00000000-0005-0000-0000-0000044F0000}"/>
    <cellStyle name="Normal 7 2 4 5" xfId="2442" xr:uid="{00000000-0005-0000-0000-0000054F0000}"/>
    <cellStyle name="Normal 7 2 4 5 2" xfId="4203" xr:uid="{00000000-0005-0000-0000-0000064F0000}"/>
    <cellStyle name="Normal 7 2 4 5 2 2" xfId="8598" xr:uid="{00000000-0005-0000-0000-0000074F0000}"/>
    <cellStyle name="Normal 7 2 4 5 2 2 2" xfId="21797" xr:uid="{00000000-0005-0000-0000-0000084F0000}"/>
    <cellStyle name="Normal 7 2 4 5 2 3" xfId="17402" xr:uid="{00000000-0005-0000-0000-0000094F0000}"/>
    <cellStyle name="Normal 7 2 4 5 2 3 2" xfId="27150" xr:uid="{00000000-0005-0000-0000-00000A4F0000}"/>
    <cellStyle name="Normal 7 2 4 5 2 4" xfId="13007" xr:uid="{00000000-0005-0000-0000-00000B4F0000}"/>
    <cellStyle name="Normal 7 2 4 5 3" xfId="6837" xr:uid="{00000000-0005-0000-0000-00000C4F0000}"/>
    <cellStyle name="Normal 7 2 4 5 3 2" xfId="20036" xr:uid="{00000000-0005-0000-0000-00000D4F0000}"/>
    <cellStyle name="Normal 7 2 4 5 4" xfId="15641" xr:uid="{00000000-0005-0000-0000-00000E4F0000}"/>
    <cellStyle name="Normal 7 2 4 5 4 2" xfId="25389" xr:uid="{00000000-0005-0000-0000-00000F4F0000}"/>
    <cellStyle name="Normal 7 2 4 5 5" xfId="11246" xr:uid="{00000000-0005-0000-0000-0000104F0000}"/>
    <cellStyle name="Normal 7 2 4 6" xfId="4197" xr:uid="{00000000-0005-0000-0000-0000114F0000}"/>
    <cellStyle name="Normal 7 2 4 6 2" xfId="8592" xr:uid="{00000000-0005-0000-0000-0000124F0000}"/>
    <cellStyle name="Normal 7 2 4 6 2 2" xfId="21791" xr:uid="{00000000-0005-0000-0000-0000134F0000}"/>
    <cellStyle name="Normal 7 2 4 6 3" xfId="17396" xr:uid="{00000000-0005-0000-0000-0000144F0000}"/>
    <cellStyle name="Normal 7 2 4 6 3 2" xfId="27144" xr:uid="{00000000-0005-0000-0000-0000154F0000}"/>
    <cellStyle name="Normal 7 2 4 6 4" xfId="13001" xr:uid="{00000000-0005-0000-0000-0000164F0000}"/>
    <cellStyle name="Normal 7 2 4 7" xfId="5096" xr:uid="{00000000-0005-0000-0000-0000174F0000}"/>
    <cellStyle name="Normal 7 2 4 7 2" xfId="18295" xr:uid="{00000000-0005-0000-0000-0000184F0000}"/>
    <cellStyle name="Normal 7 2 4 8" xfId="13900" xr:uid="{00000000-0005-0000-0000-0000194F0000}"/>
    <cellStyle name="Normal 7 2 4 8 2" xfId="23648" xr:uid="{00000000-0005-0000-0000-00001A4F0000}"/>
    <cellStyle name="Normal 7 2 4 9" xfId="9505" xr:uid="{00000000-0005-0000-0000-00001B4F0000}"/>
    <cellStyle name="Normal 7 2 5" xfId="321" xr:uid="{00000000-0005-0000-0000-00001C4F0000}"/>
    <cellStyle name="Normal 7 2 5 2" xfId="1775" xr:uid="{00000000-0005-0000-0000-00001D4F0000}"/>
    <cellStyle name="Normal 7 2 5 2 2" xfId="4205" xr:uid="{00000000-0005-0000-0000-00001E4F0000}"/>
    <cellStyle name="Normal 7 2 5 2 2 2" xfId="8600" xr:uid="{00000000-0005-0000-0000-00001F4F0000}"/>
    <cellStyle name="Normal 7 2 5 2 2 2 2" xfId="21799" xr:uid="{00000000-0005-0000-0000-0000204F0000}"/>
    <cellStyle name="Normal 7 2 5 2 2 3" xfId="17404" xr:uid="{00000000-0005-0000-0000-0000214F0000}"/>
    <cellStyle name="Normal 7 2 5 2 2 3 2" xfId="27152" xr:uid="{00000000-0005-0000-0000-0000224F0000}"/>
    <cellStyle name="Normal 7 2 5 2 2 4" xfId="13009" xr:uid="{00000000-0005-0000-0000-0000234F0000}"/>
    <cellStyle name="Normal 7 2 5 2 3" xfId="6170" xr:uid="{00000000-0005-0000-0000-0000244F0000}"/>
    <cellStyle name="Normal 7 2 5 2 3 2" xfId="19369" xr:uid="{00000000-0005-0000-0000-0000254F0000}"/>
    <cellStyle name="Normal 7 2 5 2 4" xfId="14974" xr:uid="{00000000-0005-0000-0000-0000264F0000}"/>
    <cellStyle name="Normal 7 2 5 2 4 2" xfId="24722" xr:uid="{00000000-0005-0000-0000-0000274F0000}"/>
    <cellStyle name="Normal 7 2 5 2 5" xfId="10579" xr:uid="{00000000-0005-0000-0000-0000284F0000}"/>
    <cellStyle name="Normal 7 2 5 3" xfId="1152" xr:uid="{00000000-0005-0000-0000-0000294F0000}"/>
    <cellStyle name="Normal 7 2 5 3 2" xfId="4206" xr:uid="{00000000-0005-0000-0000-00002A4F0000}"/>
    <cellStyle name="Normal 7 2 5 3 2 2" xfId="8601" xr:uid="{00000000-0005-0000-0000-00002B4F0000}"/>
    <cellStyle name="Normal 7 2 5 3 2 2 2" xfId="21800" xr:uid="{00000000-0005-0000-0000-00002C4F0000}"/>
    <cellStyle name="Normal 7 2 5 3 2 3" xfId="17405" xr:uid="{00000000-0005-0000-0000-00002D4F0000}"/>
    <cellStyle name="Normal 7 2 5 3 2 3 2" xfId="27153" xr:uid="{00000000-0005-0000-0000-00002E4F0000}"/>
    <cellStyle name="Normal 7 2 5 3 2 4" xfId="13010" xr:uid="{00000000-0005-0000-0000-00002F4F0000}"/>
    <cellStyle name="Normal 7 2 5 3 3" xfId="5547" xr:uid="{00000000-0005-0000-0000-0000304F0000}"/>
    <cellStyle name="Normal 7 2 5 3 3 2" xfId="18746" xr:uid="{00000000-0005-0000-0000-0000314F0000}"/>
    <cellStyle name="Normal 7 2 5 3 4" xfId="14351" xr:uid="{00000000-0005-0000-0000-0000324F0000}"/>
    <cellStyle name="Normal 7 2 5 3 4 2" xfId="24099" xr:uid="{00000000-0005-0000-0000-0000334F0000}"/>
    <cellStyle name="Normal 7 2 5 3 5" xfId="9956" xr:uid="{00000000-0005-0000-0000-0000344F0000}"/>
    <cellStyle name="Normal 7 2 5 4" xfId="2444" xr:uid="{00000000-0005-0000-0000-0000354F0000}"/>
    <cellStyle name="Normal 7 2 5 4 2" xfId="4207" xr:uid="{00000000-0005-0000-0000-0000364F0000}"/>
    <cellStyle name="Normal 7 2 5 4 2 2" xfId="8602" xr:uid="{00000000-0005-0000-0000-0000374F0000}"/>
    <cellStyle name="Normal 7 2 5 4 2 2 2" xfId="21801" xr:uid="{00000000-0005-0000-0000-0000384F0000}"/>
    <cellStyle name="Normal 7 2 5 4 2 3" xfId="17406" xr:uid="{00000000-0005-0000-0000-0000394F0000}"/>
    <cellStyle name="Normal 7 2 5 4 2 3 2" xfId="27154" xr:uid="{00000000-0005-0000-0000-00003A4F0000}"/>
    <cellStyle name="Normal 7 2 5 4 2 4" xfId="13011" xr:uid="{00000000-0005-0000-0000-00003B4F0000}"/>
    <cellStyle name="Normal 7 2 5 4 3" xfId="6839" xr:uid="{00000000-0005-0000-0000-00003C4F0000}"/>
    <cellStyle name="Normal 7 2 5 4 3 2" xfId="20038" xr:uid="{00000000-0005-0000-0000-00003D4F0000}"/>
    <cellStyle name="Normal 7 2 5 4 4" xfId="15643" xr:uid="{00000000-0005-0000-0000-00003E4F0000}"/>
    <cellStyle name="Normal 7 2 5 4 4 2" xfId="25391" xr:uid="{00000000-0005-0000-0000-00003F4F0000}"/>
    <cellStyle name="Normal 7 2 5 4 5" xfId="11248" xr:uid="{00000000-0005-0000-0000-0000404F0000}"/>
    <cellStyle name="Normal 7 2 5 5" xfId="4204" xr:uid="{00000000-0005-0000-0000-0000414F0000}"/>
    <cellStyle name="Normal 7 2 5 5 2" xfId="8599" xr:uid="{00000000-0005-0000-0000-0000424F0000}"/>
    <cellStyle name="Normal 7 2 5 5 2 2" xfId="21798" xr:uid="{00000000-0005-0000-0000-0000434F0000}"/>
    <cellStyle name="Normal 7 2 5 5 3" xfId="17403" xr:uid="{00000000-0005-0000-0000-0000444F0000}"/>
    <cellStyle name="Normal 7 2 5 5 3 2" xfId="27151" xr:uid="{00000000-0005-0000-0000-0000454F0000}"/>
    <cellStyle name="Normal 7 2 5 5 4" xfId="13008" xr:uid="{00000000-0005-0000-0000-0000464F0000}"/>
    <cellStyle name="Normal 7 2 5 6" xfId="4924" xr:uid="{00000000-0005-0000-0000-0000474F0000}"/>
    <cellStyle name="Normal 7 2 5 6 2" xfId="18123" xr:uid="{00000000-0005-0000-0000-0000484F0000}"/>
    <cellStyle name="Normal 7 2 5 7" xfId="13728" xr:uid="{00000000-0005-0000-0000-0000494F0000}"/>
    <cellStyle name="Normal 7 2 5 7 2" xfId="23476" xr:uid="{00000000-0005-0000-0000-00004A4F0000}"/>
    <cellStyle name="Normal 7 2 5 8" xfId="9333" xr:uid="{00000000-0005-0000-0000-00004B4F0000}"/>
    <cellStyle name="Normal 7 2 5 9" xfId="22854" xr:uid="{00000000-0005-0000-0000-00004C4F0000}"/>
    <cellStyle name="Normal 7 2 6" xfId="746" xr:uid="{00000000-0005-0000-0000-00004D4F0000}"/>
    <cellStyle name="Normal 7 2 6 2" xfId="1412" xr:uid="{00000000-0005-0000-0000-00004E4F0000}"/>
    <cellStyle name="Normal 7 2 6 2 2" xfId="4209" xr:uid="{00000000-0005-0000-0000-00004F4F0000}"/>
    <cellStyle name="Normal 7 2 6 2 2 2" xfId="8604" xr:uid="{00000000-0005-0000-0000-0000504F0000}"/>
    <cellStyle name="Normal 7 2 6 2 2 2 2" xfId="21803" xr:uid="{00000000-0005-0000-0000-0000514F0000}"/>
    <cellStyle name="Normal 7 2 6 2 2 3" xfId="17408" xr:uid="{00000000-0005-0000-0000-0000524F0000}"/>
    <cellStyle name="Normal 7 2 6 2 2 3 2" xfId="27156" xr:uid="{00000000-0005-0000-0000-0000534F0000}"/>
    <cellStyle name="Normal 7 2 6 2 2 4" xfId="13013" xr:uid="{00000000-0005-0000-0000-0000544F0000}"/>
    <cellStyle name="Normal 7 2 6 2 3" xfId="5807" xr:uid="{00000000-0005-0000-0000-0000554F0000}"/>
    <cellStyle name="Normal 7 2 6 2 3 2" xfId="19006" xr:uid="{00000000-0005-0000-0000-0000564F0000}"/>
    <cellStyle name="Normal 7 2 6 2 4" xfId="14611" xr:uid="{00000000-0005-0000-0000-0000574F0000}"/>
    <cellStyle name="Normal 7 2 6 2 4 2" xfId="24359" xr:uid="{00000000-0005-0000-0000-0000584F0000}"/>
    <cellStyle name="Normal 7 2 6 2 5" xfId="10216" xr:uid="{00000000-0005-0000-0000-0000594F0000}"/>
    <cellStyle name="Normal 7 2 6 3" xfId="2445" xr:uid="{00000000-0005-0000-0000-00005A4F0000}"/>
    <cellStyle name="Normal 7 2 6 3 2" xfId="4210" xr:uid="{00000000-0005-0000-0000-00005B4F0000}"/>
    <cellStyle name="Normal 7 2 6 3 2 2" xfId="8605" xr:uid="{00000000-0005-0000-0000-00005C4F0000}"/>
    <cellStyle name="Normal 7 2 6 3 2 2 2" xfId="21804" xr:uid="{00000000-0005-0000-0000-00005D4F0000}"/>
    <cellStyle name="Normal 7 2 6 3 2 3" xfId="17409" xr:uid="{00000000-0005-0000-0000-00005E4F0000}"/>
    <cellStyle name="Normal 7 2 6 3 2 3 2" xfId="27157" xr:uid="{00000000-0005-0000-0000-00005F4F0000}"/>
    <cellStyle name="Normal 7 2 6 3 2 4" xfId="13014" xr:uid="{00000000-0005-0000-0000-0000604F0000}"/>
    <cellStyle name="Normal 7 2 6 3 3" xfId="6840" xr:uid="{00000000-0005-0000-0000-0000614F0000}"/>
    <cellStyle name="Normal 7 2 6 3 3 2" xfId="20039" xr:uid="{00000000-0005-0000-0000-0000624F0000}"/>
    <cellStyle name="Normal 7 2 6 3 4" xfId="15644" xr:uid="{00000000-0005-0000-0000-0000634F0000}"/>
    <cellStyle name="Normal 7 2 6 3 4 2" xfId="25392" xr:uid="{00000000-0005-0000-0000-0000644F0000}"/>
    <cellStyle name="Normal 7 2 6 3 5" xfId="11249" xr:uid="{00000000-0005-0000-0000-0000654F0000}"/>
    <cellStyle name="Normal 7 2 6 4" xfId="4208" xr:uid="{00000000-0005-0000-0000-0000664F0000}"/>
    <cellStyle name="Normal 7 2 6 4 2" xfId="8603" xr:uid="{00000000-0005-0000-0000-0000674F0000}"/>
    <cellStyle name="Normal 7 2 6 4 2 2" xfId="21802" xr:uid="{00000000-0005-0000-0000-0000684F0000}"/>
    <cellStyle name="Normal 7 2 6 4 3" xfId="17407" xr:uid="{00000000-0005-0000-0000-0000694F0000}"/>
    <cellStyle name="Normal 7 2 6 4 3 2" xfId="27155" xr:uid="{00000000-0005-0000-0000-00006A4F0000}"/>
    <cellStyle name="Normal 7 2 6 4 4" xfId="13012" xr:uid="{00000000-0005-0000-0000-00006B4F0000}"/>
    <cellStyle name="Normal 7 2 6 5" xfId="5184" xr:uid="{00000000-0005-0000-0000-00006C4F0000}"/>
    <cellStyle name="Normal 7 2 6 5 2" xfId="18383" xr:uid="{00000000-0005-0000-0000-00006D4F0000}"/>
    <cellStyle name="Normal 7 2 6 6" xfId="13988" xr:uid="{00000000-0005-0000-0000-00006E4F0000}"/>
    <cellStyle name="Normal 7 2 6 6 2" xfId="23736" xr:uid="{00000000-0005-0000-0000-00006F4F0000}"/>
    <cellStyle name="Normal 7 2 6 7" xfId="9593" xr:uid="{00000000-0005-0000-0000-0000704F0000}"/>
    <cellStyle name="Normal 7 2 6 8" xfId="23114" xr:uid="{00000000-0005-0000-0000-0000714F0000}"/>
    <cellStyle name="Normal 7 2 7" xfId="961" xr:uid="{00000000-0005-0000-0000-0000724F0000}"/>
    <cellStyle name="Normal 7 2 7 2" xfId="1589" xr:uid="{00000000-0005-0000-0000-0000734F0000}"/>
    <cellStyle name="Normal 7 2 7 2 2" xfId="4212" xr:uid="{00000000-0005-0000-0000-0000744F0000}"/>
    <cellStyle name="Normal 7 2 7 2 2 2" xfId="8607" xr:uid="{00000000-0005-0000-0000-0000754F0000}"/>
    <cellStyle name="Normal 7 2 7 2 2 2 2" xfId="21806" xr:uid="{00000000-0005-0000-0000-0000764F0000}"/>
    <cellStyle name="Normal 7 2 7 2 2 3" xfId="17411" xr:uid="{00000000-0005-0000-0000-0000774F0000}"/>
    <cellStyle name="Normal 7 2 7 2 2 3 2" xfId="27159" xr:uid="{00000000-0005-0000-0000-0000784F0000}"/>
    <cellStyle name="Normal 7 2 7 2 2 4" xfId="13016" xr:uid="{00000000-0005-0000-0000-0000794F0000}"/>
    <cellStyle name="Normal 7 2 7 2 3" xfId="5984" xr:uid="{00000000-0005-0000-0000-00007A4F0000}"/>
    <cellStyle name="Normal 7 2 7 2 3 2" xfId="19183" xr:uid="{00000000-0005-0000-0000-00007B4F0000}"/>
    <cellStyle name="Normal 7 2 7 2 4" xfId="14788" xr:uid="{00000000-0005-0000-0000-00007C4F0000}"/>
    <cellStyle name="Normal 7 2 7 2 4 2" xfId="24536" xr:uid="{00000000-0005-0000-0000-00007D4F0000}"/>
    <cellStyle name="Normal 7 2 7 2 5" xfId="10393" xr:uid="{00000000-0005-0000-0000-00007E4F0000}"/>
    <cellStyle name="Normal 7 2 7 3" xfId="2446" xr:uid="{00000000-0005-0000-0000-00007F4F0000}"/>
    <cellStyle name="Normal 7 2 7 3 2" xfId="4213" xr:uid="{00000000-0005-0000-0000-0000804F0000}"/>
    <cellStyle name="Normal 7 2 7 3 2 2" xfId="8608" xr:uid="{00000000-0005-0000-0000-0000814F0000}"/>
    <cellStyle name="Normal 7 2 7 3 2 2 2" xfId="21807" xr:uid="{00000000-0005-0000-0000-0000824F0000}"/>
    <cellStyle name="Normal 7 2 7 3 2 3" xfId="17412" xr:uid="{00000000-0005-0000-0000-0000834F0000}"/>
    <cellStyle name="Normal 7 2 7 3 2 3 2" xfId="27160" xr:uid="{00000000-0005-0000-0000-0000844F0000}"/>
    <cellStyle name="Normal 7 2 7 3 2 4" xfId="13017" xr:uid="{00000000-0005-0000-0000-0000854F0000}"/>
    <cellStyle name="Normal 7 2 7 3 3" xfId="6841" xr:uid="{00000000-0005-0000-0000-0000864F0000}"/>
    <cellStyle name="Normal 7 2 7 3 3 2" xfId="20040" xr:uid="{00000000-0005-0000-0000-0000874F0000}"/>
    <cellStyle name="Normal 7 2 7 3 4" xfId="15645" xr:uid="{00000000-0005-0000-0000-0000884F0000}"/>
    <cellStyle name="Normal 7 2 7 3 4 2" xfId="25393" xr:uid="{00000000-0005-0000-0000-0000894F0000}"/>
    <cellStyle name="Normal 7 2 7 3 5" xfId="11250" xr:uid="{00000000-0005-0000-0000-00008A4F0000}"/>
    <cellStyle name="Normal 7 2 7 4" xfId="4211" xr:uid="{00000000-0005-0000-0000-00008B4F0000}"/>
    <cellStyle name="Normal 7 2 7 4 2" xfId="8606" xr:uid="{00000000-0005-0000-0000-00008C4F0000}"/>
    <cellStyle name="Normal 7 2 7 4 2 2" xfId="21805" xr:uid="{00000000-0005-0000-0000-00008D4F0000}"/>
    <cellStyle name="Normal 7 2 7 4 3" xfId="17410" xr:uid="{00000000-0005-0000-0000-00008E4F0000}"/>
    <cellStyle name="Normal 7 2 7 4 3 2" xfId="27158" xr:uid="{00000000-0005-0000-0000-00008F4F0000}"/>
    <cellStyle name="Normal 7 2 7 4 4" xfId="13015" xr:uid="{00000000-0005-0000-0000-0000904F0000}"/>
    <cellStyle name="Normal 7 2 7 5" xfId="5361" xr:uid="{00000000-0005-0000-0000-0000914F0000}"/>
    <cellStyle name="Normal 7 2 7 5 2" xfId="18560" xr:uid="{00000000-0005-0000-0000-0000924F0000}"/>
    <cellStyle name="Normal 7 2 7 6" xfId="14165" xr:uid="{00000000-0005-0000-0000-0000934F0000}"/>
    <cellStyle name="Normal 7 2 7 6 2" xfId="23913" xr:uid="{00000000-0005-0000-0000-0000944F0000}"/>
    <cellStyle name="Normal 7 2 7 7" xfId="9770" xr:uid="{00000000-0005-0000-0000-0000954F0000}"/>
    <cellStyle name="Normal 7 2 7 8" xfId="23291" xr:uid="{00000000-0005-0000-0000-0000964F0000}"/>
    <cellStyle name="Normal 7 2 8" xfId="1656" xr:uid="{00000000-0005-0000-0000-0000974F0000}"/>
    <cellStyle name="Normal 7 2 8 2" xfId="4214" xr:uid="{00000000-0005-0000-0000-0000984F0000}"/>
    <cellStyle name="Normal 7 2 8 2 2" xfId="8609" xr:uid="{00000000-0005-0000-0000-0000994F0000}"/>
    <cellStyle name="Normal 7 2 8 2 2 2" xfId="21808" xr:uid="{00000000-0005-0000-0000-00009A4F0000}"/>
    <cellStyle name="Normal 7 2 8 2 3" xfId="17413" xr:uid="{00000000-0005-0000-0000-00009B4F0000}"/>
    <cellStyle name="Normal 7 2 8 2 3 2" xfId="27161" xr:uid="{00000000-0005-0000-0000-00009C4F0000}"/>
    <cellStyle name="Normal 7 2 8 2 4" xfId="13018" xr:uid="{00000000-0005-0000-0000-00009D4F0000}"/>
    <cellStyle name="Normal 7 2 8 3" xfId="6051" xr:uid="{00000000-0005-0000-0000-00009E4F0000}"/>
    <cellStyle name="Normal 7 2 8 3 2" xfId="19250" xr:uid="{00000000-0005-0000-0000-00009F4F0000}"/>
    <cellStyle name="Normal 7 2 8 4" xfId="14855" xr:uid="{00000000-0005-0000-0000-0000A04F0000}"/>
    <cellStyle name="Normal 7 2 8 4 2" xfId="24603" xr:uid="{00000000-0005-0000-0000-0000A14F0000}"/>
    <cellStyle name="Normal 7 2 8 5" xfId="10460" xr:uid="{00000000-0005-0000-0000-0000A24F0000}"/>
    <cellStyle name="Normal 7 2 9" xfId="1033" xr:uid="{00000000-0005-0000-0000-0000A34F0000}"/>
    <cellStyle name="Normal 7 2 9 2" xfId="4215" xr:uid="{00000000-0005-0000-0000-0000A44F0000}"/>
    <cellStyle name="Normal 7 2 9 2 2" xfId="8610" xr:uid="{00000000-0005-0000-0000-0000A54F0000}"/>
    <cellStyle name="Normal 7 2 9 2 2 2" xfId="21809" xr:uid="{00000000-0005-0000-0000-0000A64F0000}"/>
    <cellStyle name="Normal 7 2 9 2 3" xfId="17414" xr:uid="{00000000-0005-0000-0000-0000A74F0000}"/>
    <cellStyle name="Normal 7 2 9 2 3 2" xfId="27162" xr:uid="{00000000-0005-0000-0000-0000A84F0000}"/>
    <cellStyle name="Normal 7 2 9 2 4" xfId="13019" xr:uid="{00000000-0005-0000-0000-0000A94F0000}"/>
    <cellStyle name="Normal 7 2 9 3" xfId="5428" xr:uid="{00000000-0005-0000-0000-0000AA4F0000}"/>
    <cellStyle name="Normal 7 2 9 3 2" xfId="18627" xr:uid="{00000000-0005-0000-0000-0000AB4F0000}"/>
    <cellStyle name="Normal 7 2 9 4" xfId="14232" xr:uid="{00000000-0005-0000-0000-0000AC4F0000}"/>
    <cellStyle name="Normal 7 2 9 4 2" xfId="23980" xr:uid="{00000000-0005-0000-0000-0000AD4F0000}"/>
    <cellStyle name="Normal 7 2 9 5" xfId="9837" xr:uid="{00000000-0005-0000-0000-0000AE4F0000}"/>
    <cellStyle name="Normal 7 3" xfId="252" xr:uid="{00000000-0005-0000-0000-0000AF4F0000}"/>
    <cellStyle name="Normal 7 3 10" xfId="4216" xr:uid="{00000000-0005-0000-0000-0000B04F0000}"/>
    <cellStyle name="Normal 7 3 10 2" xfId="8611" xr:uid="{00000000-0005-0000-0000-0000B14F0000}"/>
    <cellStyle name="Normal 7 3 10 2 2" xfId="21810" xr:uid="{00000000-0005-0000-0000-0000B24F0000}"/>
    <cellStyle name="Normal 7 3 10 3" xfId="17415" xr:uid="{00000000-0005-0000-0000-0000B34F0000}"/>
    <cellStyle name="Normal 7 3 10 3 2" xfId="27163" xr:uid="{00000000-0005-0000-0000-0000B44F0000}"/>
    <cellStyle name="Normal 7 3 10 4" xfId="13020" xr:uid="{00000000-0005-0000-0000-0000B54F0000}"/>
    <cellStyle name="Normal 7 3 11" xfId="4872" xr:uid="{00000000-0005-0000-0000-0000B64F0000}"/>
    <cellStyle name="Normal 7 3 11 2" xfId="18071" xr:uid="{00000000-0005-0000-0000-0000B74F0000}"/>
    <cellStyle name="Normal 7 3 12" xfId="13676" xr:uid="{00000000-0005-0000-0000-0000B84F0000}"/>
    <cellStyle name="Normal 7 3 12 2" xfId="23436" xr:uid="{00000000-0005-0000-0000-0000B94F0000}"/>
    <cellStyle name="Normal 7 3 13" xfId="9281" xr:uid="{00000000-0005-0000-0000-0000BA4F0000}"/>
    <cellStyle name="Normal 7 3 14" xfId="22814" xr:uid="{00000000-0005-0000-0000-0000BB4F0000}"/>
    <cellStyle name="Normal 7 3 2" xfId="253" xr:uid="{00000000-0005-0000-0000-0000BC4F0000}"/>
    <cellStyle name="Normal 7 3 2 10" xfId="13677" xr:uid="{00000000-0005-0000-0000-0000BD4F0000}"/>
    <cellStyle name="Normal 7 3 2 10 2" xfId="23437" xr:uid="{00000000-0005-0000-0000-0000BE4F0000}"/>
    <cellStyle name="Normal 7 3 2 11" xfId="9282" xr:uid="{00000000-0005-0000-0000-0000BF4F0000}"/>
    <cellStyle name="Normal 7 3 2 12" xfId="22815" xr:uid="{00000000-0005-0000-0000-0000C04F0000}"/>
    <cellStyle name="Normal 7 3 2 2" xfId="497" xr:uid="{00000000-0005-0000-0000-0000C14F0000}"/>
    <cellStyle name="Normal 7 3 2 2 10" xfId="23029" xr:uid="{00000000-0005-0000-0000-0000C24F0000}"/>
    <cellStyle name="Normal 7 3 2 2 2" xfId="969" xr:uid="{00000000-0005-0000-0000-0000C34F0000}"/>
    <cellStyle name="Normal 7 3 2 2 2 2" xfId="1597" xr:uid="{00000000-0005-0000-0000-0000C44F0000}"/>
    <cellStyle name="Normal 7 3 2 2 2 2 2" xfId="4220" xr:uid="{00000000-0005-0000-0000-0000C54F0000}"/>
    <cellStyle name="Normal 7 3 2 2 2 2 2 2" xfId="8615" xr:uid="{00000000-0005-0000-0000-0000C64F0000}"/>
    <cellStyle name="Normal 7 3 2 2 2 2 2 2 2" xfId="21814" xr:uid="{00000000-0005-0000-0000-0000C74F0000}"/>
    <cellStyle name="Normal 7 3 2 2 2 2 2 3" xfId="17419" xr:uid="{00000000-0005-0000-0000-0000C84F0000}"/>
    <cellStyle name="Normal 7 3 2 2 2 2 2 3 2" xfId="27167" xr:uid="{00000000-0005-0000-0000-0000C94F0000}"/>
    <cellStyle name="Normal 7 3 2 2 2 2 2 4" xfId="13024" xr:uid="{00000000-0005-0000-0000-0000CA4F0000}"/>
    <cellStyle name="Normal 7 3 2 2 2 2 3" xfId="5992" xr:uid="{00000000-0005-0000-0000-0000CB4F0000}"/>
    <cellStyle name="Normal 7 3 2 2 2 2 3 2" xfId="19191" xr:uid="{00000000-0005-0000-0000-0000CC4F0000}"/>
    <cellStyle name="Normal 7 3 2 2 2 2 4" xfId="14796" xr:uid="{00000000-0005-0000-0000-0000CD4F0000}"/>
    <cellStyle name="Normal 7 3 2 2 2 2 4 2" xfId="24544" xr:uid="{00000000-0005-0000-0000-0000CE4F0000}"/>
    <cellStyle name="Normal 7 3 2 2 2 2 5" xfId="10401" xr:uid="{00000000-0005-0000-0000-0000CF4F0000}"/>
    <cellStyle name="Normal 7 3 2 2 2 3" xfId="2450" xr:uid="{00000000-0005-0000-0000-0000D04F0000}"/>
    <cellStyle name="Normal 7 3 2 2 2 3 2" xfId="4221" xr:uid="{00000000-0005-0000-0000-0000D14F0000}"/>
    <cellStyle name="Normal 7 3 2 2 2 3 2 2" xfId="8616" xr:uid="{00000000-0005-0000-0000-0000D24F0000}"/>
    <cellStyle name="Normal 7 3 2 2 2 3 2 2 2" xfId="21815" xr:uid="{00000000-0005-0000-0000-0000D34F0000}"/>
    <cellStyle name="Normal 7 3 2 2 2 3 2 3" xfId="17420" xr:uid="{00000000-0005-0000-0000-0000D44F0000}"/>
    <cellStyle name="Normal 7 3 2 2 2 3 2 3 2" xfId="27168" xr:uid="{00000000-0005-0000-0000-0000D54F0000}"/>
    <cellStyle name="Normal 7 3 2 2 2 3 2 4" xfId="13025" xr:uid="{00000000-0005-0000-0000-0000D64F0000}"/>
    <cellStyle name="Normal 7 3 2 2 2 3 3" xfId="6845" xr:uid="{00000000-0005-0000-0000-0000D74F0000}"/>
    <cellStyle name="Normal 7 3 2 2 2 3 3 2" xfId="20044" xr:uid="{00000000-0005-0000-0000-0000D84F0000}"/>
    <cellStyle name="Normal 7 3 2 2 2 3 4" xfId="15649" xr:uid="{00000000-0005-0000-0000-0000D94F0000}"/>
    <cellStyle name="Normal 7 3 2 2 2 3 4 2" xfId="25397" xr:uid="{00000000-0005-0000-0000-0000DA4F0000}"/>
    <cellStyle name="Normal 7 3 2 2 2 3 5" xfId="11254" xr:uid="{00000000-0005-0000-0000-0000DB4F0000}"/>
    <cellStyle name="Normal 7 3 2 2 2 4" xfId="4219" xr:uid="{00000000-0005-0000-0000-0000DC4F0000}"/>
    <cellStyle name="Normal 7 3 2 2 2 4 2" xfId="8614" xr:uid="{00000000-0005-0000-0000-0000DD4F0000}"/>
    <cellStyle name="Normal 7 3 2 2 2 4 2 2" xfId="21813" xr:uid="{00000000-0005-0000-0000-0000DE4F0000}"/>
    <cellStyle name="Normal 7 3 2 2 2 4 3" xfId="17418" xr:uid="{00000000-0005-0000-0000-0000DF4F0000}"/>
    <cellStyle name="Normal 7 3 2 2 2 4 3 2" xfId="27166" xr:uid="{00000000-0005-0000-0000-0000E04F0000}"/>
    <cellStyle name="Normal 7 3 2 2 2 4 4" xfId="13023" xr:uid="{00000000-0005-0000-0000-0000E14F0000}"/>
    <cellStyle name="Normal 7 3 2 2 2 5" xfId="5369" xr:uid="{00000000-0005-0000-0000-0000E24F0000}"/>
    <cellStyle name="Normal 7 3 2 2 2 5 2" xfId="18568" xr:uid="{00000000-0005-0000-0000-0000E34F0000}"/>
    <cellStyle name="Normal 7 3 2 2 2 6" xfId="14173" xr:uid="{00000000-0005-0000-0000-0000E44F0000}"/>
    <cellStyle name="Normal 7 3 2 2 2 6 2" xfId="23921" xr:uid="{00000000-0005-0000-0000-0000E54F0000}"/>
    <cellStyle name="Normal 7 3 2 2 2 7" xfId="9778" xr:uid="{00000000-0005-0000-0000-0000E64F0000}"/>
    <cellStyle name="Normal 7 3 2 2 2 8" xfId="23299" xr:uid="{00000000-0005-0000-0000-0000E74F0000}"/>
    <cellStyle name="Normal 7 3 2 2 3" xfId="1950" xr:uid="{00000000-0005-0000-0000-0000E84F0000}"/>
    <cellStyle name="Normal 7 3 2 2 3 2" xfId="4222" xr:uid="{00000000-0005-0000-0000-0000E94F0000}"/>
    <cellStyle name="Normal 7 3 2 2 3 2 2" xfId="8617" xr:uid="{00000000-0005-0000-0000-0000EA4F0000}"/>
    <cellStyle name="Normal 7 3 2 2 3 2 2 2" xfId="21816" xr:uid="{00000000-0005-0000-0000-0000EB4F0000}"/>
    <cellStyle name="Normal 7 3 2 2 3 2 3" xfId="17421" xr:uid="{00000000-0005-0000-0000-0000EC4F0000}"/>
    <cellStyle name="Normal 7 3 2 2 3 2 3 2" xfId="27169" xr:uid="{00000000-0005-0000-0000-0000ED4F0000}"/>
    <cellStyle name="Normal 7 3 2 2 3 2 4" xfId="13026" xr:uid="{00000000-0005-0000-0000-0000EE4F0000}"/>
    <cellStyle name="Normal 7 3 2 2 3 3" xfId="6345" xr:uid="{00000000-0005-0000-0000-0000EF4F0000}"/>
    <cellStyle name="Normal 7 3 2 2 3 3 2" xfId="19544" xr:uid="{00000000-0005-0000-0000-0000F04F0000}"/>
    <cellStyle name="Normal 7 3 2 2 3 4" xfId="15149" xr:uid="{00000000-0005-0000-0000-0000F14F0000}"/>
    <cellStyle name="Normal 7 3 2 2 3 4 2" xfId="24897" xr:uid="{00000000-0005-0000-0000-0000F24F0000}"/>
    <cellStyle name="Normal 7 3 2 2 3 5" xfId="10754" xr:uid="{00000000-0005-0000-0000-0000F34F0000}"/>
    <cellStyle name="Normal 7 3 2 2 4" xfId="1327" xr:uid="{00000000-0005-0000-0000-0000F44F0000}"/>
    <cellStyle name="Normal 7 3 2 2 4 2" xfId="4223" xr:uid="{00000000-0005-0000-0000-0000F54F0000}"/>
    <cellStyle name="Normal 7 3 2 2 4 2 2" xfId="8618" xr:uid="{00000000-0005-0000-0000-0000F64F0000}"/>
    <cellStyle name="Normal 7 3 2 2 4 2 2 2" xfId="21817" xr:uid="{00000000-0005-0000-0000-0000F74F0000}"/>
    <cellStyle name="Normal 7 3 2 2 4 2 3" xfId="17422" xr:uid="{00000000-0005-0000-0000-0000F84F0000}"/>
    <cellStyle name="Normal 7 3 2 2 4 2 3 2" xfId="27170" xr:uid="{00000000-0005-0000-0000-0000F94F0000}"/>
    <cellStyle name="Normal 7 3 2 2 4 2 4" xfId="13027" xr:uid="{00000000-0005-0000-0000-0000FA4F0000}"/>
    <cellStyle name="Normal 7 3 2 2 4 3" xfId="5722" xr:uid="{00000000-0005-0000-0000-0000FB4F0000}"/>
    <cellStyle name="Normal 7 3 2 2 4 3 2" xfId="18921" xr:uid="{00000000-0005-0000-0000-0000FC4F0000}"/>
    <cellStyle name="Normal 7 3 2 2 4 4" xfId="14526" xr:uid="{00000000-0005-0000-0000-0000FD4F0000}"/>
    <cellStyle name="Normal 7 3 2 2 4 4 2" xfId="24274" xr:uid="{00000000-0005-0000-0000-0000FE4F0000}"/>
    <cellStyle name="Normal 7 3 2 2 4 5" xfId="10131" xr:uid="{00000000-0005-0000-0000-0000FF4F0000}"/>
    <cellStyle name="Normal 7 3 2 2 5" xfId="2449" xr:uid="{00000000-0005-0000-0000-000000500000}"/>
    <cellStyle name="Normal 7 3 2 2 5 2" xfId="4224" xr:uid="{00000000-0005-0000-0000-000001500000}"/>
    <cellStyle name="Normal 7 3 2 2 5 2 2" xfId="8619" xr:uid="{00000000-0005-0000-0000-000002500000}"/>
    <cellStyle name="Normal 7 3 2 2 5 2 2 2" xfId="21818" xr:uid="{00000000-0005-0000-0000-000003500000}"/>
    <cellStyle name="Normal 7 3 2 2 5 2 3" xfId="17423" xr:uid="{00000000-0005-0000-0000-000004500000}"/>
    <cellStyle name="Normal 7 3 2 2 5 2 3 2" xfId="27171" xr:uid="{00000000-0005-0000-0000-000005500000}"/>
    <cellStyle name="Normal 7 3 2 2 5 2 4" xfId="13028" xr:uid="{00000000-0005-0000-0000-000006500000}"/>
    <cellStyle name="Normal 7 3 2 2 5 3" xfId="6844" xr:uid="{00000000-0005-0000-0000-000007500000}"/>
    <cellStyle name="Normal 7 3 2 2 5 3 2" xfId="20043" xr:uid="{00000000-0005-0000-0000-000008500000}"/>
    <cellStyle name="Normal 7 3 2 2 5 4" xfId="15648" xr:uid="{00000000-0005-0000-0000-000009500000}"/>
    <cellStyle name="Normal 7 3 2 2 5 4 2" xfId="25396" xr:uid="{00000000-0005-0000-0000-00000A500000}"/>
    <cellStyle name="Normal 7 3 2 2 5 5" xfId="11253" xr:uid="{00000000-0005-0000-0000-00000B500000}"/>
    <cellStyle name="Normal 7 3 2 2 6" xfId="4218" xr:uid="{00000000-0005-0000-0000-00000C500000}"/>
    <cellStyle name="Normal 7 3 2 2 6 2" xfId="8613" xr:uid="{00000000-0005-0000-0000-00000D500000}"/>
    <cellStyle name="Normal 7 3 2 2 6 2 2" xfId="21812" xr:uid="{00000000-0005-0000-0000-00000E500000}"/>
    <cellStyle name="Normal 7 3 2 2 6 3" xfId="17417" xr:uid="{00000000-0005-0000-0000-00000F500000}"/>
    <cellStyle name="Normal 7 3 2 2 6 3 2" xfId="27165" xr:uid="{00000000-0005-0000-0000-000010500000}"/>
    <cellStyle name="Normal 7 3 2 2 6 4" xfId="13022" xr:uid="{00000000-0005-0000-0000-000011500000}"/>
    <cellStyle name="Normal 7 3 2 2 7" xfId="5099" xr:uid="{00000000-0005-0000-0000-000012500000}"/>
    <cellStyle name="Normal 7 3 2 2 7 2" xfId="18298" xr:uid="{00000000-0005-0000-0000-000013500000}"/>
    <cellStyle name="Normal 7 3 2 2 8" xfId="13903" xr:uid="{00000000-0005-0000-0000-000014500000}"/>
    <cellStyle name="Normal 7 3 2 2 8 2" xfId="23651" xr:uid="{00000000-0005-0000-0000-000015500000}"/>
    <cellStyle name="Normal 7 3 2 2 9" xfId="9508" xr:uid="{00000000-0005-0000-0000-000016500000}"/>
    <cellStyle name="Normal 7 3 2 3" xfId="389" xr:uid="{00000000-0005-0000-0000-000017500000}"/>
    <cellStyle name="Normal 7 3 2 3 2" xfId="1843" xr:uid="{00000000-0005-0000-0000-000018500000}"/>
    <cellStyle name="Normal 7 3 2 3 2 2" xfId="4226" xr:uid="{00000000-0005-0000-0000-000019500000}"/>
    <cellStyle name="Normal 7 3 2 3 2 2 2" xfId="8621" xr:uid="{00000000-0005-0000-0000-00001A500000}"/>
    <cellStyle name="Normal 7 3 2 3 2 2 2 2" xfId="21820" xr:uid="{00000000-0005-0000-0000-00001B500000}"/>
    <cellStyle name="Normal 7 3 2 3 2 2 3" xfId="17425" xr:uid="{00000000-0005-0000-0000-00001C500000}"/>
    <cellStyle name="Normal 7 3 2 3 2 2 3 2" xfId="27173" xr:uid="{00000000-0005-0000-0000-00001D500000}"/>
    <cellStyle name="Normal 7 3 2 3 2 2 4" xfId="13030" xr:uid="{00000000-0005-0000-0000-00001E500000}"/>
    <cellStyle name="Normal 7 3 2 3 2 3" xfId="6238" xr:uid="{00000000-0005-0000-0000-00001F500000}"/>
    <cellStyle name="Normal 7 3 2 3 2 3 2" xfId="19437" xr:uid="{00000000-0005-0000-0000-000020500000}"/>
    <cellStyle name="Normal 7 3 2 3 2 4" xfId="15042" xr:uid="{00000000-0005-0000-0000-000021500000}"/>
    <cellStyle name="Normal 7 3 2 3 2 4 2" xfId="24790" xr:uid="{00000000-0005-0000-0000-000022500000}"/>
    <cellStyle name="Normal 7 3 2 3 2 5" xfId="10647" xr:uid="{00000000-0005-0000-0000-000023500000}"/>
    <cellStyle name="Normal 7 3 2 3 3" xfId="1220" xr:uid="{00000000-0005-0000-0000-000024500000}"/>
    <cellStyle name="Normal 7 3 2 3 3 2" xfId="4227" xr:uid="{00000000-0005-0000-0000-000025500000}"/>
    <cellStyle name="Normal 7 3 2 3 3 2 2" xfId="8622" xr:uid="{00000000-0005-0000-0000-000026500000}"/>
    <cellStyle name="Normal 7 3 2 3 3 2 2 2" xfId="21821" xr:uid="{00000000-0005-0000-0000-000027500000}"/>
    <cellStyle name="Normal 7 3 2 3 3 2 3" xfId="17426" xr:uid="{00000000-0005-0000-0000-000028500000}"/>
    <cellStyle name="Normal 7 3 2 3 3 2 3 2" xfId="27174" xr:uid="{00000000-0005-0000-0000-000029500000}"/>
    <cellStyle name="Normal 7 3 2 3 3 2 4" xfId="13031" xr:uid="{00000000-0005-0000-0000-00002A500000}"/>
    <cellStyle name="Normal 7 3 2 3 3 3" xfId="5615" xr:uid="{00000000-0005-0000-0000-00002B500000}"/>
    <cellStyle name="Normal 7 3 2 3 3 3 2" xfId="18814" xr:uid="{00000000-0005-0000-0000-00002C500000}"/>
    <cellStyle name="Normal 7 3 2 3 3 4" xfId="14419" xr:uid="{00000000-0005-0000-0000-00002D500000}"/>
    <cellStyle name="Normal 7 3 2 3 3 4 2" xfId="24167" xr:uid="{00000000-0005-0000-0000-00002E500000}"/>
    <cellStyle name="Normal 7 3 2 3 3 5" xfId="10024" xr:uid="{00000000-0005-0000-0000-00002F500000}"/>
    <cellStyle name="Normal 7 3 2 3 4" xfId="2451" xr:uid="{00000000-0005-0000-0000-000030500000}"/>
    <cellStyle name="Normal 7 3 2 3 4 2" xfId="4228" xr:uid="{00000000-0005-0000-0000-000031500000}"/>
    <cellStyle name="Normal 7 3 2 3 4 2 2" xfId="8623" xr:uid="{00000000-0005-0000-0000-000032500000}"/>
    <cellStyle name="Normal 7 3 2 3 4 2 2 2" xfId="21822" xr:uid="{00000000-0005-0000-0000-000033500000}"/>
    <cellStyle name="Normal 7 3 2 3 4 2 3" xfId="17427" xr:uid="{00000000-0005-0000-0000-000034500000}"/>
    <cellStyle name="Normal 7 3 2 3 4 2 3 2" xfId="27175" xr:uid="{00000000-0005-0000-0000-000035500000}"/>
    <cellStyle name="Normal 7 3 2 3 4 2 4" xfId="13032" xr:uid="{00000000-0005-0000-0000-000036500000}"/>
    <cellStyle name="Normal 7 3 2 3 4 3" xfId="6846" xr:uid="{00000000-0005-0000-0000-000037500000}"/>
    <cellStyle name="Normal 7 3 2 3 4 3 2" xfId="20045" xr:uid="{00000000-0005-0000-0000-000038500000}"/>
    <cellStyle name="Normal 7 3 2 3 4 4" xfId="15650" xr:uid="{00000000-0005-0000-0000-000039500000}"/>
    <cellStyle name="Normal 7 3 2 3 4 4 2" xfId="25398" xr:uid="{00000000-0005-0000-0000-00003A500000}"/>
    <cellStyle name="Normal 7 3 2 3 4 5" xfId="11255" xr:uid="{00000000-0005-0000-0000-00003B500000}"/>
    <cellStyle name="Normal 7 3 2 3 5" xfId="4225" xr:uid="{00000000-0005-0000-0000-00003C500000}"/>
    <cellStyle name="Normal 7 3 2 3 5 2" xfId="8620" xr:uid="{00000000-0005-0000-0000-00003D500000}"/>
    <cellStyle name="Normal 7 3 2 3 5 2 2" xfId="21819" xr:uid="{00000000-0005-0000-0000-00003E500000}"/>
    <cellStyle name="Normal 7 3 2 3 5 3" xfId="17424" xr:uid="{00000000-0005-0000-0000-00003F500000}"/>
    <cellStyle name="Normal 7 3 2 3 5 3 2" xfId="27172" xr:uid="{00000000-0005-0000-0000-000040500000}"/>
    <cellStyle name="Normal 7 3 2 3 5 4" xfId="13029" xr:uid="{00000000-0005-0000-0000-000041500000}"/>
    <cellStyle name="Normal 7 3 2 3 6" xfId="4992" xr:uid="{00000000-0005-0000-0000-000042500000}"/>
    <cellStyle name="Normal 7 3 2 3 6 2" xfId="18191" xr:uid="{00000000-0005-0000-0000-000043500000}"/>
    <cellStyle name="Normal 7 3 2 3 7" xfId="13796" xr:uid="{00000000-0005-0000-0000-000044500000}"/>
    <cellStyle name="Normal 7 3 2 3 7 2" xfId="23544" xr:uid="{00000000-0005-0000-0000-000045500000}"/>
    <cellStyle name="Normal 7 3 2 3 8" xfId="9401" xr:uid="{00000000-0005-0000-0000-000046500000}"/>
    <cellStyle name="Normal 7 3 2 3 9" xfId="22922" xr:uid="{00000000-0005-0000-0000-000047500000}"/>
    <cellStyle name="Normal 7 3 2 4" xfId="968" xr:uid="{00000000-0005-0000-0000-000048500000}"/>
    <cellStyle name="Normal 7 3 2 4 2" xfId="1596" xr:uid="{00000000-0005-0000-0000-000049500000}"/>
    <cellStyle name="Normal 7 3 2 4 2 2" xfId="4230" xr:uid="{00000000-0005-0000-0000-00004A500000}"/>
    <cellStyle name="Normal 7 3 2 4 2 2 2" xfId="8625" xr:uid="{00000000-0005-0000-0000-00004B500000}"/>
    <cellStyle name="Normal 7 3 2 4 2 2 2 2" xfId="21824" xr:uid="{00000000-0005-0000-0000-00004C500000}"/>
    <cellStyle name="Normal 7 3 2 4 2 2 3" xfId="17429" xr:uid="{00000000-0005-0000-0000-00004D500000}"/>
    <cellStyle name="Normal 7 3 2 4 2 2 3 2" xfId="27177" xr:uid="{00000000-0005-0000-0000-00004E500000}"/>
    <cellStyle name="Normal 7 3 2 4 2 2 4" xfId="13034" xr:uid="{00000000-0005-0000-0000-00004F500000}"/>
    <cellStyle name="Normal 7 3 2 4 2 3" xfId="5991" xr:uid="{00000000-0005-0000-0000-000050500000}"/>
    <cellStyle name="Normal 7 3 2 4 2 3 2" xfId="19190" xr:uid="{00000000-0005-0000-0000-000051500000}"/>
    <cellStyle name="Normal 7 3 2 4 2 4" xfId="14795" xr:uid="{00000000-0005-0000-0000-000052500000}"/>
    <cellStyle name="Normal 7 3 2 4 2 4 2" xfId="24543" xr:uid="{00000000-0005-0000-0000-000053500000}"/>
    <cellStyle name="Normal 7 3 2 4 2 5" xfId="10400" xr:uid="{00000000-0005-0000-0000-000054500000}"/>
    <cellStyle name="Normal 7 3 2 4 3" xfId="2452" xr:uid="{00000000-0005-0000-0000-000055500000}"/>
    <cellStyle name="Normal 7 3 2 4 3 2" xfId="4231" xr:uid="{00000000-0005-0000-0000-000056500000}"/>
    <cellStyle name="Normal 7 3 2 4 3 2 2" xfId="8626" xr:uid="{00000000-0005-0000-0000-000057500000}"/>
    <cellStyle name="Normal 7 3 2 4 3 2 2 2" xfId="21825" xr:uid="{00000000-0005-0000-0000-000058500000}"/>
    <cellStyle name="Normal 7 3 2 4 3 2 3" xfId="17430" xr:uid="{00000000-0005-0000-0000-000059500000}"/>
    <cellStyle name="Normal 7 3 2 4 3 2 3 2" xfId="27178" xr:uid="{00000000-0005-0000-0000-00005A500000}"/>
    <cellStyle name="Normal 7 3 2 4 3 2 4" xfId="13035" xr:uid="{00000000-0005-0000-0000-00005B500000}"/>
    <cellStyle name="Normal 7 3 2 4 3 3" xfId="6847" xr:uid="{00000000-0005-0000-0000-00005C500000}"/>
    <cellStyle name="Normal 7 3 2 4 3 3 2" xfId="20046" xr:uid="{00000000-0005-0000-0000-00005D500000}"/>
    <cellStyle name="Normal 7 3 2 4 3 4" xfId="15651" xr:uid="{00000000-0005-0000-0000-00005E500000}"/>
    <cellStyle name="Normal 7 3 2 4 3 4 2" xfId="25399" xr:uid="{00000000-0005-0000-0000-00005F500000}"/>
    <cellStyle name="Normal 7 3 2 4 3 5" xfId="11256" xr:uid="{00000000-0005-0000-0000-000060500000}"/>
    <cellStyle name="Normal 7 3 2 4 4" xfId="4229" xr:uid="{00000000-0005-0000-0000-000061500000}"/>
    <cellStyle name="Normal 7 3 2 4 4 2" xfId="8624" xr:uid="{00000000-0005-0000-0000-000062500000}"/>
    <cellStyle name="Normal 7 3 2 4 4 2 2" xfId="21823" xr:uid="{00000000-0005-0000-0000-000063500000}"/>
    <cellStyle name="Normal 7 3 2 4 4 3" xfId="17428" xr:uid="{00000000-0005-0000-0000-000064500000}"/>
    <cellStyle name="Normal 7 3 2 4 4 3 2" xfId="27176" xr:uid="{00000000-0005-0000-0000-000065500000}"/>
    <cellStyle name="Normal 7 3 2 4 4 4" xfId="13033" xr:uid="{00000000-0005-0000-0000-000066500000}"/>
    <cellStyle name="Normal 7 3 2 4 5" xfId="5368" xr:uid="{00000000-0005-0000-0000-000067500000}"/>
    <cellStyle name="Normal 7 3 2 4 5 2" xfId="18567" xr:uid="{00000000-0005-0000-0000-000068500000}"/>
    <cellStyle name="Normal 7 3 2 4 6" xfId="14172" xr:uid="{00000000-0005-0000-0000-000069500000}"/>
    <cellStyle name="Normal 7 3 2 4 6 2" xfId="23920" xr:uid="{00000000-0005-0000-0000-00006A500000}"/>
    <cellStyle name="Normal 7 3 2 4 7" xfId="9777" xr:uid="{00000000-0005-0000-0000-00006B500000}"/>
    <cellStyle name="Normal 7 3 2 4 8" xfId="23298" xr:uid="{00000000-0005-0000-0000-00006C500000}"/>
    <cellStyle name="Normal 7 3 2 5" xfId="1724" xr:uid="{00000000-0005-0000-0000-00006D500000}"/>
    <cellStyle name="Normal 7 3 2 5 2" xfId="4232" xr:uid="{00000000-0005-0000-0000-00006E500000}"/>
    <cellStyle name="Normal 7 3 2 5 2 2" xfId="8627" xr:uid="{00000000-0005-0000-0000-00006F500000}"/>
    <cellStyle name="Normal 7 3 2 5 2 2 2" xfId="21826" xr:uid="{00000000-0005-0000-0000-000070500000}"/>
    <cellStyle name="Normal 7 3 2 5 2 3" xfId="17431" xr:uid="{00000000-0005-0000-0000-000071500000}"/>
    <cellStyle name="Normal 7 3 2 5 2 3 2" xfId="27179" xr:uid="{00000000-0005-0000-0000-000072500000}"/>
    <cellStyle name="Normal 7 3 2 5 2 4" xfId="13036" xr:uid="{00000000-0005-0000-0000-000073500000}"/>
    <cellStyle name="Normal 7 3 2 5 3" xfId="6119" xr:uid="{00000000-0005-0000-0000-000074500000}"/>
    <cellStyle name="Normal 7 3 2 5 3 2" xfId="19318" xr:uid="{00000000-0005-0000-0000-000075500000}"/>
    <cellStyle name="Normal 7 3 2 5 4" xfId="14923" xr:uid="{00000000-0005-0000-0000-000076500000}"/>
    <cellStyle name="Normal 7 3 2 5 4 2" xfId="24671" xr:uid="{00000000-0005-0000-0000-000077500000}"/>
    <cellStyle name="Normal 7 3 2 5 5" xfId="10528" xr:uid="{00000000-0005-0000-0000-000078500000}"/>
    <cellStyle name="Normal 7 3 2 6" xfId="1101" xr:uid="{00000000-0005-0000-0000-000079500000}"/>
    <cellStyle name="Normal 7 3 2 6 2" xfId="4233" xr:uid="{00000000-0005-0000-0000-00007A500000}"/>
    <cellStyle name="Normal 7 3 2 6 2 2" xfId="8628" xr:uid="{00000000-0005-0000-0000-00007B500000}"/>
    <cellStyle name="Normal 7 3 2 6 2 2 2" xfId="21827" xr:uid="{00000000-0005-0000-0000-00007C500000}"/>
    <cellStyle name="Normal 7 3 2 6 2 3" xfId="17432" xr:uid="{00000000-0005-0000-0000-00007D500000}"/>
    <cellStyle name="Normal 7 3 2 6 2 3 2" xfId="27180" xr:uid="{00000000-0005-0000-0000-00007E500000}"/>
    <cellStyle name="Normal 7 3 2 6 2 4" xfId="13037" xr:uid="{00000000-0005-0000-0000-00007F500000}"/>
    <cellStyle name="Normal 7 3 2 6 3" xfId="5496" xr:uid="{00000000-0005-0000-0000-000080500000}"/>
    <cellStyle name="Normal 7 3 2 6 3 2" xfId="18695" xr:uid="{00000000-0005-0000-0000-000081500000}"/>
    <cellStyle name="Normal 7 3 2 6 4" xfId="14300" xr:uid="{00000000-0005-0000-0000-000082500000}"/>
    <cellStyle name="Normal 7 3 2 6 4 2" xfId="24048" xr:uid="{00000000-0005-0000-0000-000083500000}"/>
    <cellStyle name="Normal 7 3 2 6 5" xfId="9905" xr:uid="{00000000-0005-0000-0000-000084500000}"/>
    <cellStyle name="Normal 7 3 2 7" xfId="2448" xr:uid="{00000000-0005-0000-0000-000085500000}"/>
    <cellStyle name="Normal 7 3 2 7 2" xfId="4234" xr:uid="{00000000-0005-0000-0000-000086500000}"/>
    <cellStyle name="Normal 7 3 2 7 2 2" xfId="8629" xr:uid="{00000000-0005-0000-0000-000087500000}"/>
    <cellStyle name="Normal 7 3 2 7 2 2 2" xfId="21828" xr:uid="{00000000-0005-0000-0000-000088500000}"/>
    <cellStyle name="Normal 7 3 2 7 2 3" xfId="17433" xr:uid="{00000000-0005-0000-0000-000089500000}"/>
    <cellStyle name="Normal 7 3 2 7 2 3 2" xfId="27181" xr:uid="{00000000-0005-0000-0000-00008A500000}"/>
    <cellStyle name="Normal 7 3 2 7 2 4" xfId="13038" xr:uid="{00000000-0005-0000-0000-00008B500000}"/>
    <cellStyle name="Normal 7 3 2 7 3" xfId="6843" xr:uid="{00000000-0005-0000-0000-00008C500000}"/>
    <cellStyle name="Normal 7 3 2 7 3 2" xfId="20042" xr:uid="{00000000-0005-0000-0000-00008D500000}"/>
    <cellStyle name="Normal 7 3 2 7 4" xfId="15647" xr:uid="{00000000-0005-0000-0000-00008E500000}"/>
    <cellStyle name="Normal 7 3 2 7 4 2" xfId="25395" xr:uid="{00000000-0005-0000-0000-00008F500000}"/>
    <cellStyle name="Normal 7 3 2 7 5" xfId="11252" xr:uid="{00000000-0005-0000-0000-000090500000}"/>
    <cellStyle name="Normal 7 3 2 8" xfId="4217" xr:uid="{00000000-0005-0000-0000-000091500000}"/>
    <cellStyle name="Normal 7 3 2 8 2" xfId="8612" xr:uid="{00000000-0005-0000-0000-000092500000}"/>
    <cellStyle name="Normal 7 3 2 8 2 2" xfId="21811" xr:uid="{00000000-0005-0000-0000-000093500000}"/>
    <cellStyle name="Normal 7 3 2 8 3" xfId="17416" xr:uid="{00000000-0005-0000-0000-000094500000}"/>
    <cellStyle name="Normal 7 3 2 8 3 2" xfId="27164" xr:uid="{00000000-0005-0000-0000-000095500000}"/>
    <cellStyle name="Normal 7 3 2 8 4" xfId="13021" xr:uid="{00000000-0005-0000-0000-000096500000}"/>
    <cellStyle name="Normal 7 3 2 9" xfId="4873" xr:uid="{00000000-0005-0000-0000-000097500000}"/>
    <cellStyle name="Normal 7 3 2 9 2" xfId="18072" xr:uid="{00000000-0005-0000-0000-000098500000}"/>
    <cellStyle name="Normal 7 3 3" xfId="496" xr:uid="{00000000-0005-0000-0000-000099500000}"/>
    <cellStyle name="Normal 7 3 3 10" xfId="23028" xr:uid="{00000000-0005-0000-0000-00009A500000}"/>
    <cellStyle name="Normal 7 3 3 2" xfId="970" xr:uid="{00000000-0005-0000-0000-00009B500000}"/>
    <cellStyle name="Normal 7 3 3 2 2" xfId="1598" xr:uid="{00000000-0005-0000-0000-00009C500000}"/>
    <cellStyle name="Normal 7 3 3 2 2 2" xfId="4237" xr:uid="{00000000-0005-0000-0000-00009D500000}"/>
    <cellStyle name="Normal 7 3 3 2 2 2 2" xfId="8632" xr:uid="{00000000-0005-0000-0000-00009E500000}"/>
    <cellStyle name="Normal 7 3 3 2 2 2 2 2" xfId="21831" xr:uid="{00000000-0005-0000-0000-00009F500000}"/>
    <cellStyle name="Normal 7 3 3 2 2 2 3" xfId="17436" xr:uid="{00000000-0005-0000-0000-0000A0500000}"/>
    <cellStyle name="Normal 7 3 3 2 2 2 3 2" xfId="27184" xr:uid="{00000000-0005-0000-0000-0000A1500000}"/>
    <cellStyle name="Normal 7 3 3 2 2 2 4" xfId="13041" xr:uid="{00000000-0005-0000-0000-0000A2500000}"/>
    <cellStyle name="Normal 7 3 3 2 2 3" xfId="5993" xr:uid="{00000000-0005-0000-0000-0000A3500000}"/>
    <cellStyle name="Normal 7 3 3 2 2 3 2" xfId="19192" xr:uid="{00000000-0005-0000-0000-0000A4500000}"/>
    <cellStyle name="Normal 7 3 3 2 2 4" xfId="14797" xr:uid="{00000000-0005-0000-0000-0000A5500000}"/>
    <cellStyle name="Normal 7 3 3 2 2 4 2" xfId="24545" xr:uid="{00000000-0005-0000-0000-0000A6500000}"/>
    <cellStyle name="Normal 7 3 3 2 2 5" xfId="10402" xr:uid="{00000000-0005-0000-0000-0000A7500000}"/>
    <cellStyle name="Normal 7 3 3 2 3" xfId="2454" xr:uid="{00000000-0005-0000-0000-0000A8500000}"/>
    <cellStyle name="Normal 7 3 3 2 3 2" xfId="4238" xr:uid="{00000000-0005-0000-0000-0000A9500000}"/>
    <cellStyle name="Normal 7 3 3 2 3 2 2" xfId="8633" xr:uid="{00000000-0005-0000-0000-0000AA500000}"/>
    <cellStyle name="Normal 7 3 3 2 3 2 2 2" xfId="21832" xr:uid="{00000000-0005-0000-0000-0000AB500000}"/>
    <cellStyle name="Normal 7 3 3 2 3 2 3" xfId="17437" xr:uid="{00000000-0005-0000-0000-0000AC500000}"/>
    <cellStyle name="Normal 7 3 3 2 3 2 3 2" xfId="27185" xr:uid="{00000000-0005-0000-0000-0000AD500000}"/>
    <cellStyle name="Normal 7 3 3 2 3 2 4" xfId="13042" xr:uid="{00000000-0005-0000-0000-0000AE500000}"/>
    <cellStyle name="Normal 7 3 3 2 3 3" xfId="6849" xr:uid="{00000000-0005-0000-0000-0000AF500000}"/>
    <cellStyle name="Normal 7 3 3 2 3 3 2" xfId="20048" xr:uid="{00000000-0005-0000-0000-0000B0500000}"/>
    <cellStyle name="Normal 7 3 3 2 3 4" xfId="15653" xr:uid="{00000000-0005-0000-0000-0000B1500000}"/>
    <cellStyle name="Normal 7 3 3 2 3 4 2" xfId="25401" xr:uid="{00000000-0005-0000-0000-0000B2500000}"/>
    <cellStyle name="Normal 7 3 3 2 3 5" xfId="11258" xr:uid="{00000000-0005-0000-0000-0000B3500000}"/>
    <cellStyle name="Normal 7 3 3 2 4" xfId="4236" xr:uid="{00000000-0005-0000-0000-0000B4500000}"/>
    <cellStyle name="Normal 7 3 3 2 4 2" xfId="8631" xr:uid="{00000000-0005-0000-0000-0000B5500000}"/>
    <cellStyle name="Normal 7 3 3 2 4 2 2" xfId="21830" xr:uid="{00000000-0005-0000-0000-0000B6500000}"/>
    <cellStyle name="Normal 7 3 3 2 4 3" xfId="17435" xr:uid="{00000000-0005-0000-0000-0000B7500000}"/>
    <cellStyle name="Normal 7 3 3 2 4 3 2" xfId="27183" xr:uid="{00000000-0005-0000-0000-0000B8500000}"/>
    <cellStyle name="Normal 7 3 3 2 4 4" xfId="13040" xr:uid="{00000000-0005-0000-0000-0000B9500000}"/>
    <cellStyle name="Normal 7 3 3 2 5" xfId="5370" xr:uid="{00000000-0005-0000-0000-0000BA500000}"/>
    <cellStyle name="Normal 7 3 3 2 5 2" xfId="18569" xr:uid="{00000000-0005-0000-0000-0000BB500000}"/>
    <cellStyle name="Normal 7 3 3 2 6" xfId="14174" xr:uid="{00000000-0005-0000-0000-0000BC500000}"/>
    <cellStyle name="Normal 7 3 3 2 6 2" xfId="23922" xr:uid="{00000000-0005-0000-0000-0000BD500000}"/>
    <cellStyle name="Normal 7 3 3 2 7" xfId="9779" xr:uid="{00000000-0005-0000-0000-0000BE500000}"/>
    <cellStyle name="Normal 7 3 3 2 8" xfId="23300" xr:uid="{00000000-0005-0000-0000-0000BF500000}"/>
    <cellStyle name="Normal 7 3 3 3" xfId="1949" xr:uid="{00000000-0005-0000-0000-0000C0500000}"/>
    <cellStyle name="Normal 7 3 3 3 2" xfId="4239" xr:uid="{00000000-0005-0000-0000-0000C1500000}"/>
    <cellStyle name="Normal 7 3 3 3 2 2" xfId="8634" xr:uid="{00000000-0005-0000-0000-0000C2500000}"/>
    <cellStyle name="Normal 7 3 3 3 2 2 2" xfId="21833" xr:uid="{00000000-0005-0000-0000-0000C3500000}"/>
    <cellStyle name="Normal 7 3 3 3 2 3" xfId="17438" xr:uid="{00000000-0005-0000-0000-0000C4500000}"/>
    <cellStyle name="Normal 7 3 3 3 2 3 2" xfId="27186" xr:uid="{00000000-0005-0000-0000-0000C5500000}"/>
    <cellStyle name="Normal 7 3 3 3 2 4" xfId="13043" xr:uid="{00000000-0005-0000-0000-0000C6500000}"/>
    <cellStyle name="Normal 7 3 3 3 3" xfId="6344" xr:uid="{00000000-0005-0000-0000-0000C7500000}"/>
    <cellStyle name="Normal 7 3 3 3 3 2" xfId="19543" xr:uid="{00000000-0005-0000-0000-0000C8500000}"/>
    <cellStyle name="Normal 7 3 3 3 4" xfId="15148" xr:uid="{00000000-0005-0000-0000-0000C9500000}"/>
    <cellStyle name="Normal 7 3 3 3 4 2" xfId="24896" xr:uid="{00000000-0005-0000-0000-0000CA500000}"/>
    <cellStyle name="Normal 7 3 3 3 5" xfId="10753" xr:uid="{00000000-0005-0000-0000-0000CB500000}"/>
    <cellStyle name="Normal 7 3 3 4" xfId="1326" xr:uid="{00000000-0005-0000-0000-0000CC500000}"/>
    <cellStyle name="Normal 7 3 3 4 2" xfId="4240" xr:uid="{00000000-0005-0000-0000-0000CD500000}"/>
    <cellStyle name="Normal 7 3 3 4 2 2" xfId="8635" xr:uid="{00000000-0005-0000-0000-0000CE500000}"/>
    <cellStyle name="Normal 7 3 3 4 2 2 2" xfId="21834" xr:uid="{00000000-0005-0000-0000-0000CF500000}"/>
    <cellStyle name="Normal 7 3 3 4 2 3" xfId="17439" xr:uid="{00000000-0005-0000-0000-0000D0500000}"/>
    <cellStyle name="Normal 7 3 3 4 2 3 2" xfId="27187" xr:uid="{00000000-0005-0000-0000-0000D1500000}"/>
    <cellStyle name="Normal 7 3 3 4 2 4" xfId="13044" xr:uid="{00000000-0005-0000-0000-0000D2500000}"/>
    <cellStyle name="Normal 7 3 3 4 3" xfId="5721" xr:uid="{00000000-0005-0000-0000-0000D3500000}"/>
    <cellStyle name="Normal 7 3 3 4 3 2" xfId="18920" xr:uid="{00000000-0005-0000-0000-0000D4500000}"/>
    <cellStyle name="Normal 7 3 3 4 4" xfId="14525" xr:uid="{00000000-0005-0000-0000-0000D5500000}"/>
    <cellStyle name="Normal 7 3 3 4 4 2" xfId="24273" xr:uid="{00000000-0005-0000-0000-0000D6500000}"/>
    <cellStyle name="Normal 7 3 3 4 5" xfId="10130" xr:uid="{00000000-0005-0000-0000-0000D7500000}"/>
    <cellStyle name="Normal 7 3 3 5" xfId="2453" xr:uid="{00000000-0005-0000-0000-0000D8500000}"/>
    <cellStyle name="Normal 7 3 3 5 2" xfId="4241" xr:uid="{00000000-0005-0000-0000-0000D9500000}"/>
    <cellStyle name="Normal 7 3 3 5 2 2" xfId="8636" xr:uid="{00000000-0005-0000-0000-0000DA500000}"/>
    <cellStyle name="Normal 7 3 3 5 2 2 2" xfId="21835" xr:uid="{00000000-0005-0000-0000-0000DB500000}"/>
    <cellStyle name="Normal 7 3 3 5 2 3" xfId="17440" xr:uid="{00000000-0005-0000-0000-0000DC500000}"/>
    <cellStyle name="Normal 7 3 3 5 2 3 2" xfId="27188" xr:uid="{00000000-0005-0000-0000-0000DD500000}"/>
    <cellStyle name="Normal 7 3 3 5 2 4" xfId="13045" xr:uid="{00000000-0005-0000-0000-0000DE500000}"/>
    <cellStyle name="Normal 7 3 3 5 3" xfId="6848" xr:uid="{00000000-0005-0000-0000-0000DF500000}"/>
    <cellStyle name="Normal 7 3 3 5 3 2" xfId="20047" xr:uid="{00000000-0005-0000-0000-0000E0500000}"/>
    <cellStyle name="Normal 7 3 3 5 4" xfId="15652" xr:uid="{00000000-0005-0000-0000-0000E1500000}"/>
    <cellStyle name="Normal 7 3 3 5 4 2" xfId="25400" xr:uid="{00000000-0005-0000-0000-0000E2500000}"/>
    <cellStyle name="Normal 7 3 3 5 5" xfId="11257" xr:uid="{00000000-0005-0000-0000-0000E3500000}"/>
    <cellStyle name="Normal 7 3 3 6" xfId="4235" xr:uid="{00000000-0005-0000-0000-0000E4500000}"/>
    <cellStyle name="Normal 7 3 3 6 2" xfId="8630" xr:uid="{00000000-0005-0000-0000-0000E5500000}"/>
    <cellStyle name="Normal 7 3 3 6 2 2" xfId="21829" xr:uid="{00000000-0005-0000-0000-0000E6500000}"/>
    <cellStyle name="Normal 7 3 3 6 3" xfId="17434" xr:uid="{00000000-0005-0000-0000-0000E7500000}"/>
    <cellStyle name="Normal 7 3 3 6 3 2" xfId="27182" xr:uid="{00000000-0005-0000-0000-0000E8500000}"/>
    <cellStyle name="Normal 7 3 3 6 4" xfId="13039" xr:uid="{00000000-0005-0000-0000-0000E9500000}"/>
    <cellStyle name="Normal 7 3 3 7" xfId="5098" xr:uid="{00000000-0005-0000-0000-0000EA500000}"/>
    <cellStyle name="Normal 7 3 3 7 2" xfId="18297" xr:uid="{00000000-0005-0000-0000-0000EB500000}"/>
    <cellStyle name="Normal 7 3 3 8" xfId="13902" xr:uid="{00000000-0005-0000-0000-0000EC500000}"/>
    <cellStyle name="Normal 7 3 3 8 2" xfId="23650" xr:uid="{00000000-0005-0000-0000-0000ED500000}"/>
    <cellStyle name="Normal 7 3 3 9" xfId="9507" xr:uid="{00000000-0005-0000-0000-0000EE500000}"/>
    <cellStyle name="Normal 7 3 4" xfId="388" xr:uid="{00000000-0005-0000-0000-0000EF500000}"/>
    <cellStyle name="Normal 7 3 4 2" xfId="1842" xr:uid="{00000000-0005-0000-0000-0000F0500000}"/>
    <cellStyle name="Normal 7 3 4 2 2" xfId="4243" xr:uid="{00000000-0005-0000-0000-0000F1500000}"/>
    <cellStyle name="Normal 7 3 4 2 2 2" xfId="8638" xr:uid="{00000000-0005-0000-0000-0000F2500000}"/>
    <cellStyle name="Normal 7 3 4 2 2 2 2" xfId="21837" xr:uid="{00000000-0005-0000-0000-0000F3500000}"/>
    <cellStyle name="Normal 7 3 4 2 2 3" xfId="17442" xr:uid="{00000000-0005-0000-0000-0000F4500000}"/>
    <cellStyle name="Normal 7 3 4 2 2 3 2" xfId="27190" xr:uid="{00000000-0005-0000-0000-0000F5500000}"/>
    <cellStyle name="Normal 7 3 4 2 2 4" xfId="13047" xr:uid="{00000000-0005-0000-0000-0000F6500000}"/>
    <cellStyle name="Normal 7 3 4 2 3" xfId="6237" xr:uid="{00000000-0005-0000-0000-0000F7500000}"/>
    <cellStyle name="Normal 7 3 4 2 3 2" xfId="19436" xr:uid="{00000000-0005-0000-0000-0000F8500000}"/>
    <cellStyle name="Normal 7 3 4 2 4" xfId="15041" xr:uid="{00000000-0005-0000-0000-0000F9500000}"/>
    <cellStyle name="Normal 7 3 4 2 4 2" xfId="24789" xr:uid="{00000000-0005-0000-0000-0000FA500000}"/>
    <cellStyle name="Normal 7 3 4 2 5" xfId="10646" xr:uid="{00000000-0005-0000-0000-0000FB500000}"/>
    <cellStyle name="Normal 7 3 4 3" xfId="1219" xr:uid="{00000000-0005-0000-0000-0000FC500000}"/>
    <cellStyle name="Normal 7 3 4 3 2" xfId="4244" xr:uid="{00000000-0005-0000-0000-0000FD500000}"/>
    <cellStyle name="Normal 7 3 4 3 2 2" xfId="8639" xr:uid="{00000000-0005-0000-0000-0000FE500000}"/>
    <cellStyle name="Normal 7 3 4 3 2 2 2" xfId="21838" xr:uid="{00000000-0005-0000-0000-0000FF500000}"/>
    <cellStyle name="Normal 7 3 4 3 2 3" xfId="17443" xr:uid="{00000000-0005-0000-0000-000000510000}"/>
    <cellStyle name="Normal 7 3 4 3 2 3 2" xfId="27191" xr:uid="{00000000-0005-0000-0000-000001510000}"/>
    <cellStyle name="Normal 7 3 4 3 2 4" xfId="13048" xr:uid="{00000000-0005-0000-0000-000002510000}"/>
    <cellStyle name="Normal 7 3 4 3 3" xfId="5614" xr:uid="{00000000-0005-0000-0000-000003510000}"/>
    <cellStyle name="Normal 7 3 4 3 3 2" xfId="18813" xr:uid="{00000000-0005-0000-0000-000004510000}"/>
    <cellStyle name="Normal 7 3 4 3 4" xfId="14418" xr:uid="{00000000-0005-0000-0000-000005510000}"/>
    <cellStyle name="Normal 7 3 4 3 4 2" xfId="24166" xr:uid="{00000000-0005-0000-0000-000006510000}"/>
    <cellStyle name="Normal 7 3 4 3 5" xfId="10023" xr:uid="{00000000-0005-0000-0000-000007510000}"/>
    <cellStyle name="Normal 7 3 4 4" xfId="2455" xr:uid="{00000000-0005-0000-0000-000008510000}"/>
    <cellStyle name="Normal 7 3 4 4 2" xfId="4245" xr:uid="{00000000-0005-0000-0000-000009510000}"/>
    <cellStyle name="Normal 7 3 4 4 2 2" xfId="8640" xr:uid="{00000000-0005-0000-0000-00000A510000}"/>
    <cellStyle name="Normal 7 3 4 4 2 2 2" xfId="21839" xr:uid="{00000000-0005-0000-0000-00000B510000}"/>
    <cellStyle name="Normal 7 3 4 4 2 3" xfId="17444" xr:uid="{00000000-0005-0000-0000-00000C510000}"/>
    <cellStyle name="Normal 7 3 4 4 2 3 2" xfId="27192" xr:uid="{00000000-0005-0000-0000-00000D510000}"/>
    <cellStyle name="Normal 7 3 4 4 2 4" xfId="13049" xr:uid="{00000000-0005-0000-0000-00000E510000}"/>
    <cellStyle name="Normal 7 3 4 4 3" xfId="6850" xr:uid="{00000000-0005-0000-0000-00000F510000}"/>
    <cellStyle name="Normal 7 3 4 4 3 2" xfId="20049" xr:uid="{00000000-0005-0000-0000-000010510000}"/>
    <cellStyle name="Normal 7 3 4 4 4" xfId="15654" xr:uid="{00000000-0005-0000-0000-000011510000}"/>
    <cellStyle name="Normal 7 3 4 4 4 2" xfId="25402" xr:uid="{00000000-0005-0000-0000-000012510000}"/>
    <cellStyle name="Normal 7 3 4 4 5" xfId="11259" xr:uid="{00000000-0005-0000-0000-000013510000}"/>
    <cellStyle name="Normal 7 3 4 5" xfId="4242" xr:uid="{00000000-0005-0000-0000-000014510000}"/>
    <cellStyle name="Normal 7 3 4 5 2" xfId="8637" xr:uid="{00000000-0005-0000-0000-000015510000}"/>
    <cellStyle name="Normal 7 3 4 5 2 2" xfId="21836" xr:uid="{00000000-0005-0000-0000-000016510000}"/>
    <cellStyle name="Normal 7 3 4 5 3" xfId="17441" xr:uid="{00000000-0005-0000-0000-000017510000}"/>
    <cellStyle name="Normal 7 3 4 5 3 2" xfId="27189" xr:uid="{00000000-0005-0000-0000-000018510000}"/>
    <cellStyle name="Normal 7 3 4 5 4" xfId="13046" xr:uid="{00000000-0005-0000-0000-000019510000}"/>
    <cellStyle name="Normal 7 3 4 6" xfId="4991" xr:uid="{00000000-0005-0000-0000-00001A510000}"/>
    <cellStyle name="Normal 7 3 4 6 2" xfId="18190" xr:uid="{00000000-0005-0000-0000-00001B510000}"/>
    <cellStyle name="Normal 7 3 4 7" xfId="13795" xr:uid="{00000000-0005-0000-0000-00001C510000}"/>
    <cellStyle name="Normal 7 3 4 7 2" xfId="23543" xr:uid="{00000000-0005-0000-0000-00001D510000}"/>
    <cellStyle name="Normal 7 3 4 8" xfId="9400" xr:uid="{00000000-0005-0000-0000-00001E510000}"/>
    <cellStyle name="Normal 7 3 4 9" xfId="22921" xr:uid="{00000000-0005-0000-0000-00001F510000}"/>
    <cellStyle name="Normal 7 3 5" xfId="747" xr:uid="{00000000-0005-0000-0000-000020510000}"/>
    <cellStyle name="Normal 7 3 5 2" xfId="1413" xr:uid="{00000000-0005-0000-0000-000021510000}"/>
    <cellStyle name="Normal 7 3 5 2 2" xfId="4247" xr:uid="{00000000-0005-0000-0000-000022510000}"/>
    <cellStyle name="Normal 7 3 5 2 2 2" xfId="8642" xr:uid="{00000000-0005-0000-0000-000023510000}"/>
    <cellStyle name="Normal 7 3 5 2 2 2 2" xfId="21841" xr:uid="{00000000-0005-0000-0000-000024510000}"/>
    <cellStyle name="Normal 7 3 5 2 2 3" xfId="17446" xr:uid="{00000000-0005-0000-0000-000025510000}"/>
    <cellStyle name="Normal 7 3 5 2 2 3 2" xfId="27194" xr:uid="{00000000-0005-0000-0000-000026510000}"/>
    <cellStyle name="Normal 7 3 5 2 2 4" xfId="13051" xr:uid="{00000000-0005-0000-0000-000027510000}"/>
    <cellStyle name="Normal 7 3 5 2 3" xfId="5808" xr:uid="{00000000-0005-0000-0000-000028510000}"/>
    <cellStyle name="Normal 7 3 5 2 3 2" xfId="19007" xr:uid="{00000000-0005-0000-0000-000029510000}"/>
    <cellStyle name="Normal 7 3 5 2 4" xfId="14612" xr:uid="{00000000-0005-0000-0000-00002A510000}"/>
    <cellStyle name="Normal 7 3 5 2 4 2" xfId="24360" xr:uid="{00000000-0005-0000-0000-00002B510000}"/>
    <cellStyle name="Normal 7 3 5 2 5" xfId="10217" xr:uid="{00000000-0005-0000-0000-00002C510000}"/>
    <cellStyle name="Normal 7 3 5 3" xfId="2456" xr:uid="{00000000-0005-0000-0000-00002D510000}"/>
    <cellStyle name="Normal 7 3 5 3 2" xfId="4248" xr:uid="{00000000-0005-0000-0000-00002E510000}"/>
    <cellStyle name="Normal 7 3 5 3 2 2" xfId="8643" xr:uid="{00000000-0005-0000-0000-00002F510000}"/>
    <cellStyle name="Normal 7 3 5 3 2 2 2" xfId="21842" xr:uid="{00000000-0005-0000-0000-000030510000}"/>
    <cellStyle name="Normal 7 3 5 3 2 3" xfId="17447" xr:uid="{00000000-0005-0000-0000-000031510000}"/>
    <cellStyle name="Normal 7 3 5 3 2 3 2" xfId="27195" xr:uid="{00000000-0005-0000-0000-000032510000}"/>
    <cellStyle name="Normal 7 3 5 3 2 4" xfId="13052" xr:uid="{00000000-0005-0000-0000-000033510000}"/>
    <cellStyle name="Normal 7 3 5 3 3" xfId="6851" xr:uid="{00000000-0005-0000-0000-000034510000}"/>
    <cellStyle name="Normal 7 3 5 3 3 2" xfId="20050" xr:uid="{00000000-0005-0000-0000-000035510000}"/>
    <cellStyle name="Normal 7 3 5 3 4" xfId="15655" xr:uid="{00000000-0005-0000-0000-000036510000}"/>
    <cellStyle name="Normal 7 3 5 3 4 2" xfId="25403" xr:uid="{00000000-0005-0000-0000-000037510000}"/>
    <cellStyle name="Normal 7 3 5 3 5" xfId="11260" xr:uid="{00000000-0005-0000-0000-000038510000}"/>
    <cellStyle name="Normal 7 3 5 4" xfId="4246" xr:uid="{00000000-0005-0000-0000-000039510000}"/>
    <cellStyle name="Normal 7 3 5 4 2" xfId="8641" xr:uid="{00000000-0005-0000-0000-00003A510000}"/>
    <cellStyle name="Normal 7 3 5 4 2 2" xfId="21840" xr:uid="{00000000-0005-0000-0000-00003B510000}"/>
    <cellStyle name="Normal 7 3 5 4 3" xfId="17445" xr:uid="{00000000-0005-0000-0000-00003C510000}"/>
    <cellStyle name="Normal 7 3 5 4 3 2" xfId="27193" xr:uid="{00000000-0005-0000-0000-00003D510000}"/>
    <cellStyle name="Normal 7 3 5 4 4" xfId="13050" xr:uid="{00000000-0005-0000-0000-00003E510000}"/>
    <cellStyle name="Normal 7 3 5 5" xfId="5185" xr:uid="{00000000-0005-0000-0000-00003F510000}"/>
    <cellStyle name="Normal 7 3 5 5 2" xfId="18384" xr:uid="{00000000-0005-0000-0000-000040510000}"/>
    <cellStyle name="Normal 7 3 5 6" xfId="13989" xr:uid="{00000000-0005-0000-0000-000041510000}"/>
    <cellStyle name="Normal 7 3 5 6 2" xfId="23737" xr:uid="{00000000-0005-0000-0000-000042510000}"/>
    <cellStyle name="Normal 7 3 5 7" xfId="9594" xr:uid="{00000000-0005-0000-0000-000043510000}"/>
    <cellStyle name="Normal 7 3 5 8" xfId="23115" xr:uid="{00000000-0005-0000-0000-000044510000}"/>
    <cellStyle name="Normal 7 3 6" xfId="967" xr:uid="{00000000-0005-0000-0000-000045510000}"/>
    <cellStyle name="Normal 7 3 6 2" xfId="1595" xr:uid="{00000000-0005-0000-0000-000046510000}"/>
    <cellStyle name="Normal 7 3 6 2 2" xfId="4250" xr:uid="{00000000-0005-0000-0000-000047510000}"/>
    <cellStyle name="Normal 7 3 6 2 2 2" xfId="8645" xr:uid="{00000000-0005-0000-0000-000048510000}"/>
    <cellStyle name="Normal 7 3 6 2 2 2 2" xfId="21844" xr:uid="{00000000-0005-0000-0000-000049510000}"/>
    <cellStyle name="Normal 7 3 6 2 2 3" xfId="17449" xr:uid="{00000000-0005-0000-0000-00004A510000}"/>
    <cellStyle name="Normal 7 3 6 2 2 3 2" xfId="27197" xr:uid="{00000000-0005-0000-0000-00004B510000}"/>
    <cellStyle name="Normal 7 3 6 2 2 4" xfId="13054" xr:uid="{00000000-0005-0000-0000-00004C510000}"/>
    <cellStyle name="Normal 7 3 6 2 3" xfId="5990" xr:uid="{00000000-0005-0000-0000-00004D510000}"/>
    <cellStyle name="Normal 7 3 6 2 3 2" xfId="19189" xr:uid="{00000000-0005-0000-0000-00004E510000}"/>
    <cellStyle name="Normal 7 3 6 2 4" xfId="14794" xr:uid="{00000000-0005-0000-0000-00004F510000}"/>
    <cellStyle name="Normal 7 3 6 2 4 2" xfId="24542" xr:uid="{00000000-0005-0000-0000-000050510000}"/>
    <cellStyle name="Normal 7 3 6 2 5" xfId="10399" xr:uid="{00000000-0005-0000-0000-000051510000}"/>
    <cellStyle name="Normal 7 3 6 3" xfId="2457" xr:uid="{00000000-0005-0000-0000-000052510000}"/>
    <cellStyle name="Normal 7 3 6 3 2" xfId="4251" xr:uid="{00000000-0005-0000-0000-000053510000}"/>
    <cellStyle name="Normal 7 3 6 3 2 2" xfId="8646" xr:uid="{00000000-0005-0000-0000-000054510000}"/>
    <cellStyle name="Normal 7 3 6 3 2 2 2" xfId="21845" xr:uid="{00000000-0005-0000-0000-000055510000}"/>
    <cellStyle name="Normal 7 3 6 3 2 3" xfId="17450" xr:uid="{00000000-0005-0000-0000-000056510000}"/>
    <cellStyle name="Normal 7 3 6 3 2 3 2" xfId="27198" xr:uid="{00000000-0005-0000-0000-000057510000}"/>
    <cellStyle name="Normal 7 3 6 3 2 4" xfId="13055" xr:uid="{00000000-0005-0000-0000-000058510000}"/>
    <cellStyle name="Normal 7 3 6 3 3" xfId="6852" xr:uid="{00000000-0005-0000-0000-000059510000}"/>
    <cellStyle name="Normal 7 3 6 3 3 2" xfId="20051" xr:uid="{00000000-0005-0000-0000-00005A510000}"/>
    <cellStyle name="Normal 7 3 6 3 4" xfId="15656" xr:uid="{00000000-0005-0000-0000-00005B510000}"/>
    <cellStyle name="Normal 7 3 6 3 4 2" xfId="25404" xr:uid="{00000000-0005-0000-0000-00005C510000}"/>
    <cellStyle name="Normal 7 3 6 3 5" xfId="11261" xr:uid="{00000000-0005-0000-0000-00005D510000}"/>
    <cellStyle name="Normal 7 3 6 4" xfId="4249" xr:uid="{00000000-0005-0000-0000-00005E510000}"/>
    <cellStyle name="Normal 7 3 6 4 2" xfId="8644" xr:uid="{00000000-0005-0000-0000-00005F510000}"/>
    <cellStyle name="Normal 7 3 6 4 2 2" xfId="21843" xr:uid="{00000000-0005-0000-0000-000060510000}"/>
    <cellStyle name="Normal 7 3 6 4 3" xfId="17448" xr:uid="{00000000-0005-0000-0000-000061510000}"/>
    <cellStyle name="Normal 7 3 6 4 3 2" xfId="27196" xr:uid="{00000000-0005-0000-0000-000062510000}"/>
    <cellStyle name="Normal 7 3 6 4 4" xfId="13053" xr:uid="{00000000-0005-0000-0000-000063510000}"/>
    <cellStyle name="Normal 7 3 6 5" xfId="5367" xr:uid="{00000000-0005-0000-0000-000064510000}"/>
    <cellStyle name="Normal 7 3 6 5 2" xfId="18566" xr:uid="{00000000-0005-0000-0000-000065510000}"/>
    <cellStyle name="Normal 7 3 6 6" xfId="14171" xr:uid="{00000000-0005-0000-0000-000066510000}"/>
    <cellStyle name="Normal 7 3 6 6 2" xfId="23919" xr:uid="{00000000-0005-0000-0000-000067510000}"/>
    <cellStyle name="Normal 7 3 6 7" xfId="9776" xr:uid="{00000000-0005-0000-0000-000068510000}"/>
    <cellStyle name="Normal 7 3 6 8" xfId="23297" xr:uid="{00000000-0005-0000-0000-000069510000}"/>
    <cellStyle name="Normal 7 3 7" xfId="1723" xr:uid="{00000000-0005-0000-0000-00006A510000}"/>
    <cellStyle name="Normal 7 3 7 2" xfId="4252" xr:uid="{00000000-0005-0000-0000-00006B510000}"/>
    <cellStyle name="Normal 7 3 7 2 2" xfId="8647" xr:uid="{00000000-0005-0000-0000-00006C510000}"/>
    <cellStyle name="Normal 7 3 7 2 2 2" xfId="21846" xr:uid="{00000000-0005-0000-0000-00006D510000}"/>
    <cellStyle name="Normal 7 3 7 2 3" xfId="17451" xr:uid="{00000000-0005-0000-0000-00006E510000}"/>
    <cellStyle name="Normal 7 3 7 2 3 2" xfId="27199" xr:uid="{00000000-0005-0000-0000-00006F510000}"/>
    <cellStyle name="Normal 7 3 7 2 4" xfId="13056" xr:uid="{00000000-0005-0000-0000-000070510000}"/>
    <cellStyle name="Normal 7 3 7 3" xfId="6118" xr:uid="{00000000-0005-0000-0000-000071510000}"/>
    <cellStyle name="Normal 7 3 7 3 2" xfId="19317" xr:uid="{00000000-0005-0000-0000-000072510000}"/>
    <cellStyle name="Normal 7 3 7 4" xfId="14922" xr:uid="{00000000-0005-0000-0000-000073510000}"/>
    <cellStyle name="Normal 7 3 7 4 2" xfId="24670" xr:uid="{00000000-0005-0000-0000-000074510000}"/>
    <cellStyle name="Normal 7 3 7 5" xfId="10527" xr:uid="{00000000-0005-0000-0000-000075510000}"/>
    <cellStyle name="Normal 7 3 8" xfId="1100" xr:uid="{00000000-0005-0000-0000-000076510000}"/>
    <cellStyle name="Normal 7 3 8 2" xfId="4253" xr:uid="{00000000-0005-0000-0000-000077510000}"/>
    <cellStyle name="Normal 7 3 8 2 2" xfId="8648" xr:uid="{00000000-0005-0000-0000-000078510000}"/>
    <cellStyle name="Normal 7 3 8 2 2 2" xfId="21847" xr:uid="{00000000-0005-0000-0000-000079510000}"/>
    <cellStyle name="Normal 7 3 8 2 3" xfId="17452" xr:uid="{00000000-0005-0000-0000-00007A510000}"/>
    <cellStyle name="Normal 7 3 8 2 3 2" xfId="27200" xr:uid="{00000000-0005-0000-0000-00007B510000}"/>
    <cellStyle name="Normal 7 3 8 2 4" xfId="13057" xr:uid="{00000000-0005-0000-0000-00007C510000}"/>
    <cellStyle name="Normal 7 3 8 3" xfId="5495" xr:uid="{00000000-0005-0000-0000-00007D510000}"/>
    <cellStyle name="Normal 7 3 8 3 2" xfId="18694" xr:uid="{00000000-0005-0000-0000-00007E510000}"/>
    <cellStyle name="Normal 7 3 8 4" xfId="14299" xr:uid="{00000000-0005-0000-0000-00007F510000}"/>
    <cellStyle name="Normal 7 3 8 4 2" xfId="24047" xr:uid="{00000000-0005-0000-0000-000080510000}"/>
    <cellStyle name="Normal 7 3 8 5" xfId="9904" xr:uid="{00000000-0005-0000-0000-000081510000}"/>
    <cellStyle name="Normal 7 3 9" xfId="2447" xr:uid="{00000000-0005-0000-0000-000082510000}"/>
    <cellStyle name="Normal 7 3 9 2" xfId="4254" xr:uid="{00000000-0005-0000-0000-000083510000}"/>
    <cellStyle name="Normal 7 3 9 2 2" xfId="8649" xr:uid="{00000000-0005-0000-0000-000084510000}"/>
    <cellStyle name="Normal 7 3 9 2 2 2" xfId="21848" xr:uid="{00000000-0005-0000-0000-000085510000}"/>
    <cellStyle name="Normal 7 3 9 2 3" xfId="17453" xr:uid="{00000000-0005-0000-0000-000086510000}"/>
    <cellStyle name="Normal 7 3 9 2 3 2" xfId="27201" xr:uid="{00000000-0005-0000-0000-000087510000}"/>
    <cellStyle name="Normal 7 3 9 2 4" xfId="13058" xr:uid="{00000000-0005-0000-0000-000088510000}"/>
    <cellStyle name="Normal 7 3 9 3" xfId="6842" xr:uid="{00000000-0005-0000-0000-000089510000}"/>
    <cellStyle name="Normal 7 3 9 3 2" xfId="20041" xr:uid="{00000000-0005-0000-0000-00008A510000}"/>
    <cellStyle name="Normal 7 3 9 4" xfId="15646" xr:uid="{00000000-0005-0000-0000-00008B510000}"/>
    <cellStyle name="Normal 7 3 9 4 2" xfId="25394" xr:uid="{00000000-0005-0000-0000-00008C510000}"/>
    <cellStyle name="Normal 7 3 9 5" xfId="11251" xr:uid="{00000000-0005-0000-0000-00008D510000}"/>
    <cellStyle name="Normal 7 4" xfId="254" xr:uid="{00000000-0005-0000-0000-00008E510000}"/>
    <cellStyle name="Normal 7 4 10" xfId="4255" xr:uid="{00000000-0005-0000-0000-00008F510000}"/>
    <cellStyle name="Normal 7 4 10 2" xfId="8650" xr:uid="{00000000-0005-0000-0000-000090510000}"/>
    <cellStyle name="Normal 7 4 10 2 2" xfId="21849" xr:uid="{00000000-0005-0000-0000-000091510000}"/>
    <cellStyle name="Normal 7 4 10 3" xfId="17454" xr:uid="{00000000-0005-0000-0000-000092510000}"/>
    <cellStyle name="Normal 7 4 10 3 2" xfId="27202" xr:uid="{00000000-0005-0000-0000-000093510000}"/>
    <cellStyle name="Normal 7 4 10 4" xfId="13059" xr:uid="{00000000-0005-0000-0000-000094510000}"/>
    <cellStyle name="Normal 7 4 11" xfId="4874" xr:uid="{00000000-0005-0000-0000-000095510000}"/>
    <cellStyle name="Normal 7 4 11 2" xfId="18073" xr:uid="{00000000-0005-0000-0000-000096510000}"/>
    <cellStyle name="Normal 7 4 12" xfId="13678" xr:uid="{00000000-0005-0000-0000-000097510000}"/>
    <cellStyle name="Normal 7 4 12 2" xfId="23438" xr:uid="{00000000-0005-0000-0000-000098510000}"/>
    <cellStyle name="Normal 7 4 13" xfId="9283" xr:uid="{00000000-0005-0000-0000-000099510000}"/>
    <cellStyle name="Normal 7 4 14" xfId="22816" xr:uid="{00000000-0005-0000-0000-00009A510000}"/>
    <cellStyle name="Normal 7 4 2" xfId="255" xr:uid="{00000000-0005-0000-0000-00009B510000}"/>
    <cellStyle name="Normal 7 4 2 10" xfId="13679" xr:uid="{00000000-0005-0000-0000-00009C510000}"/>
    <cellStyle name="Normal 7 4 2 10 2" xfId="23439" xr:uid="{00000000-0005-0000-0000-00009D510000}"/>
    <cellStyle name="Normal 7 4 2 11" xfId="9284" xr:uid="{00000000-0005-0000-0000-00009E510000}"/>
    <cellStyle name="Normal 7 4 2 12" xfId="22817" xr:uid="{00000000-0005-0000-0000-00009F510000}"/>
    <cellStyle name="Normal 7 4 2 2" xfId="499" xr:uid="{00000000-0005-0000-0000-0000A0510000}"/>
    <cellStyle name="Normal 7 4 2 2 10" xfId="23031" xr:uid="{00000000-0005-0000-0000-0000A1510000}"/>
    <cellStyle name="Normal 7 4 2 2 2" xfId="973" xr:uid="{00000000-0005-0000-0000-0000A2510000}"/>
    <cellStyle name="Normal 7 4 2 2 2 2" xfId="1601" xr:uid="{00000000-0005-0000-0000-0000A3510000}"/>
    <cellStyle name="Normal 7 4 2 2 2 2 2" xfId="4259" xr:uid="{00000000-0005-0000-0000-0000A4510000}"/>
    <cellStyle name="Normal 7 4 2 2 2 2 2 2" xfId="8654" xr:uid="{00000000-0005-0000-0000-0000A5510000}"/>
    <cellStyle name="Normal 7 4 2 2 2 2 2 2 2" xfId="21853" xr:uid="{00000000-0005-0000-0000-0000A6510000}"/>
    <cellStyle name="Normal 7 4 2 2 2 2 2 3" xfId="17458" xr:uid="{00000000-0005-0000-0000-0000A7510000}"/>
    <cellStyle name="Normal 7 4 2 2 2 2 2 3 2" xfId="27206" xr:uid="{00000000-0005-0000-0000-0000A8510000}"/>
    <cellStyle name="Normal 7 4 2 2 2 2 2 4" xfId="13063" xr:uid="{00000000-0005-0000-0000-0000A9510000}"/>
    <cellStyle name="Normal 7 4 2 2 2 2 3" xfId="5996" xr:uid="{00000000-0005-0000-0000-0000AA510000}"/>
    <cellStyle name="Normal 7 4 2 2 2 2 3 2" xfId="19195" xr:uid="{00000000-0005-0000-0000-0000AB510000}"/>
    <cellStyle name="Normal 7 4 2 2 2 2 4" xfId="14800" xr:uid="{00000000-0005-0000-0000-0000AC510000}"/>
    <cellStyle name="Normal 7 4 2 2 2 2 4 2" xfId="24548" xr:uid="{00000000-0005-0000-0000-0000AD510000}"/>
    <cellStyle name="Normal 7 4 2 2 2 2 5" xfId="10405" xr:uid="{00000000-0005-0000-0000-0000AE510000}"/>
    <cellStyle name="Normal 7 4 2 2 2 3" xfId="2461" xr:uid="{00000000-0005-0000-0000-0000AF510000}"/>
    <cellStyle name="Normal 7 4 2 2 2 3 2" xfId="4260" xr:uid="{00000000-0005-0000-0000-0000B0510000}"/>
    <cellStyle name="Normal 7 4 2 2 2 3 2 2" xfId="8655" xr:uid="{00000000-0005-0000-0000-0000B1510000}"/>
    <cellStyle name="Normal 7 4 2 2 2 3 2 2 2" xfId="21854" xr:uid="{00000000-0005-0000-0000-0000B2510000}"/>
    <cellStyle name="Normal 7 4 2 2 2 3 2 3" xfId="17459" xr:uid="{00000000-0005-0000-0000-0000B3510000}"/>
    <cellStyle name="Normal 7 4 2 2 2 3 2 3 2" xfId="27207" xr:uid="{00000000-0005-0000-0000-0000B4510000}"/>
    <cellStyle name="Normal 7 4 2 2 2 3 2 4" xfId="13064" xr:uid="{00000000-0005-0000-0000-0000B5510000}"/>
    <cellStyle name="Normal 7 4 2 2 2 3 3" xfId="6856" xr:uid="{00000000-0005-0000-0000-0000B6510000}"/>
    <cellStyle name="Normal 7 4 2 2 2 3 3 2" xfId="20055" xr:uid="{00000000-0005-0000-0000-0000B7510000}"/>
    <cellStyle name="Normal 7 4 2 2 2 3 4" xfId="15660" xr:uid="{00000000-0005-0000-0000-0000B8510000}"/>
    <cellStyle name="Normal 7 4 2 2 2 3 4 2" xfId="25408" xr:uid="{00000000-0005-0000-0000-0000B9510000}"/>
    <cellStyle name="Normal 7 4 2 2 2 3 5" xfId="11265" xr:uid="{00000000-0005-0000-0000-0000BA510000}"/>
    <cellStyle name="Normal 7 4 2 2 2 4" xfId="4258" xr:uid="{00000000-0005-0000-0000-0000BB510000}"/>
    <cellStyle name="Normal 7 4 2 2 2 4 2" xfId="8653" xr:uid="{00000000-0005-0000-0000-0000BC510000}"/>
    <cellStyle name="Normal 7 4 2 2 2 4 2 2" xfId="21852" xr:uid="{00000000-0005-0000-0000-0000BD510000}"/>
    <cellStyle name="Normal 7 4 2 2 2 4 3" xfId="17457" xr:uid="{00000000-0005-0000-0000-0000BE510000}"/>
    <cellStyle name="Normal 7 4 2 2 2 4 3 2" xfId="27205" xr:uid="{00000000-0005-0000-0000-0000BF510000}"/>
    <cellStyle name="Normal 7 4 2 2 2 4 4" xfId="13062" xr:uid="{00000000-0005-0000-0000-0000C0510000}"/>
    <cellStyle name="Normal 7 4 2 2 2 5" xfId="5373" xr:uid="{00000000-0005-0000-0000-0000C1510000}"/>
    <cellStyle name="Normal 7 4 2 2 2 5 2" xfId="18572" xr:uid="{00000000-0005-0000-0000-0000C2510000}"/>
    <cellStyle name="Normal 7 4 2 2 2 6" xfId="14177" xr:uid="{00000000-0005-0000-0000-0000C3510000}"/>
    <cellStyle name="Normal 7 4 2 2 2 6 2" xfId="23925" xr:uid="{00000000-0005-0000-0000-0000C4510000}"/>
    <cellStyle name="Normal 7 4 2 2 2 7" xfId="9782" xr:uid="{00000000-0005-0000-0000-0000C5510000}"/>
    <cellStyle name="Normal 7 4 2 2 2 8" xfId="23303" xr:uid="{00000000-0005-0000-0000-0000C6510000}"/>
    <cellStyle name="Normal 7 4 2 2 3" xfId="1952" xr:uid="{00000000-0005-0000-0000-0000C7510000}"/>
    <cellStyle name="Normal 7 4 2 2 3 2" xfId="4261" xr:uid="{00000000-0005-0000-0000-0000C8510000}"/>
    <cellStyle name="Normal 7 4 2 2 3 2 2" xfId="8656" xr:uid="{00000000-0005-0000-0000-0000C9510000}"/>
    <cellStyle name="Normal 7 4 2 2 3 2 2 2" xfId="21855" xr:uid="{00000000-0005-0000-0000-0000CA510000}"/>
    <cellStyle name="Normal 7 4 2 2 3 2 3" xfId="17460" xr:uid="{00000000-0005-0000-0000-0000CB510000}"/>
    <cellStyle name="Normal 7 4 2 2 3 2 3 2" xfId="27208" xr:uid="{00000000-0005-0000-0000-0000CC510000}"/>
    <cellStyle name="Normal 7 4 2 2 3 2 4" xfId="13065" xr:uid="{00000000-0005-0000-0000-0000CD510000}"/>
    <cellStyle name="Normal 7 4 2 2 3 3" xfId="6347" xr:uid="{00000000-0005-0000-0000-0000CE510000}"/>
    <cellStyle name="Normal 7 4 2 2 3 3 2" xfId="19546" xr:uid="{00000000-0005-0000-0000-0000CF510000}"/>
    <cellStyle name="Normal 7 4 2 2 3 4" xfId="15151" xr:uid="{00000000-0005-0000-0000-0000D0510000}"/>
    <cellStyle name="Normal 7 4 2 2 3 4 2" xfId="24899" xr:uid="{00000000-0005-0000-0000-0000D1510000}"/>
    <cellStyle name="Normal 7 4 2 2 3 5" xfId="10756" xr:uid="{00000000-0005-0000-0000-0000D2510000}"/>
    <cellStyle name="Normal 7 4 2 2 4" xfId="1329" xr:uid="{00000000-0005-0000-0000-0000D3510000}"/>
    <cellStyle name="Normal 7 4 2 2 4 2" xfId="4262" xr:uid="{00000000-0005-0000-0000-0000D4510000}"/>
    <cellStyle name="Normal 7 4 2 2 4 2 2" xfId="8657" xr:uid="{00000000-0005-0000-0000-0000D5510000}"/>
    <cellStyle name="Normal 7 4 2 2 4 2 2 2" xfId="21856" xr:uid="{00000000-0005-0000-0000-0000D6510000}"/>
    <cellStyle name="Normal 7 4 2 2 4 2 3" xfId="17461" xr:uid="{00000000-0005-0000-0000-0000D7510000}"/>
    <cellStyle name="Normal 7 4 2 2 4 2 3 2" xfId="27209" xr:uid="{00000000-0005-0000-0000-0000D8510000}"/>
    <cellStyle name="Normal 7 4 2 2 4 2 4" xfId="13066" xr:uid="{00000000-0005-0000-0000-0000D9510000}"/>
    <cellStyle name="Normal 7 4 2 2 4 3" xfId="5724" xr:uid="{00000000-0005-0000-0000-0000DA510000}"/>
    <cellStyle name="Normal 7 4 2 2 4 3 2" xfId="18923" xr:uid="{00000000-0005-0000-0000-0000DB510000}"/>
    <cellStyle name="Normal 7 4 2 2 4 4" xfId="14528" xr:uid="{00000000-0005-0000-0000-0000DC510000}"/>
    <cellStyle name="Normal 7 4 2 2 4 4 2" xfId="24276" xr:uid="{00000000-0005-0000-0000-0000DD510000}"/>
    <cellStyle name="Normal 7 4 2 2 4 5" xfId="10133" xr:uid="{00000000-0005-0000-0000-0000DE510000}"/>
    <cellStyle name="Normal 7 4 2 2 5" xfId="2460" xr:uid="{00000000-0005-0000-0000-0000DF510000}"/>
    <cellStyle name="Normal 7 4 2 2 5 2" xfId="4263" xr:uid="{00000000-0005-0000-0000-0000E0510000}"/>
    <cellStyle name="Normal 7 4 2 2 5 2 2" xfId="8658" xr:uid="{00000000-0005-0000-0000-0000E1510000}"/>
    <cellStyle name="Normal 7 4 2 2 5 2 2 2" xfId="21857" xr:uid="{00000000-0005-0000-0000-0000E2510000}"/>
    <cellStyle name="Normal 7 4 2 2 5 2 3" xfId="17462" xr:uid="{00000000-0005-0000-0000-0000E3510000}"/>
    <cellStyle name="Normal 7 4 2 2 5 2 3 2" xfId="27210" xr:uid="{00000000-0005-0000-0000-0000E4510000}"/>
    <cellStyle name="Normal 7 4 2 2 5 2 4" xfId="13067" xr:uid="{00000000-0005-0000-0000-0000E5510000}"/>
    <cellStyle name="Normal 7 4 2 2 5 3" xfId="6855" xr:uid="{00000000-0005-0000-0000-0000E6510000}"/>
    <cellStyle name="Normal 7 4 2 2 5 3 2" xfId="20054" xr:uid="{00000000-0005-0000-0000-0000E7510000}"/>
    <cellStyle name="Normal 7 4 2 2 5 4" xfId="15659" xr:uid="{00000000-0005-0000-0000-0000E8510000}"/>
    <cellStyle name="Normal 7 4 2 2 5 4 2" xfId="25407" xr:uid="{00000000-0005-0000-0000-0000E9510000}"/>
    <cellStyle name="Normal 7 4 2 2 5 5" xfId="11264" xr:uid="{00000000-0005-0000-0000-0000EA510000}"/>
    <cellStyle name="Normal 7 4 2 2 6" xfId="4257" xr:uid="{00000000-0005-0000-0000-0000EB510000}"/>
    <cellStyle name="Normal 7 4 2 2 6 2" xfId="8652" xr:uid="{00000000-0005-0000-0000-0000EC510000}"/>
    <cellStyle name="Normal 7 4 2 2 6 2 2" xfId="21851" xr:uid="{00000000-0005-0000-0000-0000ED510000}"/>
    <cellStyle name="Normal 7 4 2 2 6 3" xfId="17456" xr:uid="{00000000-0005-0000-0000-0000EE510000}"/>
    <cellStyle name="Normal 7 4 2 2 6 3 2" xfId="27204" xr:uid="{00000000-0005-0000-0000-0000EF510000}"/>
    <cellStyle name="Normal 7 4 2 2 6 4" xfId="13061" xr:uid="{00000000-0005-0000-0000-0000F0510000}"/>
    <cellStyle name="Normal 7 4 2 2 7" xfId="5101" xr:uid="{00000000-0005-0000-0000-0000F1510000}"/>
    <cellStyle name="Normal 7 4 2 2 7 2" xfId="18300" xr:uid="{00000000-0005-0000-0000-0000F2510000}"/>
    <cellStyle name="Normal 7 4 2 2 8" xfId="13905" xr:uid="{00000000-0005-0000-0000-0000F3510000}"/>
    <cellStyle name="Normal 7 4 2 2 8 2" xfId="23653" xr:uid="{00000000-0005-0000-0000-0000F4510000}"/>
    <cellStyle name="Normal 7 4 2 2 9" xfId="9510" xr:uid="{00000000-0005-0000-0000-0000F5510000}"/>
    <cellStyle name="Normal 7 4 2 3" xfId="391" xr:uid="{00000000-0005-0000-0000-0000F6510000}"/>
    <cellStyle name="Normal 7 4 2 3 2" xfId="1845" xr:uid="{00000000-0005-0000-0000-0000F7510000}"/>
    <cellStyle name="Normal 7 4 2 3 2 2" xfId="4265" xr:uid="{00000000-0005-0000-0000-0000F8510000}"/>
    <cellStyle name="Normal 7 4 2 3 2 2 2" xfId="8660" xr:uid="{00000000-0005-0000-0000-0000F9510000}"/>
    <cellStyle name="Normal 7 4 2 3 2 2 2 2" xfId="21859" xr:uid="{00000000-0005-0000-0000-0000FA510000}"/>
    <cellStyle name="Normal 7 4 2 3 2 2 3" xfId="17464" xr:uid="{00000000-0005-0000-0000-0000FB510000}"/>
    <cellStyle name="Normal 7 4 2 3 2 2 3 2" xfId="27212" xr:uid="{00000000-0005-0000-0000-0000FC510000}"/>
    <cellStyle name="Normal 7 4 2 3 2 2 4" xfId="13069" xr:uid="{00000000-0005-0000-0000-0000FD510000}"/>
    <cellStyle name="Normal 7 4 2 3 2 3" xfId="6240" xr:uid="{00000000-0005-0000-0000-0000FE510000}"/>
    <cellStyle name="Normal 7 4 2 3 2 3 2" xfId="19439" xr:uid="{00000000-0005-0000-0000-0000FF510000}"/>
    <cellStyle name="Normal 7 4 2 3 2 4" xfId="15044" xr:uid="{00000000-0005-0000-0000-000000520000}"/>
    <cellStyle name="Normal 7 4 2 3 2 4 2" xfId="24792" xr:uid="{00000000-0005-0000-0000-000001520000}"/>
    <cellStyle name="Normal 7 4 2 3 2 5" xfId="10649" xr:uid="{00000000-0005-0000-0000-000002520000}"/>
    <cellStyle name="Normal 7 4 2 3 3" xfId="1222" xr:uid="{00000000-0005-0000-0000-000003520000}"/>
    <cellStyle name="Normal 7 4 2 3 3 2" xfId="4266" xr:uid="{00000000-0005-0000-0000-000004520000}"/>
    <cellStyle name="Normal 7 4 2 3 3 2 2" xfId="8661" xr:uid="{00000000-0005-0000-0000-000005520000}"/>
    <cellStyle name="Normal 7 4 2 3 3 2 2 2" xfId="21860" xr:uid="{00000000-0005-0000-0000-000006520000}"/>
    <cellStyle name="Normal 7 4 2 3 3 2 3" xfId="17465" xr:uid="{00000000-0005-0000-0000-000007520000}"/>
    <cellStyle name="Normal 7 4 2 3 3 2 3 2" xfId="27213" xr:uid="{00000000-0005-0000-0000-000008520000}"/>
    <cellStyle name="Normal 7 4 2 3 3 2 4" xfId="13070" xr:uid="{00000000-0005-0000-0000-000009520000}"/>
    <cellStyle name="Normal 7 4 2 3 3 3" xfId="5617" xr:uid="{00000000-0005-0000-0000-00000A520000}"/>
    <cellStyle name="Normal 7 4 2 3 3 3 2" xfId="18816" xr:uid="{00000000-0005-0000-0000-00000B520000}"/>
    <cellStyle name="Normal 7 4 2 3 3 4" xfId="14421" xr:uid="{00000000-0005-0000-0000-00000C520000}"/>
    <cellStyle name="Normal 7 4 2 3 3 4 2" xfId="24169" xr:uid="{00000000-0005-0000-0000-00000D520000}"/>
    <cellStyle name="Normal 7 4 2 3 3 5" xfId="10026" xr:uid="{00000000-0005-0000-0000-00000E520000}"/>
    <cellStyle name="Normal 7 4 2 3 4" xfId="2462" xr:uid="{00000000-0005-0000-0000-00000F520000}"/>
    <cellStyle name="Normal 7 4 2 3 4 2" xfId="4267" xr:uid="{00000000-0005-0000-0000-000010520000}"/>
    <cellStyle name="Normal 7 4 2 3 4 2 2" xfId="8662" xr:uid="{00000000-0005-0000-0000-000011520000}"/>
    <cellStyle name="Normal 7 4 2 3 4 2 2 2" xfId="21861" xr:uid="{00000000-0005-0000-0000-000012520000}"/>
    <cellStyle name="Normal 7 4 2 3 4 2 3" xfId="17466" xr:uid="{00000000-0005-0000-0000-000013520000}"/>
    <cellStyle name="Normal 7 4 2 3 4 2 3 2" xfId="27214" xr:uid="{00000000-0005-0000-0000-000014520000}"/>
    <cellStyle name="Normal 7 4 2 3 4 2 4" xfId="13071" xr:uid="{00000000-0005-0000-0000-000015520000}"/>
    <cellStyle name="Normal 7 4 2 3 4 3" xfId="6857" xr:uid="{00000000-0005-0000-0000-000016520000}"/>
    <cellStyle name="Normal 7 4 2 3 4 3 2" xfId="20056" xr:uid="{00000000-0005-0000-0000-000017520000}"/>
    <cellStyle name="Normal 7 4 2 3 4 4" xfId="15661" xr:uid="{00000000-0005-0000-0000-000018520000}"/>
    <cellStyle name="Normal 7 4 2 3 4 4 2" xfId="25409" xr:uid="{00000000-0005-0000-0000-000019520000}"/>
    <cellStyle name="Normal 7 4 2 3 4 5" xfId="11266" xr:uid="{00000000-0005-0000-0000-00001A520000}"/>
    <cellStyle name="Normal 7 4 2 3 5" xfId="4264" xr:uid="{00000000-0005-0000-0000-00001B520000}"/>
    <cellStyle name="Normal 7 4 2 3 5 2" xfId="8659" xr:uid="{00000000-0005-0000-0000-00001C520000}"/>
    <cellStyle name="Normal 7 4 2 3 5 2 2" xfId="21858" xr:uid="{00000000-0005-0000-0000-00001D520000}"/>
    <cellStyle name="Normal 7 4 2 3 5 3" xfId="17463" xr:uid="{00000000-0005-0000-0000-00001E520000}"/>
    <cellStyle name="Normal 7 4 2 3 5 3 2" xfId="27211" xr:uid="{00000000-0005-0000-0000-00001F520000}"/>
    <cellStyle name="Normal 7 4 2 3 5 4" xfId="13068" xr:uid="{00000000-0005-0000-0000-000020520000}"/>
    <cellStyle name="Normal 7 4 2 3 6" xfId="4994" xr:uid="{00000000-0005-0000-0000-000021520000}"/>
    <cellStyle name="Normal 7 4 2 3 6 2" xfId="18193" xr:uid="{00000000-0005-0000-0000-000022520000}"/>
    <cellStyle name="Normal 7 4 2 3 7" xfId="13798" xr:uid="{00000000-0005-0000-0000-000023520000}"/>
    <cellStyle name="Normal 7 4 2 3 7 2" xfId="23546" xr:uid="{00000000-0005-0000-0000-000024520000}"/>
    <cellStyle name="Normal 7 4 2 3 8" xfId="9403" xr:uid="{00000000-0005-0000-0000-000025520000}"/>
    <cellStyle name="Normal 7 4 2 3 9" xfId="22924" xr:uid="{00000000-0005-0000-0000-000026520000}"/>
    <cellStyle name="Normal 7 4 2 4" xfId="972" xr:uid="{00000000-0005-0000-0000-000027520000}"/>
    <cellStyle name="Normal 7 4 2 4 2" xfId="1600" xr:uid="{00000000-0005-0000-0000-000028520000}"/>
    <cellStyle name="Normal 7 4 2 4 2 2" xfId="4269" xr:uid="{00000000-0005-0000-0000-000029520000}"/>
    <cellStyle name="Normal 7 4 2 4 2 2 2" xfId="8664" xr:uid="{00000000-0005-0000-0000-00002A520000}"/>
    <cellStyle name="Normal 7 4 2 4 2 2 2 2" xfId="21863" xr:uid="{00000000-0005-0000-0000-00002B520000}"/>
    <cellStyle name="Normal 7 4 2 4 2 2 3" xfId="17468" xr:uid="{00000000-0005-0000-0000-00002C520000}"/>
    <cellStyle name="Normal 7 4 2 4 2 2 3 2" xfId="27216" xr:uid="{00000000-0005-0000-0000-00002D520000}"/>
    <cellStyle name="Normal 7 4 2 4 2 2 4" xfId="13073" xr:uid="{00000000-0005-0000-0000-00002E520000}"/>
    <cellStyle name="Normal 7 4 2 4 2 3" xfId="5995" xr:uid="{00000000-0005-0000-0000-00002F520000}"/>
    <cellStyle name="Normal 7 4 2 4 2 3 2" xfId="19194" xr:uid="{00000000-0005-0000-0000-000030520000}"/>
    <cellStyle name="Normal 7 4 2 4 2 4" xfId="14799" xr:uid="{00000000-0005-0000-0000-000031520000}"/>
    <cellStyle name="Normal 7 4 2 4 2 4 2" xfId="24547" xr:uid="{00000000-0005-0000-0000-000032520000}"/>
    <cellStyle name="Normal 7 4 2 4 2 5" xfId="10404" xr:uid="{00000000-0005-0000-0000-000033520000}"/>
    <cellStyle name="Normal 7 4 2 4 3" xfId="2463" xr:uid="{00000000-0005-0000-0000-000034520000}"/>
    <cellStyle name="Normal 7 4 2 4 3 2" xfId="4270" xr:uid="{00000000-0005-0000-0000-000035520000}"/>
    <cellStyle name="Normal 7 4 2 4 3 2 2" xfId="8665" xr:uid="{00000000-0005-0000-0000-000036520000}"/>
    <cellStyle name="Normal 7 4 2 4 3 2 2 2" xfId="21864" xr:uid="{00000000-0005-0000-0000-000037520000}"/>
    <cellStyle name="Normal 7 4 2 4 3 2 3" xfId="17469" xr:uid="{00000000-0005-0000-0000-000038520000}"/>
    <cellStyle name="Normal 7 4 2 4 3 2 3 2" xfId="27217" xr:uid="{00000000-0005-0000-0000-000039520000}"/>
    <cellStyle name="Normal 7 4 2 4 3 2 4" xfId="13074" xr:uid="{00000000-0005-0000-0000-00003A520000}"/>
    <cellStyle name="Normal 7 4 2 4 3 3" xfId="6858" xr:uid="{00000000-0005-0000-0000-00003B520000}"/>
    <cellStyle name="Normal 7 4 2 4 3 3 2" xfId="20057" xr:uid="{00000000-0005-0000-0000-00003C520000}"/>
    <cellStyle name="Normal 7 4 2 4 3 4" xfId="15662" xr:uid="{00000000-0005-0000-0000-00003D520000}"/>
    <cellStyle name="Normal 7 4 2 4 3 4 2" xfId="25410" xr:uid="{00000000-0005-0000-0000-00003E520000}"/>
    <cellStyle name="Normal 7 4 2 4 3 5" xfId="11267" xr:uid="{00000000-0005-0000-0000-00003F520000}"/>
    <cellStyle name="Normal 7 4 2 4 4" xfId="4268" xr:uid="{00000000-0005-0000-0000-000040520000}"/>
    <cellStyle name="Normal 7 4 2 4 4 2" xfId="8663" xr:uid="{00000000-0005-0000-0000-000041520000}"/>
    <cellStyle name="Normal 7 4 2 4 4 2 2" xfId="21862" xr:uid="{00000000-0005-0000-0000-000042520000}"/>
    <cellStyle name="Normal 7 4 2 4 4 3" xfId="17467" xr:uid="{00000000-0005-0000-0000-000043520000}"/>
    <cellStyle name="Normal 7 4 2 4 4 3 2" xfId="27215" xr:uid="{00000000-0005-0000-0000-000044520000}"/>
    <cellStyle name="Normal 7 4 2 4 4 4" xfId="13072" xr:uid="{00000000-0005-0000-0000-000045520000}"/>
    <cellStyle name="Normal 7 4 2 4 5" xfId="5372" xr:uid="{00000000-0005-0000-0000-000046520000}"/>
    <cellStyle name="Normal 7 4 2 4 5 2" xfId="18571" xr:uid="{00000000-0005-0000-0000-000047520000}"/>
    <cellStyle name="Normal 7 4 2 4 6" xfId="14176" xr:uid="{00000000-0005-0000-0000-000048520000}"/>
    <cellStyle name="Normal 7 4 2 4 6 2" xfId="23924" xr:uid="{00000000-0005-0000-0000-000049520000}"/>
    <cellStyle name="Normal 7 4 2 4 7" xfId="9781" xr:uid="{00000000-0005-0000-0000-00004A520000}"/>
    <cellStyle name="Normal 7 4 2 4 8" xfId="23302" xr:uid="{00000000-0005-0000-0000-00004B520000}"/>
    <cellStyle name="Normal 7 4 2 5" xfId="1726" xr:uid="{00000000-0005-0000-0000-00004C520000}"/>
    <cellStyle name="Normal 7 4 2 5 2" xfId="4271" xr:uid="{00000000-0005-0000-0000-00004D520000}"/>
    <cellStyle name="Normal 7 4 2 5 2 2" xfId="8666" xr:uid="{00000000-0005-0000-0000-00004E520000}"/>
    <cellStyle name="Normal 7 4 2 5 2 2 2" xfId="21865" xr:uid="{00000000-0005-0000-0000-00004F520000}"/>
    <cellStyle name="Normal 7 4 2 5 2 3" xfId="17470" xr:uid="{00000000-0005-0000-0000-000050520000}"/>
    <cellStyle name="Normal 7 4 2 5 2 3 2" xfId="27218" xr:uid="{00000000-0005-0000-0000-000051520000}"/>
    <cellStyle name="Normal 7 4 2 5 2 4" xfId="13075" xr:uid="{00000000-0005-0000-0000-000052520000}"/>
    <cellStyle name="Normal 7 4 2 5 3" xfId="6121" xr:uid="{00000000-0005-0000-0000-000053520000}"/>
    <cellStyle name="Normal 7 4 2 5 3 2" xfId="19320" xr:uid="{00000000-0005-0000-0000-000054520000}"/>
    <cellStyle name="Normal 7 4 2 5 4" xfId="14925" xr:uid="{00000000-0005-0000-0000-000055520000}"/>
    <cellStyle name="Normal 7 4 2 5 4 2" xfId="24673" xr:uid="{00000000-0005-0000-0000-000056520000}"/>
    <cellStyle name="Normal 7 4 2 5 5" xfId="10530" xr:uid="{00000000-0005-0000-0000-000057520000}"/>
    <cellStyle name="Normal 7 4 2 6" xfId="1103" xr:uid="{00000000-0005-0000-0000-000058520000}"/>
    <cellStyle name="Normal 7 4 2 6 2" xfId="4272" xr:uid="{00000000-0005-0000-0000-000059520000}"/>
    <cellStyle name="Normal 7 4 2 6 2 2" xfId="8667" xr:uid="{00000000-0005-0000-0000-00005A520000}"/>
    <cellStyle name="Normal 7 4 2 6 2 2 2" xfId="21866" xr:uid="{00000000-0005-0000-0000-00005B520000}"/>
    <cellStyle name="Normal 7 4 2 6 2 3" xfId="17471" xr:uid="{00000000-0005-0000-0000-00005C520000}"/>
    <cellStyle name="Normal 7 4 2 6 2 3 2" xfId="27219" xr:uid="{00000000-0005-0000-0000-00005D520000}"/>
    <cellStyle name="Normal 7 4 2 6 2 4" xfId="13076" xr:uid="{00000000-0005-0000-0000-00005E520000}"/>
    <cellStyle name="Normal 7 4 2 6 3" xfId="5498" xr:uid="{00000000-0005-0000-0000-00005F520000}"/>
    <cellStyle name="Normal 7 4 2 6 3 2" xfId="18697" xr:uid="{00000000-0005-0000-0000-000060520000}"/>
    <cellStyle name="Normal 7 4 2 6 4" xfId="14302" xr:uid="{00000000-0005-0000-0000-000061520000}"/>
    <cellStyle name="Normal 7 4 2 6 4 2" xfId="24050" xr:uid="{00000000-0005-0000-0000-000062520000}"/>
    <cellStyle name="Normal 7 4 2 6 5" xfId="9907" xr:uid="{00000000-0005-0000-0000-000063520000}"/>
    <cellStyle name="Normal 7 4 2 7" xfId="2459" xr:uid="{00000000-0005-0000-0000-000064520000}"/>
    <cellStyle name="Normal 7 4 2 7 2" xfId="4273" xr:uid="{00000000-0005-0000-0000-000065520000}"/>
    <cellStyle name="Normal 7 4 2 7 2 2" xfId="8668" xr:uid="{00000000-0005-0000-0000-000066520000}"/>
    <cellStyle name="Normal 7 4 2 7 2 2 2" xfId="21867" xr:uid="{00000000-0005-0000-0000-000067520000}"/>
    <cellStyle name="Normal 7 4 2 7 2 3" xfId="17472" xr:uid="{00000000-0005-0000-0000-000068520000}"/>
    <cellStyle name="Normal 7 4 2 7 2 3 2" xfId="27220" xr:uid="{00000000-0005-0000-0000-000069520000}"/>
    <cellStyle name="Normal 7 4 2 7 2 4" xfId="13077" xr:uid="{00000000-0005-0000-0000-00006A520000}"/>
    <cellStyle name="Normal 7 4 2 7 3" xfId="6854" xr:uid="{00000000-0005-0000-0000-00006B520000}"/>
    <cellStyle name="Normal 7 4 2 7 3 2" xfId="20053" xr:uid="{00000000-0005-0000-0000-00006C520000}"/>
    <cellStyle name="Normal 7 4 2 7 4" xfId="15658" xr:uid="{00000000-0005-0000-0000-00006D520000}"/>
    <cellStyle name="Normal 7 4 2 7 4 2" xfId="25406" xr:uid="{00000000-0005-0000-0000-00006E520000}"/>
    <cellStyle name="Normal 7 4 2 7 5" xfId="11263" xr:uid="{00000000-0005-0000-0000-00006F520000}"/>
    <cellStyle name="Normal 7 4 2 8" xfId="4256" xr:uid="{00000000-0005-0000-0000-000070520000}"/>
    <cellStyle name="Normal 7 4 2 8 2" xfId="8651" xr:uid="{00000000-0005-0000-0000-000071520000}"/>
    <cellStyle name="Normal 7 4 2 8 2 2" xfId="21850" xr:uid="{00000000-0005-0000-0000-000072520000}"/>
    <cellStyle name="Normal 7 4 2 8 3" xfId="17455" xr:uid="{00000000-0005-0000-0000-000073520000}"/>
    <cellStyle name="Normal 7 4 2 8 3 2" xfId="27203" xr:uid="{00000000-0005-0000-0000-000074520000}"/>
    <cellStyle name="Normal 7 4 2 8 4" xfId="13060" xr:uid="{00000000-0005-0000-0000-000075520000}"/>
    <cellStyle name="Normal 7 4 2 9" xfId="4875" xr:uid="{00000000-0005-0000-0000-000076520000}"/>
    <cellStyle name="Normal 7 4 2 9 2" xfId="18074" xr:uid="{00000000-0005-0000-0000-000077520000}"/>
    <cellStyle name="Normal 7 4 3" xfId="498" xr:uid="{00000000-0005-0000-0000-000078520000}"/>
    <cellStyle name="Normal 7 4 3 10" xfId="23030" xr:uid="{00000000-0005-0000-0000-000079520000}"/>
    <cellStyle name="Normal 7 4 3 2" xfId="974" xr:uid="{00000000-0005-0000-0000-00007A520000}"/>
    <cellStyle name="Normal 7 4 3 2 2" xfId="1602" xr:uid="{00000000-0005-0000-0000-00007B520000}"/>
    <cellStyle name="Normal 7 4 3 2 2 2" xfId="4276" xr:uid="{00000000-0005-0000-0000-00007C520000}"/>
    <cellStyle name="Normal 7 4 3 2 2 2 2" xfId="8671" xr:uid="{00000000-0005-0000-0000-00007D520000}"/>
    <cellStyle name="Normal 7 4 3 2 2 2 2 2" xfId="21870" xr:uid="{00000000-0005-0000-0000-00007E520000}"/>
    <cellStyle name="Normal 7 4 3 2 2 2 3" xfId="17475" xr:uid="{00000000-0005-0000-0000-00007F520000}"/>
    <cellStyle name="Normal 7 4 3 2 2 2 3 2" xfId="27223" xr:uid="{00000000-0005-0000-0000-000080520000}"/>
    <cellStyle name="Normal 7 4 3 2 2 2 4" xfId="13080" xr:uid="{00000000-0005-0000-0000-000081520000}"/>
    <cellStyle name="Normal 7 4 3 2 2 3" xfId="5997" xr:uid="{00000000-0005-0000-0000-000082520000}"/>
    <cellStyle name="Normal 7 4 3 2 2 3 2" xfId="19196" xr:uid="{00000000-0005-0000-0000-000083520000}"/>
    <cellStyle name="Normal 7 4 3 2 2 4" xfId="14801" xr:uid="{00000000-0005-0000-0000-000084520000}"/>
    <cellStyle name="Normal 7 4 3 2 2 4 2" xfId="24549" xr:uid="{00000000-0005-0000-0000-000085520000}"/>
    <cellStyle name="Normal 7 4 3 2 2 5" xfId="10406" xr:uid="{00000000-0005-0000-0000-000086520000}"/>
    <cellStyle name="Normal 7 4 3 2 3" xfId="2465" xr:uid="{00000000-0005-0000-0000-000087520000}"/>
    <cellStyle name="Normal 7 4 3 2 3 2" xfId="4277" xr:uid="{00000000-0005-0000-0000-000088520000}"/>
    <cellStyle name="Normal 7 4 3 2 3 2 2" xfId="8672" xr:uid="{00000000-0005-0000-0000-000089520000}"/>
    <cellStyle name="Normal 7 4 3 2 3 2 2 2" xfId="21871" xr:uid="{00000000-0005-0000-0000-00008A520000}"/>
    <cellStyle name="Normal 7 4 3 2 3 2 3" xfId="17476" xr:uid="{00000000-0005-0000-0000-00008B520000}"/>
    <cellStyle name="Normal 7 4 3 2 3 2 3 2" xfId="27224" xr:uid="{00000000-0005-0000-0000-00008C520000}"/>
    <cellStyle name="Normal 7 4 3 2 3 2 4" xfId="13081" xr:uid="{00000000-0005-0000-0000-00008D520000}"/>
    <cellStyle name="Normal 7 4 3 2 3 3" xfId="6860" xr:uid="{00000000-0005-0000-0000-00008E520000}"/>
    <cellStyle name="Normal 7 4 3 2 3 3 2" xfId="20059" xr:uid="{00000000-0005-0000-0000-00008F520000}"/>
    <cellStyle name="Normal 7 4 3 2 3 4" xfId="15664" xr:uid="{00000000-0005-0000-0000-000090520000}"/>
    <cellStyle name="Normal 7 4 3 2 3 4 2" xfId="25412" xr:uid="{00000000-0005-0000-0000-000091520000}"/>
    <cellStyle name="Normal 7 4 3 2 3 5" xfId="11269" xr:uid="{00000000-0005-0000-0000-000092520000}"/>
    <cellStyle name="Normal 7 4 3 2 4" xfId="4275" xr:uid="{00000000-0005-0000-0000-000093520000}"/>
    <cellStyle name="Normal 7 4 3 2 4 2" xfId="8670" xr:uid="{00000000-0005-0000-0000-000094520000}"/>
    <cellStyle name="Normal 7 4 3 2 4 2 2" xfId="21869" xr:uid="{00000000-0005-0000-0000-000095520000}"/>
    <cellStyle name="Normal 7 4 3 2 4 3" xfId="17474" xr:uid="{00000000-0005-0000-0000-000096520000}"/>
    <cellStyle name="Normal 7 4 3 2 4 3 2" xfId="27222" xr:uid="{00000000-0005-0000-0000-000097520000}"/>
    <cellStyle name="Normal 7 4 3 2 4 4" xfId="13079" xr:uid="{00000000-0005-0000-0000-000098520000}"/>
    <cellStyle name="Normal 7 4 3 2 5" xfId="5374" xr:uid="{00000000-0005-0000-0000-000099520000}"/>
    <cellStyle name="Normal 7 4 3 2 5 2" xfId="18573" xr:uid="{00000000-0005-0000-0000-00009A520000}"/>
    <cellStyle name="Normal 7 4 3 2 6" xfId="14178" xr:uid="{00000000-0005-0000-0000-00009B520000}"/>
    <cellStyle name="Normal 7 4 3 2 6 2" xfId="23926" xr:uid="{00000000-0005-0000-0000-00009C520000}"/>
    <cellStyle name="Normal 7 4 3 2 7" xfId="9783" xr:uid="{00000000-0005-0000-0000-00009D520000}"/>
    <cellStyle name="Normal 7 4 3 2 8" xfId="23304" xr:uid="{00000000-0005-0000-0000-00009E520000}"/>
    <cellStyle name="Normal 7 4 3 3" xfId="1951" xr:uid="{00000000-0005-0000-0000-00009F520000}"/>
    <cellStyle name="Normal 7 4 3 3 2" xfId="4278" xr:uid="{00000000-0005-0000-0000-0000A0520000}"/>
    <cellStyle name="Normal 7 4 3 3 2 2" xfId="8673" xr:uid="{00000000-0005-0000-0000-0000A1520000}"/>
    <cellStyle name="Normal 7 4 3 3 2 2 2" xfId="21872" xr:uid="{00000000-0005-0000-0000-0000A2520000}"/>
    <cellStyle name="Normal 7 4 3 3 2 3" xfId="17477" xr:uid="{00000000-0005-0000-0000-0000A3520000}"/>
    <cellStyle name="Normal 7 4 3 3 2 3 2" xfId="27225" xr:uid="{00000000-0005-0000-0000-0000A4520000}"/>
    <cellStyle name="Normal 7 4 3 3 2 4" xfId="13082" xr:uid="{00000000-0005-0000-0000-0000A5520000}"/>
    <cellStyle name="Normal 7 4 3 3 3" xfId="6346" xr:uid="{00000000-0005-0000-0000-0000A6520000}"/>
    <cellStyle name="Normal 7 4 3 3 3 2" xfId="19545" xr:uid="{00000000-0005-0000-0000-0000A7520000}"/>
    <cellStyle name="Normal 7 4 3 3 4" xfId="15150" xr:uid="{00000000-0005-0000-0000-0000A8520000}"/>
    <cellStyle name="Normal 7 4 3 3 4 2" xfId="24898" xr:uid="{00000000-0005-0000-0000-0000A9520000}"/>
    <cellStyle name="Normal 7 4 3 3 5" xfId="10755" xr:uid="{00000000-0005-0000-0000-0000AA520000}"/>
    <cellStyle name="Normal 7 4 3 4" xfId="1328" xr:uid="{00000000-0005-0000-0000-0000AB520000}"/>
    <cellStyle name="Normal 7 4 3 4 2" xfId="4279" xr:uid="{00000000-0005-0000-0000-0000AC520000}"/>
    <cellStyle name="Normal 7 4 3 4 2 2" xfId="8674" xr:uid="{00000000-0005-0000-0000-0000AD520000}"/>
    <cellStyle name="Normal 7 4 3 4 2 2 2" xfId="21873" xr:uid="{00000000-0005-0000-0000-0000AE520000}"/>
    <cellStyle name="Normal 7 4 3 4 2 3" xfId="17478" xr:uid="{00000000-0005-0000-0000-0000AF520000}"/>
    <cellStyle name="Normal 7 4 3 4 2 3 2" xfId="27226" xr:uid="{00000000-0005-0000-0000-0000B0520000}"/>
    <cellStyle name="Normal 7 4 3 4 2 4" xfId="13083" xr:uid="{00000000-0005-0000-0000-0000B1520000}"/>
    <cellStyle name="Normal 7 4 3 4 3" xfId="5723" xr:uid="{00000000-0005-0000-0000-0000B2520000}"/>
    <cellStyle name="Normal 7 4 3 4 3 2" xfId="18922" xr:uid="{00000000-0005-0000-0000-0000B3520000}"/>
    <cellStyle name="Normal 7 4 3 4 4" xfId="14527" xr:uid="{00000000-0005-0000-0000-0000B4520000}"/>
    <cellStyle name="Normal 7 4 3 4 4 2" xfId="24275" xr:uid="{00000000-0005-0000-0000-0000B5520000}"/>
    <cellStyle name="Normal 7 4 3 4 5" xfId="10132" xr:uid="{00000000-0005-0000-0000-0000B6520000}"/>
    <cellStyle name="Normal 7 4 3 5" xfId="2464" xr:uid="{00000000-0005-0000-0000-0000B7520000}"/>
    <cellStyle name="Normal 7 4 3 5 2" xfId="4280" xr:uid="{00000000-0005-0000-0000-0000B8520000}"/>
    <cellStyle name="Normal 7 4 3 5 2 2" xfId="8675" xr:uid="{00000000-0005-0000-0000-0000B9520000}"/>
    <cellStyle name="Normal 7 4 3 5 2 2 2" xfId="21874" xr:uid="{00000000-0005-0000-0000-0000BA520000}"/>
    <cellStyle name="Normal 7 4 3 5 2 3" xfId="17479" xr:uid="{00000000-0005-0000-0000-0000BB520000}"/>
    <cellStyle name="Normal 7 4 3 5 2 3 2" xfId="27227" xr:uid="{00000000-0005-0000-0000-0000BC520000}"/>
    <cellStyle name="Normal 7 4 3 5 2 4" xfId="13084" xr:uid="{00000000-0005-0000-0000-0000BD520000}"/>
    <cellStyle name="Normal 7 4 3 5 3" xfId="6859" xr:uid="{00000000-0005-0000-0000-0000BE520000}"/>
    <cellStyle name="Normal 7 4 3 5 3 2" xfId="20058" xr:uid="{00000000-0005-0000-0000-0000BF520000}"/>
    <cellStyle name="Normal 7 4 3 5 4" xfId="15663" xr:uid="{00000000-0005-0000-0000-0000C0520000}"/>
    <cellStyle name="Normal 7 4 3 5 4 2" xfId="25411" xr:uid="{00000000-0005-0000-0000-0000C1520000}"/>
    <cellStyle name="Normal 7 4 3 5 5" xfId="11268" xr:uid="{00000000-0005-0000-0000-0000C2520000}"/>
    <cellStyle name="Normal 7 4 3 6" xfId="4274" xr:uid="{00000000-0005-0000-0000-0000C3520000}"/>
    <cellStyle name="Normal 7 4 3 6 2" xfId="8669" xr:uid="{00000000-0005-0000-0000-0000C4520000}"/>
    <cellStyle name="Normal 7 4 3 6 2 2" xfId="21868" xr:uid="{00000000-0005-0000-0000-0000C5520000}"/>
    <cellStyle name="Normal 7 4 3 6 3" xfId="17473" xr:uid="{00000000-0005-0000-0000-0000C6520000}"/>
    <cellStyle name="Normal 7 4 3 6 3 2" xfId="27221" xr:uid="{00000000-0005-0000-0000-0000C7520000}"/>
    <cellStyle name="Normal 7 4 3 6 4" xfId="13078" xr:uid="{00000000-0005-0000-0000-0000C8520000}"/>
    <cellStyle name="Normal 7 4 3 7" xfId="5100" xr:uid="{00000000-0005-0000-0000-0000C9520000}"/>
    <cellStyle name="Normal 7 4 3 7 2" xfId="18299" xr:uid="{00000000-0005-0000-0000-0000CA520000}"/>
    <cellStyle name="Normal 7 4 3 8" xfId="13904" xr:uid="{00000000-0005-0000-0000-0000CB520000}"/>
    <cellStyle name="Normal 7 4 3 8 2" xfId="23652" xr:uid="{00000000-0005-0000-0000-0000CC520000}"/>
    <cellStyle name="Normal 7 4 3 9" xfId="9509" xr:uid="{00000000-0005-0000-0000-0000CD520000}"/>
    <cellStyle name="Normal 7 4 4" xfId="390" xr:uid="{00000000-0005-0000-0000-0000CE520000}"/>
    <cellStyle name="Normal 7 4 4 2" xfId="1844" xr:uid="{00000000-0005-0000-0000-0000CF520000}"/>
    <cellStyle name="Normal 7 4 4 2 2" xfId="4282" xr:uid="{00000000-0005-0000-0000-0000D0520000}"/>
    <cellStyle name="Normal 7 4 4 2 2 2" xfId="8677" xr:uid="{00000000-0005-0000-0000-0000D1520000}"/>
    <cellStyle name="Normal 7 4 4 2 2 2 2" xfId="21876" xr:uid="{00000000-0005-0000-0000-0000D2520000}"/>
    <cellStyle name="Normal 7 4 4 2 2 3" xfId="17481" xr:uid="{00000000-0005-0000-0000-0000D3520000}"/>
    <cellStyle name="Normal 7 4 4 2 2 3 2" xfId="27229" xr:uid="{00000000-0005-0000-0000-0000D4520000}"/>
    <cellStyle name="Normal 7 4 4 2 2 4" xfId="13086" xr:uid="{00000000-0005-0000-0000-0000D5520000}"/>
    <cellStyle name="Normal 7 4 4 2 3" xfId="6239" xr:uid="{00000000-0005-0000-0000-0000D6520000}"/>
    <cellStyle name="Normal 7 4 4 2 3 2" xfId="19438" xr:uid="{00000000-0005-0000-0000-0000D7520000}"/>
    <cellStyle name="Normal 7 4 4 2 4" xfId="15043" xr:uid="{00000000-0005-0000-0000-0000D8520000}"/>
    <cellStyle name="Normal 7 4 4 2 4 2" xfId="24791" xr:uid="{00000000-0005-0000-0000-0000D9520000}"/>
    <cellStyle name="Normal 7 4 4 2 5" xfId="10648" xr:uid="{00000000-0005-0000-0000-0000DA520000}"/>
    <cellStyle name="Normal 7 4 4 3" xfId="1221" xr:uid="{00000000-0005-0000-0000-0000DB520000}"/>
    <cellStyle name="Normal 7 4 4 3 2" xfId="4283" xr:uid="{00000000-0005-0000-0000-0000DC520000}"/>
    <cellStyle name="Normal 7 4 4 3 2 2" xfId="8678" xr:uid="{00000000-0005-0000-0000-0000DD520000}"/>
    <cellStyle name="Normal 7 4 4 3 2 2 2" xfId="21877" xr:uid="{00000000-0005-0000-0000-0000DE520000}"/>
    <cellStyle name="Normal 7 4 4 3 2 3" xfId="17482" xr:uid="{00000000-0005-0000-0000-0000DF520000}"/>
    <cellStyle name="Normal 7 4 4 3 2 3 2" xfId="27230" xr:uid="{00000000-0005-0000-0000-0000E0520000}"/>
    <cellStyle name="Normal 7 4 4 3 2 4" xfId="13087" xr:uid="{00000000-0005-0000-0000-0000E1520000}"/>
    <cellStyle name="Normal 7 4 4 3 3" xfId="5616" xr:uid="{00000000-0005-0000-0000-0000E2520000}"/>
    <cellStyle name="Normal 7 4 4 3 3 2" xfId="18815" xr:uid="{00000000-0005-0000-0000-0000E3520000}"/>
    <cellStyle name="Normal 7 4 4 3 4" xfId="14420" xr:uid="{00000000-0005-0000-0000-0000E4520000}"/>
    <cellStyle name="Normal 7 4 4 3 4 2" xfId="24168" xr:uid="{00000000-0005-0000-0000-0000E5520000}"/>
    <cellStyle name="Normal 7 4 4 3 5" xfId="10025" xr:uid="{00000000-0005-0000-0000-0000E6520000}"/>
    <cellStyle name="Normal 7 4 4 4" xfId="2466" xr:uid="{00000000-0005-0000-0000-0000E7520000}"/>
    <cellStyle name="Normal 7 4 4 4 2" xfId="4284" xr:uid="{00000000-0005-0000-0000-0000E8520000}"/>
    <cellStyle name="Normal 7 4 4 4 2 2" xfId="8679" xr:uid="{00000000-0005-0000-0000-0000E9520000}"/>
    <cellStyle name="Normal 7 4 4 4 2 2 2" xfId="21878" xr:uid="{00000000-0005-0000-0000-0000EA520000}"/>
    <cellStyle name="Normal 7 4 4 4 2 3" xfId="17483" xr:uid="{00000000-0005-0000-0000-0000EB520000}"/>
    <cellStyle name="Normal 7 4 4 4 2 3 2" xfId="27231" xr:uid="{00000000-0005-0000-0000-0000EC520000}"/>
    <cellStyle name="Normal 7 4 4 4 2 4" xfId="13088" xr:uid="{00000000-0005-0000-0000-0000ED520000}"/>
    <cellStyle name="Normal 7 4 4 4 3" xfId="6861" xr:uid="{00000000-0005-0000-0000-0000EE520000}"/>
    <cellStyle name="Normal 7 4 4 4 3 2" xfId="20060" xr:uid="{00000000-0005-0000-0000-0000EF520000}"/>
    <cellStyle name="Normal 7 4 4 4 4" xfId="15665" xr:uid="{00000000-0005-0000-0000-0000F0520000}"/>
    <cellStyle name="Normal 7 4 4 4 4 2" xfId="25413" xr:uid="{00000000-0005-0000-0000-0000F1520000}"/>
    <cellStyle name="Normal 7 4 4 4 5" xfId="11270" xr:uid="{00000000-0005-0000-0000-0000F2520000}"/>
    <cellStyle name="Normal 7 4 4 5" xfId="4281" xr:uid="{00000000-0005-0000-0000-0000F3520000}"/>
    <cellStyle name="Normal 7 4 4 5 2" xfId="8676" xr:uid="{00000000-0005-0000-0000-0000F4520000}"/>
    <cellStyle name="Normal 7 4 4 5 2 2" xfId="21875" xr:uid="{00000000-0005-0000-0000-0000F5520000}"/>
    <cellStyle name="Normal 7 4 4 5 3" xfId="17480" xr:uid="{00000000-0005-0000-0000-0000F6520000}"/>
    <cellStyle name="Normal 7 4 4 5 3 2" xfId="27228" xr:uid="{00000000-0005-0000-0000-0000F7520000}"/>
    <cellStyle name="Normal 7 4 4 5 4" xfId="13085" xr:uid="{00000000-0005-0000-0000-0000F8520000}"/>
    <cellStyle name="Normal 7 4 4 6" xfId="4993" xr:uid="{00000000-0005-0000-0000-0000F9520000}"/>
    <cellStyle name="Normal 7 4 4 6 2" xfId="18192" xr:uid="{00000000-0005-0000-0000-0000FA520000}"/>
    <cellStyle name="Normal 7 4 4 7" xfId="13797" xr:uid="{00000000-0005-0000-0000-0000FB520000}"/>
    <cellStyle name="Normal 7 4 4 7 2" xfId="23545" xr:uid="{00000000-0005-0000-0000-0000FC520000}"/>
    <cellStyle name="Normal 7 4 4 8" xfId="9402" xr:uid="{00000000-0005-0000-0000-0000FD520000}"/>
    <cellStyle name="Normal 7 4 4 9" xfId="22923" xr:uid="{00000000-0005-0000-0000-0000FE520000}"/>
    <cellStyle name="Normal 7 4 5" xfId="748" xr:uid="{00000000-0005-0000-0000-0000FF520000}"/>
    <cellStyle name="Normal 7 4 5 2" xfId="1414" xr:uid="{00000000-0005-0000-0000-000000530000}"/>
    <cellStyle name="Normal 7 4 5 2 2" xfId="4286" xr:uid="{00000000-0005-0000-0000-000001530000}"/>
    <cellStyle name="Normal 7 4 5 2 2 2" xfId="8681" xr:uid="{00000000-0005-0000-0000-000002530000}"/>
    <cellStyle name="Normal 7 4 5 2 2 2 2" xfId="21880" xr:uid="{00000000-0005-0000-0000-000003530000}"/>
    <cellStyle name="Normal 7 4 5 2 2 3" xfId="17485" xr:uid="{00000000-0005-0000-0000-000004530000}"/>
    <cellStyle name="Normal 7 4 5 2 2 3 2" xfId="27233" xr:uid="{00000000-0005-0000-0000-000005530000}"/>
    <cellStyle name="Normal 7 4 5 2 2 4" xfId="13090" xr:uid="{00000000-0005-0000-0000-000006530000}"/>
    <cellStyle name="Normal 7 4 5 2 3" xfId="5809" xr:uid="{00000000-0005-0000-0000-000007530000}"/>
    <cellStyle name="Normal 7 4 5 2 3 2" xfId="19008" xr:uid="{00000000-0005-0000-0000-000008530000}"/>
    <cellStyle name="Normal 7 4 5 2 4" xfId="14613" xr:uid="{00000000-0005-0000-0000-000009530000}"/>
    <cellStyle name="Normal 7 4 5 2 4 2" xfId="24361" xr:uid="{00000000-0005-0000-0000-00000A530000}"/>
    <cellStyle name="Normal 7 4 5 2 5" xfId="10218" xr:uid="{00000000-0005-0000-0000-00000B530000}"/>
    <cellStyle name="Normal 7 4 5 3" xfId="2467" xr:uid="{00000000-0005-0000-0000-00000C530000}"/>
    <cellStyle name="Normal 7 4 5 3 2" xfId="4287" xr:uid="{00000000-0005-0000-0000-00000D530000}"/>
    <cellStyle name="Normal 7 4 5 3 2 2" xfId="8682" xr:uid="{00000000-0005-0000-0000-00000E530000}"/>
    <cellStyle name="Normal 7 4 5 3 2 2 2" xfId="21881" xr:uid="{00000000-0005-0000-0000-00000F530000}"/>
    <cellStyle name="Normal 7 4 5 3 2 3" xfId="17486" xr:uid="{00000000-0005-0000-0000-000010530000}"/>
    <cellStyle name="Normal 7 4 5 3 2 3 2" xfId="27234" xr:uid="{00000000-0005-0000-0000-000011530000}"/>
    <cellStyle name="Normal 7 4 5 3 2 4" xfId="13091" xr:uid="{00000000-0005-0000-0000-000012530000}"/>
    <cellStyle name="Normal 7 4 5 3 3" xfId="6862" xr:uid="{00000000-0005-0000-0000-000013530000}"/>
    <cellStyle name="Normal 7 4 5 3 3 2" xfId="20061" xr:uid="{00000000-0005-0000-0000-000014530000}"/>
    <cellStyle name="Normal 7 4 5 3 4" xfId="15666" xr:uid="{00000000-0005-0000-0000-000015530000}"/>
    <cellStyle name="Normal 7 4 5 3 4 2" xfId="25414" xr:uid="{00000000-0005-0000-0000-000016530000}"/>
    <cellStyle name="Normal 7 4 5 3 5" xfId="11271" xr:uid="{00000000-0005-0000-0000-000017530000}"/>
    <cellStyle name="Normal 7 4 5 4" xfId="4285" xr:uid="{00000000-0005-0000-0000-000018530000}"/>
    <cellStyle name="Normal 7 4 5 4 2" xfId="8680" xr:uid="{00000000-0005-0000-0000-000019530000}"/>
    <cellStyle name="Normal 7 4 5 4 2 2" xfId="21879" xr:uid="{00000000-0005-0000-0000-00001A530000}"/>
    <cellStyle name="Normal 7 4 5 4 3" xfId="17484" xr:uid="{00000000-0005-0000-0000-00001B530000}"/>
    <cellStyle name="Normal 7 4 5 4 3 2" xfId="27232" xr:uid="{00000000-0005-0000-0000-00001C530000}"/>
    <cellStyle name="Normal 7 4 5 4 4" xfId="13089" xr:uid="{00000000-0005-0000-0000-00001D530000}"/>
    <cellStyle name="Normal 7 4 5 5" xfId="5186" xr:uid="{00000000-0005-0000-0000-00001E530000}"/>
    <cellStyle name="Normal 7 4 5 5 2" xfId="18385" xr:uid="{00000000-0005-0000-0000-00001F530000}"/>
    <cellStyle name="Normal 7 4 5 6" xfId="13990" xr:uid="{00000000-0005-0000-0000-000020530000}"/>
    <cellStyle name="Normal 7 4 5 6 2" xfId="23738" xr:uid="{00000000-0005-0000-0000-000021530000}"/>
    <cellStyle name="Normal 7 4 5 7" xfId="9595" xr:uid="{00000000-0005-0000-0000-000022530000}"/>
    <cellStyle name="Normal 7 4 5 8" xfId="23116" xr:uid="{00000000-0005-0000-0000-000023530000}"/>
    <cellStyle name="Normal 7 4 6" xfId="971" xr:uid="{00000000-0005-0000-0000-000024530000}"/>
    <cellStyle name="Normal 7 4 6 2" xfId="1599" xr:uid="{00000000-0005-0000-0000-000025530000}"/>
    <cellStyle name="Normal 7 4 6 2 2" xfId="4289" xr:uid="{00000000-0005-0000-0000-000026530000}"/>
    <cellStyle name="Normal 7 4 6 2 2 2" xfId="8684" xr:uid="{00000000-0005-0000-0000-000027530000}"/>
    <cellStyle name="Normal 7 4 6 2 2 2 2" xfId="21883" xr:uid="{00000000-0005-0000-0000-000028530000}"/>
    <cellStyle name="Normal 7 4 6 2 2 3" xfId="17488" xr:uid="{00000000-0005-0000-0000-000029530000}"/>
    <cellStyle name="Normal 7 4 6 2 2 3 2" xfId="27236" xr:uid="{00000000-0005-0000-0000-00002A530000}"/>
    <cellStyle name="Normal 7 4 6 2 2 4" xfId="13093" xr:uid="{00000000-0005-0000-0000-00002B530000}"/>
    <cellStyle name="Normal 7 4 6 2 3" xfId="5994" xr:uid="{00000000-0005-0000-0000-00002C530000}"/>
    <cellStyle name="Normal 7 4 6 2 3 2" xfId="19193" xr:uid="{00000000-0005-0000-0000-00002D530000}"/>
    <cellStyle name="Normal 7 4 6 2 4" xfId="14798" xr:uid="{00000000-0005-0000-0000-00002E530000}"/>
    <cellStyle name="Normal 7 4 6 2 4 2" xfId="24546" xr:uid="{00000000-0005-0000-0000-00002F530000}"/>
    <cellStyle name="Normal 7 4 6 2 5" xfId="10403" xr:uid="{00000000-0005-0000-0000-000030530000}"/>
    <cellStyle name="Normal 7 4 6 3" xfId="2468" xr:uid="{00000000-0005-0000-0000-000031530000}"/>
    <cellStyle name="Normal 7 4 6 3 2" xfId="4290" xr:uid="{00000000-0005-0000-0000-000032530000}"/>
    <cellStyle name="Normal 7 4 6 3 2 2" xfId="8685" xr:uid="{00000000-0005-0000-0000-000033530000}"/>
    <cellStyle name="Normal 7 4 6 3 2 2 2" xfId="21884" xr:uid="{00000000-0005-0000-0000-000034530000}"/>
    <cellStyle name="Normal 7 4 6 3 2 3" xfId="17489" xr:uid="{00000000-0005-0000-0000-000035530000}"/>
    <cellStyle name="Normal 7 4 6 3 2 3 2" xfId="27237" xr:uid="{00000000-0005-0000-0000-000036530000}"/>
    <cellStyle name="Normal 7 4 6 3 2 4" xfId="13094" xr:uid="{00000000-0005-0000-0000-000037530000}"/>
    <cellStyle name="Normal 7 4 6 3 3" xfId="6863" xr:uid="{00000000-0005-0000-0000-000038530000}"/>
    <cellStyle name="Normal 7 4 6 3 3 2" xfId="20062" xr:uid="{00000000-0005-0000-0000-000039530000}"/>
    <cellStyle name="Normal 7 4 6 3 4" xfId="15667" xr:uid="{00000000-0005-0000-0000-00003A530000}"/>
    <cellStyle name="Normal 7 4 6 3 4 2" xfId="25415" xr:uid="{00000000-0005-0000-0000-00003B530000}"/>
    <cellStyle name="Normal 7 4 6 3 5" xfId="11272" xr:uid="{00000000-0005-0000-0000-00003C530000}"/>
    <cellStyle name="Normal 7 4 6 4" xfId="4288" xr:uid="{00000000-0005-0000-0000-00003D530000}"/>
    <cellStyle name="Normal 7 4 6 4 2" xfId="8683" xr:uid="{00000000-0005-0000-0000-00003E530000}"/>
    <cellStyle name="Normal 7 4 6 4 2 2" xfId="21882" xr:uid="{00000000-0005-0000-0000-00003F530000}"/>
    <cellStyle name="Normal 7 4 6 4 3" xfId="17487" xr:uid="{00000000-0005-0000-0000-000040530000}"/>
    <cellStyle name="Normal 7 4 6 4 3 2" xfId="27235" xr:uid="{00000000-0005-0000-0000-000041530000}"/>
    <cellStyle name="Normal 7 4 6 4 4" xfId="13092" xr:uid="{00000000-0005-0000-0000-000042530000}"/>
    <cellStyle name="Normal 7 4 6 5" xfId="5371" xr:uid="{00000000-0005-0000-0000-000043530000}"/>
    <cellStyle name="Normal 7 4 6 5 2" xfId="18570" xr:uid="{00000000-0005-0000-0000-000044530000}"/>
    <cellStyle name="Normal 7 4 6 6" xfId="14175" xr:uid="{00000000-0005-0000-0000-000045530000}"/>
    <cellStyle name="Normal 7 4 6 6 2" xfId="23923" xr:uid="{00000000-0005-0000-0000-000046530000}"/>
    <cellStyle name="Normal 7 4 6 7" xfId="9780" xr:uid="{00000000-0005-0000-0000-000047530000}"/>
    <cellStyle name="Normal 7 4 6 8" xfId="23301" xr:uid="{00000000-0005-0000-0000-000048530000}"/>
    <cellStyle name="Normal 7 4 7" xfId="1725" xr:uid="{00000000-0005-0000-0000-000049530000}"/>
    <cellStyle name="Normal 7 4 7 2" xfId="4291" xr:uid="{00000000-0005-0000-0000-00004A530000}"/>
    <cellStyle name="Normal 7 4 7 2 2" xfId="8686" xr:uid="{00000000-0005-0000-0000-00004B530000}"/>
    <cellStyle name="Normal 7 4 7 2 2 2" xfId="21885" xr:uid="{00000000-0005-0000-0000-00004C530000}"/>
    <cellStyle name="Normal 7 4 7 2 3" xfId="17490" xr:uid="{00000000-0005-0000-0000-00004D530000}"/>
    <cellStyle name="Normal 7 4 7 2 3 2" xfId="27238" xr:uid="{00000000-0005-0000-0000-00004E530000}"/>
    <cellStyle name="Normal 7 4 7 2 4" xfId="13095" xr:uid="{00000000-0005-0000-0000-00004F530000}"/>
    <cellStyle name="Normal 7 4 7 3" xfId="6120" xr:uid="{00000000-0005-0000-0000-000050530000}"/>
    <cellStyle name="Normal 7 4 7 3 2" xfId="19319" xr:uid="{00000000-0005-0000-0000-000051530000}"/>
    <cellStyle name="Normal 7 4 7 4" xfId="14924" xr:uid="{00000000-0005-0000-0000-000052530000}"/>
    <cellStyle name="Normal 7 4 7 4 2" xfId="24672" xr:uid="{00000000-0005-0000-0000-000053530000}"/>
    <cellStyle name="Normal 7 4 7 5" xfId="10529" xr:uid="{00000000-0005-0000-0000-000054530000}"/>
    <cellStyle name="Normal 7 4 8" xfId="1102" xr:uid="{00000000-0005-0000-0000-000055530000}"/>
    <cellStyle name="Normal 7 4 8 2" xfId="4292" xr:uid="{00000000-0005-0000-0000-000056530000}"/>
    <cellStyle name="Normal 7 4 8 2 2" xfId="8687" xr:uid="{00000000-0005-0000-0000-000057530000}"/>
    <cellStyle name="Normal 7 4 8 2 2 2" xfId="21886" xr:uid="{00000000-0005-0000-0000-000058530000}"/>
    <cellStyle name="Normal 7 4 8 2 3" xfId="17491" xr:uid="{00000000-0005-0000-0000-000059530000}"/>
    <cellStyle name="Normal 7 4 8 2 3 2" xfId="27239" xr:uid="{00000000-0005-0000-0000-00005A530000}"/>
    <cellStyle name="Normal 7 4 8 2 4" xfId="13096" xr:uid="{00000000-0005-0000-0000-00005B530000}"/>
    <cellStyle name="Normal 7 4 8 3" xfId="5497" xr:uid="{00000000-0005-0000-0000-00005C530000}"/>
    <cellStyle name="Normal 7 4 8 3 2" xfId="18696" xr:uid="{00000000-0005-0000-0000-00005D530000}"/>
    <cellStyle name="Normal 7 4 8 4" xfId="14301" xr:uid="{00000000-0005-0000-0000-00005E530000}"/>
    <cellStyle name="Normal 7 4 8 4 2" xfId="24049" xr:uid="{00000000-0005-0000-0000-00005F530000}"/>
    <cellStyle name="Normal 7 4 8 5" xfId="9906" xr:uid="{00000000-0005-0000-0000-000060530000}"/>
    <cellStyle name="Normal 7 4 9" xfId="2458" xr:uid="{00000000-0005-0000-0000-000061530000}"/>
    <cellStyle name="Normal 7 4 9 2" xfId="4293" xr:uid="{00000000-0005-0000-0000-000062530000}"/>
    <cellStyle name="Normal 7 4 9 2 2" xfId="8688" xr:uid="{00000000-0005-0000-0000-000063530000}"/>
    <cellStyle name="Normal 7 4 9 2 2 2" xfId="21887" xr:uid="{00000000-0005-0000-0000-000064530000}"/>
    <cellStyle name="Normal 7 4 9 2 3" xfId="17492" xr:uid="{00000000-0005-0000-0000-000065530000}"/>
    <cellStyle name="Normal 7 4 9 2 3 2" xfId="27240" xr:uid="{00000000-0005-0000-0000-000066530000}"/>
    <cellStyle name="Normal 7 4 9 2 4" xfId="13097" xr:uid="{00000000-0005-0000-0000-000067530000}"/>
    <cellStyle name="Normal 7 4 9 3" xfId="6853" xr:uid="{00000000-0005-0000-0000-000068530000}"/>
    <cellStyle name="Normal 7 4 9 3 2" xfId="20052" xr:uid="{00000000-0005-0000-0000-000069530000}"/>
    <cellStyle name="Normal 7 4 9 4" xfId="15657" xr:uid="{00000000-0005-0000-0000-00006A530000}"/>
    <cellStyle name="Normal 7 4 9 4 2" xfId="25405" xr:uid="{00000000-0005-0000-0000-00006B530000}"/>
    <cellStyle name="Normal 7 4 9 5" xfId="11262" xr:uid="{00000000-0005-0000-0000-00006C530000}"/>
    <cellStyle name="Normal 7 5" xfId="256" xr:uid="{00000000-0005-0000-0000-00006D530000}"/>
    <cellStyle name="Normal 7 5 10" xfId="4294" xr:uid="{00000000-0005-0000-0000-00006E530000}"/>
    <cellStyle name="Normal 7 5 10 2" xfId="8689" xr:uid="{00000000-0005-0000-0000-00006F530000}"/>
    <cellStyle name="Normal 7 5 10 2 2" xfId="21888" xr:uid="{00000000-0005-0000-0000-000070530000}"/>
    <cellStyle name="Normal 7 5 10 3" xfId="17493" xr:uid="{00000000-0005-0000-0000-000071530000}"/>
    <cellStyle name="Normal 7 5 10 3 2" xfId="27241" xr:uid="{00000000-0005-0000-0000-000072530000}"/>
    <cellStyle name="Normal 7 5 10 4" xfId="13098" xr:uid="{00000000-0005-0000-0000-000073530000}"/>
    <cellStyle name="Normal 7 5 11" xfId="4876" xr:uid="{00000000-0005-0000-0000-000074530000}"/>
    <cellStyle name="Normal 7 5 11 2" xfId="18075" xr:uid="{00000000-0005-0000-0000-000075530000}"/>
    <cellStyle name="Normal 7 5 12" xfId="13680" xr:uid="{00000000-0005-0000-0000-000076530000}"/>
    <cellStyle name="Normal 7 5 12 2" xfId="23440" xr:uid="{00000000-0005-0000-0000-000077530000}"/>
    <cellStyle name="Normal 7 5 13" xfId="9285" xr:uid="{00000000-0005-0000-0000-000078530000}"/>
    <cellStyle name="Normal 7 5 14" xfId="22818" xr:uid="{00000000-0005-0000-0000-000079530000}"/>
    <cellStyle name="Normal 7 5 2" xfId="257" xr:uid="{00000000-0005-0000-0000-00007A530000}"/>
    <cellStyle name="Normal 7 5 2 10" xfId="13681" xr:uid="{00000000-0005-0000-0000-00007B530000}"/>
    <cellStyle name="Normal 7 5 2 10 2" xfId="23441" xr:uid="{00000000-0005-0000-0000-00007C530000}"/>
    <cellStyle name="Normal 7 5 2 11" xfId="9286" xr:uid="{00000000-0005-0000-0000-00007D530000}"/>
    <cellStyle name="Normal 7 5 2 12" xfId="22819" xr:uid="{00000000-0005-0000-0000-00007E530000}"/>
    <cellStyle name="Normal 7 5 2 2" xfId="501" xr:uid="{00000000-0005-0000-0000-00007F530000}"/>
    <cellStyle name="Normal 7 5 2 2 10" xfId="23033" xr:uid="{00000000-0005-0000-0000-000080530000}"/>
    <cellStyle name="Normal 7 5 2 2 2" xfId="977" xr:uid="{00000000-0005-0000-0000-000081530000}"/>
    <cellStyle name="Normal 7 5 2 2 2 2" xfId="1605" xr:uid="{00000000-0005-0000-0000-000082530000}"/>
    <cellStyle name="Normal 7 5 2 2 2 2 2" xfId="4298" xr:uid="{00000000-0005-0000-0000-000083530000}"/>
    <cellStyle name="Normal 7 5 2 2 2 2 2 2" xfId="8693" xr:uid="{00000000-0005-0000-0000-000084530000}"/>
    <cellStyle name="Normal 7 5 2 2 2 2 2 2 2" xfId="21892" xr:uid="{00000000-0005-0000-0000-000085530000}"/>
    <cellStyle name="Normal 7 5 2 2 2 2 2 3" xfId="17497" xr:uid="{00000000-0005-0000-0000-000086530000}"/>
    <cellStyle name="Normal 7 5 2 2 2 2 2 3 2" xfId="27245" xr:uid="{00000000-0005-0000-0000-000087530000}"/>
    <cellStyle name="Normal 7 5 2 2 2 2 2 4" xfId="13102" xr:uid="{00000000-0005-0000-0000-000088530000}"/>
    <cellStyle name="Normal 7 5 2 2 2 2 3" xfId="6000" xr:uid="{00000000-0005-0000-0000-000089530000}"/>
    <cellStyle name="Normal 7 5 2 2 2 2 3 2" xfId="19199" xr:uid="{00000000-0005-0000-0000-00008A530000}"/>
    <cellStyle name="Normal 7 5 2 2 2 2 4" xfId="14804" xr:uid="{00000000-0005-0000-0000-00008B530000}"/>
    <cellStyle name="Normal 7 5 2 2 2 2 4 2" xfId="24552" xr:uid="{00000000-0005-0000-0000-00008C530000}"/>
    <cellStyle name="Normal 7 5 2 2 2 2 5" xfId="10409" xr:uid="{00000000-0005-0000-0000-00008D530000}"/>
    <cellStyle name="Normal 7 5 2 2 2 3" xfId="2472" xr:uid="{00000000-0005-0000-0000-00008E530000}"/>
    <cellStyle name="Normal 7 5 2 2 2 3 2" xfId="4299" xr:uid="{00000000-0005-0000-0000-00008F530000}"/>
    <cellStyle name="Normal 7 5 2 2 2 3 2 2" xfId="8694" xr:uid="{00000000-0005-0000-0000-000090530000}"/>
    <cellStyle name="Normal 7 5 2 2 2 3 2 2 2" xfId="21893" xr:uid="{00000000-0005-0000-0000-000091530000}"/>
    <cellStyle name="Normal 7 5 2 2 2 3 2 3" xfId="17498" xr:uid="{00000000-0005-0000-0000-000092530000}"/>
    <cellStyle name="Normal 7 5 2 2 2 3 2 3 2" xfId="27246" xr:uid="{00000000-0005-0000-0000-000093530000}"/>
    <cellStyle name="Normal 7 5 2 2 2 3 2 4" xfId="13103" xr:uid="{00000000-0005-0000-0000-000094530000}"/>
    <cellStyle name="Normal 7 5 2 2 2 3 3" xfId="6867" xr:uid="{00000000-0005-0000-0000-000095530000}"/>
    <cellStyle name="Normal 7 5 2 2 2 3 3 2" xfId="20066" xr:uid="{00000000-0005-0000-0000-000096530000}"/>
    <cellStyle name="Normal 7 5 2 2 2 3 4" xfId="15671" xr:uid="{00000000-0005-0000-0000-000097530000}"/>
    <cellStyle name="Normal 7 5 2 2 2 3 4 2" xfId="25419" xr:uid="{00000000-0005-0000-0000-000098530000}"/>
    <cellStyle name="Normal 7 5 2 2 2 3 5" xfId="11276" xr:uid="{00000000-0005-0000-0000-000099530000}"/>
    <cellStyle name="Normal 7 5 2 2 2 4" xfId="4297" xr:uid="{00000000-0005-0000-0000-00009A530000}"/>
    <cellStyle name="Normal 7 5 2 2 2 4 2" xfId="8692" xr:uid="{00000000-0005-0000-0000-00009B530000}"/>
    <cellStyle name="Normal 7 5 2 2 2 4 2 2" xfId="21891" xr:uid="{00000000-0005-0000-0000-00009C530000}"/>
    <cellStyle name="Normal 7 5 2 2 2 4 3" xfId="17496" xr:uid="{00000000-0005-0000-0000-00009D530000}"/>
    <cellStyle name="Normal 7 5 2 2 2 4 3 2" xfId="27244" xr:uid="{00000000-0005-0000-0000-00009E530000}"/>
    <cellStyle name="Normal 7 5 2 2 2 4 4" xfId="13101" xr:uid="{00000000-0005-0000-0000-00009F530000}"/>
    <cellStyle name="Normal 7 5 2 2 2 5" xfId="5377" xr:uid="{00000000-0005-0000-0000-0000A0530000}"/>
    <cellStyle name="Normal 7 5 2 2 2 5 2" xfId="18576" xr:uid="{00000000-0005-0000-0000-0000A1530000}"/>
    <cellStyle name="Normal 7 5 2 2 2 6" xfId="14181" xr:uid="{00000000-0005-0000-0000-0000A2530000}"/>
    <cellStyle name="Normal 7 5 2 2 2 6 2" xfId="23929" xr:uid="{00000000-0005-0000-0000-0000A3530000}"/>
    <cellStyle name="Normal 7 5 2 2 2 7" xfId="9786" xr:uid="{00000000-0005-0000-0000-0000A4530000}"/>
    <cellStyle name="Normal 7 5 2 2 2 8" xfId="23307" xr:uid="{00000000-0005-0000-0000-0000A5530000}"/>
    <cellStyle name="Normal 7 5 2 2 3" xfId="1954" xr:uid="{00000000-0005-0000-0000-0000A6530000}"/>
    <cellStyle name="Normal 7 5 2 2 3 2" xfId="4300" xr:uid="{00000000-0005-0000-0000-0000A7530000}"/>
    <cellStyle name="Normal 7 5 2 2 3 2 2" xfId="8695" xr:uid="{00000000-0005-0000-0000-0000A8530000}"/>
    <cellStyle name="Normal 7 5 2 2 3 2 2 2" xfId="21894" xr:uid="{00000000-0005-0000-0000-0000A9530000}"/>
    <cellStyle name="Normal 7 5 2 2 3 2 3" xfId="17499" xr:uid="{00000000-0005-0000-0000-0000AA530000}"/>
    <cellStyle name="Normal 7 5 2 2 3 2 3 2" xfId="27247" xr:uid="{00000000-0005-0000-0000-0000AB530000}"/>
    <cellStyle name="Normal 7 5 2 2 3 2 4" xfId="13104" xr:uid="{00000000-0005-0000-0000-0000AC530000}"/>
    <cellStyle name="Normal 7 5 2 2 3 3" xfId="6349" xr:uid="{00000000-0005-0000-0000-0000AD530000}"/>
    <cellStyle name="Normal 7 5 2 2 3 3 2" xfId="19548" xr:uid="{00000000-0005-0000-0000-0000AE530000}"/>
    <cellStyle name="Normal 7 5 2 2 3 4" xfId="15153" xr:uid="{00000000-0005-0000-0000-0000AF530000}"/>
    <cellStyle name="Normal 7 5 2 2 3 4 2" xfId="24901" xr:uid="{00000000-0005-0000-0000-0000B0530000}"/>
    <cellStyle name="Normal 7 5 2 2 3 5" xfId="10758" xr:uid="{00000000-0005-0000-0000-0000B1530000}"/>
    <cellStyle name="Normal 7 5 2 2 4" xfId="1331" xr:uid="{00000000-0005-0000-0000-0000B2530000}"/>
    <cellStyle name="Normal 7 5 2 2 4 2" xfId="4301" xr:uid="{00000000-0005-0000-0000-0000B3530000}"/>
    <cellStyle name="Normal 7 5 2 2 4 2 2" xfId="8696" xr:uid="{00000000-0005-0000-0000-0000B4530000}"/>
    <cellStyle name="Normal 7 5 2 2 4 2 2 2" xfId="21895" xr:uid="{00000000-0005-0000-0000-0000B5530000}"/>
    <cellStyle name="Normal 7 5 2 2 4 2 3" xfId="17500" xr:uid="{00000000-0005-0000-0000-0000B6530000}"/>
    <cellStyle name="Normal 7 5 2 2 4 2 3 2" xfId="27248" xr:uid="{00000000-0005-0000-0000-0000B7530000}"/>
    <cellStyle name="Normal 7 5 2 2 4 2 4" xfId="13105" xr:uid="{00000000-0005-0000-0000-0000B8530000}"/>
    <cellStyle name="Normal 7 5 2 2 4 3" xfId="5726" xr:uid="{00000000-0005-0000-0000-0000B9530000}"/>
    <cellStyle name="Normal 7 5 2 2 4 3 2" xfId="18925" xr:uid="{00000000-0005-0000-0000-0000BA530000}"/>
    <cellStyle name="Normal 7 5 2 2 4 4" xfId="14530" xr:uid="{00000000-0005-0000-0000-0000BB530000}"/>
    <cellStyle name="Normal 7 5 2 2 4 4 2" xfId="24278" xr:uid="{00000000-0005-0000-0000-0000BC530000}"/>
    <cellStyle name="Normal 7 5 2 2 4 5" xfId="10135" xr:uid="{00000000-0005-0000-0000-0000BD530000}"/>
    <cellStyle name="Normal 7 5 2 2 5" xfId="2471" xr:uid="{00000000-0005-0000-0000-0000BE530000}"/>
    <cellStyle name="Normal 7 5 2 2 5 2" xfId="4302" xr:uid="{00000000-0005-0000-0000-0000BF530000}"/>
    <cellStyle name="Normal 7 5 2 2 5 2 2" xfId="8697" xr:uid="{00000000-0005-0000-0000-0000C0530000}"/>
    <cellStyle name="Normal 7 5 2 2 5 2 2 2" xfId="21896" xr:uid="{00000000-0005-0000-0000-0000C1530000}"/>
    <cellStyle name="Normal 7 5 2 2 5 2 3" xfId="17501" xr:uid="{00000000-0005-0000-0000-0000C2530000}"/>
    <cellStyle name="Normal 7 5 2 2 5 2 3 2" xfId="27249" xr:uid="{00000000-0005-0000-0000-0000C3530000}"/>
    <cellStyle name="Normal 7 5 2 2 5 2 4" xfId="13106" xr:uid="{00000000-0005-0000-0000-0000C4530000}"/>
    <cellStyle name="Normal 7 5 2 2 5 3" xfId="6866" xr:uid="{00000000-0005-0000-0000-0000C5530000}"/>
    <cellStyle name="Normal 7 5 2 2 5 3 2" xfId="20065" xr:uid="{00000000-0005-0000-0000-0000C6530000}"/>
    <cellStyle name="Normal 7 5 2 2 5 4" xfId="15670" xr:uid="{00000000-0005-0000-0000-0000C7530000}"/>
    <cellStyle name="Normal 7 5 2 2 5 4 2" xfId="25418" xr:uid="{00000000-0005-0000-0000-0000C8530000}"/>
    <cellStyle name="Normal 7 5 2 2 5 5" xfId="11275" xr:uid="{00000000-0005-0000-0000-0000C9530000}"/>
    <cellStyle name="Normal 7 5 2 2 6" xfId="4296" xr:uid="{00000000-0005-0000-0000-0000CA530000}"/>
    <cellStyle name="Normal 7 5 2 2 6 2" xfId="8691" xr:uid="{00000000-0005-0000-0000-0000CB530000}"/>
    <cellStyle name="Normal 7 5 2 2 6 2 2" xfId="21890" xr:uid="{00000000-0005-0000-0000-0000CC530000}"/>
    <cellStyle name="Normal 7 5 2 2 6 3" xfId="17495" xr:uid="{00000000-0005-0000-0000-0000CD530000}"/>
    <cellStyle name="Normal 7 5 2 2 6 3 2" xfId="27243" xr:uid="{00000000-0005-0000-0000-0000CE530000}"/>
    <cellStyle name="Normal 7 5 2 2 6 4" xfId="13100" xr:uid="{00000000-0005-0000-0000-0000CF530000}"/>
    <cellStyle name="Normal 7 5 2 2 7" xfId="5103" xr:uid="{00000000-0005-0000-0000-0000D0530000}"/>
    <cellStyle name="Normal 7 5 2 2 7 2" xfId="18302" xr:uid="{00000000-0005-0000-0000-0000D1530000}"/>
    <cellStyle name="Normal 7 5 2 2 8" xfId="13907" xr:uid="{00000000-0005-0000-0000-0000D2530000}"/>
    <cellStyle name="Normal 7 5 2 2 8 2" xfId="23655" xr:uid="{00000000-0005-0000-0000-0000D3530000}"/>
    <cellStyle name="Normal 7 5 2 2 9" xfId="9512" xr:uid="{00000000-0005-0000-0000-0000D4530000}"/>
    <cellStyle name="Normal 7 5 2 3" xfId="393" xr:uid="{00000000-0005-0000-0000-0000D5530000}"/>
    <cellStyle name="Normal 7 5 2 3 2" xfId="1847" xr:uid="{00000000-0005-0000-0000-0000D6530000}"/>
    <cellStyle name="Normal 7 5 2 3 2 2" xfId="4304" xr:uid="{00000000-0005-0000-0000-0000D7530000}"/>
    <cellStyle name="Normal 7 5 2 3 2 2 2" xfId="8699" xr:uid="{00000000-0005-0000-0000-0000D8530000}"/>
    <cellStyle name="Normal 7 5 2 3 2 2 2 2" xfId="21898" xr:uid="{00000000-0005-0000-0000-0000D9530000}"/>
    <cellStyle name="Normal 7 5 2 3 2 2 3" xfId="17503" xr:uid="{00000000-0005-0000-0000-0000DA530000}"/>
    <cellStyle name="Normal 7 5 2 3 2 2 3 2" xfId="27251" xr:uid="{00000000-0005-0000-0000-0000DB530000}"/>
    <cellStyle name="Normal 7 5 2 3 2 2 4" xfId="13108" xr:uid="{00000000-0005-0000-0000-0000DC530000}"/>
    <cellStyle name="Normal 7 5 2 3 2 3" xfId="6242" xr:uid="{00000000-0005-0000-0000-0000DD530000}"/>
    <cellStyle name="Normal 7 5 2 3 2 3 2" xfId="19441" xr:uid="{00000000-0005-0000-0000-0000DE530000}"/>
    <cellStyle name="Normal 7 5 2 3 2 4" xfId="15046" xr:uid="{00000000-0005-0000-0000-0000DF530000}"/>
    <cellStyle name="Normal 7 5 2 3 2 4 2" xfId="24794" xr:uid="{00000000-0005-0000-0000-0000E0530000}"/>
    <cellStyle name="Normal 7 5 2 3 2 5" xfId="10651" xr:uid="{00000000-0005-0000-0000-0000E1530000}"/>
    <cellStyle name="Normal 7 5 2 3 3" xfId="1224" xr:uid="{00000000-0005-0000-0000-0000E2530000}"/>
    <cellStyle name="Normal 7 5 2 3 3 2" xfId="4305" xr:uid="{00000000-0005-0000-0000-0000E3530000}"/>
    <cellStyle name="Normal 7 5 2 3 3 2 2" xfId="8700" xr:uid="{00000000-0005-0000-0000-0000E4530000}"/>
    <cellStyle name="Normal 7 5 2 3 3 2 2 2" xfId="21899" xr:uid="{00000000-0005-0000-0000-0000E5530000}"/>
    <cellStyle name="Normal 7 5 2 3 3 2 3" xfId="17504" xr:uid="{00000000-0005-0000-0000-0000E6530000}"/>
    <cellStyle name="Normal 7 5 2 3 3 2 3 2" xfId="27252" xr:uid="{00000000-0005-0000-0000-0000E7530000}"/>
    <cellStyle name="Normal 7 5 2 3 3 2 4" xfId="13109" xr:uid="{00000000-0005-0000-0000-0000E8530000}"/>
    <cellStyle name="Normal 7 5 2 3 3 3" xfId="5619" xr:uid="{00000000-0005-0000-0000-0000E9530000}"/>
    <cellStyle name="Normal 7 5 2 3 3 3 2" xfId="18818" xr:uid="{00000000-0005-0000-0000-0000EA530000}"/>
    <cellStyle name="Normal 7 5 2 3 3 4" xfId="14423" xr:uid="{00000000-0005-0000-0000-0000EB530000}"/>
    <cellStyle name="Normal 7 5 2 3 3 4 2" xfId="24171" xr:uid="{00000000-0005-0000-0000-0000EC530000}"/>
    <cellStyle name="Normal 7 5 2 3 3 5" xfId="10028" xr:uid="{00000000-0005-0000-0000-0000ED530000}"/>
    <cellStyle name="Normal 7 5 2 3 4" xfId="2473" xr:uid="{00000000-0005-0000-0000-0000EE530000}"/>
    <cellStyle name="Normal 7 5 2 3 4 2" xfId="4306" xr:uid="{00000000-0005-0000-0000-0000EF530000}"/>
    <cellStyle name="Normal 7 5 2 3 4 2 2" xfId="8701" xr:uid="{00000000-0005-0000-0000-0000F0530000}"/>
    <cellStyle name="Normal 7 5 2 3 4 2 2 2" xfId="21900" xr:uid="{00000000-0005-0000-0000-0000F1530000}"/>
    <cellStyle name="Normal 7 5 2 3 4 2 3" xfId="17505" xr:uid="{00000000-0005-0000-0000-0000F2530000}"/>
    <cellStyle name="Normal 7 5 2 3 4 2 3 2" xfId="27253" xr:uid="{00000000-0005-0000-0000-0000F3530000}"/>
    <cellStyle name="Normal 7 5 2 3 4 2 4" xfId="13110" xr:uid="{00000000-0005-0000-0000-0000F4530000}"/>
    <cellStyle name="Normal 7 5 2 3 4 3" xfId="6868" xr:uid="{00000000-0005-0000-0000-0000F5530000}"/>
    <cellStyle name="Normal 7 5 2 3 4 3 2" xfId="20067" xr:uid="{00000000-0005-0000-0000-0000F6530000}"/>
    <cellStyle name="Normal 7 5 2 3 4 4" xfId="15672" xr:uid="{00000000-0005-0000-0000-0000F7530000}"/>
    <cellStyle name="Normal 7 5 2 3 4 4 2" xfId="25420" xr:uid="{00000000-0005-0000-0000-0000F8530000}"/>
    <cellStyle name="Normal 7 5 2 3 4 5" xfId="11277" xr:uid="{00000000-0005-0000-0000-0000F9530000}"/>
    <cellStyle name="Normal 7 5 2 3 5" xfId="4303" xr:uid="{00000000-0005-0000-0000-0000FA530000}"/>
    <cellStyle name="Normal 7 5 2 3 5 2" xfId="8698" xr:uid="{00000000-0005-0000-0000-0000FB530000}"/>
    <cellStyle name="Normal 7 5 2 3 5 2 2" xfId="21897" xr:uid="{00000000-0005-0000-0000-0000FC530000}"/>
    <cellStyle name="Normal 7 5 2 3 5 3" xfId="17502" xr:uid="{00000000-0005-0000-0000-0000FD530000}"/>
    <cellStyle name="Normal 7 5 2 3 5 3 2" xfId="27250" xr:uid="{00000000-0005-0000-0000-0000FE530000}"/>
    <cellStyle name="Normal 7 5 2 3 5 4" xfId="13107" xr:uid="{00000000-0005-0000-0000-0000FF530000}"/>
    <cellStyle name="Normal 7 5 2 3 6" xfId="4996" xr:uid="{00000000-0005-0000-0000-000000540000}"/>
    <cellStyle name="Normal 7 5 2 3 6 2" xfId="18195" xr:uid="{00000000-0005-0000-0000-000001540000}"/>
    <cellStyle name="Normal 7 5 2 3 7" xfId="13800" xr:uid="{00000000-0005-0000-0000-000002540000}"/>
    <cellStyle name="Normal 7 5 2 3 7 2" xfId="23548" xr:uid="{00000000-0005-0000-0000-000003540000}"/>
    <cellStyle name="Normal 7 5 2 3 8" xfId="9405" xr:uid="{00000000-0005-0000-0000-000004540000}"/>
    <cellStyle name="Normal 7 5 2 3 9" xfId="22926" xr:uid="{00000000-0005-0000-0000-000005540000}"/>
    <cellStyle name="Normal 7 5 2 4" xfId="976" xr:uid="{00000000-0005-0000-0000-000006540000}"/>
    <cellStyle name="Normal 7 5 2 4 2" xfId="1604" xr:uid="{00000000-0005-0000-0000-000007540000}"/>
    <cellStyle name="Normal 7 5 2 4 2 2" xfId="4308" xr:uid="{00000000-0005-0000-0000-000008540000}"/>
    <cellStyle name="Normal 7 5 2 4 2 2 2" xfId="8703" xr:uid="{00000000-0005-0000-0000-000009540000}"/>
    <cellStyle name="Normal 7 5 2 4 2 2 2 2" xfId="21902" xr:uid="{00000000-0005-0000-0000-00000A540000}"/>
    <cellStyle name="Normal 7 5 2 4 2 2 3" xfId="17507" xr:uid="{00000000-0005-0000-0000-00000B540000}"/>
    <cellStyle name="Normal 7 5 2 4 2 2 3 2" xfId="27255" xr:uid="{00000000-0005-0000-0000-00000C540000}"/>
    <cellStyle name="Normal 7 5 2 4 2 2 4" xfId="13112" xr:uid="{00000000-0005-0000-0000-00000D540000}"/>
    <cellStyle name="Normal 7 5 2 4 2 3" xfId="5999" xr:uid="{00000000-0005-0000-0000-00000E540000}"/>
    <cellStyle name="Normal 7 5 2 4 2 3 2" xfId="19198" xr:uid="{00000000-0005-0000-0000-00000F540000}"/>
    <cellStyle name="Normal 7 5 2 4 2 4" xfId="14803" xr:uid="{00000000-0005-0000-0000-000010540000}"/>
    <cellStyle name="Normal 7 5 2 4 2 4 2" xfId="24551" xr:uid="{00000000-0005-0000-0000-000011540000}"/>
    <cellStyle name="Normal 7 5 2 4 2 5" xfId="10408" xr:uid="{00000000-0005-0000-0000-000012540000}"/>
    <cellStyle name="Normal 7 5 2 4 3" xfId="2474" xr:uid="{00000000-0005-0000-0000-000013540000}"/>
    <cellStyle name="Normal 7 5 2 4 3 2" xfId="4309" xr:uid="{00000000-0005-0000-0000-000014540000}"/>
    <cellStyle name="Normal 7 5 2 4 3 2 2" xfId="8704" xr:uid="{00000000-0005-0000-0000-000015540000}"/>
    <cellStyle name="Normal 7 5 2 4 3 2 2 2" xfId="21903" xr:uid="{00000000-0005-0000-0000-000016540000}"/>
    <cellStyle name="Normal 7 5 2 4 3 2 3" xfId="17508" xr:uid="{00000000-0005-0000-0000-000017540000}"/>
    <cellStyle name="Normal 7 5 2 4 3 2 3 2" xfId="27256" xr:uid="{00000000-0005-0000-0000-000018540000}"/>
    <cellStyle name="Normal 7 5 2 4 3 2 4" xfId="13113" xr:uid="{00000000-0005-0000-0000-000019540000}"/>
    <cellStyle name="Normal 7 5 2 4 3 3" xfId="6869" xr:uid="{00000000-0005-0000-0000-00001A540000}"/>
    <cellStyle name="Normal 7 5 2 4 3 3 2" xfId="20068" xr:uid="{00000000-0005-0000-0000-00001B540000}"/>
    <cellStyle name="Normal 7 5 2 4 3 4" xfId="15673" xr:uid="{00000000-0005-0000-0000-00001C540000}"/>
    <cellStyle name="Normal 7 5 2 4 3 4 2" xfId="25421" xr:uid="{00000000-0005-0000-0000-00001D540000}"/>
    <cellStyle name="Normal 7 5 2 4 3 5" xfId="11278" xr:uid="{00000000-0005-0000-0000-00001E540000}"/>
    <cellStyle name="Normal 7 5 2 4 4" xfId="4307" xr:uid="{00000000-0005-0000-0000-00001F540000}"/>
    <cellStyle name="Normal 7 5 2 4 4 2" xfId="8702" xr:uid="{00000000-0005-0000-0000-000020540000}"/>
    <cellStyle name="Normal 7 5 2 4 4 2 2" xfId="21901" xr:uid="{00000000-0005-0000-0000-000021540000}"/>
    <cellStyle name="Normal 7 5 2 4 4 3" xfId="17506" xr:uid="{00000000-0005-0000-0000-000022540000}"/>
    <cellStyle name="Normal 7 5 2 4 4 3 2" xfId="27254" xr:uid="{00000000-0005-0000-0000-000023540000}"/>
    <cellStyle name="Normal 7 5 2 4 4 4" xfId="13111" xr:uid="{00000000-0005-0000-0000-000024540000}"/>
    <cellStyle name="Normal 7 5 2 4 5" xfId="5376" xr:uid="{00000000-0005-0000-0000-000025540000}"/>
    <cellStyle name="Normal 7 5 2 4 5 2" xfId="18575" xr:uid="{00000000-0005-0000-0000-000026540000}"/>
    <cellStyle name="Normal 7 5 2 4 6" xfId="14180" xr:uid="{00000000-0005-0000-0000-000027540000}"/>
    <cellStyle name="Normal 7 5 2 4 6 2" xfId="23928" xr:uid="{00000000-0005-0000-0000-000028540000}"/>
    <cellStyle name="Normal 7 5 2 4 7" xfId="9785" xr:uid="{00000000-0005-0000-0000-000029540000}"/>
    <cellStyle name="Normal 7 5 2 4 8" xfId="23306" xr:uid="{00000000-0005-0000-0000-00002A540000}"/>
    <cellStyle name="Normal 7 5 2 5" xfId="1728" xr:uid="{00000000-0005-0000-0000-00002B540000}"/>
    <cellStyle name="Normal 7 5 2 5 2" xfId="4310" xr:uid="{00000000-0005-0000-0000-00002C540000}"/>
    <cellStyle name="Normal 7 5 2 5 2 2" xfId="8705" xr:uid="{00000000-0005-0000-0000-00002D540000}"/>
    <cellStyle name="Normal 7 5 2 5 2 2 2" xfId="21904" xr:uid="{00000000-0005-0000-0000-00002E540000}"/>
    <cellStyle name="Normal 7 5 2 5 2 3" xfId="17509" xr:uid="{00000000-0005-0000-0000-00002F540000}"/>
    <cellStyle name="Normal 7 5 2 5 2 3 2" xfId="27257" xr:uid="{00000000-0005-0000-0000-000030540000}"/>
    <cellStyle name="Normal 7 5 2 5 2 4" xfId="13114" xr:uid="{00000000-0005-0000-0000-000031540000}"/>
    <cellStyle name="Normal 7 5 2 5 3" xfId="6123" xr:uid="{00000000-0005-0000-0000-000032540000}"/>
    <cellStyle name="Normal 7 5 2 5 3 2" xfId="19322" xr:uid="{00000000-0005-0000-0000-000033540000}"/>
    <cellStyle name="Normal 7 5 2 5 4" xfId="14927" xr:uid="{00000000-0005-0000-0000-000034540000}"/>
    <cellStyle name="Normal 7 5 2 5 4 2" xfId="24675" xr:uid="{00000000-0005-0000-0000-000035540000}"/>
    <cellStyle name="Normal 7 5 2 5 5" xfId="10532" xr:uid="{00000000-0005-0000-0000-000036540000}"/>
    <cellStyle name="Normal 7 5 2 6" xfId="1105" xr:uid="{00000000-0005-0000-0000-000037540000}"/>
    <cellStyle name="Normal 7 5 2 6 2" xfId="4311" xr:uid="{00000000-0005-0000-0000-000038540000}"/>
    <cellStyle name="Normal 7 5 2 6 2 2" xfId="8706" xr:uid="{00000000-0005-0000-0000-000039540000}"/>
    <cellStyle name="Normal 7 5 2 6 2 2 2" xfId="21905" xr:uid="{00000000-0005-0000-0000-00003A540000}"/>
    <cellStyle name="Normal 7 5 2 6 2 3" xfId="17510" xr:uid="{00000000-0005-0000-0000-00003B540000}"/>
    <cellStyle name="Normal 7 5 2 6 2 3 2" xfId="27258" xr:uid="{00000000-0005-0000-0000-00003C540000}"/>
    <cellStyle name="Normal 7 5 2 6 2 4" xfId="13115" xr:uid="{00000000-0005-0000-0000-00003D540000}"/>
    <cellStyle name="Normal 7 5 2 6 3" xfId="5500" xr:uid="{00000000-0005-0000-0000-00003E540000}"/>
    <cellStyle name="Normal 7 5 2 6 3 2" xfId="18699" xr:uid="{00000000-0005-0000-0000-00003F540000}"/>
    <cellStyle name="Normal 7 5 2 6 4" xfId="14304" xr:uid="{00000000-0005-0000-0000-000040540000}"/>
    <cellStyle name="Normal 7 5 2 6 4 2" xfId="24052" xr:uid="{00000000-0005-0000-0000-000041540000}"/>
    <cellStyle name="Normal 7 5 2 6 5" xfId="9909" xr:uid="{00000000-0005-0000-0000-000042540000}"/>
    <cellStyle name="Normal 7 5 2 7" xfId="2470" xr:uid="{00000000-0005-0000-0000-000043540000}"/>
    <cellStyle name="Normal 7 5 2 7 2" xfId="4312" xr:uid="{00000000-0005-0000-0000-000044540000}"/>
    <cellStyle name="Normal 7 5 2 7 2 2" xfId="8707" xr:uid="{00000000-0005-0000-0000-000045540000}"/>
    <cellStyle name="Normal 7 5 2 7 2 2 2" xfId="21906" xr:uid="{00000000-0005-0000-0000-000046540000}"/>
    <cellStyle name="Normal 7 5 2 7 2 3" xfId="17511" xr:uid="{00000000-0005-0000-0000-000047540000}"/>
    <cellStyle name="Normal 7 5 2 7 2 3 2" xfId="27259" xr:uid="{00000000-0005-0000-0000-000048540000}"/>
    <cellStyle name="Normal 7 5 2 7 2 4" xfId="13116" xr:uid="{00000000-0005-0000-0000-000049540000}"/>
    <cellStyle name="Normal 7 5 2 7 3" xfId="6865" xr:uid="{00000000-0005-0000-0000-00004A540000}"/>
    <cellStyle name="Normal 7 5 2 7 3 2" xfId="20064" xr:uid="{00000000-0005-0000-0000-00004B540000}"/>
    <cellStyle name="Normal 7 5 2 7 4" xfId="15669" xr:uid="{00000000-0005-0000-0000-00004C540000}"/>
    <cellStyle name="Normal 7 5 2 7 4 2" xfId="25417" xr:uid="{00000000-0005-0000-0000-00004D540000}"/>
    <cellStyle name="Normal 7 5 2 7 5" xfId="11274" xr:uid="{00000000-0005-0000-0000-00004E540000}"/>
    <cellStyle name="Normal 7 5 2 8" xfId="4295" xr:uid="{00000000-0005-0000-0000-00004F540000}"/>
    <cellStyle name="Normal 7 5 2 8 2" xfId="8690" xr:uid="{00000000-0005-0000-0000-000050540000}"/>
    <cellStyle name="Normal 7 5 2 8 2 2" xfId="21889" xr:uid="{00000000-0005-0000-0000-000051540000}"/>
    <cellStyle name="Normal 7 5 2 8 3" xfId="17494" xr:uid="{00000000-0005-0000-0000-000052540000}"/>
    <cellStyle name="Normal 7 5 2 8 3 2" xfId="27242" xr:uid="{00000000-0005-0000-0000-000053540000}"/>
    <cellStyle name="Normal 7 5 2 8 4" xfId="13099" xr:uid="{00000000-0005-0000-0000-000054540000}"/>
    <cellStyle name="Normal 7 5 2 9" xfId="4877" xr:uid="{00000000-0005-0000-0000-000055540000}"/>
    <cellStyle name="Normal 7 5 2 9 2" xfId="18076" xr:uid="{00000000-0005-0000-0000-000056540000}"/>
    <cellStyle name="Normal 7 5 3" xfId="500" xr:uid="{00000000-0005-0000-0000-000057540000}"/>
    <cellStyle name="Normal 7 5 3 10" xfId="23032" xr:uid="{00000000-0005-0000-0000-000058540000}"/>
    <cellStyle name="Normal 7 5 3 2" xfId="978" xr:uid="{00000000-0005-0000-0000-000059540000}"/>
    <cellStyle name="Normal 7 5 3 2 2" xfId="1606" xr:uid="{00000000-0005-0000-0000-00005A540000}"/>
    <cellStyle name="Normal 7 5 3 2 2 2" xfId="4315" xr:uid="{00000000-0005-0000-0000-00005B540000}"/>
    <cellStyle name="Normal 7 5 3 2 2 2 2" xfId="8710" xr:uid="{00000000-0005-0000-0000-00005C540000}"/>
    <cellStyle name="Normal 7 5 3 2 2 2 2 2" xfId="21909" xr:uid="{00000000-0005-0000-0000-00005D540000}"/>
    <cellStyle name="Normal 7 5 3 2 2 2 3" xfId="17514" xr:uid="{00000000-0005-0000-0000-00005E540000}"/>
    <cellStyle name="Normal 7 5 3 2 2 2 3 2" xfId="27262" xr:uid="{00000000-0005-0000-0000-00005F540000}"/>
    <cellStyle name="Normal 7 5 3 2 2 2 4" xfId="13119" xr:uid="{00000000-0005-0000-0000-000060540000}"/>
    <cellStyle name="Normal 7 5 3 2 2 3" xfId="6001" xr:uid="{00000000-0005-0000-0000-000061540000}"/>
    <cellStyle name="Normal 7 5 3 2 2 3 2" xfId="19200" xr:uid="{00000000-0005-0000-0000-000062540000}"/>
    <cellStyle name="Normal 7 5 3 2 2 4" xfId="14805" xr:uid="{00000000-0005-0000-0000-000063540000}"/>
    <cellStyle name="Normal 7 5 3 2 2 4 2" xfId="24553" xr:uid="{00000000-0005-0000-0000-000064540000}"/>
    <cellStyle name="Normal 7 5 3 2 2 5" xfId="10410" xr:uid="{00000000-0005-0000-0000-000065540000}"/>
    <cellStyle name="Normal 7 5 3 2 3" xfId="2476" xr:uid="{00000000-0005-0000-0000-000066540000}"/>
    <cellStyle name="Normal 7 5 3 2 3 2" xfId="4316" xr:uid="{00000000-0005-0000-0000-000067540000}"/>
    <cellStyle name="Normal 7 5 3 2 3 2 2" xfId="8711" xr:uid="{00000000-0005-0000-0000-000068540000}"/>
    <cellStyle name="Normal 7 5 3 2 3 2 2 2" xfId="21910" xr:uid="{00000000-0005-0000-0000-000069540000}"/>
    <cellStyle name="Normal 7 5 3 2 3 2 3" xfId="17515" xr:uid="{00000000-0005-0000-0000-00006A540000}"/>
    <cellStyle name="Normal 7 5 3 2 3 2 3 2" xfId="27263" xr:uid="{00000000-0005-0000-0000-00006B540000}"/>
    <cellStyle name="Normal 7 5 3 2 3 2 4" xfId="13120" xr:uid="{00000000-0005-0000-0000-00006C540000}"/>
    <cellStyle name="Normal 7 5 3 2 3 3" xfId="6871" xr:uid="{00000000-0005-0000-0000-00006D540000}"/>
    <cellStyle name="Normal 7 5 3 2 3 3 2" xfId="20070" xr:uid="{00000000-0005-0000-0000-00006E540000}"/>
    <cellStyle name="Normal 7 5 3 2 3 4" xfId="15675" xr:uid="{00000000-0005-0000-0000-00006F540000}"/>
    <cellStyle name="Normal 7 5 3 2 3 4 2" xfId="25423" xr:uid="{00000000-0005-0000-0000-000070540000}"/>
    <cellStyle name="Normal 7 5 3 2 3 5" xfId="11280" xr:uid="{00000000-0005-0000-0000-000071540000}"/>
    <cellStyle name="Normal 7 5 3 2 4" xfId="4314" xr:uid="{00000000-0005-0000-0000-000072540000}"/>
    <cellStyle name="Normal 7 5 3 2 4 2" xfId="8709" xr:uid="{00000000-0005-0000-0000-000073540000}"/>
    <cellStyle name="Normal 7 5 3 2 4 2 2" xfId="21908" xr:uid="{00000000-0005-0000-0000-000074540000}"/>
    <cellStyle name="Normal 7 5 3 2 4 3" xfId="17513" xr:uid="{00000000-0005-0000-0000-000075540000}"/>
    <cellStyle name="Normal 7 5 3 2 4 3 2" xfId="27261" xr:uid="{00000000-0005-0000-0000-000076540000}"/>
    <cellStyle name="Normal 7 5 3 2 4 4" xfId="13118" xr:uid="{00000000-0005-0000-0000-000077540000}"/>
    <cellStyle name="Normal 7 5 3 2 5" xfId="5378" xr:uid="{00000000-0005-0000-0000-000078540000}"/>
    <cellStyle name="Normal 7 5 3 2 5 2" xfId="18577" xr:uid="{00000000-0005-0000-0000-000079540000}"/>
    <cellStyle name="Normal 7 5 3 2 6" xfId="14182" xr:uid="{00000000-0005-0000-0000-00007A540000}"/>
    <cellStyle name="Normal 7 5 3 2 6 2" xfId="23930" xr:uid="{00000000-0005-0000-0000-00007B540000}"/>
    <cellStyle name="Normal 7 5 3 2 7" xfId="9787" xr:uid="{00000000-0005-0000-0000-00007C540000}"/>
    <cellStyle name="Normal 7 5 3 2 8" xfId="23308" xr:uid="{00000000-0005-0000-0000-00007D540000}"/>
    <cellStyle name="Normal 7 5 3 3" xfId="1953" xr:uid="{00000000-0005-0000-0000-00007E540000}"/>
    <cellStyle name="Normal 7 5 3 3 2" xfId="4317" xr:uid="{00000000-0005-0000-0000-00007F540000}"/>
    <cellStyle name="Normal 7 5 3 3 2 2" xfId="8712" xr:uid="{00000000-0005-0000-0000-000080540000}"/>
    <cellStyle name="Normal 7 5 3 3 2 2 2" xfId="21911" xr:uid="{00000000-0005-0000-0000-000081540000}"/>
    <cellStyle name="Normal 7 5 3 3 2 3" xfId="17516" xr:uid="{00000000-0005-0000-0000-000082540000}"/>
    <cellStyle name="Normal 7 5 3 3 2 3 2" xfId="27264" xr:uid="{00000000-0005-0000-0000-000083540000}"/>
    <cellStyle name="Normal 7 5 3 3 2 4" xfId="13121" xr:uid="{00000000-0005-0000-0000-000084540000}"/>
    <cellStyle name="Normal 7 5 3 3 3" xfId="6348" xr:uid="{00000000-0005-0000-0000-000085540000}"/>
    <cellStyle name="Normal 7 5 3 3 3 2" xfId="19547" xr:uid="{00000000-0005-0000-0000-000086540000}"/>
    <cellStyle name="Normal 7 5 3 3 4" xfId="15152" xr:uid="{00000000-0005-0000-0000-000087540000}"/>
    <cellStyle name="Normal 7 5 3 3 4 2" xfId="24900" xr:uid="{00000000-0005-0000-0000-000088540000}"/>
    <cellStyle name="Normal 7 5 3 3 5" xfId="10757" xr:uid="{00000000-0005-0000-0000-000089540000}"/>
    <cellStyle name="Normal 7 5 3 4" xfId="1330" xr:uid="{00000000-0005-0000-0000-00008A540000}"/>
    <cellStyle name="Normal 7 5 3 4 2" xfId="4318" xr:uid="{00000000-0005-0000-0000-00008B540000}"/>
    <cellStyle name="Normal 7 5 3 4 2 2" xfId="8713" xr:uid="{00000000-0005-0000-0000-00008C540000}"/>
    <cellStyle name="Normal 7 5 3 4 2 2 2" xfId="21912" xr:uid="{00000000-0005-0000-0000-00008D540000}"/>
    <cellStyle name="Normal 7 5 3 4 2 3" xfId="17517" xr:uid="{00000000-0005-0000-0000-00008E540000}"/>
    <cellStyle name="Normal 7 5 3 4 2 3 2" xfId="27265" xr:uid="{00000000-0005-0000-0000-00008F540000}"/>
    <cellStyle name="Normal 7 5 3 4 2 4" xfId="13122" xr:uid="{00000000-0005-0000-0000-000090540000}"/>
    <cellStyle name="Normal 7 5 3 4 3" xfId="5725" xr:uid="{00000000-0005-0000-0000-000091540000}"/>
    <cellStyle name="Normal 7 5 3 4 3 2" xfId="18924" xr:uid="{00000000-0005-0000-0000-000092540000}"/>
    <cellStyle name="Normal 7 5 3 4 4" xfId="14529" xr:uid="{00000000-0005-0000-0000-000093540000}"/>
    <cellStyle name="Normal 7 5 3 4 4 2" xfId="24277" xr:uid="{00000000-0005-0000-0000-000094540000}"/>
    <cellStyle name="Normal 7 5 3 4 5" xfId="10134" xr:uid="{00000000-0005-0000-0000-000095540000}"/>
    <cellStyle name="Normal 7 5 3 5" xfId="2475" xr:uid="{00000000-0005-0000-0000-000096540000}"/>
    <cellStyle name="Normal 7 5 3 5 2" xfId="4319" xr:uid="{00000000-0005-0000-0000-000097540000}"/>
    <cellStyle name="Normal 7 5 3 5 2 2" xfId="8714" xr:uid="{00000000-0005-0000-0000-000098540000}"/>
    <cellStyle name="Normal 7 5 3 5 2 2 2" xfId="21913" xr:uid="{00000000-0005-0000-0000-000099540000}"/>
    <cellStyle name="Normal 7 5 3 5 2 3" xfId="17518" xr:uid="{00000000-0005-0000-0000-00009A540000}"/>
    <cellStyle name="Normal 7 5 3 5 2 3 2" xfId="27266" xr:uid="{00000000-0005-0000-0000-00009B540000}"/>
    <cellStyle name="Normal 7 5 3 5 2 4" xfId="13123" xr:uid="{00000000-0005-0000-0000-00009C540000}"/>
    <cellStyle name="Normal 7 5 3 5 3" xfId="6870" xr:uid="{00000000-0005-0000-0000-00009D540000}"/>
    <cellStyle name="Normal 7 5 3 5 3 2" xfId="20069" xr:uid="{00000000-0005-0000-0000-00009E540000}"/>
    <cellStyle name="Normal 7 5 3 5 4" xfId="15674" xr:uid="{00000000-0005-0000-0000-00009F540000}"/>
    <cellStyle name="Normal 7 5 3 5 4 2" xfId="25422" xr:uid="{00000000-0005-0000-0000-0000A0540000}"/>
    <cellStyle name="Normal 7 5 3 5 5" xfId="11279" xr:uid="{00000000-0005-0000-0000-0000A1540000}"/>
    <cellStyle name="Normal 7 5 3 6" xfId="4313" xr:uid="{00000000-0005-0000-0000-0000A2540000}"/>
    <cellStyle name="Normal 7 5 3 6 2" xfId="8708" xr:uid="{00000000-0005-0000-0000-0000A3540000}"/>
    <cellStyle name="Normal 7 5 3 6 2 2" xfId="21907" xr:uid="{00000000-0005-0000-0000-0000A4540000}"/>
    <cellStyle name="Normal 7 5 3 6 3" xfId="17512" xr:uid="{00000000-0005-0000-0000-0000A5540000}"/>
    <cellStyle name="Normal 7 5 3 6 3 2" xfId="27260" xr:uid="{00000000-0005-0000-0000-0000A6540000}"/>
    <cellStyle name="Normal 7 5 3 6 4" xfId="13117" xr:uid="{00000000-0005-0000-0000-0000A7540000}"/>
    <cellStyle name="Normal 7 5 3 7" xfId="5102" xr:uid="{00000000-0005-0000-0000-0000A8540000}"/>
    <cellStyle name="Normal 7 5 3 7 2" xfId="18301" xr:uid="{00000000-0005-0000-0000-0000A9540000}"/>
    <cellStyle name="Normal 7 5 3 8" xfId="13906" xr:uid="{00000000-0005-0000-0000-0000AA540000}"/>
    <cellStyle name="Normal 7 5 3 8 2" xfId="23654" xr:uid="{00000000-0005-0000-0000-0000AB540000}"/>
    <cellStyle name="Normal 7 5 3 9" xfId="9511" xr:uid="{00000000-0005-0000-0000-0000AC540000}"/>
    <cellStyle name="Normal 7 5 4" xfId="392" xr:uid="{00000000-0005-0000-0000-0000AD540000}"/>
    <cellStyle name="Normal 7 5 4 2" xfId="1846" xr:uid="{00000000-0005-0000-0000-0000AE540000}"/>
    <cellStyle name="Normal 7 5 4 2 2" xfId="4321" xr:uid="{00000000-0005-0000-0000-0000AF540000}"/>
    <cellStyle name="Normal 7 5 4 2 2 2" xfId="8716" xr:uid="{00000000-0005-0000-0000-0000B0540000}"/>
    <cellStyle name="Normal 7 5 4 2 2 2 2" xfId="21915" xr:uid="{00000000-0005-0000-0000-0000B1540000}"/>
    <cellStyle name="Normal 7 5 4 2 2 3" xfId="17520" xr:uid="{00000000-0005-0000-0000-0000B2540000}"/>
    <cellStyle name="Normal 7 5 4 2 2 3 2" xfId="27268" xr:uid="{00000000-0005-0000-0000-0000B3540000}"/>
    <cellStyle name="Normal 7 5 4 2 2 4" xfId="13125" xr:uid="{00000000-0005-0000-0000-0000B4540000}"/>
    <cellStyle name="Normal 7 5 4 2 3" xfId="6241" xr:uid="{00000000-0005-0000-0000-0000B5540000}"/>
    <cellStyle name="Normal 7 5 4 2 3 2" xfId="19440" xr:uid="{00000000-0005-0000-0000-0000B6540000}"/>
    <cellStyle name="Normal 7 5 4 2 4" xfId="15045" xr:uid="{00000000-0005-0000-0000-0000B7540000}"/>
    <cellStyle name="Normal 7 5 4 2 4 2" xfId="24793" xr:uid="{00000000-0005-0000-0000-0000B8540000}"/>
    <cellStyle name="Normal 7 5 4 2 5" xfId="10650" xr:uid="{00000000-0005-0000-0000-0000B9540000}"/>
    <cellStyle name="Normal 7 5 4 3" xfId="1223" xr:uid="{00000000-0005-0000-0000-0000BA540000}"/>
    <cellStyle name="Normal 7 5 4 3 2" xfId="4322" xr:uid="{00000000-0005-0000-0000-0000BB540000}"/>
    <cellStyle name="Normal 7 5 4 3 2 2" xfId="8717" xr:uid="{00000000-0005-0000-0000-0000BC540000}"/>
    <cellStyle name="Normal 7 5 4 3 2 2 2" xfId="21916" xr:uid="{00000000-0005-0000-0000-0000BD540000}"/>
    <cellStyle name="Normal 7 5 4 3 2 3" xfId="17521" xr:uid="{00000000-0005-0000-0000-0000BE540000}"/>
    <cellStyle name="Normal 7 5 4 3 2 3 2" xfId="27269" xr:uid="{00000000-0005-0000-0000-0000BF540000}"/>
    <cellStyle name="Normal 7 5 4 3 2 4" xfId="13126" xr:uid="{00000000-0005-0000-0000-0000C0540000}"/>
    <cellStyle name="Normal 7 5 4 3 3" xfId="5618" xr:uid="{00000000-0005-0000-0000-0000C1540000}"/>
    <cellStyle name="Normal 7 5 4 3 3 2" xfId="18817" xr:uid="{00000000-0005-0000-0000-0000C2540000}"/>
    <cellStyle name="Normal 7 5 4 3 4" xfId="14422" xr:uid="{00000000-0005-0000-0000-0000C3540000}"/>
    <cellStyle name="Normal 7 5 4 3 4 2" xfId="24170" xr:uid="{00000000-0005-0000-0000-0000C4540000}"/>
    <cellStyle name="Normal 7 5 4 3 5" xfId="10027" xr:uid="{00000000-0005-0000-0000-0000C5540000}"/>
    <cellStyle name="Normal 7 5 4 4" xfId="2477" xr:uid="{00000000-0005-0000-0000-0000C6540000}"/>
    <cellStyle name="Normal 7 5 4 4 2" xfId="4323" xr:uid="{00000000-0005-0000-0000-0000C7540000}"/>
    <cellStyle name="Normal 7 5 4 4 2 2" xfId="8718" xr:uid="{00000000-0005-0000-0000-0000C8540000}"/>
    <cellStyle name="Normal 7 5 4 4 2 2 2" xfId="21917" xr:uid="{00000000-0005-0000-0000-0000C9540000}"/>
    <cellStyle name="Normal 7 5 4 4 2 3" xfId="17522" xr:uid="{00000000-0005-0000-0000-0000CA540000}"/>
    <cellStyle name="Normal 7 5 4 4 2 3 2" xfId="27270" xr:uid="{00000000-0005-0000-0000-0000CB540000}"/>
    <cellStyle name="Normal 7 5 4 4 2 4" xfId="13127" xr:uid="{00000000-0005-0000-0000-0000CC540000}"/>
    <cellStyle name="Normal 7 5 4 4 3" xfId="6872" xr:uid="{00000000-0005-0000-0000-0000CD540000}"/>
    <cellStyle name="Normal 7 5 4 4 3 2" xfId="20071" xr:uid="{00000000-0005-0000-0000-0000CE540000}"/>
    <cellStyle name="Normal 7 5 4 4 4" xfId="15676" xr:uid="{00000000-0005-0000-0000-0000CF540000}"/>
    <cellStyle name="Normal 7 5 4 4 4 2" xfId="25424" xr:uid="{00000000-0005-0000-0000-0000D0540000}"/>
    <cellStyle name="Normal 7 5 4 4 5" xfId="11281" xr:uid="{00000000-0005-0000-0000-0000D1540000}"/>
    <cellStyle name="Normal 7 5 4 5" xfId="4320" xr:uid="{00000000-0005-0000-0000-0000D2540000}"/>
    <cellStyle name="Normal 7 5 4 5 2" xfId="8715" xr:uid="{00000000-0005-0000-0000-0000D3540000}"/>
    <cellStyle name="Normal 7 5 4 5 2 2" xfId="21914" xr:uid="{00000000-0005-0000-0000-0000D4540000}"/>
    <cellStyle name="Normal 7 5 4 5 3" xfId="17519" xr:uid="{00000000-0005-0000-0000-0000D5540000}"/>
    <cellStyle name="Normal 7 5 4 5 3 2" xfId="27267" xr:uid="{00000000-0005-0000-0000-0000D6540000}"/>
    <cellStyle name="Normal 7 5 4 5 4" xfId="13124" xr:uid="{00000000-0005-0000-0000-0000D7540000}"/>
    <cellStyle name="Normal 7 5 4 6" xfId="4995" xr:uid="{00000000-0005-0000-0000-0000D8540000}"/>
    <cellStyle name="Normal 7 5 4 6 2" xfId="18194" xr:uid="{00000000-0005-0000-0000-0000D9540000}"/>
    <cellStyle name="Normal 7 5 4 7" xfId="13799" xr:uid="{00000000-0005-0000-0000-0000DA540000}"/>
    <cellStyle name="Normal 7 5 4 7 2" xfId="23547" xr:uid="{00000000-0005-0000-0000-0000DB540000}"/>
    <cellStyle name="Normal 7 5 4 8" xfId="9404" xr:uid="{00000000-0005-0000-0000-0000DC540000}"/>
    <cellStyle name="Normal 7 5 4 9" xfId="22925" xr:uid="{00000000-0005-0000-0000-0000DD540000}"/>
    <cellStyle name="Normal 7 5 5" xfId="749" xr:uid="{00000000-0005-0000-0000-0000DE540000}"/>
    <cellStyle name="Normal 7 5 5 2" xfId="1415" xr:uid="{00000000-0005-0000-0000-0000DF540000}"/>
    <cellStyle name="Normal 7 5 5 2 2" xfId="4325" xr:uid="{00000000-0005-0000-0000-0000E0540000}"/>
    <cellStyle name="Normal 7 5 5 2 2 2" xfId="8720" xr:uid="{00000000-0005-0000-0000-0000E1540000}"/>
    <cellStyle name="Normal 7 5 5 2 2 2 2" xfId="21919" xr:uid="{00000000-0005-0000-0000-0000E2540000}"/>
    <cellStyle name="Normal 7 5 5 2 2 3" xfId="17524" xr:uid="{00000000-0005-0000-0000-0000E3540000}"/>
    <cellStyle name="Normal 7 5 5 2 2 3 2" xfId="27272" xr:uid="{00000000-0005-0000-0000-0000E4540000}"/>
    <cellStyle name="Normal 7 5 5 2 2 4" xfId="13129" xr:uid="{00000000-0005-0000-0000-0000E5540000}"/>
    <cellStyle name="Normal 7 5 5 2 3" xfId="5810" xr:uid="{00000000-0005-0000-0000-0000E6540000}"/>
    <cellStyle name="Normal 7 5 5 2 3 2" xfId="19009" xr:uid="{00000000-0005-0000-0000-0000E7540000}"/>
    <cellStyle name="Normal 7 5 5 2 4" xfId="14614" xr:uid="{00000000-0005-0000-0000-0000E8540000}"/>
    <cellStyle name="Normal 7 5 5 2 4 2" xfId="24362" xr:uid="{00000000-0005-0000-0000-0000E9540000}"/>
    <cellStyle name="Normal 7 5 5 2 5" xfId="10219" xr:uid="{00000000-0005-0000-0000-0000EA540000}"/>
    <cellStyle name="Normal 7 5 5 3" xfId="2478" xr:uid="{00000000-0005-0000-0000-0000EB540000}"/>
    <cellStyle name="Normal 7 5 5 3 2" xfId="4326" xr:uid="{00000000-0005-0000-0000-0000EC540000}"/>
    <cellStyle name="Normal 7 5 5 3 2 2" xfId="8721" xr:uid="{00000000-0005-0000-0000-0000ED540000}"/>
    <cellStyle name="Normal 7 5 5 3 2 2 2" xfId="21920" xr:uid="{00000000-0005-0000-0000-0000EE540000}"/>
    <cellStyle name="Normal 7 5 5 3 2 3" xfId="17525" xr:uid="{00000000-0005-0000-0000-0000EF540000}"/>
    <cellStyle name="Normal 7 5 5 3 2 3 2" xfId="27273" xr:uid="{00000000-0005-0000-0000-0000F0540000}"/>
    <cellStyle name="Normal 7 5 5 3 2 4" xfId="13130" xr:uid="{00000000-0005-0000-0000-0000F1540000}"/>
    <cellStyle name="Normal 7 5 5 3 3" xfId="6873" xr:uid="{00000000-0005-0000-0000-0000F2540000}"/>
    <cellStyle name="Normal 7 5 5 3 3 2" xfId="20072" xr:uid="{00000000-0005-0000-0000-0000F3540000}"/>
    <cellStyle name="Normal 7 5 5 3 4" xfId="15677" xr:uid="{00000000-0005-0000-0000-0000F4540000}"/>
    <cellStyle name="Normal 7 5 5 3 4 2" xfId="25425" xr:uid="{00000000-0005-0000-0000-0000F5540000}"/>
    <cellStyle name="Normal 7 5 5 3 5" xfId="11282" xr:uid="{00000000-0005-0000-0000-0000F6540000}"/>
    <cellStyle name="Normal 7 5 5 4" xfId="4324" xr:uid="{00000000-0005-0000-0000-0000F7540000}"/>
    <cellStyle name="Normal 7 5 5 4 2" xfId="8719" xr:uid="{00000000-0005-0000-0000-0000F8540000}"/>
    <cellStyle name="Normal 7 5 5 4 2 2" xfId="21918" xr:uid="{00000000-0005-0000-0000-0000F9540000}"/>
    <cellStyle name="Normal 7 5 5 4 3" xfId="17523" xr:uid="{00000000-0005-0000-0000-0000FA540000}"/>
    <cellStyle name="Normal 7 5 5 4 3 2" xfId="27271" xr:uid="{00000000-0005-0000-0000-0000FB540000}"/>
    <cellStyle name="Normal 7 5 5 4 4" xfId="13128" xr:uid="{00000000-0005-0000-0000-0000FC540000}"/>
    <cellStyle name="Normal 7 5 5 5" xfId="5187" xr:uid="{00000000-0005-0000-0000-0000FD540000}"/>
    <cellStyle name="Normal 7 5 5 5 2" xfId="18386" xr:uid="{00000000-0005-0000-0000-0000FE540000}"/>
    <cellStyle name="Normal 7 5 5 6" xfId="13991" xr:uid="{00000000-0005-0000-0000-0000FF540000}"/>
    <cellStyle name="Normal 7 5 5 6 2" xfId="23739" xr:uid="{00000000-0005-0000-0000-000000550000}"/>
    <cellStyle name="Normal 7 5 5 7" xfId="9596" xr:uid="{00000000-0005-0000-0000-000001550000}"/>
    <cellStyle name="Normal 7 5 5 8" xfId="23117" xr:uid="{00000000-0005-0000-0000-000002550000}"/>
    <cellStyle name="Normal 7 5 6" xfId="975" xr:uid="{00000000-0005-0000-0000-000003550000}"/>
    <cellStyle name="Normal 7 5 6 2" xfId="1603" xr:uid="{00000000-0005-0000-0000-000004550000}"/>
    <cellStyle name="Normal 7 5 6 2 2" xfId="4328" xr:uid="{00000000-0005-0000-0000-000005550000}"/>
    <cellStyle name="Normal 7 5 6 2 2 2" xfId="8723" xr:uid="{00000000-0005-0000-0000-000006550000}"/>
    <cellStyle name="Normal 7 5 6 2 2 2 2" xfId="21922" xr:uid="{00000000-0005-0000-0000-000007550000}"/>
    <cellStyle name="Normal 7 5 6 2 2 3" xfId="17527" xr:uid="{00000000-0005-0000-0000-000008550000}"/>
    <cellStyle name="Normal 7 5 6 2 2 3 2" xfId="27275" xr:uid="{00000000-0005-0000-0000-000009550000}"/>
    <cellStyle name="Normal 7 5 6 2 2 4" xfId="13132" xr:uid="{00000000-0005-0000-0000-00000A550000}"/>
    <cellStyle name="Normal 7 5 6 2 3" xfId="5998" xr:uid="{00000000-0005-0000-0000-00000B550000}"/>
    <cellStyle name="Normal 7 5 6 2 3 2" xfId="19197" xr:uid="{00000000-0005-0000-0000-00000C550000}"/>
    <cellStyle name="Normal 7 5 6 2 4" xfId="14802" xr:uid="{00000000-0005-0000-0000-00000D550000}"/>
    <cellStyle name="Normal 7 5 6 2 4 2" xfId="24550" xr:uid="{00000000-0005-0000-0000-00000E550000}"/>
    <cellStyle name="Normal 7 5 6 2 5" xfId="10407" xr:uid="{00000000-0005-0000-0000-00000F550000}"/>
    <cellStyle name="Normal 7 5 6 3" xfId="2479" xr:uid="{00000000-0005-0000-0000-000010550000}"/>
    <cellStyle name="Normal 7 5 6 3 2" xfId="4329" xr:uid="{00000000-0005-0000-0000-000011550000}"/>
    <cellStyle name="Normal 7 5 6 3 2 2" xfId="8724" xr:uid="{00000000-0005-0000-0000-000012550000}"/>
    <cellStyle name="Normal 7 5 6 3 2 2 2" xfId="21923" xr:uid="{00000000-0005-0000-0000-000013550000}"/>
    <cellStyle name="Normal 7 5 6 3 2 3" xfId="17528" xr:uid="{00000000-0005-0000-0000-000014550000}"/>
    <cellStyle name="Normal 7 5 6 3 2 3 2" xfId="27276" xr:uid="{00000000-0005-0000-0000-000015550000}"/>
    <cellStyle name="Normal 7 5 6 3 2 4" xfId="13133" xr:uid="{00000000-0005-0000-0000-000016550000}"/>
    <cellStyle name="Normal 7 5 6 3 3" xfId="6874" xr:uid="{00000000-0005-0000-0000-000017550000}"/>
    <cellStyle name="Normal 7 5 6 3 3 2" xfId="20073" xr:uid="{00000000-0005-0000-0000-000018550000}"/>
    <cellStyle name="Normal 7 5 6 3 4" xfId="15678" xr:uid="{00000000-0005-0000-0000-000019550000}"/>
    <cellStyle name="Normal 7 5 6 3 4 2" xfId="25426" xr:uid="{00000000-0005-0000-0000-00001A550000}"/>
    <cellStyle name="Normal 7 5 6 3 5" xfId="11283" xr:uid="{00000000-0005-0000-0000-00001B550000}"/>
    <cellStyle name="Normal 7 5 6 4" xfId="4327" xr:uid="{00000000-0005-0000-0000-00001C550000}"/>
    <cellStyle name="Normal 7 5 6 4 2" xfId="8722" xr:uid="{00000000-0005-0000-0000-00001D550000}"/>
    <cellStyle name="Normal 7 5 6 4 2 2" xfId="21921" xr:uid="{00000000-0005-0000-0000-00001E550000}"/>
    <cellStyle name="Normal 7 5 6 4 3" xfId="17526" xr:uid="{00000000-0005-0000-0000-00001F550000}"/>
    <cellStyle name="Normal 7 5 6 4 3 2" xfId="27274" xr:uid="{00000000-0005-0000-0000-000020550000}"/>
    <cellStyle name="Normal 7 5 6 4 4" xfId="13131" xr:uid="{00000000-0005-0000-0000-000021550000}"/>
    <cellStyle name="Normal 7 5 6 5" xfId="5375" xr:uid="{00000000-0005-0000-0000-000022550000}"/>
    <cellStyle name="Normal 7 5 6 5 2" xfId="18574" xr:uid="{00000000-0005-0000-0000-000023550000}"/>
    <cellStyle name="Normal 7 5 6 6" xfId="14179" xr:uid="{00000000-0005-0000-0000-000024550000}"/>
    <cellStyle name="Normal 7 5 6 6 2" xfId="23927" xr:uid="{00000000-0005-0000-0000-000025550000}"/>
    <cellStyle name="Normal 7 5 6 7" xfId="9784" xr:uid="{00000000-0005-0000-0000-000026550000}"/>
    <cellStyle name="Normal 7 5 6 8" xfId="23305" xr:uid="{00000000-0005-0000-0000-000027550000}"/>
    <cellStyle name="Normal 7 5 7" xfId="1727" xr:uid="{00000000-0005-0000-0000-000028550000}"/>
    <cellStyle name="Normal 7 5 7 2" xfId="4330" xr:uid="{00000000-0005-0000-0000-000029550000}"/>
    <cellStyle name="Normal 7 5 7 2 2" xfId="8725" xr:uid="{00000000-0005-0000-0000-00002A550000}"/>
    <cellStyle name="Normal 7 5 7 2 2 2" xfId="21924" xr:uid="{00000000-0005-0000-0000-00002B550000}"/>
    <cellStyle name="Normal 7 5 7 2 3" xfId="17529" xr:uid="{00000000-0005-0000-0000-00002C550000}"/>
    <cellStyle name="Normal 7 5 7 2 3 2" xfId="27277" xr:uid="{00000000-0005-0000-0000-00002D550000}"/>
    <cellStyle name="Normal 7 5 7 2 4" xfId="13134" xr:uid="{00000000-0005-0000-0000-00002E550000}"/>
    <cellStyle name="Normal 7 5 7 3" xfId="6122" xr:uid="{00000000-0005-0000-0000-00002F550000}"/>
    <cellStyle name="Normal 7 5 7 3 2" xfId="19321" xr:uid="{00000000-0005-0000-0000-000030550000}"/>
    <cellStyle name="Normal 7 5 7 4" xfId="14926" xr:uid="{00000000-0005-0000-0000-000031550000}"/>
    <cellStyle name="Normal 7 5 7 4 2" xfId="24674" xr:uid="{00000000-0005-0000-0000-000032550000}"/>
    <cellStyle name="Normal 7 5 7 5" xfId="10531" xr:uid="{00000000-0005-0000-0000-000033550000}"/>
    <cellStyle name="Normal 7 5 8" xfId="1104" xr:uid="{00000000-0005-0000-0000-000034550000}"/>
    <cellStyle name="Normal 7 5 8 2" xfId="4331" xr:uid="{00000000-0005-0000-0000-000035550000}"/>
    <cellStyle name="Normal 7 5 8 2 2" xfId="8726" xr:uid="{00000000-0005-0000-0000-000036550000}"/>
    <cellStyle name="Normal 7 5 8 2 2 2" xfId="21925" xr:uid="{00000000-0005-0000-0000-000037550000}"/>
    <cellStyle name="Normal 7 5 8 2 3" xfId="17530" xr:uid="{00000000-0005-0000-0000-000038550000}"/>
    <cellStyle name="Normal 7 5 8 2 3 2" xfId="27278" xr:uid="{00000000-0005-0000-0000-000039550000}"/>
    <cellStyle name="Normal 7 5 8 2 4" xfId="13135" xr:uid="{00000000-0005-0000-0000-00003A550000}"/>
    <cellStyle name="Normal 7 5 8 3" xfId="5499" xr:uid="{00000000-0005-0000-0000-00003B550000}"/>
    <cellStyle name="Normal 7 5 8 3 2" xfId="18698" xr:uid="{00000000-0005-0000-0000-00003C550000}"/>
    <cellStyle name="Normal 7 5 8 4" xfId="14303" xr:uid="{00000000-0005-0000-0000-00003D550000}"/>
    <cellStyle name="Normal 7 5 8 4 2" xfId="24051" xr:uid="{00000000-0005-0000-0000-00003E550000}"/>
    <cellStyle name="Normal 7 5 8 5" xfId="9908" xr:uid="{00000000-0005-0000-0000-00003F550000}"/>
    <cellStyle name="Normal 7 5 9" xfId="2469" xr:uid="{00000000-0005-0000-0000-000040550000}"/>
    <cellStyle name="Normal 7 5 9 2" xfId="4332" xr:uid="{00000000-0005-0000-0000-000041550000}"/>
    <cellStyle name="Normal 7 5 9 2 2" xfId="8727" xr:uid="{00000000-0005-0000-0000-000042550000}"/>
    <cellStyle name="Normal 7 5 9 2 2 2" xfId="21926" xr:uid="{00000000-0005-0000-0000-000043550000}"/>
    <cellStyle name="Normal 7 5 9 2 3" xfId="17531" xr:uid="{00000000-0005-0000-0000-000044550000}"/>
    <cellStyle name="Normal 7 5 9 2 3 2" xfId="27279" xr:uid="{00000000-0005-0000-0000-000045550000}"/>
    <cellStyle name="Normal 7 5 9 2 4" xfId="13136" xr:uid="{00000000-0005-0000-0000-000046550000}"/>
    <cellStyle name="Normal 7 5 9 3" xfId="6864" xr:uid="{00000000-0005-0000-0000-000047550000}"/>
    <cellStyle name="Normal 7 5 9 3 2" xfId="20063" xr:uid="{00000000-0005-0000-0000-000048550000}"/>
    <cellStyle name="Normal 7 5 9 4" xfId="15668" xr:uid="{00000000-0005-0000-0000-000049550000}"/>
    <cellStyle name="Normal 7 5 9 4 2" xfId="25416" xr:uid="{00000000-0005-0000-0000-00004A550000}"/>
    <cellStyle name="Normal 7 5 9 5" xfId="11273" xr:uid="{00000000-0005-0000-0000-00004B550000}"/>
    <cellStyle name="Normal 7 6" xfId="258" xr:uid="{00000000-0005-0000-0000-00004C550000}"/>
    <cellStyle name="Normal 7 6 10" xfId="4333" xr:uid="{00000000-0005-0000-0000-00004D550000}"/>
    <cellStyle name="Normal 7 6 10 2" xfId="8728" xr:uid="{00000000-0005-0000-0000-00004E550000}"/>
    <cellStyle name="Normal 7 6 10 2 2" xfId="21927" xr:uid="{00000000-0005-0000-0000-00004F550000}"/>
    <cellStyle name="Normal 7 6 10 3" xfId="17532" xr:uid="{00000000-0005-0000-0000-000050550000}"/>
    <cellStyle name="Normal 7 6 10 3 2" xfId="27280" xr:uid="{00000000-0005-0000-0000-000051550000}"/>
    <cellStyle name="Normal 7 6 10 4" xfId="13137" xr:uid="{00000000-0005-0000-0000-000052550000}"/>
    <cellStyle name="Normal 7 6 11" xfId="4878" xr:uid="{00000000-0005-0000-0000-000053550000}"/>
    <cellStyle name="Normal 7 6 11 2" xfId="18077" xr:uid="{00000000-0005-0000-0000-000054550000}"/>
    <cellStyle name="Normal 7 6 12" xfId="13682" xr:uid="{00000000-0005-0000-0000-000055550000}"/>
    <cellStyle name="Normal 7 6 12 2" xfId="23442" xr:uid="{00000000-0005-0000-0000-000056550000}"/>
    <cellStyle name="Normal 7 6 13" xfId="9287" xr:uid="{00000000-0005-0000-0000-000057550000}"/>
    <cellStyle name="Normal 7 6 14" xfId="22820" xr:uid="{00000000-0005-0000-0000-000058550000}"/>
    <cellStyle name="Normal 7 6 2" xfId="259" xr:uid="{00000000-0005-0000-0000-000059550000}"/>
    <cellStyle name="Normal 7 6 2 10" xfId="13683" xr:uid="{00000000-0005-0000-0000-00005A550000}"/>
    <cellStyle name="Normal 7 6 2 10 2" xfId="23443" xr:uid="{00000000-0005-0000-0000-00005B550000}"/>
    <cellStyle name="Normal 7 6 2 11" xfId="9288" xr:uid="{00000000-0005-0000-0000-00005C550000}"/>
    <cellStyle name="Normal 7 6 2 12" xfId="22821" xr:uid="{00000000-0005-0000-0000-00005D550000}"/>
    <cellStyle name="Normal 7 6 2 2" xfId="503" xr:uid="{00000000-0005-0000-0000-00005E550000}"/>
    <cellStyle name="Normal 7 6 2 2 10" xfId="23035" xr:uid="{00000000-0005-0000-0000-00005F550000}"/>
    <cellStyle name="Normal 7 6 2 2 2" xfId="981" xr:uid="{00000000-0005-0000-0000-000060550000}"/>
    <cellStyle name="Normal 7 6 2 2 2 2" xfId="1609" xr:uid="{00000000-0005-0000-0000-000061550000}"/>
    <cellStyle name="Normal 7 6 2 2 2 2 2" xfId="4337" xr:uid="{00000000-0005-0000-0000-000062550000}"/>
    <cellStyle name="Normal 7 6 2 2 2 2 2 2" xfId="8732" xr:uid="{00000000-0005-0000-0000-000063550000}"/>
    <cellStyle name="Normal 7 6 2 2 2 2 2 2 2" xfId="21931" xr:uid="{00000000-0005-0000-0000-000064550000}"/>
    <cellStyle name="Normal 7 6 2 2 2 2 2 3" xfId="17536" xr:uid="{00000000-0005-0000-0000-000065550000}"/>
    <cellStyle name="Normal 7 6 2 2 2 2 2 3 2" xfId="27284" xr:uid="{00000000-0005-0000-0000-000066550000}"/>
    <cellStyle name="Normal 7 6 2 2 2 2 2 4" xfId="13141" xr:uid="{00000000-0005-0000-0000-000067550000}"/>
    <cellStyle name="Normal 7 6 2 2 2 2 3" xfId="6004" xr:uid="{00000000-0005-0000-0000-000068550000}"/>
    <cellStyle name="Normal 7 6 2 2 2 2 3 2" xfId="19203" xr:uid="{00000000-0005-0000-0000-000069550000}"/>
    <cellStyle name="Normal 7 6 2 2 2 2 4" xfId="14808" xr:uid="{00000000-0005-0000-0000-00006A550000}"/>
    <cellStyle name="Normal 7 6 2 2 2 2 4 2" xfId="24556" xr:uid="{00000000-0005-0000-0000-00006B550000}"/>
    <cellStyle name="Normal 7 6 2 2 2 2 5" xfId="10413" xr:uid="{00000000-0005-0000-0000-00006C550000}"/>
    <cellStyle name="Normal 7 6 2 2 2 3" xfId="2483" xr:uid="{00000000-0005-0000-0000-00006D550000}"/>
    <cellStyle name="Normal 7 6 2 2 2 3 2" xfId="4338" xr:uid="{00000000-0005-0000-0000-00006E550000}"/>
    <cellStyle name="Normal 7 6 2 2 2 3 2 2" xfId="8733" xr:uid="{00000000-0005-0000-0000-00006F550000}"/>
    <cellStyle name="Normal 7 6 2 2 2 3 2 2 2" xfId="21932" xr:uid="{00000000-0005-0000-0000-000070550000}"/>
    <cellStyle name="Normal 7 6 2 2 2 3 2 3" xfId="17537" xr:uid="{00000000-0005-0000-0000-000071550000}"/>
    <cellStyle name="Normal 7 6 2 2 2 3 2 3 2" xfId="27285" xr:uid="{00000000-0005-0000-0000-000072550000}"/>
    <cellStyle name="Normal 7 6 2 2 2 3 2 4" xfId="13142" xr:uid="{00000000-0005-0000-0000-000073550000}"/>
    <cellStyle name="Normal 7 6 2 2 2 3 3" xfId="6878" xr:uid="{00000000-0005-0000-0000-000074550000}"/>
    <cellStyle name="Normal 7 6 2 2 2 3 3 2" xfId="20077" xr:uid="{00000000-0005-0000-0000-000075550000}"/>
    <cellStyle name="Normal 7 6 2 2 2 3 4" xfId="15682" xr:uid="{00000000-0005-0000-0000-000076550000}"/>
    <cellStyle name="Normal 7 6 2 2 2 3 4 2" xfId="25430" xr:uid="{00000000-0005-0000-0000-000077550000}"/>
    <cellStyle name="Normal 7 6 2 2 2 3 5" xfId="11287" xr:uid="{00000000-0005-0000-0000-000078550000}"/>
    <cellStyle name="Normal 7 6 2 2 2 4" xfId="4336" xr:uid="{00000000-0005-0000-0000-000079550000}"/>
    <cellStyle name="Normal 7 6 2 2 2 4 2" xfId="8731" xr:uid="{00000000-0005-0000-0000-00007A550000}"/>
    <cellStyle name="Normal 7 6 2 2 2 4 2 2" xfId="21930" xr:uid="{00000000-0005-0000-0000-00007B550000}"/>
    <cellStyle name="Normal 7 6 2 2 2 4 3" xfId="17535" xr:uid="{00000000-0005-0000-0000-00007C550000}"/>
    <cellStyle name="Normal 7 6 2 2 2 4 3 2" xfId="27283" xr:uid="{00000000-0005-0000-0000-00007D550000}"/>
    <cellStyle name="Normal 7 6 2 2 2 4 4" xfId="13140" xr:uid="{00000000-0005-0000-0000-00007E550000}"/>
    <cellStyle name="Normal 7 6 2 2 2 5" xfId="5381" xr:uid="{00000000-0005-0000-0000-00007F550000}"/>
    <cellStyle name="Normal 7 6 2 2 2 5 2" xfId="18580" xr:uid="{00000000-0005-0000-0000-000080550000}"/>
    <cellStyle name="Normal 7 6 2 2 2 6" xfId="14185" xr:uid="{00000000-0005-0000-0000-000081550000}"/>
    <cellStyle name="Normal 7 6 2 2 2 6 2" xfId="23933" xr:uid="{00000000-0005-0000-0000-000082550000}"/>
    <cellStyle name="Normal 7 6 2 2 2 7" xfId="9790" xr:uid="{00000000-0005-0000-0000-000083550000}"/>
    <cellStyle name="Normal 7 6 2 2 2 8" xfId="23311" xr:uid="{00000000-0005-0000-0000-000084550000}"/>
    <cellStyle name="Normal 7 6 2 2 3" xfId="1956" xr:uid="{00000000-0005-0000-0000-000085550000}"/>
    <cellStyle name="Normal 7 6 2 2 3 2" xfId="4339" xr:uid="{00000000-0005-0000-0000-000086550000}"/>
    <cellStyle name="Normal 7 6 2 2 3 2 2" xfId="8734" xr:uid="{00000000-0005-0000-0000-000087550000}"/>
    <cellStyle name="Normal 7 6 2 2 3 2 2 2" xfId="21933" xr:uid="{00000000-0005-0000-0000-000088550000}"/>
    <cellStyle name="Normal 7 6 2 2 3 2 3" xfId="17538" xr:uid="{00000000-0005-0000-0000-000089550000}"/>
    <cellStyle name="Normal 7 6 2 2 3 2 3 2" xfId="27286" xr:uid="{00000000-0005-0000-0000-00008A550000}"/>
    <cellStyle name="Normal 7 6 2 2 3 2 4" xfId="13143" xr:uid="{00000000-0005-0000-0000-00008B550000}"/>
    <cellStyle name="Normal 7 6 2 2 3 3" xfId="6351" xr:uid="{00000000-0005-0000-0000-00008C550000}"/>
    <cellStyle name="Normal 7 6 2 2 3 3 2" xfId="19550" xr:uid="{00000000-0005-0000-0000-00008D550000}"/>
    <cellStyle name="Normal 7 6 2 2 3 4" xfId="15155" xr:uid="{00000000-0005-0000-0000-00008E550000}"/>
    <cellStyle name="Normal 7 6 2 2 3 4 2" xfId="24903" xr:uid="{00000000-0005-0000-0000-00008F550000}"/>
    <cellStyle name="Normal 7 6 2 2 3 5" xfId="10760" xr:uid="{00000000-0005-0000-0000-000090550000}"/>
    <cellStyle name="Normal 7 6 2 2 4" xfId="1333" xr:uid="{00000000-0005-0000-0000-000091550000}"/>
    <cellStyle name="Normal 7 6 2 2 4 2" xfId="4340" xr:uid="{00000000-0005-0000-0000-000092550000}"/>
    <cellStyle name="Normal 7 6 2 2 4 2 2" xfId="8735" xr:uid="{00000000-0005-0000-0000-000093550000}"/>
    <cellStyle name="Normal 7 6 2 2 4 2 2 2" xfId="21934" xr:uid="{00000000-0005-0000-0000-000094550000}"/>
    <cellStyle name="Normal 7 6 2 2 4 2 3" xfId="17539" xr:uid="{00000000-0005-0000-0000-000095550000}"/>
    <cellStyle name="Normal 7 6 2 2 4 2 3 2" xfId="27287" xr:uid="{00000000-0005-0000-0000-000096550000}"/>
    <cellStyle name="Normal 7 6 2 2 4 2 4" xfId="13144" xr:uid="{00000000-0005-0000-0000-000097550000}"/>
    <cellStyle name="Normal 7 6 2 2 4 3" xfId="5728" xr:uid="{00000000-0005-0000-0000-000098550000}"/>
    <cellStyle name="Normal 7 6 2 2 4 3 2" xfId="18927" xr:uid="{00000000-0005-0000-0000-000099550000}"/>
    <cellStyle name="Normal 7 6 2 2 4 4" xfId="14532" xr:uid="{00000000-0005-0000-0000-00009A550000}"/>
    <cellStyle name="Normal 7 6 2 2 4 4 2" xfId="24280" xr:uid="{00000000-0005-0000-0000-00009B550000}"/>
    <cellStyle name="Normal 7 6 2 2 4 5" xfId="10137" xr:uid="{00000000-0005-0000-0000-00009C550000}"/>
    <cellStyle name="Normal 7 6 2 2 5" xfId="2482" xr:uid="{00000000-0005-0000-0000-00009D550000}"/>
    <cellStyle name="Normal 7 6 2 2 5 2" xfId="4341" xr:uid="{00000000-0005-0000-0000-00009E550000}"/>
    <cellStyle name="Normal 7 6 2 2 5 2 2" xfId="8736" xr:uid="{00000000-0005-0000-0000-00009F550000}"/>
    <cellStyle name="Normal 7 6 2 2 5 2 2 2" xfId="21935" xr:uid="{00000000-0005-0000-0000-0000A0550000}"/>
    <cellStyle name="Normal 7 6 2 2 5 2 3" xfId="17540" xr:uid="{00000000-0005-0000-0000-0000A1550000}"/>
    <cellStyle name="Normal 7 6 2 2 5 2 3 2" xfId="27288" xr:uid="{00000000-0005-0000-0000-0000A2550000}"/>
    <cellStyle name="Normal 7 6 2 2 5 2 4" xfId="13145" xr:uid="{00000000-0005-0000-0000-0000A3550000}"/>
    <cellStyle name="Normal 7 6 2 2 5 3" xfId="6877" xr:uid="{00000000-0005-0000-0000-0000A4550000}"/>
    <cellStyle name="Normal 7 6 2 2 5 3 2" xfId="20076" xr:uid="{00000000-0005-0000-0000-0000A5550000}"/>
    <cellStyle name="Normal 7 6 2 2 5 4" xfId="15681" xr:uid="{00000000-0005-0000-0000-0000A6550000}"/>
    <cellStyle name="Normal 7 6 2 2 5 4 2" xfId="25429" xr:uid="{00000000-0005-0000-0000-0000A7550000}"/>
    <cellStyle name="Normal 7 6 2 2 5 5" xfId="11286" xr:uid="{00000000-0005-0000-0000-0000A8550000}"/>
    <cellStyle name="Normal 7 6 2 2 6" xfId="4335" xr:uid="{00000000-0005-0000-0000-0000A9550000}"/>
    <cellStyle name="Normal 7 6 2 2 6 2" xfId="8730" xr:uid="{00000000-0005-0000-0000-0000AA550000}"/>
    <cellStyle name="Normal 7 6 2 2 6 2 2" xfId="21929" xr:uid="{00000000-0005-0000-0000-0000AB550000}"/>
    <cellStyle name="Normal 7 6 2 2 6 3" xfId="17534" xr:uid="{00000000-0005-0000-0000-0000AC550000}"/>
    <cellStyle name="Normal 7 6 2 2 6 3 2" xfId="27282" xr:uid="{00000000-0005-0000-0000-0000AD550000}"/>
    <cellStyle name="Normal 7 6 2 2 6 4" xfId="13139" xr:uid="{00000000-0005-0000-0000-0000AE550000}"/>
    <cellStyle name="Normal 7 6 2 2 7" xfId="5105" xr:uid="{00000000-0005-0000-0000-0000AF550000}"/>
    <cellStyle name="Normal 7 6 2 2 7 2" xfId="18304" xr:uid="{00000000-0005-0000-0000-0000B0550000}"/>
    <cellStyle name="Normal 7 6 2 2 8" xfId="13909" xr:uid="{00000000-0005-0000-0000-0000B1550000}"/>
    <cellStyle name="Normal 7 6 2 2 8 2" xfId="23657" xr:uid="{00000000-0005-0000-0000-0000B2550000}"/>
    <cellStyle name="Normal 7 6 2 2 9" xfId="9514" xr:uid="{00000000-0005-0000-0000-0000B3550000}"/>
    <cellStyle name="Normal 7 6 2 3" xfId="395" xr:uid="{00000000-0005-0000-0000-0000B4550000}"/>
    <cellStyle name="Normal 7 6 2 3 2" xfId="1849" xr:uid="{00000000-0005-0000-0000-0000B5550000}"/>
    <cellStyle name="Normal 7 6 2 3 2 2" xfId="4343" xr:uid="{00000000-0005-0000-0000-0000B6550000}"/>
    <cellStyle name="Normal 7 6 2 3 2 2 2" xfId="8738" xr:uid="{00000000-0005-0000-0000-0000B7550000}"/>
    <cellStyle name="Normal 7 6 2 3 2 2 2 2" xfId="21937" xr:uid="{00000000-0005-0000-0000-0000B8550000}"/>
    <cellStyle name="Normal 7 6 2 3 2 2 3" xfId="17542" xr:uid="{00000000-0005-0000-0000-0000B9550000}"/>
    <cellStyle name="Normal 7 6 2 3 2 2 3 2" xfId="27290" xr:uid="{00000000-0005-0000-0000-0000BA550000}"/>
    <cellStyle name="Normal 7 6 2 3 2 2 4" xfId="13147" xr:uid="{00000000-0005-0000-0000-0000BB550000}"/>
    <cellStyle name="Normal 7 6 2 3 2 3" xfId="6244" xr:uid="{00000000-0005-0000-0000-0000BC550000}"/>
    <cellStyle name="Normal 7 6 2 3 2 3 2" xfId="19443" xr:uid="{00000000-0005-0000-0000-0000BD550000}"/>
    <cellStyle name="Normal 7 6 2 3 2 4" xfId="15048" xr:uid="{00000000-0005-0000-0000-0000BE550000}"/>
    <cellStyle name="Normal 7 6 2 3 2 4 2" xfId="24796" xr:uid="{00000000-0005-0000-0000-0000BF550000}"/>
    <cellStyle name="Normal 7 6 2 3 2 5" xfId="10653" xr:uid="{00000000-0005-0000-0000-0000C0550000}"/>
    <cellStyle name="Normal 7 6 2 3 3" xfId="1226" xr:uid="{00000000-0005-0000-0000-0000C1550000}"/>
    <cellStyle name="Normal 7 6 2 3 3 2" xfId="4344" xr:uid="{00000000-0005-0000-0000-0000C2550000}"/>
    <cellStyle name="Normal 7 6 2 3 3 2 2" xfId="8739" xr:uid="{00000000-0005-0000-0000-0000C3550000}"/>
    <cellStyle name="Normal 7 6 2 3 3 2 2 2" xfId="21938" xr:uid="{00000000-0005-0000-0000-0000C4550000}"/>
    <cellStyle name="Normal 7 6 2 3 3 2 3" xfId="17543" xr:uid="{00000000-0005-0000-0000-0000C5550000}"/>
    <cellStyle name="Normal 7 6 2 3 3 2 3 2" xfId="27291" xr:uid="{00000000-0005-0000-0000-0000C6550000}"/>
    <cellStyle name="Normal 7 6 2 3 3 2 4" xfId="13148" xr:uid="{00000000-0005-0000-0000-0000C7550000}"/>
    <cellStyle name="Normal 7 6 2 3 3 3" xfId="5621" xr:uid="{00000000-0005-0000-0000-0000C8550000}"/>
    <cellStyle name="Normal 7 6 2 3 3 3 2" xfId="18820" xr:uid="{00000000-0005-0000-0000-0000C9550000}"/>
    <cellStyle name="Normal 7 6 2 3 3 4" xfId="14425" xr:uid="{00000000-0005-0000-0000-0000CA550000}"/>
    <cellStyle name="Normal 7 6 2 3 3 4 2" xfId="24173" xr:uid="{00000000-0005-0000-0000-0000CB550000}"/>
    <cellStyle name="Normal 7 6 2 3 3 5" xfId="10030" xr:uid="{00000000-0005-0000-0000-0000CC550000}"/>
    <cellStyle name="Normal 7 6 2 3 4" xfId="2484" xr:uid="{00000000-0005-0000-0000-0000CD550000}"/>
    <cellStyle name="Normal 7 6 2 3 4 2" xfId="4345" xr:uid="{00000000-0005-0000-0000-0000CE550000}"/>
    <cellStyle name="Normal 7 6 2 3 4 2 2" xfId="8740" xr:uid="{00000000-0005-0000-0000-0000CF550000}"/>
    <cellStyle name="Normal 7 6 2 3 4 2 2 2" xfId="21939" xr:uid="{00000000-0005-0000-0000-0000D0550000}"/>
    <cellStyle name="Normal 7 6 2 3 4 2 3" xfId="17544" xr:uid="{00000000-0005-0000-0000-0000D1550000}"/>
    <cellStyle name="Normal 7 6 2 3 4 2 3 2" xfId="27292" xr:uid="{00000000-0005-0000-0000-0000D2550000}"/>
    <cellStyle name="Normal 7 6 2 3 4 2 4" xfId="13149" xr:uid="{00000000-0005-0000-0000-0000D3550000}"/>
    <cellStyle name="Normal 7 6 2 3 4 3" xfId="6879" xr:uid="{00000000-0005-0000-0000-0000D4550000}"/>
    <cellStyle name="Normal 7 6 2 3 4 3 2" xfId="20078" xr:uid="{00000000-0005-0000-0000-0000D5550000}"/>
    <cellStyle name="Normal 7 6 2 3 4 4" xfId="15683" xr:uid="{00000000-0005-0000-0000-0000D6550000}"/>
    <cellStyle name="Normal 7 6 2 3 4 4 2" xfId="25431" xr:uid="{00000000-0005-0000-0000-0000D7550000}"/>
    <cellStyle name="Normal 7 6 2 3 4 5" xfId="11288" xr:uid="{00000000-0005-0000-0000-0000D8550000}"/>
    <cellStyle name="Normal 7 6 2 3 5" xfId="4342" xr:uid="{00000000-0005-0000-0000-0000D9550000}"/>
    <cellStyle name="Normal 7 6 2 3 5 2" xfId="8737" xr:uid="{00000000-0005-0000-0000-0000DA550000}"/>
    <cellStyle name="Normal 7 6 2 3 5 2 2" xfId="21936" xr:uid="{00000000-0005-0000-0000-0000DB550000}"/>
    <cellStyle name="Normal 7 6 2 3 5 3" xfId="17541" xr:uid="{00000000-0005-0000-0000-0000DC550000}"/>
    <cellStyle name="Normal 7 6 2 3 5 3 2" xfId="27289" xr:uid="{00000000-0005-0000-0000-0000DD550000}"/>
    <cellStyle name="Normal 7 6 2 3 5 4" xfId="13146" xr:uid="{00000000-0005-0000-0000-0000DE550000}"/>
    <cellStyle name="Normal 7 6 2 3 6" xfId="4998" xr:uid="{00000000-0005-0000-0000-0000DF550000}"/>
    <cellStyle name="Normal 7 6 2 3 6 2" xfId="18197" xr:uid="{00000000-0005-0000-0000-0000E0550000}"/>
    <cellStyle name="Normal 7 6 2 3 7" xfId="13802" xr:uid="{00000000-0005-0000-0000-0000E1550000}"/>
    <cellStyle name="Normal 7 6 2 3 7 2" xfId="23550" xr:uid="{00000000-0005-0000-0000-0000E2550000}"/>
    <cellStyle name="Normal 7 6 2 3 8" xfId="9407" xr:uid="{00000000-0005-0000-0000-0000E3550000}"/>
    <cellStyle name="Normal 7 6 2 3 9" xfId="22928" xr:uid="{00000000-0005-0000-0000-0000E4550000}"/>
    <cellStyle name="Normal 7 6 2 4" xfId="980" xr:uid="{00000000-0005-0000-0000-0000E5550000}"/>
    <cellStyle name="Normal 7 6 2 4 2" xfId="1608" xr:uid="{00000000-0005-0000-0000-0000E6550000}"/>
    <cellStyle name="Normal 7 6 2 4 2 2" xfId="4347" xr:uid="{00000000-0005-0000-0000-0000E7550000}"/>
    <cellStyle name="Normal 7 6 2 4 2 2 2" xfId="8742" xr:uid="{00000000-0005-0000-0000-0000E8550000}"/>
    <cellStyle name="Normal 7 6 2 4 2 2 2 2" xfId="21941" xr:uid="{00000000-0005-0000-0000-0000E9550000}"/>
    <cellStyle name="Normal 7 6 2 4 2 2 3" xfId="17546" xr:uid="{00000000-0005-0000-0000-0000EA550000}"/>
    <cellStyle name="Normal 7 6 2 4 2 2 3 2" xfId="27294" xr:uid="{00000000-0005-0000-0000-0000EB550000}"/>
    <cellStyle name="Normal 7 6 2 4 2 2 4" xfId="13151" xr:uid="{00000000-0005-0000-0000-0000EC550000}"/>
    <cellStyle name="Normal 7 6 2 4 2 3" xfId="6003" xr:uid="{00000000-0005-0000-0000-0000ED550000}"/>
    <cellStyle name="Normal 7 6 2 4 2 3 2" xfId="19202" xr:uid="{00000000-0005-0000-0000-0000EE550000}"/>
    <cellStyle name="Normal 7 6 2 4 2 4" xfId="14807" xr:uid="{00000000-0005-0000-0000-0000EF550000}"/>
    <cellStyle name="Normal 7 6 2 4 2 4 2" xfId="24555" xr:uid="{00000000-0005-0000-0000-0000F0550000}"/>
    <cellStyle name="Normal 7 6 2 4 2 5" xfId="10412" xr:uid="{00000000-0005-0000-0000-0000F1550000}"/>
    <cellStyle name="Normal 7 6 2 4 3" xfId="2485" xr:uid="{00000000-0005-0000-0000-0000F2550000}"/>
    <cellStyle name="Normal 7 6 2 4 3 2" xfId="4348" xr:uid="{00000000-0005-0000-0000-0000F3550000}"/>
    <cellStyle name="Normal 7 6 2 4 3 2 2" xfId="8743" xr:uid="{00000000-0005-0000-0000-0000F4550000}"/>
    <cellStyle name="Normal 7 6 2 4 3 2 2 2" xfId="21942" xr:uid="{00000000-0005-0000-0000-0000F5550000}"/>
    <cellStyle name="Normal 7 6 2 4 3 2 3" xfId="17547" xr:uid="{00000000-0005-0000-0000-0000F6550000}"/>
    <cellStyle name="Normal 7 6 2 4 3 2 3 2" xfId="27295" xr:uid="{00000000-0005-0000-0000-0000F7550000}"/>
    <cellStyle name="Normal 7 6 2 4 3 2 4" xfId="13152" xr:uid="{00000000-0005-0000-0000-0000F8550000}"/>
    <cellStyle name="Normal 7 6 2 4 3 3" xfId="6880" xr:uid="{00000000-0005-0000-0000-0000F9550000}"/>
    <cellStyle name="Normal 7 6 2 4 3 3 2" xfId="20079" xr:uid="{00000000-0005-0000-0000-0000FA550000}"/>
    <cellStyle name="Normal 7 6 2 4 3 4" xfId="15684" xr:uid="{00000000-0005-0000-0000-0000FB550000}"/>
    <cellStyle name="Normal 7 6 2 4 3 4 2" xfId="25432" xr:uid="{00000000-0005-0000-0000-0000FC550000}"/>
    <cellStyle name="Normal 7 6 2 4 3 5" xfId="11289" xr:uid="{00000000-0005-0000-0000-0000FD550000}"/>
    <cellStyle name="Normal 7 6 2 4 4" xfId="4346" xr:uid="{00000000-0005-0000-0000-0000FE550000}"/>
    <cellStyle name="Normal 7 6 2 4 4 2" xfId="8741" xr:uid="{00000000-0005-0000-0000-0000FF550000}"/>
    <cellStyle name="Normal 7 6 2 4 4 2 2" xfId="21940" xr:uid="{00000000-0005-0000-0000-000000560000}"/>
    <cellStyle name="Normal 7 6 2 4 4 3" xfId="17545" xr:uid="{00000000-0005-0000-0000-000001560000}"/>
    <cellStyle name="Normal 7 6 2 4 4 3 2" xfId="27293" xr:uid="{00000000-0005-0000-0000-000002560000}"/>
    <cellStyle name="Normal 7 6 2 4 4 4" xfId="13150" xr:uid="{00000000-0005-0000-0000-000003560000}"/>
    <cellStyle name="Normal 7 6 2 4 5" xfId="5380" xr:uid="{00000000-0005-0000-0000-000004560000}"/>
    <cellStyle name="Normal 7 6 2 4 5 2" xfId="18579" xr:uid="{00000000-0005-0000-0000-000005560000}"/>
    <cellStyle name="Normal 7 6 2 4 6" xfId="14184" xr:uid="{00000000-0005-0000-0000-000006560000}"/>
    <cellStyle name="Normal 7 6 2 4 6 2" xfId="23932" xr:uid="{00000000-0005-0000-0000-000007560000}"/>
    <cellStyle name="Normal 7 6 2 4 7" xfId="9789" xr:uid="{00000000-0005-0000-0000-000008560000}"/>
    <cellStyle name="Normal 7 6 2 4 8" xfId="23310" xr:uid="{00000000-0005-0000-0000-000009560000}"/>
    <cellStyle name="Normal 7 6 2 5" xfId="1730" xr:uid="{00000000-0005-0000-0000-00000A560000}"/>
    <cellStyle name="Normal 7 6 2 5 2" xfId="4349" xr:uid="{00000000-0005-0000-0000-00000B560000}"/>
    <cellStyle name="Normal 7 6 2 5 2 2" xfId="8744" xr:uid="{00000000-0005-0000-0000-00000C560000}"/>
    <cellStyle name="Normal 7 6 2 5 2 2 2" xfId="21943" xr:uid="{00000000-0005-0000-0000-00000D560000}"/>
    <cellStyle name="Normal 7 6 2 5 2 3" xfId="17548" xr:uid="{00000000-0005-0000-0000-00000E560000}"/>
    <cellStyle name="Normal 7 6 2 5 2 3 2" xfId="27296" xr:uid="{00000000-0005-0000-0000-00000F560000}"/>
    <cellStyle name="Normal 7 6 2 5 2 4" xfId="13153" xr:uid="{00000000-0005-0000-0000-000010560000}"/>
    <cellStyle name="Normal 7 6 2 5 3" xfId="6125" xr:uid="{00000000-0005-0000-0000-000011560000}"/>
    <cellStyle name="Normal 7 6 2 5 3 2" xfId="19324" xr:uid="{00000000-0005-0000-0000-000012560000}"/>
    <cellStyle name="Normal 7 6 2 5 4" xfId="14929" xr:uid="{00000000-0005-0000-0000-000013560000}"/>
    <cellStyle name="Normal 7 6 2 5 4 2" xfId="24677" xr:uid="{00000000-0005-0000-0000-000014560000}"/>
    <cellStyle name="Normal 7 6 2 5 5" xfId="10534" xr:uid="{00000000-0005-0000-0000-000015560000}"/>
    <cellStyle name="Normal 7 6 2 6" xfId="1107" xr:uid="{00000000-0005-0000-0000-000016560000}"/>
    <cellStyle name="Normal 7 6 2 6 2" xfId="4350" xr:uid="{00000000-0005-0000-0000-000017560000}"/>
    <cellStyle name="Normal 7 6 2 6 2 2" xfId="8745" xr:uid="{00000000-0005-0000-0000-000018560000}"/>
    <cellStyle name="Normal 7 6 2 6 2 2 2" xfId="21944" xr:uid="{00000000-0005-0000-0000-000019560000}"/>
    <cellStyle name="Normal 7 6 2 6 2 3" xfId="17549" xr:uid="{00000000-0005-0000-0000-00001A560000}"/>
    <cellStyle name="Normal 7 6 2 6 2 3 2" xfId="27297" xr:uid="{00000000-0005-0000-0000-00001B560000}"/>
    <cellStyle name="Normal 7 6 2 6 2 4" xfId="13154" xr:uid="{00000000-0005-0000-0000-00001C560000}"/>
    <cellStyle name="Normal 7 6 2 6 3" xfId="5502" xr:uid="{00000000-0005-0000-0000-00001D560000}"/>
    <cellStyle name="Normal 7 6 2 6 3 2" xfId="18701" xr:uid="{00000000-0005-0000-0000-00001E560000}"/>
    <cellStyle name="Normal 7 6 2 6 4" xfId="14306" xr:uid="{00000000-0005-0000-0000-00001F560000}"/>
    <cellStyle name="Normal 7 6 2 6 4 2" xfId="24054" xr:uid="{00000000-0005-0000-0000-000020560000}"/>
    <cellStyle name="Normal 7 6 2 6 5" xfId="9911" xr:uid="{00000000-0005-0000-0000-000021560000}"/>
    <cellStyle name="Normal 7 6 2 7" xfId="2481" xr:uid="{00000000-0005-0000-0000-000022560000}"/>
    <cellStyle name="Normal 7 6 2 7 2" xfId="4351" xr:uid="{00000000-0005-0000-0000-000023560000}"/>
    <cellStyle name="Normal 7 6 2 7 2 2" xfId="8746" xr:uid="{00000000-0005-0000-0000-000024560000}"/>
    <cellStyle name="Normal 7 6 2 7 2 2 2" xfId="21945" xr:uid="{00000000-0005-0000-0000-000025560000}"/>
    <cellStyle name="Normal 7 6 2 7 2 3" xfId="17550" xr:uid="{00000000-0005-0000-0000-000026560000}"/>
    <cellStyle name="Normal 7 6 2 7 2 3 2" xfId="27298" xr:uid="{00000000-0005-0000-0000-000027560000}"/>
    <cellStyle name="Normal 7 6 2 7 2 4" xfId="13155" xr:uid="{00000000-0005-0000-0000-000028560000}"/>
    <cellStyle name="Normal 7 6 2 7 3" xfId="6876" xr:uid="{00000000-0005-0000-0000-000029560000}"/>
    <cellStyle name="Normal 7 6 2 7 3 2" xfId="20075" xr:uid="{00000000-0005-0000-0000-00002A560000}"/>
    <cellStyle name="Normal 7 6 2 7 4" xfId="15680" xr:uid="{00000000-0005-0000-0000-00002B560000}"/>
    <cellStyle name="Normal 7 6 2 7 4 2" xfId="25428" xr:uid="{00000000-0005-0000-0000-00002C560000}"/>
    <cellStyle name="Normal 7 6 2 7 5" xfId="11285" xr:uid="{00000000-0005-0000-0000-00002D560000}"/>
    <cellStyle name="Normal 7 6 2 8" xfId="4334" xr:uid="{00000000-0005-0000-0000-00002E560000}"/>
    <cellStyle name="Normal 7 6 2 8 2" xfId="8729" xr:uid="{00000000-0005-0000-0000-00002F560000}"/>
    <cellStyle name="Normal 7 6 2 8 2 2" xfId="21928" xr:uid="{00000000-0005-0000-0000-000030560000}"/>
    <cellStyle name="Normal 7 6 2 8 3" xfId="17533" xr:uid="{00000000-0005-0000-0000-000031560000}"/>
    <cellStyle name="Normal 7 6 2 8 3 2" xfId="27281" xr:uid="{00000000-0005-0000-0000-000032560000}"/>
    <cellStyle name="Normal 7 6 2 8 4" xfId="13138" xr:uid="{00000000-0005-0000-0000-000033560000}"/>
    <cellStyle name="Normal 7 6 2 9" xfId="4879" xr:uid="{00000000-0005-0000-0000-000034560000}"/>
    <cellStyle name="Normal 7 6 2 9 2" xfId="18078" xr:uid="{00000000-0005-0000-0000-000035560000}"/>
    <cellStyle name="Normal 7 6 3" xfId="502" xr:uid="{00000000-0005-0000-0000-000036560000}"/>
    <cellStyle name="Normal 7 6 3 10" xfId="23034" xr:uid="{00000000-0005-0000-0000-000037560000}"/>
    <cellStyle name="Normal 7 6 3 2" xfId="982" xr:uid="{00000000-0005-0000-0000-000038560000}"/>
    <cellStyle name="Normal 7 6 3 2 2" xfId="1610" xr:uid="{00000000-0005-0000-0000-000039560000}"/>
    <cellStyle name="Normal 7 6 3 2 2 2" xfId="4354" xr:uid="{00000000-0005-0000-0000-00003A560000}"/>
    <cellStyle name="Normal 7 6 3 2 2 2 2" xfId="8749" xr:uid="{00000000-0005-0000-0000-00003B560000}"/>
    <cellStyle name="Normal 7 6 3 2 2 2 2 2" xfId="21948" xr:uid="{00000000-0005-0000-0000-00003C560000}"/>
    <cellStyle name="Normal 7 6 3 2 2 2 3" xfId="17553" xr:uid="{00000000-0005-0000-0000-00003D560000}"/>
    <cellStyle name="Normal 7 6 3 2 2 2 3 2" xfId="27301" xr:uid="{00000000-0005-0000-0000-00003E560000}"/>
    <cellStyle name="Normal 7 6 3 2 2 2 4" xfId="13158" xr:uid="{00000000-0005-0000-0000-00003F560000}"/>
    <cellStyle name="Normal 7 6 3 2 2 3" xfId="6005" xr:uid="{00000000-0005-0000-0000-000040560000}"/>
    <cellStyle name="Normal 7 6 3 2 2 3 2" xfId="19204" xr:uid="{00000000-0005-0000-0000-000041560000}"/>
    <cellStyle name="Normal 7 6 3 2 2 4" xfId="14809" xr:uid="{00000000-0005-0000-0000-000042560000}"/>
    <cellStyle name="Normal 7 6 3 2 2 4 2" xfId="24557" xr:uid="{00000000-0005-0000-0000-000043560000}"/>
    <cellStyle name="Normal 7 6 3 2 2 5" xfId="10414" xr:uid="{00000000-0005-0000-0000-000044560000}"/>
    <cellStyle name="Normal 7 6 3 2 3" xfId="2487" xr:uid="{00000000-0005-0000-0000-000045560000}"/>
    <cellStyle name="Normal 7 6 3 2 3 2" xfId="4355" xr:uid="{00000000-0005-0000-0000-000046560000}"/>
    <cellStyle name="Normal 7 6 3 2 3 2 2" xfId="8750" xr:uid="{00000000-0005-0000-0000-000047560000}"/>
    <cellStyle name="Normal 7 6 3 2 3 2 2 2" xfId="21949" xr:uid="{00000000-0005-0000-0000-000048560000}"/>
    <cellStyle name="Normal 7 6 3 2 3 2 3" xfId="17554" xr:uid="{00000000-0005-0000-0000-000049560000}"/>
    <cellStyle name="Normal 7 6 3 2 3 2 3 2" xfId="27302" xr:uid="{00000000-0005-0000-0000-00004A560000}"/>
    <cellStyle name="Normal 7 6 3 2 3 2 4" xfId="13159" xr:uid="{00000000-0005-0000-0000-00004B560000}"/>
    <cellStyle name="Normal 7 6 3 2 3 3" xfId="6882" xr:uid="{00000000-0005-0000-0000-00004C560000}"/>
    <cellStyle name="Normal 7 6 3 2 3 3 2" xfId="20081" xr:uid="{00000000-0005-0000-0000-00004D560000}"/>
    <cellStyle name="Normal 7 6 3 2 3 4" xfId="15686" xr:uid="{00000000-0005-0000-0000-00004E560000}"/>
    <cellStyle name="Normal 7 6 3 2 3 4 2" xfId="25434" xr:uid="{00000000-0005-0000-0000-00004F560000}"/>
    <cellStyle name="Normal 7 6 3 2 3 5" xfId="11291" xr:uid="{00000000-0005-0000-0000-000050560000}"/>
    <cellStyle name="Normal 7 6 3 2 4" xfId="4353" xr:uid="{00000000-0005-0000-0000-000051560000}"/>
    <cellStyle name="Normal 7 6 3 2 4 2" xfId="8748" xr:uid="{00000000-0005-0000-0000-000052560000}"/>
    <cellStyle name="Normal 7 6 3 2 4 2 2" xfId="21947" xr:uid="{00000000-0005-0000-0000-000053560000}"/>
    <cellStyle name="Normal 7 6 3 2 4 3" xfId="17552" xr:uid="{00000000-0005-0000-0000-000054560000}"/>
    <cellStyle name="Normal 7 6 3 2 4 3 2" xfId="27300" xr:uid="{00000000-0005-0000-0000-000055560000}"/>
    <cellStyle name="Normal 7 6 3 2 4 4" xfId="13157" xr:uid="{00000000-0005-0000-0000-000056560000}"/>
    <cellStyle name="Normal 7 6 3 2 5" xfId="5382" xr:uid="{00000000-0005-0000-0000-000057560000}"/>
    <cellStyle name="Normal 7 6 3 2 5 2" xfId="18581" xr:uid="{00000000-0005-0000-0000-000058560000}"/>
    <cellStyle name="Normal 7 6 3 2 6" xfId="14186" xr:uid="{00000000-0005-0000-0000-000059560000}"/>
    <cellStyle name="Normal 7 6 3 2 6 2" xfId="23934" xr:uid="{00000000-0005-0000-0000-00005A560000}"/>
    <cellStyle name="Normal 7 6 3 2 7" xfId="9791" xr:uid="{00000000-0005-0000-0000-00005B560000}"/>
    <cellStyle name="Normal 7 6 3 2 8" xfId="23312" xr:uid="{00000000-0005-0000-0000-00005C560000}"/>
    <cellStyle name="Normal 7 6 3 3" xfId="1955" xr:uid="{00000000-0005-0000-0000-00005D560000}"/>
    <cellStyle name="Normal 7 6 3 3 2" xfId="4356" xr:uid="{00000000-0005-0000-0000-00005E560000}"/>
    <cellStyle name="Normal 7 6 3 3 2 2" xfId="8751" xr:uid="{00000000-0005-0000-0000-00005F560000}"/>
    <cellStyle name="Normal 7 6 3 3 2 2 2" xfId="21950" xr:uid="{00000000-0005-0000-0000-000060560000}"/>
    <cellStyle name="Normal 7 6 3 3 2 3" xfId="17555" xr:uid="{00000000-0005-0000-0000-000061560000}"/>
    <cellStyle name="Normal 7 6 3 3 2 3 2" xfId="27303" xr:uid="{00000000-0005-0000-0000-000062560000}"/>
    <cellStyle name="Normal 7 6 3 3 2 4" xfId="13160" xr:uid="{00000000-0005-0000-0000-000063560000}"/>
    <cellStyle name="Normal 7 6 3 3 3" xfId="6350" xr:uid="{00000000-0005-0000-0000-000064560000}"/>
    <cellStyle name="Normal 7 6 3 3 3 2" xfId="19549" xr:uid="{00000000-0005-0000-0000-000065560000}"/>
    <cellStyle name="Normal 7 6 3 3 4" xfId="15154" xr:uid="{00000000-0005-0000-0000-000066560000}"/>
    <cellStyle name="Normal 7 6 3 3 4 2" xfId="24902" xr:uid="{00000000-0005-0000-0000-000067560000}"/>
    <cellStyle name="Normal 7 6 3 3 5" xfId="10759" xr:uid="{00000000-0005-0000-0000-000068560000}"/>
    <cellStyle name="Normal 7 6 3 4" xfId="1332" xr:uid="{00000000-0005-0000-0000-000069560000}"/>
    <cellStyle name="Normal 7 6 3 4 2" xfId="4357" xr:uid="{00000000-0005-0000-0000-00006A560000}"/>
    <cellStyle name="Normal 7 6 3 4 2 2" xfId="8752" xr:uid="{00000000-0005-0000-0000-00006B560000}"/>
    <cellStyle name="Normal 7 6 3 4 2 2 2" xfId="21951" xr:uid="{00000000-0005-0000-0000-00006C560000}"/>
    <cellStyle name="Normal 7 6 3 4 2 3" xfId="17556" xr:uid="{00000000-0005-0000-0000-00006D560000}"/>
    <cellStyle name="Normal 7 6 3 4 2 3 2" xfId="27304" xr:uid="{00000000-0005-0000-0000-00006E560000}"/>
    <cellStyle name="Normal 7 6 3 4 2 4" xfId="13161" xr:uid="{00000000-0005-0000-0000-00006F560000}"/>
    <cellStyle name="Normal 7 6 3 4 3" xfId="5727" xr:uid="{00000000-0005-0000-0000-000070560000}"/>
    <cellStyle name="Normal 7 6 3 4 3 2" xfId="18926" xr:uid="{00000000-0005-0000-0000-000071560000}"/>
    <cellStyle name="Normal 7 6 3 4 4" xfId="14531" xr:uid="{00000000-0005-0000-0000-000072560000}"/>
    <cellStyle name="Normal 7 6 3 4 4 2" xfId="24279" xr:uid="{00000000-0005-0000-0000-000073560000}"/>
    <cellStyle name="Normal 7 6 3 4 5" xfId="10136" xr:uid="{00000000-0005-0000-0000-000074560000}"/>
    <cellStyle name="Normal 7 6 3 5" xfId="2486" xr:uid="{00000000-0005-0000-0000-000075560000}"/>
    <cellStyle name="Normal 7 6 3 5 2" xfId="4358" xr:uid="{00000000-0005-0000-0000-000076560000}"/>
    <cellStyle name="Normal 7 6 3 5 2 2" xfId="8753" xr:uid="{00000000-0005-0000-0000-000077560000}"/>
    <cellStyle name="Normal 7 6 3 5 2 2 2" xfId="21952" xr:uid="{00000000-0005-0000-0000-000078560000}"/>
    <cellStyle name="Normal 7 6 3 5 2 3" xfId="17557" xr:uid="{00000000-0005-0000-0000-000079560000}"/>
    <cellStyle name="Normal 7 6 3 5 2 3 2" xfId="27305" xr:uid="{00000000-0005-0000-0000-00007A560000}"/>
    <cellStyle name="Normal 7 6 3 5 2 4" xfId="13162" xr:uid="{00000000-0005-0000-0000-00007B560000}"/>
    <cellStyle name="Normal 7 6 3 5 3" xfId="6881" xr:uid="{00000000-0005-0000-0000-00007C560000}"/>
    <cellStyle name="Normal 7 6 3 5 3 2" xfId="20080" xr:uid="{00000000-0005-0000-0000-00007D560000}"/>
    <cellStyle name="Normal 7 6 3 5 4" xfId="15685" xr:uid="{00000000-0005-0000-0000-00007E560000}"/>
    <cellStyle name="Normal 7 6 3 5 4 2" xfId="25433" xr:uid="{00000000-0005-0000-0000-00007F560000}"/>
    <cellStyle name="Normal 7 6 3 5 5" xfId="11290" xr:uid="{00000000-0005-0000-0000-000080560000}"/>
    <cellStyle name="Normal 7 6 3 6" xfId="4352" xr:uid="{00000000-0005-0000-0000-000081560000}"/>
    <cellStyle name="Normal 7 6 3 6 2" xfId="8747" xr:uid="{00000000-0005-0000-0000-000082560000}"/>
    <cellStyle name="Normal 7 6 3 6 2 2" xfId="21946" xr:uid="{00000000-0005-0000-0000-000083560000}"/>
    <cellStyle name="Normal 7 6 3 6 3" xfId="17551" xr:uid="{00000000-0005-0000-0000-000084560000}"/>
    <cellStyle name="Normal 7 6 3 6 3 2" xfId="27299" xr:uid="{00000000-0005-0000-0000-000085560000}"/>
    <cellStyle name="Normal 7 6 3 6 4" xfId="13156" xr:uid="{00000000-0005-0000-0000-000086560000}"/>
    <cellStyle name="Normal 7 6 3 7" xfId="5104" xr:uid="{00000000-0005-0000-0000-000087560000}"/>
    <cellStyle name="Normal 7 6 3 7 2" xfId="18303" xr:uid="{00000000-0005-0000-0000-000088560000}"/>
    <cellStyle name="Normal 7 6 3 8" xfId="13908" xr:uid="{00000000-0005-0000-0000-000089560000}"/>
    <cellStyle name="Normal 7 6 3 8 2" xfId="23656" xr:uid="{00000000-0005-0000-0000-00008A560000}"/>
    <cellStyle name="Normal 7 6 3 9" xfId="9513" xr:uid="{00000000-0005-0000-0000-00008B560000}"/>
    <cellStyle name="Normal 7 6 4" xfId="394" xr:uid="{00000000-0005-0000-0000-00008C560000}"/>
    <cellStyle name="Normal 7 6 4 2" xfId="1848" xr:uid="{00000000-0005-0000-0000-00008D560000}"/>
    <cellStyle name="Normal 7 6 4 2 2" xfId="4360" xr:uid="{00000000-0005-0000-0000-00008E560000}"/>
    <cellStyle name="Normal 7 6 4 2 2 2" xfId="8755" xr:uid="{00000000-0005-0000-0000-00008F560000}"/>
    <cellStyle name="Normal 7 6 4 2 2 2 2" xfId="21954" xr:uid="{00000000-0005-0000-0000-000090560000}"/>
    <cellStyle name="Normal 7 6 4 2 2 3" xfId="17559" xr:uid="{00000000-0005-0000-0000-000091560000}"/>
    <cellStyle name="Normal 7 6 4 2 2 3 2" xfId="27307" xr:uid="{00000000-0005-0000-0000-000092560000}"/>
    <cellStyle name="Normal 7 6 4 2 2 4" xfId="13164" xr:uid="{00000000-0005-0000-0000-000093560000}"/>
    <cellStyle name="Normal 7 6 4 2 3" xfId="6243" xr:uid="{00000000-0005-0000-0000-000094560000}"/>
    <cellStyle name="Normal 7 6 4 2 3 2" xfId="19442" xr:uid="{00000000-0005-0000-0000-000095560000}"/>
    <cellStyle name="Normal 7 6 4 2 4" xfId="15047" xr:uid="{00000000-0005-0000-0000-000096560000}"/>
    <cellStyle name="Normal 7 6 4 2 4 2" xfId="24795" xr:uid="{00000000-0005-0000-0000-000097560000}"/>
    <cellStyle name="Normal 7 6 4 2 5" xfId="10652" xr:uid="{00000000-0005-0000-0000-000098560000}"/>
    <cellStyle name="Normal 7 6 4 3" xfId="1225" xr:uid="{00000000-0005-0000-0000-000099560000}"/>
    <cellStyle name="Normal 7 6 4 3 2" xfId="4361" xr:uid="{00000000-0005-0000-0000-00009A560000}"/>
    <cellStyle name="Normal 7 6 4 3 2 2" xfId="8756" xr:uid="{00000000-0005-0000-0000-00009B560000}"/>
    <cellStyle name="Normal 7 6 4 3 2 2 2" xfId="21955" xr:uid="{00000000-0005-0000-0000-00009C560000}"/>
    <cellStyle name="Normal 7 6 4 3 2 3" xfId="17560" xr:uid="{00000000-0005-0000-0000-00009D560000}"/>
    <cellStyle name="Normal 7 6 4 3 2 3 2" xfId="27308" xr:uid="{00000000-0005-0000-0000-00009E560000}"/>
    <cellStyle name="Normal 7 6 4 3 2 4" xfId="13165" xr:uid="{00000000-0005-0000-0000-00009F560000}"/>
    <cellStyle name="Normal 7 6 4 3 3" xfId="5620" xr:uid="{00000000-0005-0000-0000-0000A0560000}"/>
    <cellStyle name="Normal 7 6 4 3 3 2" xfId="18819" xr:uid="{00000000-0005-0000-0000-0000A1560000}"/>
    <cellStyle name="Normal 7 6 4 3 4" xfId="14424" xr:uid="{00000000-0005-0000-0000-0000A2560000}"/>
    <cellStyle name="Normal 7 6 4 3 4 2" xfId="24172" xr:uid="{00000000-0005-0000-0000-0000A3560000}"/>
    <cellStyle name="Normal 7 6 4 3 5" xfId="10029" xr:uid="{00000000-0005-0000-0000-0000A4560000}"/>
    <cellStyle name="Normal 7 6 4 4" xfId="2488" xr:uid="{00000000-0005-0000-0000-0000A5560000}"/>
    <cellStyle name="Normal 7 6 4 4 2" xfId="4362" xr:uid="{00000000-0005-0000-0000-0000A6560000}"/>
    <cellStyle name="Normal 7 6 4 4 2 2" xfId="8757" xr:uid="{00000000-0005-0000-0000-0000A7560000}"/>
    <cellStyle name="Normal 7 6 4 4 2 2 2" xfId="21956" xr:uid="{00000000-0005-0000-0000-0000A8560000}"/>
    <cellStyle name="Normal 7 6 4 4 2 3" xfId="17561" xr:uid="{00000000-0005-0000-0000-0000A9560000}"/>
    <cellStyle name="Normal 7 6 4 4 2 3 2" xfId="27309" xr:uid="{00000000-0005-0000-0000-0000AA560000}"/>
    <cellStyle name="Normal 7 6 4 4 2 4" xfId="13166" xr:uid="{00000000-0005-0000-0000-0000AB560000}"/>
    <cellStyle name="Normal 7 6 4 4 3" xfId="6883" xr:uid="{00000000-0005-0000-0000-0000AC560000}"/>
    <cellStyle name="Normal 7 6 4 4 3 2" xfId="20082" xr:uid="{00000000-0005-0000-0000-0000AD560000}"/>
    <cellStyle name="Normal 7 6 4 4 4" xfId="15687" xr:uid="{00000000-0005-0000-0000-0000AE560000}"/>
    <cellStyle name="Normal 7 6 4 4 4 2" xfId="25435" xr:uid="{00000000-0005-0000-0000-0000AF560000}"/>
    <cellStyle name="Normal 7 6 4 4 5" xfId="11292" xr:uid="{00000000-0005-0000-0000-0000B0560000}"/>
    <cellStyle name="Normal 7 6 4 5" xfId="4359" xr:uid="{00000000-0005-0000-0000-0000B1560000}"/>
    <cellStyle name="Normal 7 6 4 5 2" xfId="8754" xr:uid="{00000000-0005-0000-0000-0000B2560000}"/>
    <cellStyle name="Normal 7 6 4 5 2 2" xfId="21953" xr:uid="{00000000-0005-0000-0000-0000B3560000}"/>
    <cellStyle name="Normal 7 6 4 5 3" xfId="17558" xr:uid="{00000000-0005-0000-0000-0000B4560000}"/>
    <cellStyle name="Normal 7 6 4 5 3 2" xfId="27306" xr:uid="{00000000-0005-0000-0000-0000B5560000}"/>
    <cellStyle name="Normal 7 6 4 5 4" xfId="13163" xr:uid="{00000000-0005-0000-0000-0000B6560000}"/>
    <cellStyle name="Normal 7 6 4 6" xfId="4997" xr:uid="{00000000-0005-0000-0000-0000B7560000}"/>
    <cellStyle name="Normal 7 6 4 6 2" xfId="18196" xr:uid="{00000000-0005-0000-0000-0000B8560000}"/>
    <cellStyle name="Normal 7 6 4 7" xfId="13801" xr:uid="{00000000-0005-0000-0000-0000B9560000}"/>
    <cellStyle name="Normal 7 6 4 7 2" xfId="23549" xr:uid="{00000000-0005-0000-0000-0000BA560000}"/>
    <cellStyle name="Normal 7 6 4 8" xfId="9406" xr:uid="{00000000-0005-0000-0000-0000BB560000}"/>
    <cellStyle name="Normal 7 6 4 9" xfId="22927" xr:uid="{00000000-0005-0000-0000-0000BC560000}"/>
    <cellStyle name="Normal 7 6 5" xfId="750" xr:uid="{00000000-0005-0000-0000-0000BD560000}"/>
    <cellStyle name="Normal 7 6 5 2" xfId="1416" xr:uid="{00000000-0005-0000-0000-0000BE560000}"/>
    <cellStyle name="Normal 7 6 5 2 2" xfId="4364" xr:uid="{00000000-0005-0000-0000-0000BF560000}"/>
    <cellStyle name="Normal 7 6 5 2 2 2" xfId="8759" xr:uid="{00000000-0005-0000-0000-0000C0560000}"/>
    <cellStyle name="Normal 7 6 5 2 2 2 2" xfId="21958" xr:uid="{00000000-0005-0000-0000-0000C1560000}"/>
    <cellStyle name="Normal 7 6 5 2 2 3" xfId="17563" xr:uid="{00000000-0005-0000-0000-0000C2560000}"/>
    <cellStyle name="Normal 7 6 5 2 2 3 2" xfId="27311" xr:uid="{00000000-0005-0000-0000-0000C3560000}"/>
    <cellStyle name="Normal 7 6 5 2 2 4" xfId="13168" xr:uid="{00000000-0005-0000-0000-0000C4560000}"/>
    <cellStyle name="Normal 7 6 5 2 3" xfId="5811" xr:uid="{00000000-0005-0000-0000-0000C5560000}"/>
    <cellStyle name="Normal 7 6 5 2 3 2" xfId="19010" xr:uid="{00000000-0005-0000-0000-0000C6560000}"/>
    <cellStyle name="Normal 7 6 5 2 4" xfId="14615" xr:uid="{00000000-0005-0000-0000-0000C7560000}"/>
    <cellStyle name="Normal 7 6 5 2 4 2" xfId="24363" xr:uid="{00000000-0005-0000-0000-0000C8560000}"/>
    <cellStyle name="Normal 7 6 5 2 5" xfId="10220" xr:uid="{00000000-0005-0000-0000-0000C9560000}"/>
    <cellStyle name="Normal 7 6 5 3" xfId="2489" xr:uid="{00000000-0005-0000-0000-0000CA560000}"/>
    <cellStyle name="Normal 7 6 5 3 2" xfId="4365" xr:uid="{00000000-0005-0000-0000-0000CB560000}"/>
    <cellStyle name="Normal 7 6 5 3 2 2" xfId="8760" xr:uid="{00000000-0005-0000-0000-0000CC560000}"/>
    <cellStyle name="Normal 7 6 5 3 2 2 2" xfId="21959" xr:uid="{00000000-0005-0000-0000-0000CD560000}"/>
    <cellStyle name="Normal 7 6 5 3 2 3" xfId="17564" xr:uid="{00000000-0005-0000-0000-0000CE560000}"/>
    <cellStyle name="Normal 7 6 5 3 2 3 2" xfId="27312" xr:uid="{00000000-0005-0000-0000-0000CF560000}"/>
    <cellStyle name="Normal 7 6 5 3 2 4" xfId="13169" xr:uid="{00000000-0005-0000-0000-0000D0560000}"/>
    <cellStyle name="Normal 7 6 5 3 3" xfId="6884" xr:uid="{00000000-0005-0000-0000-0000D1560000}"/>
    <cellStyle name="Normal 7 6 5 3 3 2" xfId="20083" xr:uid="{00000000-0005-0000-0000-0000D2560000}"/>
    <cellStyle name="Normal 7 6 5 3 4" xfId="15688" xr:uid="{00000000-0005-0000-0000-0000D3560000}"/>
    <cellStyle name="Normal 7 6 5 3 4 2" xfId="25436" xr:uid="{00000000-0005-0000-0000-0000D4560000}"/>
    <cellStyle name="Normal 7 6 5 3 5" xfId="11293" xr:uid="{00000000-0005-0000-0000-0000D5560000}"/>
    <cellStyle name="Normal 7 6 5 4" xfId="4363" xr:uid="{00000000-0005-0000-0000-0000D6560000}"/>
    <cellStyle name="Normal 7 6 5 4 2" xfId="8758" xr:uid="{00000000-0005-0000-0000-0000D7560000}"/>
    <cellStyle name="Normal 7 6 5 4 2 2" xfId="21957" xr:uid="{00000000-0005-0000-0000-0000D8560000}"/>
    <cellStyle name="Normal 7 6 5 4 3" xfId="17562" xr:uid="{00000000-0005-0000-0000-0000D9560000}"/>
    <cellStyle name="Normal 7 6 5 4 3 2" xfId="27310" xr:uid="{00000000-0005-0000-0000-0000DA560000}"/>
    <cellStyle name="Normal 7 6 5 4 4" xfId="13167" xr:uid="{00000000-0005-0000-0000-0000DB560000}"/>
    <cellStyle name="Normal 7 6 5 5" xfId="5188" xr:uid="{00000000-0005-0000-0000-0000DC560000}"/>
    <cellStyle name="Normal 7 6 5 5 2" xfId="18387" xr:uid="{00000000-0005-0000-0000-0000DD560000}"/>
    <cellStyle name="Normal 7 6 5 6" xfId="13992" xr:uid="{00000000-0005-0000-0000-0000DE560000}"/>
    <cellStyle name="Normal 7 6 5 6 2" xfId="23740" xr:uid="{00000000-0005-0000-0000-0000DF560000}"/>
    <cellStyle name="Normal 7 6 5 7" xfId="9597" xr:uid="{00000000-0005-0000-0000-0000E0560000}"/>
    <cellStyle name="Normal 7 6 5 8" xfId="23118" xr:uid="{00000000-0005-0000-0000-0000E1560000}"/>
    <cellStyle name="Normal 7 6 6" xfId="979" xr:uid="{00000000-0005-0000-0000-0000E2560000}"/>
    <cellStyle name="Normal 7 6 6 2" xfId="1607" xr:uid="{00000000-0005-0000-0000-0000E3560000}"/>
    <cellStyle name="Normal 7 6 6 2 2" xfId="4367" xr:uid="{00000000-0005-0000-0000-0000E4560000}"/>
    <cellStyle name="Normal 7 6 6 2 2 2" xfId="8762" xr:uid="{00000000-0005-0000-0000-0000E5560000}"/>
    <cellStyle name="Normal 7 6 6 2 2 2 2" xfId="21961" xr:uid="{00000000-0005-0000-0000-0000E6560000}"/>
    <cellStyle name="Normal 7 6 6 2 2 3" xfId="17566" xr:uid="{00000000-0005-0000-0000-0000E7560000}"/>
    <cellStyle name="Normal 7 6 6 2 2 3 2" xfId="27314" xr:uid="{00000000-0005-0000-0000-0000E8560000}"/>
    <cellStyle name="Normal 7 6 6 2 2 4" xfId="13171" xr:uid="{00000000-0005-0000-0000-0000E9560000}"/>
    <cellStyle name="Normal 7 6 6 2 3" xfId="6002" xr:uid="{00000000-0005-0000-0000-0000EA560000}"/>
    <cellStyle name="Normal 7 6 6 2 3 2" xfId="19201" xr:uid="{00000000-0005-0000-0000-0000EB560000}"/>
    <cellStyle name="Normal 7 6 6 2 4" xfId="14806" xr:uid="{00000000-0005-0000-0000-0000EC560000}"/>
    <cellStyle name="Normal 7 6 6 2 4 2" xfId="24554" xr:uid="{00000000-0005-0000-0000-0000ED560000}"/>
    <cellStyle name="Normal 7 6 6 2 5" xfId="10411" xr:uid="{00000000-0005-0000-0000-0000EE560000}"/>
    <cellStyle name="Normal 7 6 6 3" xfId="2490" xr:uid="{00000000-0005-0000-0000-0000EF560000}"/>
    <cellStyle name="Normal 7 6 6 3 2" xfId="4368" xr:uid="{00000000-0005-0000-0000-0000F0560000}"/>
    <cellStyle name="Normal 7 6 6 3 2 2" xfId="8763" xr:uid="{00000000-0005-0000-0000-0000F1560000}"/>
    <cellStyle name="Normal 7 6 6 3 2 2 2" xfId="21962" xr:uid="{00000000-0005-0000-0000-0000F2560000}"/>
    <cellStyle name="Normal 7 6 6 3 2 3" xfId="17567" xr:uid="{00000000-0005-0000-0000-0000F3560000}"/>
    <cellStyle name="Normal 7 6 6 3 2 3 2" xfId="27315" xr:uid="{00000000-0005-0000-0000-0000F4560000}"/>
    <cellStyle name="Normal 7 6 6 3 2 4" xfId="13172" xr:uid="{00000000-0005-0000-0000-0000F5560000}"/>
    <cellStyle name="Normal 7 6 6 3 3" xfId="6885" xr:uid="{00000000-0005-0000-0000-0000F6560000}"/>
    <cellStyle name="Normal 7 6 6 3 3 2" xfId="20084" xr:uid="{00000000-0005-0000-0000-0000F7560000}"/>
    <cellStyle name="Normal 7 6 6 3 4" xfId="15689" xr:uid="{00000000-0005-0000-0000-0000F8560000}"/>
    <cellStyle name="Normal 7 6 6 3 4 2" xfId="25437" xr:uid="{00000000-0005-0000-0000-0000F9560000}"/>
    <cellStyle name="Normal 7 6 6 3 5" xfId="11294" xr:uid="{00000000-0005-0000-0000-0000FA560000}"/>
    <cellStyle name="Normal 7 6 6 4" xfId="4366" xr:uid="{00000000-0005-0000-0000-0000FB560000}"/>
    <cellStyle name="Normal 7 6 6 4 2" xfId="8761" xr:uid="{00000000-0005-0000-0000-0000FC560000}"/>
    <cellStyle name="Normal 7 6 6 4 2 2" xfId="21960" xr:uid="{00000000-0005-0000-0000-0000FD560000}"/>
    <cellStyle name="Normal 7 6 6 4 3" xfId="17565" xr:uid="{00000000-0005-0000-0000-0000FE560000}"/>
    <cellStyle name="Normal 7 6 6 4 3 2" xfId="27313" xr:uid="{00000000-0005-0000-0000-0000FF560000}"/>
    <cellStyle name="Normal 7 6 6 4 4" xfId="13170" xr:uid="{00000000-0005-0000-0000-000000570000}"/>
    <cellStyle name="Normal 7 6 6 5" xfId="5379" xr:uid="{00000000-0005-0000-0000-000001570000}"/>
    <cellStyle name="Normal 7 6 6 5 2" xfId="18578" xr:uid="{00000000-0005-0000-0000-000002570000}"/>
    <cellStyle name="Normal 7 6 6 6" xfId="14183" xr:uid="{00000000-0005-0000-0000-000003570000}"/>
    <cellStyle name="Normal 7 6 6 6 2" xfId="23931" xr:uid="{00000000-0005-0000-0000-000004570000}"/>
    <cellStyle name="Normal 7 6 6 7" xfId="9788" xr:uid="{00000000-0005-0000-0000-000005570000}"/>
    <cellStyle name="Normal 7 6 6 8" xfId="23309" xr:uid="{00000000-0005-0000-0000-000006570000}"/>
    <cellStyle name="Normal 7 6 7" xfId="1729" xr:uid="{00000000-0005-0000-0000-000007570000}"/>
    <cellStyle name="Normal 7 6 7 2" xfId="4369" xr:uid="{00000000-0005-0000-0000-000008570000}"/>
    <cellStyle name="Normal 7 6 7 2 2" xfId="8764" xr:uid="{00000000-0005-0000-0000-000009570000}"/>
    <cellStyle name="Normal 7 6 7 2 2 2" xfId="21963" xr:uid="{00000000-0005-0000-0000-00000A570000}"/>
    <cellStyle name="Normal 7 6 7 2 3" xfId="17568" xr:uid="{00000000-0005-0000-0000-00000B570000}"/>
    <cellStyle name="Normal 7 6 7 2 3 2" xfId="27316" xr:uid="{00000000-0005-0000-0000-00000C570000}"/>
    <cellStyle name="Normal 7 6 7 2 4" xfId="13173" xr:uid="{00000000-0005-0000-0000-00000D570000}"/>
    <cellStyle name="Normal 7 6 7 3" xfId="6124" xr:uid="{00000000-0005-0000-0000-00000E570000}"/>
    <cellStyle name="Normal 7 6 7 3 2" xfId="19323" xr:uid="{00000000-0005-0000-0000-00000F570000}"/>
    <cellStyle name="Normal 7 6 7 4" xfId="14928" xr:uid="{00000000-0005-0000-0000-000010570000}"/>
    <cellStyle name="Normal 7 6 7 4 2" xfId="24676" xr:uid="{00000000-0005-0000-0000-000011570000}"/>
    <cellStyle name="Normal 7 6 7 5" xfId="10533" xr:uid="{00000000-0005-0000-0000-000012570000}"/>
    <cellStyle name="Normal 7 6 8" xfId="1106" xr:uid="{00000000-0005-0000-0000-000013570000}"/>
    <cellStyle name="Normal 7 6 8 2" xfId="4370" xr:uid="{00000000-0005-0000-0000-000014570000}"/>
    <cellStyle name="Normal 7 6 8 2 2" xfId="8765" xr:uid="{00000000-0005-0000-0000-000015570000}"/>
    <cellStyle name="Normal 7 6 8 2 2 2" xfId="21964" xr:uid="{00000000-0005-0000-0000-000016570000}"/>
    <cellStyle name="Normal 7 6 8 2 3" xfId="17569" xr:uid="{00000000-0005-0000-0000-000017570000}"/>
    <cellStyle name="Normal 7 6 8 2 3 2" xfId="27317" xr:uid="{00000000-0005-0000-0000-000018570000}"/>
    <cellStyle name="Normal 7 6 8 2 4" xfId="13174" xr:uid="{00000000-0005-0000-0000-000019570000}"/>
    <cellStyle name="Normal 7 6 8 3" xfId="5501" xr:uid="{00000000-0005-0000-0000-00001A570000}"/>
    <cellStyle name="Normal 7 6 8 3 2" xfId="18700" xr:uid="{00000000-0005-0000-0000-00001B570000}"/>
    <cellStyle name="Normal 7 6 8 4" xfId="14305" xr:uid="{00000000-0005-0000-0000-00001C570000}"/>
    <cellStyle name="Normal 7 6 8 4 2" xfId="24053" xr:uid="{00000000-0005-0000-0000-00001D570000}"/>
    <cellStyle name="Normal 7 6 8 5" xfId="9910" xr:uid="{00000000-0005-0000-0000-00001E570000}"/>
    <cellStyle name="Normal 7 6 9" xfId="2480" xr:uid="{00000000-0005-0000-0000-00001F570000}"/>
    <cellStyle name="Normal 7 6 9 2" xfId="4371" xr:uid="{00000000-0005-0000-0000-000020570000}"/>
    <cellStyle name="Normal 7 6 9 2 2" xfId="8766" xr:uid="{00000000-0005-0000-0000-000021570000}"/>
    <cellStyle name="Normal 7 6 9 2 2 2" xfId="21965" xr:uid="{00000000-0005-0000-0000-000022570000}"/>
    <cellStyle name="Normal 7 6 9 2 3" xfId="17570" xr:uid="{00000000-0005-0000-0000-000023570000}"/>
    <cellStyle name="Normal 7 6 9 2 3 2" xfId="27318" xr:uid="{00000000-0005-0000-0000-000024570000}"/>
    <cellStyle name="Normal 7 6 9 2 4" xfId="13175" xr:uid="{00000000-0005-0000-0000-000025570000}"/>
    <cellStyle name="Normal 7 6 9 3" xfId="6875" xr:uid="{00000000-0005-0000-0000-000026570000}"/>
    <cellStyle name="Normal 7 6 9 3 2" xfId="20074" xr:uid="{00000000-0005-0000-0000-000027570000}"/>
    <cellStyle name="Normal 7 6 9 4" xfId="15679" xr:uid="{00000000-0005-0000-0000-000028570000}"/>
    <cellStyle name="Normal 7 6 9 4 2" xfId="25427" xr:uid="{00000000-0005-0000-0000-000029570000}"/>
    <cellStyle name="Normal 7 6 9 5" xfId="11284" xr:uid="{00000000-0005-0000-0000-00002A570000}"/>
    <cellStyle name="Normal 7 7" xfId="260" xr:uid="{00000000-0005-0000-0000-00002B570000}"/>
    <cellStyle name="Normal 7 7 10" xfId="4372" xr:uid="{00000000-0005-0000-0000-00002C570000}"/>
    <cellStyle name="Normal 7 7 10 2" xfId="8767" xr:uid="{00000000-0005-0000-0000-00002D570000}"/>
    <cellStyle name="Normal 7 7 10 2 2" xfId="21966" xr:uid="{00000000-0005-0000-0000-00002E570000}"/>
    <cellStyle name="Normal 7 7 10 3" xfId="17571" xr:uid="{00000000-0005-0000-0000-00002F570000}"/>
    <cellStyle name="Normal 7 7 10 3 2" xfId="27319" xr:uid="{00000000-0005-0000-0000-000030570000}"/>
    <cellStyle name="Normal 7 7 10 4" xfId="13176" xr:uid="{00000000-0005-0000-0000-000031570000}"/>
    <cellStyle name="Normal 7 7 11" xfId="4880" xr:uid="{00000000-0005-0000-0000-000032570000}"/>
    <cellStyle name="Normal 7 7 11 2" xfId="18079" xr:uid="{00000000-0005-0000-0000-000033570000}"/>
    <cellStyle name="Normal 7 7 12" xfId="13684" xr:uid="{00000000-0005-0000-0000-000034570000}"/>
    <cellStyle name="Normal 7 7 12 2" xfId="23444" xr:uid="{00000000-0005-0000-0000-000035570000}"/>
    <cellStyle name="Normal 7 7 13" xfId="9289" xr:uid="{00000000-0005-0000-0000-000036570000}"/>
    <cellStyle name="Normal 7 7 14" xfId="22822" xr:uid="{00000000-0005-0000-0000-000037570000}"/>
    <cellStyle name="Normal 7 7 2" xfId="261" xr:uid="{00000000-0005-0000-0000-000038570000}"/>
    <cellStyle name="Normal 7 7 2 10" xfId="13685" xr:uid="{00000000-0005-0000-0000-000039570000}"/>
    <cellStyle name="Normal 7 7 2 10 2" xfId="23445" xr:uid="{00000000-0005-0000-0000-00003A570000}"/>
    <cellStyle name="Normal 7 7 2 11" xfId="9290" xr:uid="{00000000-0005-0000-0000-00003B570000}"/>
    <cellStyle name="Normal 7 7 2 12" xfId="22823" xr:uid="{00000000-0005-0000-0000-00003C570000}"/>
    <cellStyle name="Normal 7 7 2 2" xfId="505" xr:uid="{00000000-0005-0000-0000-00003D570000}"/>
    <cellStyle name="Normal 7 7 2 2 10" xfId="23037" xr:uid="{00000000-0005-0000-0000-00003E570000}"/>
    <cellStyle name="Normal 7 7 2 2 2" xfId="985" xr:uid="{00000000-0005-0000-0000-00003F570000}"/>
    <cellStyle name="Normal 7 7 2 2 2 2" xfId="1613" xr:uid="{00000000-0005-0000-0000-000040570000}"/>
    <cellStyle name="Normal 7 7 2 2 2 2 2" xfId="4376" xr:uid="{00000000-0005-0000-0000-000041570000}"/>
    <cellStyle name="Normal 7 7 2 2 2 2 2 2" xfId="8771" xr:uid="{00000000-0005-0000-0000-000042570000}"/>
    <cellStyle name="Normal 7 7 2 2 2 2 2 2 2" xfId="21970" xr:uid="{00000000-0005-0000-0000-000043570000}"/>
    <cellStyle name="Normal 7 7 2 2 2 2 2 3" xfId="17575" xr:uid="{00000000-0005-0000-0000-000044570000}"/>
    <cellStyle name="Normal 7 7 2 2 2 2 2 3 2" xfId="27323" xr:uid="{00000000-0005-0000-0000-000045570000}"/>
    <cellStyle name="Normal 7 7 2 2 2 2 2 4" xfId="13180" xr:uid="{00000000-0005-0000-0000-000046570000}"/>
    <cellStyle name="Normal 7 7 2 2 2 2 3" xfId="6008" xr:uid="{00000000-0005-0000-0000-000047570000}"/>
    <cellStyle name="Normal 7 7 2 2 2 2 3 2" xfId="19207" xr:uid="{00000000-0005-0000-0000-000048570000}"/>
    <cellStyle name="Normal 7 7 2 2 2 2 4" xfId="14812" xr:uid="{00000000-0005-0000-0000-000049570000}"/>
    <cellStyle name="Normal 7 7 2 2 2 2 4 2" xfId="24560" xr:uid="{00000000-0005-0000-0000-00004A570000}"/>
    <cellStyle name="Normal 7 7 2 2 2 2 5" xfId="10417" xr:uid="{00000000-0005-0000-0000-00004B570000}"/>
    <cellStyle name="Normal 7 7 2 2 2 3" xfId="2494" xr:uid="{00000000-0005-0000-0000-00004C570000}"/>
    <cellStyle name="Normal 7 7 2 2 2 3 2" xfId="4377" xr:uid="{00000000-0005-0000-0000-00004D570000}"/>
    <cellStyle name="Normal 7 7 2 2 2 3 2 2" xfId="8772" xr:uid="{00000000-0005-0000-0000-00004E570000}"/>
    <cellStyle name="Normal 7 7 2 2 2 3 2 2 2" xfId="21971" xr:uid="{00000000-0005-0000-0000-00004F570000}"/>
    <cellStyle name="Normal 7 7 2 2 2 3 2 3" xfId="17576" xr:uid="{00000000-0005-0000-0000-000050570000}"/>
    <cellStyle name="Normal 7 7 2 2 2 3 2 3 2" xfId="27324" xr:uid="{00000000-0005-0000-0000-000051570000}"/>
    <cellStyle name="Normal 7 7 2 2 2 3 2 4" xfId="13181" xr:uid="{00000000-0005-0000-0000-000052570000}"/>
    <cellStyle name="Normal 7 7 2 2 2 3 3" xfId="6889" xr:uid="{00000000-0005-0000-0000-000053570000}"/>
    <cellStyle name="Normal 7 7 2 2 2 3 3 2" xfId="20088" xr:uid="{00000000-0005-0000-0000-000054570000}"/>
    <cellStyle name="Normal 7 7 2 2 2 3 4" xfId="15693" xr:uid="{00000000-0005-0000-0000-000055570000}"/>
    <cellStyle name="Normal 7 7 2 2 2 3 4 2" xfId="25441" xr:uid="{00000000-0005-0000-0000-000056570000}"/>
    <cellStyle name="Normal 7 7 2 2 2 3 5" xfId="11298" xr:uid="{00000000-0005-0000-0000-000057570000}"/>
    <cellStyle name="Normal 7 7 2 2 2 4" xfId="4375" xr:uid="{00000000-0005-0000-0000-000058570000}"/>
    <cellStyle name="Normal 7 7 2 2 2 4 2" xfId="8770" xr:uid="{00000000-0005-0000-0000-000059570000}"/>
    <cellStyle name="Normal 7 7 2 2 2 4 2 2" xfId="21969" xr:uid="{00000000-0005-0000-0000-00005A570000}"/>
    <cellStyle name="Normal 7 7 2 2 2 4 3" xfId="17574" xr:uid="{00000000-0005-0000-0000-00005B570000}"/>
    <cellStyle name="Normal 7 7 2 2 2 4 3 2" xfId="27322" xr:uid="{00000000-0005-0000-0000-00005C570000}"/>
    <cellStyle name="Normal 7 7 2 2 2 4 4" xfId="13179" xr:uid="{00000000-0005-0000-0000-00005D570000}"/>
    <cellStyle name="Normal 7 7 2 2 2 5" xfId="5385" xr:uid="{00000000-0005-0000-0000-00005E570000}"/>
    <cellStyle name="Normal 7 7 2 2 2 5 2" xfId="18584" xr:uid="{00000000-0005-0000-0000-00005F570000}"/>
    <cellStyle name="Normal 7 7 2 2 2 6" xfId="14189" xr:uid="{00000000-0005-0000-0000-000060570000}"/>
    <cellStyle name="Normal 7 7 2 2 2 6 2" xfId="23937" xr:uid="{00000000-0005-0000-0000-000061570000}"/>
    <cellStyle name="Normal 7 7 2 2 2 7" xfId="9794" xr:uid="{00000000-0005-0000-0000-000062570000}"/>
    <cellStyle name="Normal 7 7 2 2 2 8" xfId="23315" xr:uid="{00000000-0005-0000-0000-000063570000}"/>
    <cellStyle name="Normal 7 7 2 2 3" xfId="1958" xr:uid="{00000000-0005-0000-0000-000064570000}"/>
    <cellStyle name="Normal 7 7 2 2 3 2" xfId="4378" xr:uid="{00000000-0005-0000-0000-000065570000}"/>
    <cellStyle name="Normal 7 7 2 2 3 2 2" xfId="8773" xr:uid="{00000000-0005-0000-0000-000066570000}"/>
    <cellStyle name="Normal 7 7 2 2 3 2 2 2" xfId="21972" xr:uid="{00000000-0005-0000-0000-000067570000}"/>
    <cellStyle name="Normal 7 7 2 2 3 2 3" xfId="17577" xr:uid="{00000000-0005-0000-0000-000068570000}"/>
    <cellStyle name="Normal 7 7 2 2 3 2 3 2" xfId="27325" xr:uid="{00000000-0005-0000-0000-000069570000}"/>
    <cellStyle name="Normal 7 7 2 2 3 2 4" xfId="13182" xr:uid="{00000000-0005-0000-0000-00006A570000}"/>
    <cellStyle name="Normal 7 7 2 2 3 3" xfId="6353" xr:uid="{00000000-0005-0000-0000-00006B570000}"/>
    <cellStyle name="Normal 7 7 2 2 3 3 2" xfId="19552" xr:uid="{00000000-0005-0000-0000-00006C570000}"/>
    <cellStyle name="Normal 7 7 2 2 3 4" xfId="15157" xr:uid="{00000000-0005-0000-0000-00006D570000}"/>
    <cellStyle name="Normal 7 7 2 2 3 4 2" xfId="24905" xr:uid="{00000000-0005-0000-0000-00006E570000}"/>
    <cellStyle name="Normal 7 7 2 2 3 5" xfId="10762" xr:uid="{00000000-0005-0000-0000-00006F570000}"/>
    <cellStyle name="Normal 7 7 2 2 4" xfId="1335" xr:uid="{00000000-0005-0000-0000-000070570000}"/>
    <cellStyle name="Normal 7 7 2 2 4 2" xfId="4379" xr:uid="{00000000-0005-0000-0000-000071570000}"/>
    <cellStyle name="Normal 7 7 2 2 4 2 2" xfId="8774" xr:uid="{00000000-0005-0000-0000-000072570000}"/>
    <cellStyle name="Normal 7 7 2 2 4 2 2 2" xfId="21973" xr:uid="{00000000-0005-0000-0000-000073570000}"/>
    <cellStyle name="Normal 7 7 2 2 4 2 3" xfId="17578" xr:uid="{00000000-0005-0000-0000-000074570000}"/>
    <cellStyle name="Normal 7 7 2 2 4 2 3 2" xfId="27326" xr:uid="{00000000-0005-0000-0000-000075570000}"/>
    <cellStyle name="Normal 7 7 2 2 4 2 4" xfId="13183" xr:uid="{00000000-0005-0000-0000-000076570000}"/>
    <cellStyle name="Normal 7 7 2 2 4 3" xfId="5730" xr:uid="{00000000-0005-0000-0000-000077570000}"/>
    <cellStyle name="Normal 7 7 2 2 4 3 2" xfId="18929" xr:uid="{00000000-0005-0000-0000-000078570000}"/>
    <cellStyle name="Normal 7 7 2 2 4 4" xfId="14534" xr:uid="{00000000-0005-0000-0000-000079570000}"/>
    <cellStyle name="Normal 7 7 2 2 4 4 2" xfId="24282" xr:uid="{00000000-0005-0000-0000-00007A570000}"/>
    <cellStyle name="Normal 7 7 2 2 4 5" xfId="10139" xr:uid="{00000000-0005-0000-0000-00007B570000}"/>
    <cellStyle name="Normal 7 7 2 2 5" xfId="2493" xr:uid="{00000000-0005-0000-0000-00007C570000}"/>
    <cellStyle name="Normal 7 7 2 2 5 2" xfId="4380" xr:uid="{00000000-0005-0000-0000-00007D570000}"/>
    <cellStyle name="Normal 7 7 2 2 5 2 2" xfId="8775" xr:uid="{00000000-0005-0000-0000-00007E570000}"/>
    <cellStyle name="Normal 7 7 2 2 5 2 2 2" xfId="21974" xr:uid="{00000000-0005-0000-0000-00007F570000}"/>
    <cellStyle name="Normal 7 7 2 2 5 2 3" xfId="17579" xr:uid="{00000000-0005-0000-0000-000080570000}"/>
    <cellStyle name="Normal 7 7 2 2 5 2 3 2" xfId="27327" xr:uid="{00000000-0005-0000-0000-000081570000}"/>
    <cellStyle name="Normal 7 7 2 2 5 2 4" xfId="13184" xr:uid="{00000000-0005-0000-0000-000082570000}"/>
    <cellStyle name="Normal 7 7 2 2 5 3" xfId="6888" xr:uid="{00000000-0005-0000-0000-000083570000}"/>
    <cellStyle name="Normal 7 7 2 2 5 3 2" xfId="20087" xr:uid="{00000000-0005-0000-0000-000084570000}"/>
    <cellStyle name="Normal 7 7 2 2 5 4" xfId="15692" xr:uid="{00000000-0005-0000-0000-000085570000}"/>
    <cellStyle name="Normal 7 7 2 2 5 4 2" xfId="25440" xr:uid="{00000000-0005-0000-0000-000086570000}"/>
    <cellStyle name="Normal 7 7 2 2 5 5" xfId="11297" xr:uid="{00000000-0005-0000-0000-000087570000}"/>
    <cellStyle name="Normal 7 7 2 2 6" xfId="4374" xr:uid="{00000000-0005-0000-0000-000088570000}"/>
    <cellStyle name="Normal 7 7 2 2 6 2" xfId="8769" xr:uid="{00000000-0005-0000-0000-000089570000}"/>
    <cellStyle name="Normal 7 7 2 2 6 2 2" xfId="21968" xr:uid="{00000000-0005-0000-0000-00008A570000}"/>
    <cellStyle name="Normal 7 7 2 2 6 3" xfId="17573" xr:uid="{00000000-0005-0000-0000-00008B570000}"/>
    <cellStyle name="Normal 7 7 2 2 6 3 2" xfId="27321" xr:uid="{00000000-0005-0000-0000-00008C570000}"/>
    <cellStyle name="Normal 7 7 2 2 6 4" xfId="13178" xr:uid="{00000000-0005-0000-0000-00008D570000}"/>
    <cellStyle name="Normal 7 7 2 2 7" xfId="5107" xr:uid="{00000000-0005-0000-0000-00008E570000}"/>
    <cellStyle name="Normal 7 7 2 2 7 2" xfId="18306" xr:uid="{00000000-0005-0000-0000-00008F570000}"/>
    <cellStyle name="Normal 7 7 2 2 8" xfId="13911" xr:uid="{00000000-0005-0000-0000-000090570000}"/>
    <cellStyle name="Normal 7 7 2 2 8 2" xfId="23659" xr:uid="{00000000-0005-0000-0000-000091570000}"/>
    <cellStyle name="Normal 7 7 2 2 9" xfId="9516" xr:uid="{00000000-0005-0000-0000-000092570000}"/>
    <cellStyle name="Normal 7 7 2 3" xfId="397" xr:uid="{00000000-0005-0000-0000-000093570000}"/>
    <cellStyle name="Normal 7 7 2 3 2" xfId="1851" xr:uid="{00000000-0005-0000-0000-000094570000}"/>
    <cellStyle name="Normal 7 7 2 3 2 2" xfId="4382" xr:uid="{00000000-0005-0000-0000-000095570000}"/>
    <cellStyle name="Normal 7 7 2 3 2 2 2" xfId="8777" xr:uid="{00000000-0005-0000-0000-000096570000}"/>
    <cellStyle name="Normal 7 7 2 3 2 2 2 2" xfId="21976" xr:uid="{00000000-0005-0000-0000-000097570000}"/>
    <cellStyle name="Normal 7 7 2 3 2 2 3" xfId="17581" xr:uid="{00000000-0005-0000-0000-000098570000}"/>
    <cellStyle name="Normal 7 7 2 3 2 2 3 2" xfId="27329" xr:uid="{00000000-0005-0000-0000-000099570000}"/>
    <cellStyle name="Normal 7 7 2 3 2 2 4" xfId="13186" xr:uid="{00000000-0005-0000-0000-00009A570000}"/>
    <cellStyle name="Normal 7 7 2 3 2 3" xfId="6246" xr:uid="{00000000-0005-0000-0000-00009B570000}"/>
    <cellStyle name="Normal 7 7 2 3 2 3 2" xfId="19445" xr:uid="{00000000-0005-0000-0000-00009C570000}"/>
    <cellStyle name="Normal 7 7 2 3 2 4" xfId="15050" xr:uid="{00000000-0005-0000-0000-00009D570000}"/>
    <cellStyle name="Normal 7 7 2 3 2 4 2" xfId="24798" xr:uid="{00000000-0005-0000-0000-00009E570000}"/>
    <cellStyle name="Normal 7 7 2 3 2 5" xfId="10655" xr:uid="{00000000-0005-0000-0000-00009F570000}"/>
    <cellStyle name="Normal 7 7 2 3 3" xfId="1228" xr:uid="{00000000-0005-0000-0000-0000A0570000}"/>
    <cellStyle name="Normal 7 7 2 3 3 2" xfId="4383" xr:uid="{00000000-0005-0000-0000-0000A1570000}"/>
    <cellStyle name="Normal 7 7 2 3 3 2 2" xfId="8778" xr:uid="{00000000-0005-0000-0000-0000A2570000}"/>
    <cellStyle name="Normal 7 7 2 3 3 2 2 2" xfId="21977" xr:uid="{00000000-0005-0000-0000-0000A3570000}"/>
    <cellStyle name="Normal 7 7 2 3 3 2 3" xfId="17582" xr:uid="{00000000-0005-0000-0000-0000A4570000}"/>
    <cellStyle name="Normal 7 7 2 3 3 2 3 2" xfId="27330" xr:uid="{00000000-0005-0000-0000-0000A5570000}"/>
    <cellStyle name="Normal 7 7 2 3 3 2 4" xfId="13187" xr:uid="{00000000-0005-0000-0000-0000A6570000}"/>
    <cellStyle name="Normal 7 7 2 3 3 3" xfId="5623" xr:uid="{00000000-0005-0000-0000-0000A7570000}"/>
    <cellStyle name="Normal 7 7 2 3 3 3 2" xfId="18822" xr:uid="{00000000-0005-0000-0000-0000A8570000}"/>
    <cellStyle name="Normal 7 7 2 3 3 4" xfId="14427" xr:uid="{00000000-0005-0000-0000-0000A9570000}"/>
    <cellStyle name="Normal 7 7 2 3 3 4 2" xfId="24175" xr:uid="{00000000-0005-0000-0000-0000AA570000}"/>
    <cellStyle name="Normal 7 7 2 3 3 5" xfId="10032" xr:uid="{00000000-0005-0000-0000-0000AB570000}"/>
    <cellStyle name="Normal 7 7 2 3 4" xfId="2495" xr:uid="{00000000-0005-0000-0000-0000AC570000}"/>
    <cellStyle name="Normal 7 7 2 3 4 2" xfId="4384" xr:uid="{00000000-0005-0000-0000-0000AD570000}"/>
    <cellStyle name="Normal 7 7 2 3 4 2 2" xfId="8779" xr:uid="{00000000-0005-0000-0000-0000AE570000}"/>
    <cellStyle name="Normal 7 7 2 3 4 2 2 2" xfId="21978" xr:uid="{00000000-0005-0000-0000-0000AF570000}"/>
    <cellStyle name="Normal 7 7 2 3 4 2 3" xfId="17583" xr:uid="{00000000-0005-0000-0000-0000B0570000}"/>
    <cellStyle name="Normal 7 7 2 3 4 2 3 2" xfId="27331" xr:uid="{00000000-0005-0000-0000-0000B1570000}"/>
    <cellStyle name="Normal 7 7 2 3 4 2 4" xfId="13188" xr:uid="{00000000-0005-0000-0000-0000B2570000}"/>
    <cellStyle name="Normal 7 7 2 3 4 3" xfId="6890" xr:uid="{00000000-0005-0000-0000-0000B3570000}"/>
    <cellStyle name="Normal 7 7 2 3 4 3 2" xfId="20089" xr:uid="{00000000-0005-0000-0000-0000B4570000}"/>
    <cellStyle name="Normal 7 7 2 3 4 4" xfId="15694" xr:uid="{00000000-0005-0000-0000-0000B5570000}"/>
    <cellStyle name="Normal 7 7 2 3 4 4 2" xfId="25442" xr:uid="{00000000-0005-0000-0000-0000B6570000}"/>
    <cellStyle name="Normal 7 7 2 3 4 5" xfId="11299" xr:uid="{00000000-0005-0000-0000-0000B7570000}"/>
    <cellStyle name="Normal 7 7 2 3 5" xfId="4381" xr:uid="{00000000-0005-0000-0000-0000B8570000}"/>
    <cellStyle name="Normal 7 7 2 3 5 2" xfId="8776" xr:uid="{00000000-0005-0000-0000-0000B9570000}"/>
    <cellStyle name="Normal 7 7 2 3 5 2 2" xfId="21975" xr:uid="{00000000-0005-0000-0000-0000BA570000}"/>
    <cellStyle name="Normal 7 7 2 3 5 3" xfId="17580" xr:uid="{00000000-0005-0000-0000-0000BB570000}"/>
    <cellStyle name="Normal 7 7 2 3 5 3 2" xfId="27328" xr:uid="{00000000-0005-0000-0000-0000BC570000}"/>
    <cellStyle name="Normal 7 7 2 3 5 4" xfId="13185" xr:uid="{00000000-0005-0000-0000-0000BD570000}"/>
    <cellStyle name="Normal 7 7 2 3 6" xfId="5000" xr:uid="{00000000-0005-0000-0000-0000BE570000}"/>
    <cellStyle name="Normal 7 7 2 3 6 2" xfId="18199" xr:uid="{00000000-0005-0000-0000-0000BF570000}"/>
    <cellStyle name="Normal 7 7 2 3 7" xfId="13804" xr:uid="{00000000-0005-0000-0000-0000C0570000}"/>
    <cellStyle name="Normal 7 7 2 3 7 2" xfId="23552" xr:uid="{00000000-0005-0000-0000-0000C1570000}"/>
    <cellStyle name="Normal 7 7 2 3 8" xfId="9409" xr:uid="{00000000-0005-0000-0000-0000C2570000}"/>
    <cellStyle name="Normal 7 7 2 3 9" xfId="22930" xr:uid="{00000000-0005-0000-0000-0000C3570000}"/>
    <cellStyle name="Normal 7 7 2 4" xfId="984" xr:uid="{00000000-0005-0000-0000-0000C4570000}"/>
    <cellStyle name="Normal 7 7 2 4 2" xfId="1612" xr:uid="{00000000-0005-0000-0000-0000C5570000}"/>
    <cellStyle name="Normal 7 7 2 4 2 2" xfId="4386" xr:uid="{00000000-0005-0000-0000-0000C6570000}"/>
    <cellStyle name="Normal 7 7 2 4 2 2 2" xfId="8781" xr:uid="{00000000-0005-0000-0000-0000C7570000}"/>
    <cellStyle name="Normal 7 7 2 4 2 2 2 2" xfId="21980" xr:uid="{00000000-0005-0000-0000-0000C8570000}"/>
    <cellStyle name="Normal 7 7 2 4 2 2 3" xfId="17585" xr:uid="{00000000-0005-0000-0000-0000C9570000}"/>
    <cellStyle name="Normal 7 7 2 4 2 2 3 2" xfId="27333" xr:uid="{00000000-0005-0000-0000-0000CA570000}"/>
    <cellStyle name="Normal 7 7 2 4 2 2 4" xfId="13190" xr:uid="{00000000-0005-0000-0000-0000CB570000}"/>
    <cellStyle name="Normal 7 7 2 4 2 3" xfId="6007" xr:uid="{00000000-0005-0000-0000-0000CC570000}"/>
    <cellStyle name="Normal 7 7 2 4 2 3 2" xfId="19206" xr:uid="{00000000-0005-0000-0000-0000CD570000}"/>
    <cellStyle name="Normal 7 7 2 4 2 4" xfId="14811" xr:uid="{00000000-0005-0000-0000-0000CE570000}"/>
    <cellStyle name="Normal 7 7 2 4 2 4 2" xfId="24559" xr:uid="{00000000-0005-0000-0000-0000CF570000}"/>
    <cellStyle name="Normal 7 7 2 4 2 5" xfId="10416" xr:uid="{00000000-0005-0000-0000-0000D0570000}"/>
    <cellStyle name="Normal 7 7 2 4 3" xfId="2496" xr:uid="{00000000-0005-0000-0000-0000D1570000}"/>
    <cellStyle name="Normal 7 7 2 4 3 2" xfId="4387" xr:uid="{00000000-0005-0000-0000-0000D2570000}"/>
    <cellStyle name="Normal 7 7 2 4 3 2 2" xfId="8782" xr:uid="{00000000-0005-0000-0000-0000D3570000}"/>
    <cellStyle name="Normal 7 7 2 4 3 2 2 2" xfId="21981" xr:uid="{00000000-0005-0000-0000-0000D4570000}"/>
    <cellStyle name="Normal 7 7 2 4 3 2 3" xfId="17586" xr:uid="{00000000-0005-0000-0000-0000D5570000}"/>
    <cellStyle name="Normal 7 7 2 4 3 2 3 2" xfId="27334" xr:uid="{00000000-0005-0000-0000-0000D6570000}"/>
    <cellStyle name="Normal 7 7 2 4 3 2 4" xfId="13191" xr:uid="{00000000-0005-0000-0000-0000D7570000}"/>
    <cellStyle name="Normal 7 7 2 4 3 3" xfId="6891" xr:uid="{00000000-0005-0000-0000-0000D8570000}"/>
    <cellStyle name="Normal 7 7 2 4 3 3 2" xfId="20090" xr:uid="{00000000-0005-0000-0000-0000D9570000}"/>
    <cellStyle name="Normal 7 7 2 4 3 4" xfId="15695" xr:uid="{00000000-0005-0000-0000-0000DA570000}"/>
    <cellStyle name="Normal 7 7 2 4 3 4 2" xfId="25443" xr:uid="{00000000-0005-0000-0000-0000DB570000}"/>
    <cellStyle name="Normal 7 7 2 4 3 5" xfId="11300" xr:uid="{00000000-0005-0000-0000-0000DC570000}"/>
    <cellStyle name="Normal 7 7 2 4 4" xfId="4385" xr:uid="{00000000-0005-0000-0000-0000DD570000}"/>
    <cellStyle name="Normal 7 7 2 4 4 2" xfId="8780" xr:uid="{00000000-0005-0000-0000-0000DE570000}"/>
    <cellStyle name="Normal 7 7 2 4 4 2 2" xfId="21979" xr:uid="{00000000-0005-0000-0000-0000DF570000}"/>
    <cellStyle name="Normal 7 7 2 4 4 3" xfId="17584" xr:uid="{00000000-0005-0000-0000-0000E0570000}"/>
    <cellStyle name="Normal 7 7 2 4 4 3 2" xfId="27332" xr:uid="{00000000-0005-0000-0000-0000E1570000}"/>
    <cellStyle name="Normal 7 7 2 4 4 4" xfId="13189" xr:uid="{00000000-0005-0000-0000-0000E2570000}"/>
    <cellStyle name="Normal 7 7 2 4 5" xfId="5384" xr:uid="{00000000-0005-0000-0000-0000E3570000}"/>
    <cellStyle name="Normal 7 7 2 4 5 2" xfId="18583" xr:uid="{00000000-0005-0000-0000-0000E4570000}"/>
    <cellStyle name="Normal 7 7 2 4 6" xfId="14188" xr:uid="{00000000-0005-0000-0000-0000E5570000}"/>
    <cellStyle name="Normal 7 7 2 4 6 2" xfId="23936" xr:uid="{00000000-0005-0000-0000-0000E6570000}"/>
    <cellStyle name="Normal 7 7 2 4 7" xfId="9793" xr:uid="{00000000-0005-0000-0000-0000E7570000}"/>
    <cellStyle name="Normal 7 7 2 4 8" xfId="23314" xr:uid="{00000000-0005-0000-0000-0000E8570000}"/>
    <cellStyle name="Normal 7 7 2 5" xfId="1732" xr:uid="{00000000-0005-0000-0000-0000E9570000}"/>
    <cellStyle name="Normal 7 7 2 5 2" xfId="4388" xr:uid="{00000000-0005-0000-0000-0000EA570000}"/>
    <cellStyle name="Normal 7 7 2 5 2 2" xfId="8783" xr:uid="{00000000-0005-0000-0000-0000EB570000}"/>
    <cellStyle name="Normal 7 7 2 5 2 2 2" xfId="21982" xr:uid="{00000000-0005-0000-0000-0000EC570000}"/>
    <cellStyle name="Normal 7 7 2 5 2 3" xfId="17587" xr:uid="{00000000-0005-0000-0000-0000ED570000}"/>
    <cellStyle name="Normal 7 7 2 5 2 3 2" xfId="27335" xr:uid="{00000000-0005-0000-0000-0000EE570000}"/>
    <cellStyle name="Normal 7 7 2 5 2 4" xfId="13192" xr:uid="{00000000-0005-0000-0000-0000EF570000}"/>
    <cellStyle name="Normal 7 7 2 5 3" xfId="6127" xr:uid="{00000000-0005-0000-0000-0000F0570000}"/>
    <cellStyle name="Normal 7 7 2 5 3 2" xfId="19326" xr:uid="{00000000-0005-0000-0000-0000F1570000}"/>
    <cellStyle name="Normal 7 7 2 5 4" xfId="14931" xr:uid="{00000000-0005-0000-0000-0000F2570000}"/>
    <cellStyle name="Normal 7 7 2 5 4 2" xfId="24679" xr:uid="{00000000-0005-0000-0000-0000F3570000}"/>
    <cellStyle name="Normal 7 7 2 5 5" xfId="10536" xr:uid="{00000000-0005-0000-0000-0000F4570000}"/>
    <cellStyle name="Normal 7 7 2 6" xfId="1109" xr:uid="{00000000-0005-0000-0000-0000F5570000}"/>
    <cellStyle name="Normal 7 7 2 6 2" xfId="4389" xr:uid="{00000000-0005-0000-0000-0000F6570000}"/>
    <cellStyle name="Normal 7 7 2 6 2 2" xfId="8784" xr:uid="{00000000-0005-0000-0000-0000F7570000}"/>
    <cellStyle name="Normal 7 7 2 6 2 2 2" xfId="21983" xr:uid="{00000000-0005-0000-0000-0000F8570000}"/>
    <cellStyle name="Normal 7 7 2 6 2 3" xfId="17588" xr:uid="{00000000-0005-0000-0000-0000F9570000}"/>
    <cellStyle name="Normal 7 7 2 6 2 3 2" xfId="27336" xr:uid="{00000000-0005-0000-0000-0000FA570000}"/>
    <cellStyle name="Normal 7 7 2 6 2 4" xfId="13193" xr:uid="{00000000-0005-0000-0000-0000FB570000}"/>
    <cellStyle name="Normal 7 7 2 6 3" xfId="5504" xr:uid="{00000000-0005-0000-0000-0000FC570000}"/>
    <cellStyle name="Normal 7 7 2 6 3 2" xfId="18703" xr:uid="{00000000-0005-0000-0000-0000FD570000}"/>
    <cellStyle name="Normal 7 7 2 6 4" xfId="14308" xr:uid="{00000000-0005-0000-0000-0000FE570000}"/>
    <cellStyle name="Normal 7 7 2 6 4 2" xfId="24056" xr:uid="{00000000-0005-0000-0000-0000FF570000}"/>
    <cellStyle name="Normal 7 7 2 6 5" xfId="9913" xr:uid="{00000000-0005-0000-0000-000000580000}"/>
    <cellStyle name="Normal 7 7 2 7" xfId="2492" xr:uid="{00000000-0005-0000-0000-000001580000}"/>
    <cellStyle name="Normal 7 7 2 7 2" xfId="4390" xr:uid="{00000000-0005-0000-0000-000002580000}"/>
    <cellStyle name="Normal 7 7 2 7 2 2" xfId="8785" xr:uid="{00000000-0005-0000-0000-000003580000}"/>
    <cellStyle name="Normal 7 7 2 7 2 2 2" xfId="21984" xr:uid="{00000000-0005-0000-0000-000004580000}"/>
    <cellStyle name="Normal 7 7 2 7 2 3" xfId="17589" xr:uid="{00000000-0005-0000-0000-000005580000}"/>
    <cellStyle name="Normal 7 7 2 7 2 3 2" xfId="27337" xr:uid="{00000000-0005-0000-0000-000006580000}"/>
    <cellStyle name="Normal 7 7 2 7 2 4" xfId="13194" xr:uid="{00000000-0005-0000-0000-000007580000}"/>
    <cellStyle name="Normal 7 7 2 7 3" xfId="6887" xr:uid="{00000000-0005-0000-0000-000008580000}"/>
    <cellStyle name="Normal 7 7 2 7 3 2" xfId="20086" xr:uid="{00000000-0005-0000-0000-000009580000}"/>
    <cellStyle name="Normal 7 7 2 7 4" xfId="15691" xr:uid="{00000000-0005-0000-0000-00000A580000}"/>
    <cellStyle name="Normal 7 7 2 7 4 2" xfId="25439" xr:uid="{00000000-0005-0000-0000-00000B580000}"/>
    <cellStyle name="Normal 7 7 2 7 5" xfId="11296" xr:uid="{00000000-0005-0000-0000-00000C580000}"/>
    <cellStyle name="Normal 7 7 2 8" xfId="4373" xr:uid="{00000000-0005-0000-0000-00000D580000}"/>
    <cellStyle name="Normal 7 7 2 8 2" xfId="8768" xr:uid="{00000000-0005-0000-0000-00000E580000}"/>
    <cellStyle name="Normal 7 7 2 8 2 2" xfId="21967" xr:uid="{00000000-0005-0000-0000-00000F580000}"/>
    <cellStyle name="Normal 7 7 2 8 3" xfId="17572" xr:uid="{00000000-0005-0000-0000-000010580000}"/>
    <cellStyle name="Normal 7 7 2 8 3 2" xfId="27320" xr:uid="{00000000-0005-0000-0000-000011580000}"/>
    <cellStyle name="Normal 7 7 2 8 4" xfId="13177" xr:uid="{00000000-0005-0000-0000-000012580000}"/>
    <cellStyle name="Normal 7 7 2 9" xfId="4881" xr:uid="{00000000-0005-0000-0000-000013580000}"/>
    <cellStyle name="Normal 7 7 2 9 2" xfId="18080" xr:uid="{00000000-0005-0000-0000-000014580000}"/>
    <cellStyle name="Normal 7 7 3" xfId="504" xr:uid="{00000000-0005-0000-0000-000015580000}"/>
    <cellStyle name="Normal 7 7 3 10" xfId="23036" xr:uid="{00000000-0005-0000-0000-000016580000}"/>
    <cellStyle name="Normal 7 7 3 2" xfId="986" xr:uid="{00000000-0005-0000-0000-000017580000}"/>
    <cellStyle name="Normal 7 7 3 2 2" xfId="1614" xr:uid="{00000000-0005-0000-0000-000018580000}"/>
    <cellStyle name="Normal 7 7 3 2 2 2" xfId="4393" xr:uid="{00000000-0005-0000-0000-000019580000}"/>
    <cellStyle name="Normal 7 7 3 2 2 2 2" xfId="8788" xr:uid="{00000000-0005-0000-0000-00001A580000}"/>
    <cellStyle name="Normal 7 7 3 2 2 2 2 2" xfId="21987" xr:uid="{00000000-0005-0000-0000-00001B580000}"/>
    <cellStyle name="Normal 7 7 3 2 2 2 3" xfId="17592" xr:uid="{00000000-0005-0000-0000-00001C580000}"/>
    <cellStyle name="Normal 7 7 3 2 2 2 3 2" xfId="27340" xr:uid="{00000000-0005-0000-0000-00001D580000}"/>
    <cellStyle name="Normal 7 7 3 2 2 2 4" xfId="13197" xr:uid="{00000000-0005-0000-0000-00001E580000}"/>
    <cellStyle name="Normal 7 7 3 2 2 3" xfId="6009" xr:uid="{00000000-0005-0000-0000-00001F580000}"/>
    <cellStyle name="Normal 7 7 3 2 2 3 2" xfId="19208" xr:uid="{00000000-0005-0000-0000-000020580000}"/>
    <cellStyle name="Normal 7 7 3 2 2 4" xfId="14813" xr:uid="{00000000-0005-0000-0000-000021580000}"/>
    <cellStyle name="Normal 7 7 3 2 2 4 2" xfId="24561" xr:uid="{00000000-0005-0000-0000-000022580000}"/>
    <cellStyle name="Normal 7 7 3 2 2 5" xfId="10418" xr:uid="{00000000-0005-0000-0000-000023580000}"/>
    <cellStyle name="Normal 7 7 3 2 3" xfId="2498" xr:uid="{00000000-0005-0000-0000-000024580000}"/>
    <cellStyle name="Normal 7 7 3 2 3 2" xfId="4394" xr:uid="{00000000-0005-0000-0000-000025580000}"/>
    <cellStyle name="Normal 7 7 3 2 3 2 2" xfId="8789" xr:uid="{00000000-0005-0000-0000-000026580000}"/>
    <cellStyle name="Normal 7 7 3 2 3 2 2 2" xfId="21988" xr:uid="{00000000-0005-0000-0000-000027580000}"/>
    <cellStyle name="Normal 7 7 3 2 3 2 3" xfId="17593" xr:uid="{00000000-0005-0000-0000-000028580000}"/>
    <cellStyle name="Normal 7 7 3 2 3 2 3 2" xfId="27341" xr:uid="{00000000-0005-0000-0000-000029580000}"/>
    <cellStyle name="Normal 7 7 3 2 3 2 4" xfId="13198" xr:uid="{00000000-0005-0000-0000-00002A580000}"/>
    <cellStyle name="Normal 7 7 3 2 3 3" xfId="6893" xr:uid="{00000000-0005-0000-0000-00002B580000}"/>
    <cellStyle name="Normal 7 7 3 2 3 3 2" xfId="20092" xr:uid="{00000000-0005-0000-0000-00002C580000}"/>
    <cellStyle name="Normal 7 7 3 2 3 4" xfId="15697" xr:uid="{00000000-0005-0000-0000-00002D580000}"/>
    <cellStyle name="Normal 7 7 3 2 3 4 2" xfId="25445" xr:uid="{00000000-0005-0000-0000-00002E580000}"/>
    <cellStyle name="Normal 7 7 3 2 3 5" xfId="11302" xr:uid="{00000000-0005-0000-0000-00002F580000}"/>
    <cellStyle name="Normal 7 7 3 2 4" xfId="4392" xr:uid="{00000000-0005-0000-0000-000030580000}"/>
    <cellStyle name="Normal 7 7 3 2 4 2" xfId="8787" xr:uid="{00000000-0005-0000-0000-000031580000}"/>
    <cellStyle name="Normal 7 7 3 2 4 2 2" xfId="21986" xr:uid="{00000000-0005-0000-0000-000032580000}"/>
    <cellStyle name="Normal 7 7 3 2 4 3" xfId="17591" xr:uid="{00000000-0005-0000-0000-000033580000}"/>
    <cellStyle name="Normal 7 7 3 2 4 3 2" xfId="27339" xr:uid="{00000000-0005-0000-0000-000034580000}"/>
    <cellStyle name="Normal 7 7 3 2 4 4" xfId="13196" xr:uid="{00000000-0005-0000-0000-000035580000}"/>
    <cellStyle name="Normal 7 7 3 2 5" xfId="5386" xr:uid="{00000000-0005-0000-0000-000036580000}"/>
    <cellStyle name="Normal 7 7 3 2 5 2" xfId="18585" xr:uid="{00000000-0005-0000-0000-000037580000}"/>
    <cellStyle name="Normal 7 7 3 2 6" xfId="14190" xr:uid="{00000000-0005-0000-0000-000038580000}"/>
    <cellStyle name="Normal 7 7 3 2 6 2" xfId="23938" xr:uid="{00000000-0005-0000-0000-000039580000}"/>
    <cellStyle name="Normal 7 7 3 2 7" xfId="9795" xr:uid="{00000000-0005-0000-0000-00003A580000}"/>
    <cellStyle name="Normal 7 7 3 2 8" xfId="23316" xr:uid="{00000000-0005-0000-0000-00003B580000}"/>
    <cellStyle name="Normal 7 7 3 3" xfId="1957" xr:uid="{00000000-0005-0000-0000-00003C580000}"/>
    <cellStyle name="Normal 7 7 3 3 2" xfId="4395" xr:uid="{00000000-0005-0000-0000-00003D580000}"/>
    <cellStyle name="Normal 7 7 3 3 2 2" xfId="8790" xr:uid="{00000000-0005-0000-0000-00003E580000}"/>
    <cellStyle name="Normal 7 7 3 3 2 2 2" xfId="21989" xr:uid="{00000000-0005-0000-0000-00003F580000}"/>
    <cellStyle name="Normal 7 7 3 3 2 3" xfId="17594" xr:uid="{00000000-0005-0000-0000-000040580000}"/>
    <cellStyle name="Normal 7 7 3 3 2 3 2" xfId="27342" xr:uid="{00000000-0005-0000-0000-000041580000}"/>
    <cellStyle name="Normal 7 7 3 3 2 4" xfId="13199" xr:uid="{00000000-0005-0000-0000-000042580000}"/>
    <cellStyle name="Normal 7 7 3 3 3" xfId="6352" xr:uid="{00000000-0005-0000-0000-000043580000}"/>
    <cellStyle name="Normal 7 7 3 3 3 2" xfId="19551" xr:uid="{00000000-0005-0000-0000-000044580000}"/>
    <cellStyle name="Normal 7 7 3 3 4" xfId="15156" xr:uid="{00000000-0005-0000-0000-000045580000}"/>
    <cellStyle name="Normal 7 7 3 3 4 2" xfId="24904" xr:uid="{00000000-0005-0000-0000-000046580000}"/>
    <cellStyle name="Normal 7 7 3 3 5" xfId="10761" xr:uid="{00000000-0005-0000-0000-000047580000}"/>
    <cellStyle name="Normal 7 7 3 4" xfId="1334" xr:uid="{00000000-0005-0000-0000-000048580000}"/>
    <cellStyle name="Normal 7 7 3 4 2" xfId="4396" xr:uid="{00000000-0005-0000-0000-000049580000}"/>
    <cellStyle name="Normal 7 7 3 4 2 2" xfId="8791" xr:uid="{00000000-0005-0000-0000-00004A580000}"/>
    <cellStyle name="Normal 7 7 3 4 2 2 2" xfId="21990" xr:uid="{00000000-0005-0000-0000-00004B580000}"/>
    <cellStyle name="Normal 7 7 3 4 2 3" xfId="17595" xr:uid="{00000000-0005-0000-0000-00004C580000}"/>
    <cellStyle name="Normal 7 7 3 4 2 3 2" xfId="27343" xr:uid="{00000000-0005-0000-0000-00004D580000}"/>
    <cellStyle name="Normal 7 7 3 4 2 4" xfId="13200" xr:uid="{00000000-0005-0000-0000-00004E580000}"/>
    <cellStyle name="Normal 7 7 3 4 3" xfId="5729" xr:uid="{00000000-0005-0000-0000-00004F580000}"/>
    <cellStyle name="Normal 7 7 3 4 3 2" xfId="18928" xr:uid="{00000000-0005-0000-0000-000050580000}"/>
    <cellStyle name="Normal 7 7 3 4 4" xfId="14533" xr:uid="{00000000-0005-0000-0000-000051580000}"/>
    <cellStyle name="Normal 7 7 3 4 4 2" xfId="24281" xr:uid="{00000000-0005-0000-0000-000052580000}"/>
    <cellStyle name="Normal 7 7 3 4 5" xfId="10138" xr:uid="{00000000-0005-0000-0000-000053580000}"/>
    <cellStyle name="Normal 7 7 3 5" xfId="2497" xr:uid="{00000000-0005-0000-0000-000054580000}"/>
    <cellStyle name="Normal 7 7 3 5 2" xfId="4397" xr:uid="{00000000-0005-0000-0000-000055580000}"/>
    <cellStyle name="Normal 7 7 3 5 2 2" xfId="8792" xr:uid="{00000000-0005-0000-0000-000056580000}"/>
    <cellStyle name="Normal 7 7 3 5 2 2 2" xfId="21991" xr:uid="{00000000-0005-0000-0000-000057580000}"/>
    <cellStyle name="Normal 7 7 3 5 2 3" xfId="17596" xr:uid="{00000000-0005-0000-0000-000058580000}"/>
    <cellStyle name="Normal 7 7 3 5 2 3 2" xfId="27344" xr:uid="{00000000-0005-0000-0000-000059580000}"/>
    <cellStyle name="Normal 7 7 3 5 2 4" xfId="13201" xr:uid="{00000000-0005-0000-0000-00005A580000}"/>
    <cellStyle name="Normal 7 7 3 5 3" xfId="6892" xr:uid="{00000000-0005-0000-0000-00005B580000}"/>
    <cellStyle name="Normal 7 7 3 5 3 2" xfId="20091" xr:uid="{00000000-0005-0000-0000-00005C580000}"/>
    <cellStyle name="Normal 7 7 3 5 4" xfId="15696" xr:uid="{00000000-0005-0000-0000-00005D580000}"/>
    <cellStyle name="Normal 7 7 3 5 4 2" xfId="25444" xr:uid="{00000000-0005-0000-0000-00005E580000}"/>
    <cellStyle name="Normal 7 7 3 5 5" xfId="11301" xr:uid="{00000000-0005-0000-0000-00005F580000}"/>
    <cellStyle name="Normal 7 7 3 6" xfId="4391" xr:uid="{00000000-0005-0000-0000-000060580000}"/>
    <cellStyle name="Normal 7 7 3 6 2" xfId="8786" xr:uid="{00000000-0005-0000-0000-000061580000}"/>
    <cellStyle name="Normal 7 7 3 6 2 2" xfId="21985" xr:uid="{00000000-0005-0000-0000-000062580000}"/>
    <cellStyle name="Normal 7 7 3 6 3" xfId="17590" xr:uid="{00000000-0005-0000-0000-000063580000}"/>
    <cellStyle name="Normal 7 7 3 6 3 2" xfId="27338" xr:uid="{00000000-0005-0000-0000-000064580000}"/>
    <cellStyle name="Normal 7 7 3 6 4" xfId="13195" xr:uid="{00000000-0005-0000-0000-000065580000}"/>
    <cellStyle name="Normal 7 7 3 7" xfId="5106" xr:uid="{00000000-0005-0000-0000-000066580000}"/>
    <cellStyle name="Normal 7 7 3 7 2" xfId="18305" xr:uid="{00000000-0005-0000-0000-000067580000}"/>
    <cellStyle name="Normal 7 7 3 8" xfId="13910" xr:uid="{00000000-0005-0000-0000-000068580000}"/>
    <cellStyle name="Normal 7 7 3 8 2" xfId="23658" xr:uid="{00000000-0005-0000-0000-000069580000}"/>
    <cellStyle name="Normal 7 7 3 9" xfId="9515" xr:uid="{00000000-0005-0000-0000-00006A580000}"/>
    <cellStyle name="Normal 7 7 4" xfId="396" xr:uid="{00000000-0005-0000-0000-00006B580000}"/>
    <cellStyle name="Normal 7 7 4 2" xfId="1850" xr:uid="{00000000-0005-0000-0000-00006C580000}"/>
    <cellStyle name="Normal 7 7 4 2 2" xfId="4399" xr:uid="{00000000-0005-0000-0000-00006D580000}"/>
    <cellStyle name="Normal 7 7 4 2 2 2" xfId="8794" xr:uid="{00000000-0005-0000-0000-00006E580000}"/>
    <cellStyle name="Normal 7 7 4 2 2 2 2" xfId="21993" xr:uid="{00000000-0005-0000-0000-00006F580000}"/>
    <cellStyle name="Normal 7 7 4 2 2 3" xfId="17598" xr:uid="{00000000-0005-0000-0000-000070580000}"/>
    <cellStyle name="Normal 7 7 4 2 2 3 2" xfId="27346" xr:uid="{00000000-0005-0000-0000-000071580000}"/>
    <cellStyle name="Normal 7 7 4 2 2 4" xfId="13203" xr:uid="{00000000-0005-0000-0000-000072580000}"/>
    <cellStyle name="Normal 7 7 4 2 3" xfId="6245" xr:uid="{00000000-0005-0000-0000-000073580000}"/>
    <cellStyle name="Normal 7 7 4 2 3 2" xfId="19444" xr:uid="{00000000-0005-0000-0000-000074580000}"/>
    <cellStyle name="Normal 7 7 4 2 4" xfId="15049" xr:uid="{00000000-0005-0000-0000-000075580000}"/>
    <cellStyle name="Normal 7 7 4 2 4 2" xfId="24797" xr:uid="{00000000-0005-0000-0000-000076580000}"/>
    <cellStyle name="Normal 7 7 4 2 5" xfId="10654" xr:uid="{00000000-0005-0000-0000-000077580000}"/>
    <cellStyle name="Normal 7 7 4 3" xfId="1227" xr:uid="{00000000-0005-0000-0000-000078580000}"/>
    <cellStyle name="Normal 7 7 4 3 2" xfId="4400" xr:uid="{00000000-0005-0000-0000-000079580000}"/>
    <cellStyle name="Normal 7 7 4 3 2 2" xfId="8795" xr:uid="{00000000-0005-0000-0000-00007A580000}"/>
    <cellStyle name="Normal 7 7 4 3 2 2 2" xfId="21994" xr:uid="{00000000-0005-0000-0000-00007B580000}"/>
    <cellStyle name="Normal 7 7 4 3 2 3" xfId="17599" xr:uid="{00000000-0005-0000-0000-00007C580000}"/>
    <cellStyle name="Normal 7 7 4 3 2 3 2" xfId="27347" xr:uid="{00000000-0005-0000-0000-00007D580000}"/>
    <cellStyle name="Normal 7 7 4 3 2 4" xfId="13204" xr:uid="{00000000-0005-0000-0000-00007E580000}"/>
    <cellStyle name="Normal 7 7 4 3 3" xfId="5622" xr:uid="{00000000-0005-0000-0000-00007F580000}"/>
    <cellStyle name="Normal 7 7 4 3 3 2" xfId="18821" xr:uid="{00000000-0005-0000-0000-000080580000}"/>
    <cellStyle name="Normal 7 7 4 3 4" xfId="14426" xr:uid="{00000000-0005-0000-0000-000081580000}"/>
    <cellStyle name="Normal 7 7 4 3 4 2" xfId="24174" xr:uid="{00000000-0005-0000-0000-000082580000}"/>
    <cellStyle name="Normal 7 7 4 3 5" xfId="10031" xr:uid="{00000000-0005-0000-0000-000083580000}"/>
    <cellStyle name="Normal 7 7 4 4" xfId="2499" xr:uid="{00000000-0005-0000-0000-000084580000}"/>
    <cellStyle name="Normal 7 7 4 4 2" xfId="4401" xr:uid="{00000000-0005-0000-0000-000085580000}"/>
    <cellStyle name="Normal 7 7 4 4 2 2" xfId="8796" xr:uid="{00000000-0005-0000-0000-000086580000}"/>
    <cellStyle name="Normal 7 7 4 4 2 2 2" xfId="21995" xr:uid="{00000000-0005-0000-0000-000087580000}"/>
    <cellStyle name="Normal 7 7 4 4 2 3" xfId="17600" xr:uid="{00000000-0005-0000-0000-000088580000}"/>
    <cellStyle name="Normal 7 7 4 4 2 3 2" xfId="27348" xr:uid="{00000000-0005-0000-0000-000089580000}"/>
    <cellStyle name="Normal 7 7 4 4 2 4" xfId="13205" xr:uid="{00000000-0005-0000-0000-00008A580000}"/>
    <cellStyle name="Normal 7 7 4 4 3" xfId="6894" xr:uid="{00000000-0005-0000-0000-00008B580000}"/>
    <cellStyle name="Normal 7 7 4 4 3 2" xfId="20093" xr:uid="{00000000-0005-0000-0000-00008C580000}"/>
    <cellStyle name="Normal 7 7 4 4 4" xfId="15698" xr:uid="{00000000-0005-0000-0000-00008D580000}"/>
    <cellStyle name="Normal 7 7 4 4 4 2" xfId="25446" xr:uid="{00000000-0005-0000-0000-00008E580000}"/>
    <cellStyle name="Normal 7 7 4 4 5" xfId="11303" xr:uid="{00000000-0005-0000-0000-00008F580000}"/>
    <cellStyle name="Normal 7 7 4 5" xfId="4398" xr:uid="{00000000-0005-0000-0000-000090580000}"/>
    <cellStyle name="Normal 7 7 4 5 2" xfId="8793" xr:uid="{00000000-0005-0000-0000-000091580000}"/>
    <cellStyle name="Normal 7 7 4 5 2 2" xfId="21992" xr:uid="{00000000-0005-0000-0000-000092580000}"/>
    <cellStyle name="Normal 7 7 4 5 3" xfId="17597" xr:uid="{00000000-0005-0000-0000-000093580000}"/>
    <cellStyle name="Normal 7 7 4 5 3 2" xfId="27345" xr:uid="{00000000-0005-0000-0000-000094580000}"/>
    <cellStyle name="Normal 7 7 4 5 4" xfId="13202" xr:uid="{00000000-0005-0000-0000-000095580000}"/>
    <cellStyle name="Normal 7 7 4 6" xfId="4999" xr:uid="{00000000-0005-0000-0000-000096580000}"/>
    <cellStyle name="Normal 7 7 4 6 2" xfId="18198" xr:uid="{00000000-0005-0000-0000-000097580000}"/>
    <cellStyle name="Normal 7 7 4 7" xfId="13803" xr:uid="{00000000-0005-0000-0000-000098580000}"/>
    <cellStyle name="Normal 7 7 4 7 2" xfId="23551" xr:uid="{00000000-0005-0000-0000-000099580000}"/>
    <cellStyle name="Normal 7 7 4 8" xfId="9408" xr:uid="{00000000-0005-0000-0000-00009A580000}"/>
    <cellStyle name="Normal 7 7 4 9" xfId="22929" xr:uid="{00000000-0005-0000-0000-00009B580000}"/>
    <cellStyle name="Normal 7 7 5" xfId="751" xr:uid="{00000000-0005-0000-0000-00009C580000}"/>
    <cellStyle name="Normal 7 7 5 2" xfId="1417" xr:uid="{00000000-0005-0000-0000-00009D580000}"/>
    <cellStyle name="Normal 7 7 5 2 2" xfId="4403" xr:uid="{00000000-0005-0000-0000-00009E580000}"/>
    <cellStyle name="Normal 7 7 5 2 2 2" xfId="8798" xr:uid="{00000000-0005-0000-0000-00009F580000}"/>
    <cellStyle name="Normal 7 7 5 2 2 2 2" xfId="21997" xr:uid="{00000000-0005-0000-0000-0000A0580000}"/>
    <cellStyle name="Normal 7 7 5 2 2 3" xfId="17602" xr:uid="{00000000-0005-0000-0000-0000A1580000}"/>
    <cellStyle name="Normal 7 7 5 2 2 3 2" xfId="27350" xr:uid="{00000000-0005-0000-0000-0000A2580000}"/>
    <cellStyle name="Normal 7 7 5 2 2 4" xfId="13207" xr:uid="{00000000-0005-0000-0000-0000A3580000}"/>
    <cellStyle name="Normal 7 7 5 2 3" xfId="5812" xr:uid="{00000000-0005-0000-0000-0000A4580000}"/>
    <cellStyle name="Normal 7 7 5 2 3 2" xfId="19011" xr:uid="{00000000-0005-0000-0000-0000A5580000}"/>
    <cellStyle name="Normal 7 7 5 2 4" xfId="14616" xr:uid="{00000000-0005-0000-0000-0000A6580000}"/>
    <cellStyle name="Normal 7 7 5 2 4 2" xfId="24364" xr:uid="{00000000-0005-0000-0000-0000A7580000}"/>
    <cellStyle name="Normal 7 7 5 2 5" xfId="10221" xr:uid="{00000000-0005-0000-0000-0000A8580000}"/>
    <cellStyle name="Normal 7 7 5 3" xfId="2500" xr:uid="{00000000-0005-0000-0000-0000A9580000}"/>
    <cellStyle name="Normal 7 7 5 3 2" xfId="4404" xr:uid="{00000000-0005-0000-0000-0000AA580000}"/>
    <cellStyle name="Normal 7 7 5 3 2 2" xfId="8799" xr:uid="{00000000-0005-0000-0000-0000AB580000}"/>
    <cellStyle name="Normal 7 7 5 3 2 2 2" xfId="21998" xr:uid="{00000000-0005-0000-0000-0000AC580000}"/>
    <cellStyle name="Normal 7 7 5 3 2 3" xfId="17603" xr:uid="{00000000-0005-0000-0000-0000AD580000}"/>
    <cellStyle name="Normal 7 7 5 3 2 3 2" xfId="27351" xr:uid="{00000000-0005-0000-0000-0000AE580000}"/>
    <cellStyle name="Normal 7 7 5 3 2 4" xfId="13208" xr:uid="{00000000-0005-0000-0000-0000AF580000}"/>
    <cellStyle name="Normal 7 7 5 3 3" xfId="6895" xr:uid="{00000000-0005-0000-0000-0000B0580000}"/>
    <cellStyle name="Normal 7 7 5 3 3 2" xfId="20094" xr:uid="{00000000-0005-0000-0000-0000B1580000}"/>
    <cellStyle name="Normal 7 7 5 3 4" xfId="15699" xr:uid="{00000000-0005-0000-0000-0000B2580000}"/>
    <cellStyle name="Normal 7 7 5 3 4 2" xfId="25447" xr:uid="{00000000-0005-0000-0000-0000B3580000}"/>
    <cellStyle name="Normal 7 7 5 3 5" xfId="11304" xr:uid="{00000000-0005-0000-0000-0000B4580000}"/>
    <cellStyle name="Normal 7 7 5 4" xfId="4402" xr:uid="{00000000-0005-0000-0000-0000B5580000}"/>
    <cellStyle name="Normal 7 7 5 4 2" xfId="8797" xr:uid="{00000000-0005-0000-0000-0000B6580000}"/>
    <cellStyle name="Normal 7 7 5 4 2 2" xfId="21996" xr:uid="{00000000-0005-0000-0000-0000B7580000}"/>
    <cellStyle name="Normal 7 7 5 4 3" xfId="17601" xr:uid="{00000000-0005-0000-0000-0000B8580000}"/>
    <cellStyle name="Normal 7 7 5 4 3 2" xfId="27349" xr:uid="{00000000-0005-0000-0000-0000B9580000}"/>
    <cellStyle name="Normal 7 7 5 4 4" xfId="13206" xr:uid="{00000000-0005-0000-0000-0000BA580000}"/>
    <cellStyle name="Normal 7 7 5 5" xfId="5189" xr:uid="{00000000-0005-0000-0000-0000BB580000}"/>
    <cellStyle name="Normal 7 7 5 5 2" xfId="18388" xr:uid="{00000000-0005-0000-0000-0000BC580000}"/>
    <cellStyle name="Normal 7 7 5 6" xfId="13993" xr:uid="{00000000-0005-0000-0000-0000BD580000}"/>
    <cellStyle name="Normal 7 7 5 6 2" xfId="23741" xr:uid="{00000000-0005-0000-0000-0000BE580000}"/>
    <cellStyle name="Normal 7 7 5 7" xfId="9598" xr:uid="{00000000-0005-0000-0000-0000BF580000}"/>
    <cellStyle name="Normal 7 7 5 8" xfId="23119" xr:uid="{00000000-0005-0000-0000-0000C0580000}"/>
    <cellStyle name="Normal 7 7 6" xfId="983" xr:uid="{00000000-0005-0000-0000-0000C1580000}"/>
    <cellStyle name="Normal 7 7 6 2" xfId="1611" xr:uid="{00000000-0005-0000-0000-0000C2580000}"/>
    <cellStyle name="Normal 7 7 6 2 2" xfId="4406" xr:uid="{00000000-0005-0000-0000-0000C3580000}"/>
    <cellStyle name="Normal 7 7 6 2 2 2" xfId="8801" xr:uid="{00000000-0005-0000-0000-0000C4580000}"/>
    <cellStyle name="Normal 7 7 6 2 2 2 2" xfId="22000" xr:uid="{00000000-0005-0000-0000-0000C5580000}"/>
    <cellStyle name="Normal 7 7 6 2 2 3" xfId="17605" xr:uid="{00000000-0005-0000-0000-0000C6580000}"/>
    <cellStyle name="Normal 7 7 6 2 2 3 2" xfId="27353" xr:uid="{00000000-0005-0000-0000-0000C7580000}"/>
    <cellStyle name="Normal 7 7 6 2 2 4" xfId="13210" xr:uid="{00000000-0005-0000-0000-0000C8580000}"/>
    <cellStyle name="Normal 7 7 6 2 3" xfId="6006" xr:uid="{00000000-0005-0000-0000-0000C9580000}"/>
    <cellStyle name="Normal 7 7 6 2 3 2" xfId="19205" xr:uid="{00000000-0005-0000-0000-0000CA580000}"/>
    <cellStyle name="Normal 7 7 6 2 4" xfId="14810" xr:uid="{00000000-0005-0000-0000-0000CB580000}"/>
    <cellStyle name="Normal 7 7 6 2 4 2" xfId="24558" xr:uid="{00000000-0005-0000-0000-0000CC580000}"/>
    <cellStyle name="Normal 7 7 6 2 5" xfId="10415" xr:uid="{00000000-0005-0000-0000-0000CD580000}"/>
    <cellStyle name="Normal 7 7 6 3" xfId="2501" xr:uid="{00000000-0005-0000-0000-0000CE580000}"/>
    <cellStyle name="Normal 7 7 6 3 2" xfId="4407" xr:uid="{00000000-0005-0000-0000-0000CF580000}"/>
    <cellStyle name="Normal 7 7 6 3 2 2" xfId="8802" xr:uid="{00000000-0005-0000-0000-0000D0580000}"/>
    <cellStyle name="Normal 7 7 6 3 2 2 2" xfId="22001" xr:uid="{00000000-0005-0000-0000-0000D1580000}"/>
    <cellStyle name="Normal 7 7 6 3 2 3" xfId="17606" xr:uid="{00000000-0005-0000-0000-0000D2580000}"/>
    <cellStyle name="Normal 7 7 6 3 2 3 2" xfId="27354" xr:uid="{00000000-0005-0000-0000-0000D3580000}"/>
    <cellStyle name="Normal 7 7 6 3 2 4" xfId="13211" xr:uid="{00000000-0005-0000-0000-0000D4580000}"/>
    <cellStyle name="Normal 7 7 6 3 3" xfId="6896" xr:uid="{00000000-0005-0000-0000-0000D5580000}"/>
    <cellStyle name="Normal 7 7 6 3 3 2" xfId="20095" xr:uid="{00000000-0005-0000-0000-0000D6580000}"/>
    <cellStyle name="Normal 7 7 6 3 4" xfId="15700" xr:uid="{00000000-0005-0000-0000-0000D7580000}"/>
    <cellStyle name="Normal 7 7 6 3 4 2" xfId="25448" xr:uid="{00000000-0005-0000-0000-0000D8580000}"/>
    <cellStyle name="Normal 7 7 6 3 5" xfId="11305" xr:uid="{00000000-0005-0000-0000-0000D9580000}"/>
    <cellStyle name="Normal 7 7 6 4" xfId="4405" xr:uid="{00000000-0005-0000-0000-0000DA580000}"/>
    <cellStyle name="Normal 7 7 6 4 2" xfId="8800" xr:uid="{00000000-0005-0000-0000-0000DB580000}"/>
    <cellStyle name="Normal 7 7 6 4 2 2" xfId="21999" xr:uid="{00000000-0005-0000-0000-0000DC580000}"/>
    <cellStyle name="Normal 7 7 6 4 3" xfId="17604" xr:uid="{00000000-0005-0000-0000-0000DD580000}"/>
    <cellStyle name="Normal 7 7 6 4 3 2" xfId="27352" xr:uid="{00000000-0005-0000-0000-0000DE580000}"/>
    <cellStyle name="Normal 7 7 6 4 4" xfId="13209" xr:uid="{00000000-0005-0000-0000-0000DF580000}"/>
    <cellStyle name="Normal 7 7 6 5" xfId="5383" xr:uid="{00000000-0005-0000-0000-0000E0580000}"/>
    <cellStyle name="Normal 7 7 6 5 2" xfId="18582" xr:uid="{00000000-0005-0000-0000-0000E1580000}"/>
    <cellStyle name="Normal 7 7 6 6" xfId="14187" xr:uid="{00000000-0005-0000-0000-0000E2580000}"/>
    <cellStyle name="Normal 7 7 6 6 2" xfId="23935" xr:uid="{00000000-0005-0000-0000-0000E3580000}"/>
    <cellStyle name="Normal 7 7 6 7" xfId="9792" xr:uid="{00000000-0005-0000-0000-0000E4580000}"/>
    <cellStyle name="Normal 7 7 6 8" xfId="23313" xr:uid="{00000000-0005-0000-0000-0000E5580000}"/>
    <cellStyle name="Normal 7 7 7" xfId="1731" xr:uid="{00000000-0005-0000-0000-0000E6580000}"/>
    <cellStyle name="Normal 7 7 7 2" xfId="4408" xr:uid="{00000000-0005-0000-0000-0000E7580000}"/>
    <cellStyle name="Normal 7 7 7 2 2" xfId="8803" xr:uid="{00000000-0005-0000-0000-0000E8580000}"/>
    <cellStyle name="Normal 7 7 7 2 2 2" xfId="22002" xr:uid="{00000000-0005-0000-0000-0000E9580000}"/>
    <cellStyle name="Normal 7 7 7 2 3" xfId="17607" xr:uid="{00000000-0005-0000-0000-0000EA580000}"/>
    <cellStyle name="Normal 7 7 7 2 3 2" xfId="27355" xr:uid="{00000000-0005-0000-0000-0000EB580000}"/>
    <cellStyle name="Normal 7 7 7 2 4" xfId="13212" xr:uid="{00000000-0005-0000-0000-0000EC580000}"/>
    <cellStyle name="Normal 7 7 7 3" xfId="6126" xr:uid="{00000000-0005-0000-0000-0000ED580000}"/>
    <cellStyle name="Normal 7 7 7 3 2" xfId="19325" xr:uid="{00000000-0005-0000-0000-0000EE580000}"/>
    <cellStyle name="Normal 7 7 7 4" xfId="14930" xr:uid="{00000000-0005-0000-0000-0000EF580000}"/>
    <cellStyle name="Normal 7 7 7 4 2" xfId="24678" xr:uid="{00000000-0005-0000-0000-0000F0580000}"/>
    <cellStyle name="Normal 7 7 7 5" xfId="10535" xr:uid="{00000000-0005-0000-0000-0000F1580000}"/>
    <cellStyle name="Normal 7 7 8" xfId="1108" xr:uid="{00000000-0005-0000-0000-0000F2580000}"/>
    <cellStyle name="Normal 7 7 8 2" xfId="4409" xr:uid="{00000000-0005-0000-0000-0000F3580000}"/>
    <cellStyle name="Normal 7 7 8 2 2" xfId="8804" xr:uid="{00000000-0005-0000-0000-0000F4580000}"/>
    <cellStyle name="Normal 7 7 8 2 2 2" xfId="22003" xr:uid="{00000000-0005-0000-0000-0000F5580000}"/>
    <cellStyle name="Normal 7 7 8 2 3" xfId="17608" xr:uid="{00000000-0005-0000-0000-0000F6580000}"/>
    <cellStyle name="Normal 7 7 8 2 3 2" xfId="27356" xr:uid="{00000000-0005-0000-0000-0000F7580000}"/>
    <cellStyle name="Normal 7 7 8 2 4" xfId="13213" xr:uid="{00000000-0005-0000-0000-0000F8580000}"/>
    <cellStyle name="Normal 7 7 8 3" xfId="5503" xr:uid="{00000000-0005-0000-0000-0000F9580000}"/>
    <cellStyle name="Normal 7 7 8 3 2" xfId="18702" xr:uid="{00000000-0005-0000-0000-0000FA580000}"/>
    <cellStyle name="Normal 7 7 8 4" xfId="14307" xr:uid="{00000000-0005-0000-0000-0000FB580000}"/>
    <cellStyle name="Normal 7 7 8 4 2" xfId="24055" xr:uid="{00000000-0005-0000-0000-0000FC580000}"/>
    <cellStyle name="Normal 7 7 8 5" xfId="9912" xr:uid="{00000000-0005-0000-0000-0000FD580000}"/>
    <cellStyle name="Normal 7 7 9" xfId="2491" xr:uid="{00000000-0005-0000-0000-0000FE580000}"/>
    <cellStyle name="Normal 7 7 9 2" xfId="4410" xr:uid="{00000000-0005-0000-0000-0000FF580000}"/>
    <cellStyle name="Normal 7 7 9 2 2" xfId="8805" xr:uid="{00000000-0005-0000-0000-000000590000}"/>
    <cellStyle name="Normal 7 7 9 2 2 2" xfId="22004" xr:uid="{00000000-0005-0000-0000-000001590000}"/>
    <cellStyle name="Normal 7 7 9 2 3" xfId="17609" xr:uid="{00000000-0005-0000-0000-000002590000}"/>
    <cellStyle name="Normal 7 7 9 2 3 2" xfId="27357" xr:uid="{00000000-0005-0000-0000-000003590000}"/>
    <cellStyle name="Normal 7 7 9 2 4" xfId="13214" xr:uid="{00000000-0005-0000-0000-000004590000}"/>
    <cellStyle name="Normal 7 7 9 3" xfId="6886" xr:uid="{00000000-0005-0000-0000-000005590000}"/>
    <cellStyle name="Normal 7 7 9 3 2" xfId="20085" xr:uid="{00000000-0005-0000-0000-000006590000}"/>
    <cellStyle name="Normal 7 7 9 4" xfId="15690" xr:uid="{00000000-0005-0000-0000-000007590000}"/>
    <cellStyle name="Normal 7 7 9 4 2" xfId="25438" xr:uid="{00000000-0005-0000-0000-000008590000}"/>
    <cellStyle name="Normal 7 7 9 5" xfId="11295" xr:uid="{00000000-0005-0000-0000-000009590000}"/>
    <cellStyle name="Normal 7 8" xfId="262" xr:uid="{00000000-0005-0000-0000-00000A590000}"/>
    <cellStyle name="Normal 7 8 10" xfId="4411" xr:uid="{00000000-0005-0000-0000-00000B590000}"/>
    <cellStyle name="Normal 7 8 10 2" xfId="8806" xr:uid="{00000000-0005-0000-0000-00000C590000}"/>
    <cellStyle name="Normal 7 8 10 2 2" xfId="22005" xr:uid="{00000000-0005-0000-0000-00000D590000}"/>
    <cellStyle name="Normal 7 8 10 3" xfId="17610" xr:uid="{00000000-0005-0000-0000-00000E590000}"/>
    <cellStyle name="Normal 7 8 10 3 2" xfId="27358" xr:uid="{00000000-0005-0000-0000-00000F590000}"/>
    <cellStyle name="Normal 7 8 10 4" xfId="13215" xr:uid="{00000000-0005-0000-0000-000010590000}"/>
    <cellStyle name="Normal 7 8 11" xfId="4882" xr:uid="{00000000-0005-0000-0000-000011590000}"/>
    <cellStyle name="Normal 7 8 11 2" xfId="18081" xr:uid="{00000000-0005-0000-0000-000012590000}"/>
    <cellStyle name="Normal 7 8 12" xfId="13686" xr:uid="{00000000-0005-0000-0000-000013590000}"/>
    <cellStyle name="Normal 7 8 12 2" xfId="23446" xr:uid="{00000000-0005-0000-0000-000014590000}"/>
    <cellStyle name="Normal 7 8 13" xfId="9291" xr:uid="{00000000-0005-0000-0000-000015590000}"/>
    <cellStyle name="Normal 7 8 14" xfId="22824" xr:uid="{00000000-0005-0000-0000-000016590000}"/>
    <cellStyle name="Normal 7 8 2" xfId="263" xr:uid="{00000000-0005-0000-0000-000017590000}"/>
    <cellStyle name="Normal 7 8 2 10" xfId="13687" xr:uid="{00000000-0005-0000-0000-000018590000}"/>
    <cellStyle name="Normal 7 8 2 10 2" xfId="23447" xr:uid="{00000000-0005-0000-0000-000019590000}"/>
    <cellStyle name="Normal 7 8 2 11" xfId="9292" xr:uid="{00000000-0005-0000-0000-00001A590000}"/>
    <cellStyle name="Normal 7 8 2 12" xfId="22825" xr:uid="{00000000-0005-0000-0000-00001B590000}"/>
    <cellStyle name="Normal 7 8 2 2" xfId="507" xr:uid="{00000000-0005-0000-0000-00001C590000}"/>
    <cellStyle name="Normal 7 8 2 2 10" xfId="23039" xr:uid="{00000000-0005-0000-0000-00001D590000}"/>
    <cellStyle name="Normal 7 8 2 2 2" xfId="989" xr:uid="{00000000-0005-0000-0000-00001E590000}"/>
    <cellStyle name="Normal 7 8 2 2 2 2" xfId="1617" xr:uid="{00000000-0005-0000-0000-00001F590000}"/>
    <cellStyle name="Normal 7 8 2 2 2 2 2" xfId="4415" xr:uid="{00000000-0005-0000-0000-000020590000}"/>
    <cellStyle name="Normal 7 8 2 2 2 2 2 2" xfId="8810" xr:uid="{00000000-0005-0000-0000-000021590000}"/>
    <cellStyle name="Normal 7 8 2 2 2 2 2 2 2" xfId="22009" xr:uid="{00000000-0005-0000-0000-000022590000}"/>
    <cellStyle name="Normal 7 8 2 2 2 2 2 3" xfId="17614" xr:uid="{00000000-0005-0000-0000-000023590000}"/>
    <cellStyle name="Normal 7 8 2 2 2 2 2 3 2" xfId="27362" xr:uid="{00000000-0005-0000-0000-000024590000}"/>
    <cellStyle name="Normal 7 8 2 2 2 2 2 4" xfId="13219" xr:uid="{00000000-0005-0000-0000-000025590000}"/>
    <cellStyle name="Normal 7 8 2 2 2 2 3" xfId="6012" xr:uid="{00000000-0005-0000-0000-000026590000}"/>
    <cellStyle name="Normal 7 8 2 2 2 2 3 2" xfId="19211" xr:uid="{00000000-0005-0000-0000-000027590000}"/>
    <cellStyle name="Normal 7 8 2 2 2 2 4" xfId="14816" xr:uid="{00000000-0005-0000-0000-000028590000}"/>
    <cellStyle name="Normal 7 8 2 2 2 2 4 2" xfId="24564" xr:uid="{00000000-0005-0000-0000-000029590000}"/>
    <cellStyle name="Normal 7 8 2 2 2 2 5" xfId="10421" xr:uid="{00000000-0005-0000-0000-00002A590000}"/>
    <cellStyle name="Normal 7 8 2 2 2 3" xfId="2505" xr:uid="{00000000-0005-0000-0000-00002B590000}"/>
    <cellStyle name="Normal 7 8 2 2 2 3 2" xfId="4416" xr:uid="{00000000-0005-0000-0000-00002C590000}"/>
    <cellStyle name="Normal 7 8 2 2 2 3 2 2" xfId="8811" xr:uid="{00000000-0005-0000-0000-00002D590000}"/>
    <cellStyle name="Normal 7 8 2 2 2 3 2 2 2" xfId="22010" xr:uid="{00000000-0005-0000-0000-00002E590000}"/>
    <cellStyle name="Normal 7 8 2 2 2 3 2 3" xfId="17615" xr:uid="{00000000-0005-0000-0000-00002F590000}"/>
    <cellStyle name="Normal 7 8 2 2 2 3 2 3 2" xfId="27363" xr:uid="{00000000-0005-0000-0000-000030590000}"/>
    <cellStyle name="Normal 7 8 2 2 2 3 2 4" xfId="13220" xr:uid="{00000000-0005-0000-0000-000031590000}"/>
    <cellStyle name="Normal 7 8 2 2 2 3 3" xfId="6900" xr:uid="{00000000-0005-0000-0000-000032590000}"/>
    <cellStyle name="Normal 7 8 2 2 2 3 3 2" xfId="20099" xr:uid="{00000000-0005-0000-0000-000033590000}"/>
    <cellStyle name="Normal 7 8 2 2 2 3 4" xfId="15704" xr:uid="{00000000-0005-0000-0000-000034590000}"/>
    <cellStyle name="Normal 7 8 2 2 2 3 4 2" xfId="25452" xr:uid="{00000000-0005-0000-0000-000035590000}"/>
    <cellStyle name="Normal 7 8 2 2 2 3 5" xfId="11309" xr:uid="{00000000-0005-0000-0000-000036590000}"/>
    <cellStyle name="Normal 7 8 2 2 2 4" xfId="4414" xr:uid="{00000000-0005-0000-0000-000037590000}"/>
    <cellStyle name="Normal 7 8 2 2 2 4 2" xfId="8809" xr:uid="{00000000-0005-0000-0000-000038590000}"/>
    <cellStyle name="Normal 7 8 2 2 2 4 2 2" xfId="22008" xr:uid="{00000000-0005-0000-0000-000039590000}"/>
    <cellStyle name="Normal 7 8 2 2 2 4 3" xfId="17613" xr:uid="{00000000-0005-0000-0000-00003A590000}"/>
    <cellStyle name="Normal 7 8 2 2 2 4 3 2" xfId="27361" xr:uid="{00000000-0005-0000-0000-00003B590000}"/>
    <cellStyle name="Normal 7 8 2 2 2 4 4" xfId="13218" xr:uid="{00000000-0005-0000-0000-00003C590000}"/>
    <cellStyle name="Normal 7 8 2 2 2 5" xfId="5389" xr:uid="{00000000-0005-0000-0000-00003D590000}"/>
    <cellStyle name="Normal 7 8 2 2 2 5 2" xfId="18588" xr:uid="{00000000-0005-0000-0000-00003E590000}"/>
    <cellStyle name="Normal 7 8 2 2 2 6" xfId="14193" xr:uid="{00000000-0005-0000-0000-00003F590000}"/>
    <cellStyle name="Normal 7 8 2 2 2 6 2" xfId="23941" xr:uid="{00000000-0005-0000-0000-000040590000}"/>
    <cellStyle name="Normal 7 8 2 2 2 7" xfId="9798" xr:uid="{00000000-0005-0000-0000-000041590000}"/>
    <cellStyle name="Normal 7 8 2 2 2 8" xfId="23319" xr:uid="{00000000-0005-0000-0000-000042590000}"/>
    <cellStyle name="Normal 7 8 2 2 3" xfId="1960" xr:uid="{00000000-0005-0000-0000-000043590000}"/>
    <cellStyle name="Normal 7 8 2 2 3 2" xfId="4417" xr:uid="{00000000-0005-0000-0000-000044590000}"/>
    <cellStyle name="Normal 7 8 2 2 3 2 2" xfId="8812" xr:uid="{00000000-0005-0000-0000-000045590000}"/>
    <cellStyle name="Normal 7 8 2 2 3 2 2 2" xfId="22011" xr:uid="{00000000-0005-0000-0000-000046590000}"/>
    <cellStyle name="Normal 7 8 2 2 3 2 3" xfId="17616" xr:uid="{00000000-0005-0000-0000-000047590000}"/>
    <cellStyle name="Normal 7 8 2 2 3 2 3 2" xfId="27364" xr:uid="{00000000-0005-0000-0000-000048590000}"/>
    <cellStyle name="Normal 7 8 2 2 3 2 4" xfId="13221" xr:uid="{00000000-0005-0000-0000-000049590000}"/>
    <cellStyle name="Normal 7 8 2 2 3 3" xfId="6355" xr:uid="{00000000-0005-0000-0000-00004A590000}"/>
    <cellStyle name="Normal 7 8 2 2 3 3 2" xfId="19554" xr:uid="{00000000-0005-0000-0000-00004B590000}"/>
    <cellStyle name="Normal 7 8 2 2 3 4" xfId="15159" xr:uid="{00000000-0005-0000-0000-00004C590000}"/>
    <cellStyle name="Normal 7 8 2 2 3 4 2" xfId="24907" xr:uid="{00000000-0005-0000-0000-00004D590000}"/>
    <cellStyle name="Normal 7 8 2 2 3 5" xfId="10764" xr:uid="{00000000-0005-0000-0000-00004E590000}"/>
    <cellStyle name="Normal 7 8 2 2 4" xfId="1337" xr:uid="{00000000-0005-0000-0000-00004F590000}"/>
    <cellStyle name="Normal 7 8 2 2 4 2" xfId="4418" xr:uid="{00000000-0005-0000-0000-000050590000}"/>
    <cellStyle name="Normal 7 8 2 2 4 2 2" xfId="8813" xr:uid="{00000000-0005-0000-0000-000051590000}"/>
    <cellStyle name="Normal 7 8 2 2 4 2 2 2" xfId="22012" xr:uid="{00000000-0005-0000-0000-000052590000}"/>
    <cellStyle name="Normal 7 8 2 2 4 2 3" xfId="17617" xr:uid="{00000000-0005-0000-0000-000053590000}"/>
    <cellStyle name="Normal 7 8 2 2 4 2 3 2" xfId="27365" xr:uid="{00000000-0005-0000-0000-000054590000}"/>
    <cellStyle name="Normal 7 8 2 2 4 2 4" xfId="13222" xr:uid="{00000000-0005-0000-0000-000055590000}"/>
    <cellStyle name="Normal 7 8 2 2 4 3" xfId="5732" xr:uid="{00000000-0005-0000-0000-000056590000}"/>
    <cellStyle name="Normal 7 8 2 2 4 3 2" xfId="18931" xr:uid="{00000000-0005-0000-0000-000057590000}"/>
    <cellStyle name="Normal 7 8 2 2 4 4" xfId="14536" xr:uid="{00000000-0005-0000-0000-000058590000}"/>
    <cellStyle name="Normal 7 8 2 2 4 4 2" xfId="24284" xr:uid="{00000000-0005-0000-0000-000059590000}"/>
    <cellStyle name="Normal 7 8 2 2 4 5" xfId="10141" xr:uid="{00000000-0005-0000-0000-00005A590000}"/>
    <cellStyle name="Normal 7 8 2 2 5" xfId="2504" xr:uid="{00000000-0005-0000-0000-00005B590000}"/>
    <cellStyle name="Normal 7 8 2 2 5 2" xfId="4419" xr:uid="{00000000-0005-0000-0000-00005C590000}"/>
    <cellStyle name="Normal 7 8 2 2 5 2 2" xfId="8814" xr:uid="{00000000-0005-0000-0000-00005D590000}"/>
    <cellStyle name="Normal 7 8 2 2 5 2 2 2" xfId="22013" xr:uid="{00000000-0005-0000-0000-00005E590000}"/>
    <cellStyle name="Normal 7 8 2 2 5 2 3" xfId="17618" xr:uid="{00000000-0005-0000-0000-00005F590000}"/>
    <cellStyle name="Normal 7 8 2 2 5 2 3 2" xfId="27366" xr:uid="{00000000-0005-0000-0000-000060590000}"/>
    <cellStyle name="Normal 7 8 2 2 5 2 4" xfId="13223" xr:uid="{00000000-0005-0000-0000-000061590000}"/>
    <cellStyle name="Normal 7 8 2 2 5 3" xfId="6899" xr:uid="{00000000-0005-0000-0000-000062590000}"/>
    <cellStyle name="Normal 7 8 2 2 5 3 2" xfId="20098" xr:uid="{00000000-0005-0000-0000-000063590000}"/>
    <cellStyle name="Normal 7 8 2 2 5 4" xfId="15703" xr:uid="{00000000-0005-0000-0000-000064590000}"/>
    <cellStyle name="Normal 7 8 2 2 5 4 2" xfId="25451" xr:uid="{00000000-0005-0000-0000-000065590000}"/>
    <cellStyle name="Normal 7 8 2 2 5 5" xfId="11308" xr:uid="{00000000-0005-0000-0000-000066590000}"/>
    <cellStyle name="Normal 7 8 2 2 6" xfId="4413" xr:uid="{00000000-0005-0000-0000-000067590000}"/>
    <cellStyle name="Normal 7 8 2 2 6 2" xfId="8808" xr:uid="{00000000-0005-0000-0000-000068590000}"/>
    <cellStyle name="Normal 7 8 2 2 6 2 2" xfId="22007" xr:uid="{00000000-0005-0000-0000-000069590000}"/>
    <cellStyle name="Normal 7 8 2 2 6 3" xfId="17612" xr:uid="{00000000-0005-0000-0000-00006A590000}"/>
    <cellStyle name="Normal 7 8 2 2 6 3 2" xfId="27360" xr:uid="{00000000-0005-0000-0000-00006B590000}"/>
    <cellStyle name="Normal 7 8 2 2 6 4" xfId="13217" xr:uid="{00000000-0005-0000-0000-00006C590000}"/>
    <cellStyle name="Normal 7 8 2 2 7" xfId="5109" xr:uid="{00000000-0005-0000-0000-00006D590000}"/>
    <cellStyle name="Normal 7 8 2 2 7 2" xfId="18308" xr:uid="{00000000-0005-0000-0000-00006E590000}"/>
    <cellStyle name="Normal 7 8 2 2 8" xfId="13913" xr:uid="{00000000-0005-0000-0000-00006F590000}"/>
    <cellStyle name="Normal 7 8 2 2 8 2" xfId="23661" xr:uid="{00000000-0005-0000-0000-000070590000}"/>
    <cellStyle name="Normal 7 8 2 2 9" xfId="9518" xr:uid="{00000000-0005-0000-0000-000071590000}"/>
    <cellStyle name="Normal 7 8 2 3" xfId="399" xr:uid="{00000000-0005-0000-0000-000072590000}"/>
    <cellStyle name="Normal 7 8 2 3 2" xfId="1853" xr:uid="{00000000-0005-0000-0000-000073590000}"/>
    <cellStyle name="Normal 7 8 2 3 2 2" xfId="4421" xr:uid="{00000000-0005-0000-0000-000074590000}"/>
    <cellStyle name="Normal 7 8 2 3 2 2 2" xfId="8816" xr:uid="{00000000-0005-0000-0000-000075590000}"/>
    <cellStyle name="Normal 7 8 2 3 2 2 2 2" xfId="22015" xr:uid="{00000000-0005-0000-0000-000076590000}"/>
    <cellStyle name="Normal 7 8 2 3 2 2 3" xfId="17620" xr:uid="{00000000-0005-0000-0000-000077590000}"/>
    <cellStyle name="Normal 7 8 2 3 2 2 3 2" xfId="27368" xr:uid="{00000000-0005-0000-0000-000078590000}"/>
    <cellStyle name="Normal 7 8 2 3 2 2 4" xfId="13225" xr:uid="{00000000-0005-0000-0000-000079590000}"/>
    <cellStyle name="Normal 7 8 2 3 2 3" xfId="6248" xr:uid="{00000000-0005-0000-0000-00007A590000}"/>
    <cellStyle name="Normal 7 8 2 3 2 3 2" xfId="19447" xr:uid="{00000000-0005-0000-0000-00007B590000}"/>
    <cellStyle name="Normal 7 8 2 3 2 4" xfId="15052" xr:uid="{00000000-0005-0000-0000-00007C590000}"/>
    <cellStyle name="Normal 7 8 2 3 2 4 2" xfId="24800" xr:uid="{00000000-0005-0000-0000-00007D590000}"/>
    <cellStyle name="Normal 7 8 2 3 2 5" xfId="10657" xr:uid="{00000000-0005-0000-0000-00007E590000}"/>
    <cellStyle name="Normal 7 8 2 3 3" xfId="1230" xr:uid="{00000000-0005-0000-0000-00007F590000}"/>
    <cellStyle name="Normal 7 8 2 3 3 2" xfId="4422" xr:uid="{00000000-0005-0000-0000-000080590000}"/>
    <cellStyle name="Normal 7 8 2 3 3 2 2" xfId="8817" xr:uid="{00000000-0005-0000-0000-000081590000}"/>
    <cellStyle name="Normal 7 8 2 3 3 2 2 2" xfId="22016" xr:uid="{00000000-0005-0000-0000-000082590000}"/>
    <cellStyle name="Normal 7 8 2 3 3 2 3" xfId="17621" xr:uid="{00000000-0005-0000-0000-000083590000}"/>
    <cellStyle name="Normal 7 8 2 3 3 2 3 2" xfId="27369" xr:uid="{00000000-0005-0000-0000-000084590000}"/>
    <cellStyle name="Normal 7 8 2 3 3 2 4" xfId="13226" xr:uid="{00000000-0005-0000-0000-000085590000}"/>
    <cellStyle name="Normal 7 8 2 3 3 3" xfId="5625" xr:uid="{00000000-0005-0000-0000-000086590000}"/>
    <cellStyle name="Normal 7 8 2 3 3 3 2" xfId="18824" xr:uid="{00000000-0005-0000-0000-000087590000}"/>
    <cellStyle name="Normal 7 8 2 3 3 4" xfId="14429" xr:uid="{00000000-0005-0000-0000-000088590000}"/>
    <cellStyle name="Normal 7 8 2 3 3 4 2" xfId="24177" xr:uid="{00000000-0005-0000-0000-000089590000}"/>
    <cellStyle name="Normal 7 8 2 3 3 5" xfId="10034" xr:uid="{00000000-0005-0000-0000-00008A590000}"/>
    <cellStyle name="Normal 7 8 2 3 4" xfId="2506" xr:uid="{00000000-0005-0000-0000-00008B590000}"/>
    <cellStyle name="Normal 7 8 2 3 4 2" xfId="4423" xr:uid="{00000000-0005-0000-0000-00008C590000}"/>
    <cellStyle name="Normal 7 8 2 3 4 2 2" xfId="8818" xr:uid="{00000000-0005-0000-0000-00008D590000}"/>
    <cellStyle name="Normal 7 8 2 3 4 2 2 2" xfId="22017" xr:uid="{00000000-0005-0000-0000-00008E590000}"/>
    <cellStyle name="Normal 7 8 2 3 4 2 3" xfId="17622" xr:uid="{00000000-0005-0000-0000-00008F590000}"/>
    <cellStyle name="Normal 7 8 2 3 4 2 3 2" xfId="27370" xr:uid="{00000000-0005-0000-0000-000090590000}"/>
    <cellStyle name="Normal 7 8 2 3 4 2 4" xfId="13227" xr:uid="{00000000-0005-0000-0000-000091590000}"/>
    <cellStyle name="Normal 7 8 2 3 4 3" xfId="6901" xr:uid="{00000000-0005-0000-0000-000092590000}"/>
    <cellStyle name="Normal 7 8 2 3 4 3 2" xfId="20100" xr:uid="{00000000-0005-0000-0000-000093590000}"/>
    <cellStyle name="Normal 7 8 2 3 4 4" xfId="15705" xr:uid="{00000000-0005-0000-0000-000094590000}"/>
    <cellStyle name="Normal 7 8 2 3 4 4 2" xfId="25453" xr:uid="{00000000-0005-0000-0000-000095590000}"/>
    <cellStyle name="Normal 7 8 2 3 4 5" xfId="11310" xr:uid="{00000000-0005-0000-0000-000096590000}"/>
    <cellStyle name="Normal 7 8 2 3 5" xfId="4420" xr:uid="{00000000-0005-0000-0000-000097590000}"/>
    <cellStyle name="Normal 7 8 2 3 5 2" xfId="8815" xr:uid="{00000000-0005-0000-0000-000098590000}"/>
    <cellStyle name="Normal 7 8 2 3 5 2 2" xfId="22014" xr:uid="{00000000-0005-0000-0000-000099590000}"/>
    <cellStyle name="Normal 7 8 2 3 5 3" xfId="17619" xr:uid="{00000000-0005-0000-0000-00009A590000}"/>
    <cellStyle name="Normal 7 8 2 3 5 3 2" xfId="27367" xr:uid="{00000000-0005-0000-0000-00009B590000}"/>
    <cellStyle name="Normal 7 8 2 3 5 4" xfId="13224" xr:uid="{00000000-0005-0000-0000-00009C590000}"/>
    <cellStyle name="Normal 7 8 2 3 6" xfId="5002" xr:uid="{00000000-0005-0000-0000-00009D590000}"/>
    <cellStyle name="Normal 7 8 2 3 6 2" xfId="18201" xr:uid="{00000000-0005-0000-0000-00009E590000}"/>
    <cellStyle name="Normal 7 8 2 3 7" xfId="13806" xr:uid="{00000000-0005-0000-0000-00009F590000}"/>
    <cellStyle name="Normal 7 8 2 3 7 2" xfId="23554" xr:uid="{00000000-0005-0000-0000-0000A0590000}"/>
    <cellStyle name="Normal 7 8 2 3 8" xfId="9411" xr:uid="{00000000-0005-0000-0000-0000A1590000}"/>
    <cellStyle name="Normal 7 8 2 3 9" xfId="22932" xr:uid="{00000000-0005-0000-0000-0000A2590000}"/>
    <cellStyle name="Normal 7 8 2 4" xfId="988" xr:uid="{00000000-0005-0000-0000-0000A3590000}"/>
    <cellStyle name="Normal 7 8 2 4 2" xfId="1616" xr:uid="{00000000-0005-0000-0000-0000A4590000}"/>
    <cellStyle name="Normal 7 8 2 4 2 2" xfId="4425" xr:uid="{00000000-0005-0000-0000-0000A5590000}"/>
    <cellStyle name="Normal 7 8 2 4 2 2 2" xfId="8820" xr:uid="{00000000-0005-0000-0000-0000A6590000}"/>
    <cellStyle name="Normal 7 8 2 4 2 2 2 2" xfId="22019" xr:uid="{00000000-0005-0000-0000-0000A7590000}"/>
    <cellStyle name="Normal 7 8 2 4 2 2 3" xfId="17624" xr:uid="{00000000-0005-0000-0000-0000A8590000}"/>
    <cellStyle name="Normal 7 8 2 4 2 2 3 2" xfId="27372" xr:uid="{00000000-0005-0000-0000-0000A9590000}"/>
    <cellStyle name="Normal 7 8 2 4 2 2 4" xfId="13229" xr:uid="{00000000-0005-0000-0000-0000AA590000}"/>
    <cellStyle name="Normal 7 8 2 4 2 3" xfId="6011" xr:uid="{00000000-0005-0000-0000-0000AB590000}"/>
    <cellStyle name="Normal 7 8 2 4 2 3 2" xfId="19210" xr:uid="{00000000-0005-0000-0000-0000AC590000}"/>
    <cellStyle name="Normal 7 8 2 4 2 4" xfId="14815" xr:uid="{00000000-0005-0000-0000-0000AD590000}"/>
    <cellStyle name="Normal 7 8 2 4 2 4 2" xfId="24563" xr:uid="{00000000-0005-0000-0000-0000AE590000}"/>
    <cellStyle name="Normal 7 8 2 4 2 5" xfId="10420" xr:uid="{00000000-0005-0000-0000-0000AF590000}"/>
    <cellStyle name="Normal 7 8 2 4 3" xfId="2507" xr:uid="{00000000-0005-0000-0000-0000B0590000}"/>
    <cellStyle name="Normal 7 8 2 4 3 2" xfId="4426" xr:uid="{00000000-0005-0000-0000-0000B1590000}"/>
    <cellStyle name="Normal 7 8 2 4 3 2 2" xfId="8821" xr:uid="{00000000-0005-0000-0000-0000B2590000}"/>
    <cellStyle name="Normal 7 8 2 4 3 2 2 2" xfId="22020" xr:uid="{00000000-0005-0000-0000-0000B3590000}"/>
    <cellStyle name="Normal 7 8 2 4 3 2 3" xfId="17625" xr:uid="{00000000-0005-0000-0000-0000B4590000}"/>
    <cellStyle name="Normal 7 8 2 4 3 2 3 2" xfId="27373" xr:uid="{00000000-0005-0000-0000-0000B5590000}"/>
    <cellStyle name="Normal 7 8 2 4 3 2 4" xfId="13230" xr:uid="{00000000-0005-0000-0000-0000B6590000}"/>
    <cellStyle name="Normal 7 8 2 4 3 3" xfId="6902" xr:uid="{00000000-0005-0000-0000-0000B7590000}"/>
    <cellStyle name="Normal 7 8 2 4 3 3 2" xfId="20101" xr:uid="{00000000-0005-0000-0000-0000B8590000}"/>
    <cellStyle name="Normal 7 8 2 4 3 4" xfId="15706" xr:uid="{00000000-0005-0000-0000-0000B9590000}"/>
    <cellStyle name="Normal 7 8 2 4 3 4 2" xfId="25454" xr:uid="{00000000-0005-0000-0000-0000BA590000}"/>
    <cellStyle name="Normal 7 8 2 4 3 5" xfId="11311" xr:uid="{00000000-0005-0000-0000-0000BB590000}"/>
    <cellStyle name="Normal 7 8 2 4 4" xfId="4424" xr:uid="{00000000-0005-0000-0000-0000BC590000}"/>
    <cellStyle name="Normal 7 8 2 4 4 2" xfId="8819" xr:uid="{00000000-0005-0000-0000-0000BD590000}"/>
    <cellStyle name="Normal 7 8 2 4 4 2 2" xfId="22018" xr:uid="{00000000-0005-0000-0000-0000BE590000}"/>
    <cellStyle name="Normal 7 8 2 4 4 3" xfId="17623" xr:uid="{00000000-0005-0000-0000-0000BF590000}"/>
    <cellStyle name="Normal 7 8 2 4 4 3 2" xfId="27371" xr:uid="{00000000-0005-0000-0000-0000C0590000}"/>
    <cellStyle name="Normal 7 8 2 4 4 4" xfId="13228" xr:uid="{00000000-0005-0000-0000-0000C1590000}"/>
    <cellStyle name="Normal 7 8 2 4 5" xfId="5388" xr:uid="{00000000-0005-0000-0000-0000C2590000}"/>
    <cellStyle name="Normal 7 8 2 4 5 2" xfId="18587" xr:uid="{00000000-0005-0000-0000-0000C3590000}"/>
    <cellStyle name="Normal 7 8 2 4 6" xfId="14192" xr:uid="{00000000-0005-0000-0000-0000C4590000}"/>
    <cellStyle name="Normal 7 8 2 4 6 2" xfId="23940" xr:uid="{00000000-0005-0000-0000-0000C5590000}"/>
    <cellStyle name="Normal 7 8 2 4 7" xfId="9797" xr:uid="{00000000-0005-0000-0000-0000C6590000}"/>
    <cellStyle name="Normal 7 8 2 4 8" xfId="23318" xr:uid="{00000000-0005-0000-0000-0000C7590000}"/>
    <cellStyle name="Normal 7 8 2 5" xfId="1734" xr:uid="{00000000-0005-0000-0000-0000C8590000}"/>
    <cellStyle name="Normal 7 8 2 5 2" xfId="4427" xr:uid="{00000000-0005-0000-0000-0000C9590000}"/>
    <cellStyle name="Normal 7 8 2 5 2 2" xfId="8822" xr:uid="{00000000-0005-0000-0000-0000CA590000}"/>
    <cellStyle name="Normal 7 8 2 5 2 2 2" xfId="22021" xr:uid="{00000000-0005-0000-0000-0000CB590000}"/>
    <cellStyle name="Normal 7 8 2 5 2 3" xfId="17626" xr:uid="{00000000-0005-0000-0000-0000CC590000}"/>
    <cellStyle name="Normal 7 8 2 5 2 3 2" xfId="27374" xr:uid="{00000000-0005-0000-0000-0000CD590000}"/>
    <cellStyle name="Normal 7 8 2 5 2 4" xfId="13231" xr:uid="{00000000-0005-0000-0000-0000CE590000}"/>
    <cellStyle name="Normal 7 8 2 5 3" xfId="6129" xr:uid="{00000000-0005-0000-0000-0000CF590000}"/>
    <cellStyle name="Normal 7 8 2 5 3 2" xfId="19328" xr:uid="{00000000-0005-0000-0000-0000D0590000}"/>
    <cellStyle name="Normal 7 8 2 5 4" xfId="14933" xr:uid="{00000000-0005-0000-0000-0000D1590000}"/>
    <cellStyle name="Normal 7 8 2 5 4 2" xfId="24681" xr:uid="{00000000-0005-0000-0000-0000D2590000}"/>
    <cellStyle name="Normal 7 8 2 5 5" xfId="10538" xr:uid="{00000000-0005-0000-0000-0000D3590000}"/>
    <cellStyle name="Normal 7 8 2 6" xfId="1111" xr:uid="{00000000-0005-0000-0000-0000D4590000}"/>
    <cellStyle name="Normal 7 8 2 6 2" xfId="4428" xr:uid="{00000000-0005-0000-0000-0000D5590000}"/>
    <cellStyle name="Normal 7 8 2 6 2 2" xfId="8823" xr:uid="{00000000-0005-0000-0000-0000D6590000}"/>
    <cellStyle name="Normal 7 8 2 6 2 2 2" xfId="22022" xr:uid="{00000000-0005-0000-0000-0000D7590000}"/>
    <cellStyle name="Normal 7 8 2 6 2 3" xfId="17627" xr:uid="{00000000-0005-0000-0000-0000D8590000}"/>
    <cellStyle name="Normal 7 8 2 6 2 3 2" xfId="27375" xr:uid="{00000000-0005-0000-0000-0000D9590000}"/>
    <cellStyle name="Normal 7 8 2 6 2 4" xfId="13232" xr:uid="{00000000-0005-0000-0000-0000DA590000}"/>
    <cellStyle name="Normal 7 8 2 6 3" xfId="5506" xr:uid="{00000000-0005-0000-0000-0000DB590000}"/>
    <cellStyle name="Normal 7 8 2 6 3 2" xfId="18705" xr:uid="{00000000-0005-0000-0000-0000DC590000}"/>
    <cellStyle name="Normal 7 8 2 6 4" xfId="14310" xr:uid="{00000000-0005-0000-0000-0000DD590000}"/>
    <cellStyle name="Normal 7 8 2 6 4 2" xfId="24058" xr:uid="{00000000-0005-0000-0000-0000DE590000}"/>
    <cellStyle name="Normal 7 8 2 6 5" xfId="9915" xr:uid="{00000000-0005-0000-0000-0000DF590000}"/>
    <cellStyle name="Normal 7 8 2 7" xfId="2503" xr:uid="{00000000-0005-0000-0000-0000E0590000}"/>
    <cellStyle name="Normal 7 8 2 7 2" xfId="4429" xr:uid="{00000000-0005-0000-0000-0000E1590000}"/>
    <cellStyle name="Normal 7 8 2 7 2 2" xfId="8824" xr:uid="{00000000-0005-0000-0000-0000E2590000}"/>
    <cellStyle name="Normal 7 8 2 7 2 2 2" xfId="22023" xr:uid="{00000000-0005-0000-0000-0000E3590000}"/>
    <cellStyle name="Normal 7 8 2 7 2 3" xfId="17628" xr:uid="{00000000-0005-0000-0000-0000E4590000}"/>
    <cellStyle name="Normal 7 8 2 7 2 3 2" xfId="27376" xr:uid="{00000000-0005-0000-0000-0000E5590000}"/>
    <cellStyle name="Normal 7 8 2 7 2 4" xfId="13233" xr:uid="{00000000-0005-0000-0000-0000E6590000}"/>
    <cellStyle name="Normal 7 8 2 7 3" xfId="6898" xr:uid="{00000000-0005-0000-0000-0000E7590000}"/>
    <cellStyle name="Normal 7 8 2 7 3 2" xfId="20097" xr:uid="{00000000-0005-0000-0000-0000E8590000}"/>
    <cellStyle name="Normal 7 8 2 7 4" xfId="15702" xr:uid="{00000000-0005-0000-0000-0000E9590000}"/>
    <cellStyle name="Normal 7 8 2 7 4 2" xfId="25450" xr:uid="{00000000-0005-0000-0000-0000EA590000}"/>
    <cellStyle name="Normal 7 8 2 7 5" xfId="11307" xr:uid="{00000000-0005-0000-0000-0000EB590000}"/>
    <cellStyle name="Normal 7 8 2 8" xfId="4412" xr:uid="{00000000-0005-0000-0000-0000EC590000}"/>
    <cellStyle name="Normal 7 8 2 8 2" xfId="8807" xr:uid="{00000000-0005-0000-0000-0000ED590000}"/>
    <cellStyle name="Normal 7 8 2 8 2 2" xfId="22006" xr:uid="{00000000-0005-0000-0000-0000EE590000}"/>
    <cellStyle name="Normal 7 8 2 8 3" xfId="17611" xr:uid="{00000000-0005-0000-0000-0000EF590000}"/>
    <cellStyle name="Normal 7 8 2 8 3 2" xfId="27359" xr:uid="{00000000-0005-0000-0000-0000F0590000}"/>
    <cellStyle name="Normal 7 8 2 8 4" xfId="13216" xr:uid="{00000000-0005-0000-0000-0000F1590000}"/>
    <cellStyle name="Normal 7 8 2 9" xfId="4883" xr:uid="{00000000-0005-0000-0000-0000F2590000}"/>
    <cellStyle name="Normal 7 8 2 9 2" xfId="18082" xr:uid="{00000000-0005-0000-0000-0000F3590000}"/>
    <cellStyle name="Normal 7 8 3" xfId="506" xr:uid="{00000000-0005-0000-0000-0000F4590000}"/>
    <cellStyle name="Normal 7 8 3 10" xfId="23038" xr:uid="{00000000-0005-0000-0000-0000F5590000}"/>
    <cellStyle name="Normal 7 8 3 2" xfId="990" xr:uid="{00000000-0005-0000-0000-0000F6590000}"/>
    <cellStyle name="Normal 7 8 3 2 2" xfId="1618" xr:uid="{00000000-0005-0000-0000-0000F7590000}"/>
    <cellStyle name="Normal 7 8 3 2 2 2" xfId="4432" xr:uid="{00000000-0005-0000-0000-0000F8590000}"/>
    <cellStyle name="Normal 7 8 3 2 2 2 2" xfId="8827" xr:uid="{00000000-0005-0000-0000-0000F9590000}"/>
    <cellStyle name="Normal 7 8 3 2 2 2 2 2" xfId="22026" xr:uid="{00000000-0005-0000-0000-0000FA590000}"/>
    <cellStyle name="Normal 7 8 3 2 2 2 3" xfId="17631" xr:uid="{00000000-0005-0000-0000-0000FB590000}"/>
    <cellStyle name="Normal 7 8 3 2 2 2 3 2" xfId="27379" xr:uid="{00000000-0005-0000-0000-0000FC590000}"/>
    <cellStyle name="Normal 7 8 3 2 2 2 4" xfId="13236" xr:uid="{00000000-0005-0000-0000-0000FD590000}"/>
    <cellStyle name="Normal 7 8 3 2 2 3" xfId="6013" xr:uid="{00000000-0005-0000-0000-0000FE590000}"/>
    <cellStyle name="Normal 7 8 3 2 2 3 2" xfId="19212" xr:uid="{00000000-0005-0000-0000-0000FF590000}"/>
    <cellStyle name="Normal 7 8 3 2 2 4" xfId="14817" xr:uid="{00000000-0005-0000-0000-0000005A0000}"/>
    <cellStyle name="Normal 7 8 3 2 2 4 2" xfId="24565" xr:uid="{00000000-0005-0000-0000-0000015A0000}"/>
    <cellStyle name="Normal 7 8 3 2 2 5" xfId="10422" xr:uid="{00000000-0005-0000-0000-0000025A0000}"/>
    <cellStyle name="Normal 7 8 3 2 3" xfId="2509" xr:uid="{00000000-0005-0000-0000-0000035A0000}"/>
    <cellStyle name="Normal 7 8 3 2 3 2" xfId="4433" xr:uid="{00000000-0005-0000-0000-0000045A0000}"/>
    <cellStyle name="Normal 7 8 3 2 3 2 2" xfId="8828" xr:uid="{00000000-0005-0000-0000-0000055A0000}"/>
    <cellStyle name="Normal 7 8 3 2 3 2 2 2" xfId="22027" xr:uid="{00000000-0005-0000-0000-0000065A0000}"/>
    <cellStyle name="Normal 7 8 3 2 3 2 3" xfId="17632" xr:uid="{00000000-0005-0000-0000-0000075A0000}"/>
    <cellStyle name="Normal 7 8 3 2 3 2 3 2" xfId="27380" xr:uid="{00000000-0005-0000-0000-0000085A0000}"/>
    <cellStyle name="Normal 7 8 3 2 3 2 4" xfId="13237" xr:uid="{00000000-0005-0000-0000-0000095A0000}"/>
    <cellStyle name="Normal 7 8 3 2 3 3" xfId="6904" xr:uid="{00000000-0005-0000-0000-00000A5A0000}"/>
    <cellStyle name="Normal 7 8 3 2 3 3 2" xfId="20103" xr:uid="{00000000-0005-0000-0000-00000B5A0000}"/>
    <cellStyle name="Normal 7 8 3 2 3 4" xfId="15708" xr:uid="{00000000-0005-0000-0000-00000C5A0000}"/>
    <cellStyle name="Normal 7 8 3 2 3 4 2" xfId="25456" xr:uid="{00000000-0005-0000-0000-00000D5A0000}"/>
    <cellStyle name="Normal 7 8 3 2 3 5" xfId="11313" xr:uid="{00000000-0005-0000-0000-00000E5A0000}"/>
    <cellStyle name="Normal 7 8 3 2 4" xfId="4431" xr:uid="{00000000-0005-0000-0000-00000F5A0000}"/>
    <cellStyle name="Normal 7 8 3 2 4 2" xfId="8826" xr:uid="{00000000-0005-0000-0000-0000105A0000}"/>
    <cellStyle name="Normal 7 8 3 2 4 2 2" xfId="22025" xr:uid="{00000000-0005-0000-0000-0000115A0000}"/>
    <cellStyle name="Normal 7 8 3 2 4 3" xfId="17630" xr:uid="{00000000-0005-0000-0000-0000125A0000}"/>
    <cellStyle name="Normal 7 8 3 2 4 3 2" xfId="27378" xr:uid="{00000000-0005-0000-0000-0000135A0000}"/>
    <cellStyle name="Normal 7 8 3 2 4 4" xfId="13235" xr:uid="{00000000-0005-0000-0000-0000145A0000}"/>
    <cellStyle name="Normal 7 8 3 2 5" xfId="5390" xr:uid="{00000000-0005-0000-0000-0000155A0000}"/>
    <cellStyle name="Normal 7 8 3 2 5 2" xfId="18589" xr:uid="{00000000-0005-0000-0000-0000165A0000}"/>
    <cellStyle name="Normal 7 8 3 2 6" xfId="14194" xr:uid="{00000000-0005-0000-0000-0000175A0000}"/>
    <cellStyle name="Normal 7 8 3 2 6 2" xfId="23942" xr:uid="{00000000-0005-0000-0000-0000185A0000}"/>
    <cellStyle name="Normal 7 8 3 2 7" xfId="9799" xr:uid="{00000000-0005-0000-0000-0000195A0000}"/>
    <cellStyle name="Normal 7 8 3 2 8" xfId="23320" xr:uid="{00000000-0005-0000-0000-00001A5A0000}"/>
    <cellStyle name="Normal 7 8 3 3" xfId="1959" xr:uid="{00000000-0005-0000-0000-00001B5A0000}"/>
    <cellStyle name="Normal 7 8 3 3 2" xfId="4434" xr:uid="{00000000-0005-0000-0000-00001C5A0000}"/>
    <cellStyle name="Normal 7 8 3 3 2 2" xfId="8829" xr:uid="{00000000-0005-0000-0000-00001D5A0000}"/>
    <cellStyle name="Normal 7 8 3 3 2 2 2" xfId="22028" xr:uid="{00000000-0005-0000-0000-00001E5A0000}"/>
    <cellStyle name="Normal 7 8 3 3 2 3" xfId="17633" xr:uid="{00000000-0005-0000-0000-00001F5A0000}"/>
    <cellStyle name="Normal 7 8 3 3 2 3 2" xfId="27381" xr:uid="{00000000-0005-0000-0000-0000205A0000}"/>
    <cellStyle name="Normal 7 8 3 3 2 4" xfId="13238" xr:uid="{00000000-0005-0000-0000-0000215A0000}"/>
    <cellStyle name="Normal 7 8 3 3 3" xfId="6354" xr:uid="{00000000-0005-0000-0000-0000225A0000}"/>
    <cellStyle name="Normal 7 8 3 3 3 2" xfId="19553" xr:uid="{00000000-0005-0000-0000-0000235A0000}"/>
    <cellStyle name="Normal 7 8 3 3 4" xfId="15158" xr:uid="{00000000-0005-0000-0000-0000245A0000}"/>
    <cellStyle name="Normal 7 8 3 3 4 2" xfId="24906" xr:uid="{00000000-0005-0000-0000-0000255A0000}"/>
    <cellStyle name="Normal 7 8 3 3 5" xfId="10763" xr:uid="{00000000-0005-0000-0000-0000265A0000}"/>
    <cellStyle name="Normal 7 8 3 4" xfId="1336" xr:uid="{00000000-0005-0000-0000-0000275A0000}"/>
    <cellStyle name="Normal 7 8 3 4 2" xfId="4435" xr:uid="{00000000-0005-0000-0000-0000285A0000}"/>
    <cellStyle name="Normal 7 8 3 4 2 2" xfId="8830" xr:uid="{00000000-0005-0000-0000-0000295A0000}"/>
    <cellStyle name="Normal 7 8 3 4 2 2 2" xfId="22029" xr:uid="{00000000-0005-0000-0000-00002A5A0000}"/>
    <cellStyle name="Normal 7 8 3 4 2 3" xfId="17634" xr:uid="{00000000-0005-0000-0000-00002B5A0000}"/>
    <cellStyle name="Normal 7 8 3 4 2 3 2" xfId="27382" xr:uid="{00000000-0005-0000-0000-00002C5A0000}"/>
    <cellStyle name="Normal 7 8 3 4 2 4" xfId="13239" xr:uid="{00000000-0005-0000-0000-00002D5A0000}"/>
    <cellStyle name="Normal 7 8 3 4 3" xfId="5731" xr:uid="{00000000-0005-0000-0000-00002E5A0000}"/>
    <cellStyle name="Normal 7 8 3 4 3 2" xfId="18930" xr:uid="{00000000-0005-0000-0000-00002F5A0000}"/>
    <cellStyle name="Normal 7 8 3 4 4" xfId="14535" xr:uid="{00000000-0005-0000-0000-0000305A0000}"/>
    <cellStyle name="Normal 7 8 3 4 4 2" xfId="24283" xr:uid="{00000000-0005-0000-0000-0000315A0000}"/>
    <cellStyle name="Normal 7 8 3 4 5" xfId="10140" xr:uid="{00000000-0005-0000-0000-0000325A0000}"/>
    <cellStyle name="Normal 7 8 3 5" xfId="2508" xr:uid="{00000000-0005-0000-0000-0000335A0000}"/>
    <cellStyle name="Normal 7 8 3 5 2" xfId="4436" xr:uid="{00000000-0005-0000-0000-0000345A0000}"/>
    <cellStyle name="Normal 7 8 3 5 2 2" xfId="8831" xr:uid="{00000000-0005-0000-0000-0000355A0000}"/>
    <cellStyle name="Normal 7 8 3 5 2 2 2" xfId="22030" xr:uid="{00000000-0005-0000-0000-0000365A0000}"/>
    <cellStyle name="Normal 7 8 3 5 2 3" xfId="17635" xr:uid="{00000000-0005-0000-0000-0000375A0000}"/>
    <cellStyle name="Normal 7 8 3 5 2 3 2" xfId="27383" xr:uid="{00000000-0005-0000-0000-0000385A0000}"/>
    <cellStyle name="Normal 7 8 3 5 2 4" xfId="13240" xr:uid="{00000000-0005-0000-0000-0000395A0000}"/>
    <cellStyle name="Normal 7 8 3 5 3" xfId="6903" xr:uid="{00000000-0005-0000-0000-00003A5A0000}"/>
    <cellStyle name="Normal 7 8 3 5 3 2" xfId="20102" xr:uid="{00000000-0005-0000-0000-00003B5A0000}"/>
    <cellStyle name="Normal 7 8 3 5 4" xfId="15707" xr:uid="{00000000-0005-0000-0000-00003C5A0000}"/>
    <cellStyle name="Normal 7 8 3 5 4 2" xfId="25455" xr:uid="{00000000-0005-0000-0000-00003D5A0000}"/>
    <cellStyle name="Normal 7 8 3 5 5" xfId="11312" xr:uid="{00000000-0005-0000-0000-00003E5A0000}"/>
    <cellStyle name="Normal 7 8 3 6" xfId="4430" xr:uid="{00000000-0005-0000-0000-00003F5A0000}"/>
    <cellStyle name="Normal 7 8 3 6 2" xfId="8825" xr:uid="{00000000-0005-0000-0000-0000405A0000}"/>
    <cellStyle name="Normal 7 8 3 6 2 2" xfId="22024" xr:uid="{00000000-0005-0000-0000-0000415A0000}"/>
    <cellStyle name="Normal 7 8 3 6 3" xfId="17629" xr:uid="{00000000-0005-0000-0000-0000425A0000}"/>
    <cellStyle name="Normal 7 8 3 6 3 2" xfId="27377" xr:uid="{00000000-0005-0000-0000-0000435A0000}"/>
    <cellStyle name="Normal 7 8 3 6 4" xfId="13234" xr:uid="{00000000-0005-0000-0000-0000445A0000}"/>
    <cellStyle name="Normal 7 8 3 7" xfId="5108" xr:uid="{00000000-0005-0000-0000-0000455A0000}"/>
    <cellStyle name="Normal 7 8 3 7 2" xfId="18307" xr:uid="{00000000-0005-0000-0000-0000465A0000}"/>
    <cellStyle name="Normal 7 8 3 8" xfId="13912" xr:uid="{00000000-0005-0000-0000-0000475A0000}"/>
    <cellStyle name="Normal 7 8 3 8 2" xfId="23660" xr:uid="{00000000-0005-0000-0000-0000485A0000}"/>
    <cellStyle name="Normal 7 8 3 9" xfId="9517" xr:uid="{00000000-0005-0000-0000-0000495A0000}"/>
    <cellStyle name="Normal 7 8 4" xfId="398" xr:uid="{00000000-0005-0000-0000-00004A5A0000}"/>
    <cellStyle name="Normal 7 8 4 2" xfId="1852" xr:uid="{00000000-0005-0000-0000-00004B5A0000}"/>
    <cellStyle name="Normal 7 8 4 2 2" xfId="4438" xr:uid="{00000000-0005-0000-0000-00004C5A0000}"/>
    <cellStyle name="Normal 7 8 4 2 2 2" xfId="8833" xr:uid="{00000000-0005-0000-0000-00004D5A0000}"/>
    <cellStyle name="Normal 7 8 4 2 2 2 2" xfId="22032" xr:uid="{00000000-0005-0000-0000-00004E5A0000}"/>
    <cellStyle name="Normal 7 8 4 2 2 3" xfId="17637" xr:uid="{00000000-0005-0000-0000-00004F5A0000}"/>
    <cellStyle name="Normal 7 8 4 2 2 3 2" xfId="27385" xr:uid="{00000000-0005-0000-0000-0000505A0000}"/>
    <cellStyle name="Normal 7 8 4 2 2 4" xfId="13242" xr:uid="{00000000-0005-0000-0000-0000515A0000}"/>
    <cellStyle name="Normal 7 8 4 2 3" xfId="6247" xr:uid="{00000000-0005-0000-0000-0000525A0000}"/>
    <cellStyle name="Normal 7 8 4 2 3 2" xfId="19446" xr:uid="{00000000-0005-0000-0000-0000535A0000}"/>
    <cellStyle name="Normal 7 8 4 2 4" xfId="15051" xr:uid="{00000000-0005-0000-0000-0000545A0000}"/>
    <cellStyle name="Normal 7 8 4 2 4 2" xfId="24799" xr:uid="{00000000-0005-0000-0000-0000555A0000}"/>
    <cellStyle name="Normal 7 8 4 2 5" xfId="10656" xr:uid="{00000000-0005-0000-0000-0000565A0000}"/>
    <cellStyle name="Normal 7 8 4 3" xfId="1229" xr:uid="{00000000-0005-0000-0000-0000575A0000}"/>
    <cellStyle name="Normal 7 8 4 3 2" xfId="4439" xr:uid="{00000000-0005-0000-0000-0000585A0000}"/>
    <cellStyle name="Normal 7 8 4 3 2 2" xfId="8834" xr:uid="{00000000-0005-0000-0000-0000595A0000}"/>
    <cellStyle name="Normal 7 8 4 3 2 2 2" xfId="22033" xr:uid="{00000000-0005-0000-0000-00005A5A0000}"/>
    <cellStyle name="Normal 7 8 4 3 2 3" xfId="17638" xr:uid="{00000000-0005-0000-0000-00005B5A0000}"/>
    <cellStyle name="Normal 7 8 4 3 2 3 2" xfId="27386" xr:uid="{00000000-0005-0000-0000-00005C5A0000}"/>
    <cellStyle name="Normal 7 8 4 3 2 4" xfId="13243" xr:uid="{00000000-0005-0000-0000-00005D5A0000}"/>
    <cellStyle name="Normal 7 8 4 3 3" xfId="5624" xr:uid="{00000000-0005-0000-0000-00005E5A0000}"/>
    <cellStyle name="Normal 7 8 4 3 3 2" xfId="18823" xr:uid="{00000000-0005-0000-0000-00005F5A0000}"/>
    <cellStyle name="Normal 7 8 4 3 4" xfId="14428" xr:uid="{00000000-0005-0000-0000-0000605A0000}"/>
    <cellStyle name="Normal 7 8 4 3 4 2" xfId="24176" xr:uid="{00000000-0005-0000-0000-0000615A0000}"/>
    <cellStyle name="Normal 7 8 4 3 5" xfId="10033" xr:uid="{00000000-0005-0000-0000-0000625A0000}"/>
    <cellStyle name="Normal 7 8 4 4" xfId="2510" xr:uid="{00000000-0005-0000-0000-0000635A0000}"/>
    <cellStyle name="Normal 7 8 4 4 2" xfId="4440" xr:uid="{00000000-0005-0000-0000-0000645A0000}"/>
    <cellStyle name="Normal 7 8 4 4 2 2" xfId="8835" xr:uid="{00000000-0005-0000-0000-0000655A0000}"/>
    <cellStyle name="Normal 7 8 4 4 2 2 2" xfId="22034" xr:uid="{00000000-0005-0000-0000-0000665A0000}"/>
    <cellStyle name="Normal 7 8 4 4 2 3" xfId="17639" xr:uid="{00000000-0005-0000-0000-0000675A0000}"/>
    <cellStyle name="Normal 7 8 4 4 2 3 2" xfId="27387" xr:uid="{00000000-0005-0000-0000-0000685A0000}"/>
    <cellStyle name="Normal 7 8 4 4 2 4" xfId="13244" xr:uid="{00000000-0005-0000-0000-0000695A0000}"/>
    <cellStyle name="Normal 7 8 4 4 3" xfId="6905" xr:uid="{00000000-0005-0000-0000-00006A5A0000}"/>
    <cellStyle name="Normal 7 8 4 4 3 2" xfId="20104" xr:uid="{00000000-0005-0000-0000-00006B5A0000}"/>
    <cellStyle name="Normal 7 8 4 4 4" xfId="15709" xr:uid="{00000000-0005-0000-0000-00006C5A0000}"/>
    <cellStyle name="Normal 7 8 4 4 4 2" xfId="25457" xr:uid="{00000000-0005-0000-0000-00006D5A0000}"/>
    <cellStyle name="Normal 7 8 4 4 5" xfId="11314" xr:uid="{00000000-0005-0000-0000-00006E5A0000}"/>
    <cellStyle name="Normal 7 8 4 5" xfId="4437" xr:uid="{00000000-0005-0000-0000-00006F5A0000}"/>
    <cellStyle name="Normal 7 8 4 5 2" xfId="8832" xr:uid="{00000000-0005-0000-0000-0000705A0000}"/>
    <cellStyle name="Normal 7 8 4 5 2 2" xfId="22031" xr:uid="{00000000-0005-0000-0000-0000715A0000}"/>
    <cellStyle name="Normal 7 8 4 5 3" xfId="17636" xr:uid="{00000000-0005-0000-0000-0000725A0000}"/>
    <cellStyle name="Normal 7 8 4 5 3 2" xfId="27384" xr:uid="{00000000-0005-0000-0000-0000735A0000}"/>
    <cellStyle name="Normal 7 8 4 5 4" xfId="13241" xr:uid="{00000000-0005-0000-0000-0000745A0000}"/>
    <cellStyle name="Normal 7 8 4 6" xfId="5001" xr:uid="{00000000-0005-0000-0000-0000755A0000}"/>
    <cellStyle name="Normal 7 8 4 6 2" xfId="18200" xr:uid="{00000000-0005-0000-0000-0000765A0000}"/>
    <cellStyle name="Normal 7 8 4 7" xfId="13805" xr:uid="{00000000-0005-0000-0000-0000775A0000}"/>
    <cellStyle name="Normal 7 8 4 7 2" xfId="23553" xr:uid="{00000000-0005-0000-0000-0000785A0000}"/>
    <cellStyle name="Normal 7 8 4 8" xfId="9410" xr:uid="{00000000-0005-0000-0000-0000795A0000}"/>
    <cellStyle name="Normal 7 8 4 9" xfId="22931" xr:uid="{00000000-0005-0000-0000-00007A5A0000}"/>
    <cellStyle name="Normal 7 8 5" xfId="752" xr:uid="{00000000-0005-0000-0000-00007B5A0000}"/>
    <cellStyle name="Normal 7 8 5 2" xfId="1418" xr:uid="{00000000-0005-0000-0000-00007C5A0000}"/>
    <cellStyle name="Normal 7 8 5 2 2" xfId="4442" xr:uid="{00000000-0005-0000-0000-00007D5A0000}"/>
    <cellStyle name="Normal 7 8 5 2 2 2" xfId="8837" xr:uid="{00000000-0005-0000-0000-00007E5A0000}"/>
    <cellStyle name="Normal 7 8 5 2 2 2 2" xfId="22036" xr:uid="{00000000-0005-0000-0000-00007F5A0000}"/>
    <cellStyle name="Normal 7 8 5 2 2 3" xfId="17641" xr:uid="{00000000-0005-0000-0000-0000805A0000}"/>
    <cellStyle name="Normal 7 8 5 2 2 3 2" xfId="27389" xr:uid="{00000000-0005-0000-0000-0000815A0000}"/>
    <cellStyle name="Normal 7 8 5 2 2 4" xfId="13246" xr:uid="{00000000-0005-0000-0000-0000825A0000}"/>
    <cellStyle name="Normal 7 8 5 2 3" xfId="5813" xr:uid="{00000000-0005-0000-0000-0000835A0000}"/>
    <cellStyle name="Normal 7 8 5 2 3 2" xfId="19012" xr:uid="{00000000-0005-0000-0000-0000845A0000}"/>
    <cellStyle name="Normal 7 8 5 2 4" xfId="14617" xr:uid="{00000000-0005-0000-0000-0000855A0000}"/>
    <cellStyle name="Normal 7 8 5 2 4 2" xfId="24365" xr:uid="{00000000-0005-0000-0000-0000865A0000}"/>
    <cellStyle name="Normal 7 8 5 2 5" xfId="10222" xr:uid="{00000000-0005-0000-0000-0000875A0000}"/>
    <cellStyle name="Normal 7 8 5 3" xfId="2511" xr:uid="{00000000-0005-0000-0000-0000885A0000}"/>
    <cellStyle name="Normal 7 8 5 3 2" xfId="4443" xr:uid="{00000000-0005-0000-0000-0000895A0000}"/>
    <cellStyle name="Normal 7 8 5 3 2 2" xfId="8838" xr:uid="{00000000-0005-0000-0000-00008A5A0000}"/>
    <cellStyle name="Normal 7 8 5 3 2 2 2" xfId="22037" xr:uid="{00000000-0005-0000-0000-00008B5A0000}"/>
    <cellStyle name="Normal 7 8 5 3 2 3" xfId="17642" xr:uid="{00000000-0005-0000-0000-00008C5A0000}"/>
    <cellStyle name="Normal 7 8 5 3 2 3 2" xfId="27390" xr:uid="{00000000-0005-0000-0000-00008D5A0000}"/>
    <cellStyle name="Normal 7 8 5 3 2 4" xfId="13247" xr:uid="{00000000-0005-0000-0000-00008E5A0000}"/>
    <cellStyle name="Normal 7 8 5 3 3" xfId="6906" xr:uid="{00000000-0005-0000-0000-00008F5A0000}"/>
    <cellStyle name="Normal 7 8 5 3 3 2" xfId="20105" xr:uid="{00000000-0005-0000-0000-0000905A0000}"/>
    <cellStyle name="Normal 7 8 5 3 4" xfId="15710" xr:uid="{00000000-0005-0000-0000-0000915A0000}"/>
    <cellStyle name="Normal 7 8 5 3 4 2" xfId="25458" xr:uid="{00000000-0005-0000-0000-0000925A0000}"/>
    <cellStyle name="Normal 7 8 5 3 5" xfId="11315" xr:uid="{00000000-0005-0000-0000-0000935A0000}"/>
    <cellStyle name="Normal 7 8 5 4" xfId="4441" xr:uid="{00000000-0005-0000-0000-0000945A0000}"/>
    <cellStyle name="Normal 7 8 5 4 2" xfId="8836" xr:uid="{00000000-0005-0000-0000-0000955A0000}"/>
    <cellStyle name="Normal 7 8 5 4 2 2" xfId="22035" xr:uid="{00000000-0005-0000-0000-0000965A0000}"/>
    <cellStyle name="Normal 7 8 5 4 3" xfId="17640" xr:uid="{00000000-0005-0000-0000-0000975A0000}"/>
    <cellStyle name="Normal 7 8 5 4 3 2" xfId="27388" xr:uid="{00000000-0005-0000-0000-0000985A0000}"/>
    <cellStyle name="Normal 7 8 5 4 4" xfId="13245" xr:uid="{00000000-0005-0000-0000-0000995A0000}"/>
    <cellStyle name="Normal 7 8 5 5" xfId="5190" xr:uid="{00000000-0005-0000-0000-00009A5A0000}"/>
    <cellStyle name="Normal 7 8 5 5 2" xfId="18389" xr:uid="{00000000-0005-0000-0000-00009B5A0000}"/>
    <cellStyle name="Normal 7 8 5 6" xfId="13994" xr:uid="{00000000-0005-0000-0000-00009C5A0000}"/>
    <cellStyle name="Normal 7 8 5 6 2" xfId="23742" xr:uid="{00000000-0005-0000-0000-00009D5A0000}"/>
    <cellStyle name="Normal 7 8 5 7" xfId="9599" xr:uid="{00000000-0005-0000-0000-00009E5A0000}"/>
    <cellStyle name="Normal 7 8 5 8" xfId="23120" xr:uid="{00000000-0005-0000-0000-00009F5A0000}"/>
    <cellStyle name="Normal 7 8 6" xfId="987" xr:uid="{00000000-0005-0000-0000-0000A05A0000}"/>
    <cellStyle name="Normal 7 8 6 2" xfId="1615" xr:uid="{00000000-0005-0000-0000-0000A15A0000}"/>
    <cellStyle name="Normal 7 8 6 2 2" xfId="4445" xr:uid="{00000000-0005-0000-0000-0000A25A0000}"/>
    <cellStyle name="Normal 7 8 6 2 2 2" xfId="8840" xr:uid="{00000000-0005-0000-0000-0000A35A0000}"/>
    <cellStyle name="Normal 7 8 6 2 2 2 2" xfId="22039" xr:uid="{00000000-0005-0000-0000-0000A45A0000}"/>
    <cellStyle name="Normal 7 8 6 2 2 3" xfId="17644" xr:uid="{00000000-0005-0000-0000-0000A55A0000}"/>
    <cellStyle name="Normal 7 8 6 2 2 3 2" xfId="27392" xr:uid="{00000000-0005-0000-0000-0000A65A0000}"/>
    <cellStyle name="Normal 7 8 6 2 2 4" xfId="13249" xr:uid="{00000000-0005-0000-0000-0000A75A0000}"/>
    <cellStyle name="Normal 7 8 6 2 3" xfId="6010" xr:uid="{00000000-0005-0000-0000-0000A85A0000}"/>
    <cellStyle name="Normal 7 8 6 2 3 2" xfId="19209" xr:uid="{00000000-0005-0000-0000-0000A95A0000}"/>
    <cellStyle name="Normal 7 8 6 2 4" xfId="14814" xr:uid="{00000000-0005-0000-0000-0000AA5A0000}"/>
    <cellStyle name="Normal 7 8 6 2 4 2" xfId="24562" xr:uid="{00000000-0005-0000-0000-0000AB5A0000}"/>
    <cellStyle name="Normal 7 8 6 2 5" xfId="10419" xr:uid="{00000000-0005-0000-0000-0000AC5A0000}"/>
    <cellStyle name="Normal 7 8 6 3" xfId="2512" xr:uid="{00000000-0005-0000-0000-0000AD5A0000}"/>
    <cellStyle name="Normal 7 8 6 3 2" xfId="4446" xr:uid="{00000000-0005-0000-0000-0000AE5A0000}"/>
    <cellStyle name="Normal 7 8 6 3 2 2" xfId="8841" xr:uid="{00000000-0005-0000-0000-0000AF5A0000}"/>
    <cellStyle name="Normal 7 8 6 3 2 2 2" xfId="22040" xr:uid="{00000000-0005-0000-0000-0000B05A0000}"/>
    <cellStyle name="Normal 7 8 6 3 2 3" xfId="17645" xr:uid="{00000000-0005-0000-0000-0000B15A0000}"/>
    <cellStyle name="Normal 7 8 6 3 2 3 2" xfId="27393" xr:uid="{00000000-0005-0000-0000-0000B25A0000}"/>
    <cellStyle name="Normal 7 8 6 3 2 4" xfId="13250" xr:uid="{00000000-0005-0000-0000-0000B35A0000}"/>
    <cellStyle name="Normal 7 8 6 3 3" xfId="6907" xr:uid="{00000000-0005-0000-0000-0000B45A0000}"/>
    <cellStyle name="Normal 7 8 6 3 3 2" xfId="20106" xr:uid="{00000000-0005-0000-0000-0000B55A0000}"/>
    <cellStyle name="Normal 7 8 6 3 4" xfId="15711" xr:uid="{00000000-0005-0000-0000-0000B65A0000}"/>
    <cellStyle name="Normal 7 8 6 3 4 2" xfId="25459" xr:uid="{00000000-0005-0000-0000-0000B75A0000}"/>
    <cellStyle name="Normal 7 8 6 3 5" xfId="11316" xr:uid="{00000000-0005-0000-0000-0000B85A0000}"/>
    <cellStyle name="Normal 7 8 6 4" xfId="4444" xr:uid="{00000000-0005-0000-0000-0000B95A0000}"/>
    <cellStyle name="Normal 7 8 6 4 2" xfId="8839" xr:uid="{00000000-0005-0000-0000-0000BA5A0000}"/>
    <cellStyle name="Normal 7 8 6 4 2 2" xfId="22038" xr:uid="{00000000-0005-0000-0000-0000BB5A0000}"/>
    <cellStyle name="Normal 7 8 6 4 3" xfId="17643" xr:uid="{00000000-0005-0000-0000-0000BC5A0000}"/>
    <cellStyle name="Normal 7 8 6 4 3 2" xfId="27391" xr:uid="{00000000-0005-0000-0000-0000BD5A0000}"/>
    <cellStyle name="Normal 7 8 6 4 4" xfId="13248" xr:uid="{00000000-0005-0000-0000-0000BE5A0000}"/>
    <cellStyle name="Normal 7 8 6 5" xfId="5387" xr:uid="{00000000-0005-0000-0000-0000BF5A0000}"/>
    <cellStyle name="Normal 7 8 6 5 2" xfId="18586" xr:uid="{00000000-0005-0000-0000-0000C05A0000}"/>
    <cellStyle name="Normal 7 8 6 6" xfId="14191" xr:uid="{00000000-0005-0000-0000-0000C15A0000}"/>
    <cellStyle name="Normal 7 8 6 6 2" xfId="23939" xr:uid="{00000000-0005-0000-0000-0000C25A0000}"/>
    <cellStyle name="Normal 7 8 6 7" xfId="9796" xr:uid="{00000000-0005-0000-0000-0000C35A0000}"/>
    <cellStyle name="Normal 7 8 6 8" xfId="23317" xr:uid="{00000000-0005-0000-0000-0000C45A0000}"/>
    <cellStyle name="Normal 7 8 7" xfId="1733" xr:uid="{00000000-0005-0000-0000-0000C55A0000}"/>
    <cellStyle name="Normal 7 8 7 2" xfId="4447" xr:uid="{00000000-0005-0000-0000-0000C65A0000}"/>
    <cellStyle name="Normal 7 8 7 2 2" xfId="8842" xr:uid="{00000000-0005-0000-0000-0000C75A0000}"/>
    <cellStyle name="Normal 7 8 7 2 2 2" xfId="22041" xr:uid="{00000000-0005-0000-0000-0000C85A0000}"/>
    <cellStyle name="Normal 7 8 7 2 3" xfId="17646" xr:uid="{00000000-0005-0000-0000-0000C95A0000}"/>
    <cellStyle name="Normal 7 8 7 2 3 2" xfId="27394" xr:uid="{00000000-0005-0000-0000-0000CA5A0000}"/>
    <cellStyle name="Normal 7 8 7 2 4" xfId="13251" xr:uid="{00000000-0005-0000-0000-0000CB5A0000}"/>
    <cellStyle name="Normal 7 8 7 3" xfId="6128" xr:uid="{00000000-0005-0000-0000-0000CC5A0000}"/>
    <cellStyle name="Normal 7 8 7 3 2" xfId="19327" xr:uid="{00000000-0005-0000-0000-0000CD5A0000}"/>
    <cellStyle name="Normal 7 8 7 4" xfId="14932" xr:uid="{00000000-0005-0000-0000-0000CE5A0000}"/>
    <cellStyle name="Normal 7 8 7 4 2" xfId="24680" xr:uid="{00000000-0005-0000-0000-0000CF5A0000}"/>
    <cellStyle name="Normal 7 8 7 5" xfId="10537" xr:uid="{00000000-0005-0000-0000-0000D05A0000}"/>
    <cellStyle name="Normal 7 8 8" xfId="1110" xr:uid="{00000000-0005-0000-0000-0000D15A0000}"/>
    <cellStyle name="Normal 7 8 8 2" xfId="4448" xr:uid="{00000000-0005-0000-0000-0000D25A0000}"/>
    <cellStyle name="Normal 7 8 8 2 2" xfId="8843" xr:uid="{00000000-0005-0000-0000-0000D35A0000}"/>
    <cellStyle name="Normal 7 8 8 2 2 2" xfId="22042" xr:uid="{00000000-0005-0000-0000-0000D45A0000}"/>
    <cellStyle name="Normal 7 8 8 2 3" xfId="17647" xr:uid="{00000000-0005-0000-0000-0000D55A0000}"/>
    <cellStyle name="Normal 7 8 8 2 3 2" xfId="27395" xr:uid="{00000000-0005-0000-0000-0000D65A0000}"/>
    <cellStyle name="Normal 7 8 8 2 4" xfId="13252" xr:uid="{00000000-0005-0000-0000-0000D75A0000}"/>
    <cellStyle name="Normal 7 8 8 3" xfId="5505" xr:uid="{00000000-0005-0000-0000-0000D85A0000}"/>
    <cellStyle name="Normal 7 8 8 3 2" xfId="18704" xr:uid="{00000000-0005-0000-0000-0000D95A0000}"/>
    <cellStyle name="Normal 7 8 8 4" xfId="14309" xr:uid="{00000000-0005-0000-0000-0000DA5A0000}"/>
    <cellStyle name="Normal 7 8 8 4 2" xfId="24057" xr:uid="{00000000-0005-0000-0000-0000DB5A0000}"/>
    <cellStyle name="Normal 7 8 8 5" xfId="9914" xr:uid="{00000000-0005-0000-0000-0000DC5A0000}"/>
    <cellStyle name="Normal 7 8 9" xfId="2502" xr:uid="{00000000-0005-0000-0000-0000DD5A0000}"/>
    <cellStyle name="Normal 7 8 9 2" xfId="4449" xr:uid="{00000000-0005-0000-0000-0000DE5A0000}"/>
    <cellStyle name="Normal 7 8 9 2 2" xfId="8844" xr:uid="{00000000-0005-0000-0000-0000DF5A0000}"/>
    <cellStyle name="Normal 7 8 9 2 2 2" xfId="22043" xr:uid="{00000000-0005-0000-0000-0000E05A0000}"/>
    <cellStyle name="Normal 7 8 9 2 3" xfId="17648" xr:uid="{00000000-0005-0000-0000-0000E15A0000}"/>
    <cellStyle name="Normal 7 8 9 2 3 2" xfId="27396" xr:uid="{00000000-0005-0000-0000-0000E25A0000}"/>
    <cellStyle name="Normal 7 8 9 2 4" xfId="13253" xr:uid="{00000000-0005-0000-0000-0000E35A0000}"/>
    <cellStyle name="Normal 7 8 9 3" xfId="6897" xr:uid="{00000000-0005-0000-0000-0000E45A0000}"/>
    <cellStyle name="Normal 7 8 9 3 2" xfId="20096" xr:uid="{00000000-0005-0000-0000-0000E55A0000}"/>
    <cellStyle name="Normal 7 8 9 4" xfId="15701" xr:uid="{00000000-0005-0000-0000-0000E65A0000}"/>
    <cellStyle name="Normal 7 8 9 4 2" xfId="25449" xr:uid="{00000000-0005-0000-0000-0000E75A0000}"/>
    <cellStyle name="Normal 7 8 9 5" xfId="11306" xr:uid="{00000000-0005-0000-0000-0000E85A0000}"/>
    <cellStyle name="Normal 7 9" xfId="264" xr:uid="{00000000-0005-0000-0000-0000E95A0000}"/>
    <cellStyle name="Normal 7 9 10" xfId="13688" xr:uid="{00000000-0005-0000-0000-0000EA5A0000}"/>
    <cellStyle name="Normal 7 9 10 2" xfId="23448" xr:uid="{00000000-0005-0000-0000-0000EB5A0000}"/>
    <cellStyle name="Normal 7 9 11" xfId="9293" xr:uid="{00000000-0005-0000-0000-0000EC5A0000}"/>
    <cellStyle name="Normal 7 9 12" xfId="22826" xr:uid="{00000000-0005-0000-0000-0000ED5A0000}"/>
    <cellStyle name="Normal 7 9 2" xfId="508" xr:uid="{00000000-0005-0000-0000-0000EE5A0000}"/>
    <cellStyle name="Normal 7 9 2 10" xfId="23040" xr:uid="{00000000-0005-0000-0000-0000EF5A0000}"/>
    <cellStyle name="Normal 7 9 2 2" xfId="992" xr:uid="{00000000-0005-0000-0000-0000F05A0000}"/>
    <cellStyle name="Normal 7 9 2 2 2" xfId="1620" xr:uid="{00000000-0005-0000-0000-0000F15A0000}"/>
    <cellStyle name="Normal 7 9 2 2 2 2" xfId="4453" xr:uid="{00000000-0005-0000-0000-0000F25A0000}"/>
    <cellStyle name="Normal 7 9 2 2 2 2 2" xfId="8848" xr:uid="{00000000-0005-0000-0000-0000F35A0000}"/>
    <cellStyle name="Normal 7 9 2 2 2 2 2 2" xfId="22047" xr:uid="{00000000-0005-0000-0000-0000F45A0000}"/>
    <cellStyle name="Normal 7 9 2 2 2 2 3" xfId="17652" xr:uid="{00000000-0005-0000-0000-0000F55A0000}"/>
    <cellStyle name="Normal 7 9 2 2 2 2 3 2" xfId="27400" xr:uid="{00000000-0005-0000-0000-0000F65A0000}"/>
    <cellStyle name="Normal 7 9 2 2 2 2 4" xfId="13257" xr:uid="{00000000-0005-0000-0000-0000F75A0000}"/>
    <cellStyle name="Normal 7 9 2 2 2 3" xfId="6015" xr:uid="{00000000-0005-0000-0000-0000F85A0000}"/>
    <cellStyle name="Normal 7 9 2 2 2 3 2" xfId="19214" xr:uid="{00000000-0005-0000-0000-0000F95A0000}"/>
    <cellStyle name="Normal 7 9 2 2 2 4" xfId="14819" xr:uid="{00000000-0005-0000-0000-0000FA5A0000}"/>
    <cellStyle name="Normal 7 9 2 2 2 4 2" xfId="24567" xr:uid="{00000000-0005-0000-0000-0000FB5A0000}"/>
    <cellStyle name="Normal 7 9 2 2 2 5" xfId="10424" xr:uid="{00000000-0005-0000-0000-0000FC5A0000}"/>
    <cellStyle name="Normal 7 9 2 2 3" xfId="2515" xr:uid="{00000000-0005-0000-0000-0000FD5A0000}"/>
    <cellStyle name="Normal 7 9 2 2 3 2" xfId="4454" xr:uid="{00000000-0005-0000-0000-0000FE5A0000}"/>
    <cellStyle name="Normal 7 9 2 2 3 2 2" xfId="8849" xr:uid="{00000000-0005-0000-0000-0000FF5A0000}"/>
    <cellStyle name="Normal 7 9 2 2 3 2 2 2" xfId="22048" xr:uid="{00000000-0005-0000-0000-0000005B0000}"/>
    <cellStyle name="Normal 7 9 2 2 3 2 3" xfId="17653" xr:uid="{00000000-0005-0000-0000-0000015B0000}"/>
    <cellStyle name="Normal 7 9 2 2 3 2 3 2" xfId="27401" xr:uid="{00000000-0005-0000-0000-0000025B0000}"/>
    <cellStyle name="Normal 7 9 2 2 3 2 4" xfId="13258" xr:uid="{00000000-0005-0000-0000-0000035B0000}"/>
    <cellStyle name="Normal 7 9 2 2 3 3" xfId="6910" xr:uid="{00000000-0005-0000-0000-0000045B0000}"/>
    <cellStyle name="Normal 7 9 2 2 3 3 2" xfId="20109" xr:uid="{00000000-0005-0000-0000-0000055B0000}"/>
    <cellStyle name="Normal 7 9 2 2 3 4" xfId="15714" xr:uid="{00000000-0005-0000-0000-0000065B0000}"/>
    <cellStyle name="Normal 7 9 2 2 3 4 2" xfId="25462" xr:uid="{00000000-0005-0000-0000-0000075B0000}"/>
    <cellStyle name="Normal 7 9 2 2 3 5" xfId="11319" xr:uid="{00000000-0005-0000-0000-0000085B0000}"/>
    <cellStyle name="Normal 7 9 2 2 4" xfId="4452" xr:uid="{00000000-0005-0000-0000-0000095B0000}"/>
    <cellStyle name="Normal 7 9 2 2 4 2" xfId="8847" xr:uid="{00000000-0005-0000-0000-00000A5B0000}"/>
    <cellStyle name="Normal 7 9 2 2 4 2 2" xfId="22046" xr:uid="{00000000-0005-0000-0000-00000B5B0000}"/>
    <cellStyle name="Normal 7 9 2 2 4 3" xfId="17651" xr:uid="{00000000-0005-0000-0000-00000C5B0000}"/>
    <cellStyle name="Normal 7 9 2 2 4 3 2" xfId="27399" xr:uid="{00000000-0005-0000-0000-00000D5B0000}"/>
    <cellStyle name="Normal 7 9 2 2 4 4" xfId="13256" xr:uid="{00000000-0005-0000-0000-00000E5B0000}"/>
    <cellStyle name="Normal 7 9 2 2 5" xfId="5392" xr:uid="{00000000-0005-0000-0000-00000F5B0000}"/>
    <cellStyle name="Normal 7 9 2 2 5 2" xfId="18591" xr:uid="{00000000-0005-0000-0000-0000105B0000}"/>
    <cellStyle name="Normal 7 9 2 2 6" xfId="14196" xr:uid="{00000000-0005-0000-0000-0000115B0000}"/>
    <cellStyle name="Normal 7 9 2 2 6 2" xfId="23944" xr:uid="{00000000-0005-0000-0000-0000125B0000}"/>
    <cellStyle name="Normal 7 9 2 2 7" xfId="9801" xr:uid="{00000000-0005-0000-0000-0000135B0000}"/>
    <cellStyle name="Normal 7 9 2 2 8" xfId="23322" xr:uid="{00000000-0005-0000-0000-0000145B0000}"/>
    <cellStyle name="Normal 7 9 2 3" xfId="1961" xr:uid="{00000000-0005-0000-0000-0000155B0000}"/>
    <cellStyle name="Normal 7 9 2 3 2" xfId="4455" xr:uid="{00000000-0005-0000-0000-0000165B0000}"/>
    <cellStyle name="Normal 7 9 2 3 2 2" xfId="8850" xr:uid="{00000000-0005-0000-0000-0000175B0000}"/>
    <cellStyle name="Normal 7 9 2 3 2 2 2" xfId="22049" xr:uid="{00000000-0005-0000-0000-0000185B0000}"/>
    <cellStyle name="Normal 7 9 2 3 2 3" xfId="17654" xr:uid="{00000000-0005-0000-0000-0000195B0000}"/>
    <cellStyle name="Normal 7 9 2 3 2 3 2" xfId="27402" xr:uid="{00000000-0005-0000-0000-00001A5B0000}"/>
    <cellStyle name="Normal 7 9 2 3 2 4" xfId="13259" xr:uid="{00000000-0005-0000-0000-00001B5B0000}"/>
    <cellStyle name="Normal 7 9 2 3 3" xfId="6356" xr:uid="{00000000-0005-0000-0000-00001C5B0000}"/>
    <cellStyle name="Normal 7 9 2 3 3 2" xfId="19555" xr:uid="{00000000-0005-0000-0000-00001D5B0000}"/>
    <cellStyle name="Normal 7 9 2 3 4" xfId="15160" xr:uid="{00000000-0005-0000-0000-00001E5B0000}"/>
    <cellStyle name="Normal 7 9 2 3 4 2" xfId="24908" xr:uid="{00000000-0005-0000-0000-00001F5B0000}"/>
    <cellStyle name="Normal 7 9 2 3 5" xfId="10765" xr:uid="{00000000-0005-0000-0000-0000205B0000}"/>
    <cellStyle name="Normal 7 9 2 4" xfId="1338" xr:uid="{00000000-0005-0000-0000-0000215B0000}"/>
    <cellStyle name="Normal 7 9 2 4 2" xfId="4456" xr:uid="{00000000-0005-0000-0000-0000225B0000}"/>
    <cellStyle name="Normal 7 9 2 4 2 2" xfId="8851" xr:uid="{00000000-0005-0000-0000-0000235B0000}"/>
    <cellStyle name="Normal 7 9 2 4 2 2 2" xfId="22050" xr:uid="{00000000-0005-0000-0000-0000245B0000}"/>
    <cellStyle name="Normal 7 9 2 4 2 3" xfId="17655" xr:uid="{00000000-0005-0000-0000-0000255B0000}"/>
    <cellStyle name="Normal 7 9 2 4 2 3 2" xfId="27403" xr:uid="{00000000-0005-0000-0000-0000265B0000}"/>
    <cellStyle name="Normal 7 9 2 4 2 4" xfId="13260" xr:uid="{00000000-0005-0000-0000-0000275B0000}"/>
    <cellStyle name="Normal 7 9 2 4 3" xfId="5733" xr:uid="{00000000-0005-0000-0000-0000285B0000}"/>
    <cellStyle name="Normal 7 9 2 4 3 2" xfId="18932" xr:uid="{00000000-0005-0000-0000-0000295B0000}"/>
    <cellStyle name="Normal 7 9 2 4 4" xfId="14537" xr:uid="{00000000-0005-0000-0000-00002A5B0000}"/>
    <cellStyle name="Normal 7 9 2 4 4 2" xfId="24285" xr:uid="{00000000-0005-0000-0000-00002B5B0000}"/>
    <cellStyle name="Normal 7 9 2 4 5" xfId="10142" xr:uid="{00000000-0005-0000-0000-00002C5B0000}"/>
    <cellStyle name="Normal 7 9 2 5" xfId="2514" xr:uid="{00000000-0005-0000-0000-00002D5B0000}"/>
    <cellStyle name="Normal 7 9 2 5 2" xfId="4457" xr:uid="{00000000-0005-0000-0000-00002E5B0000}"/>
    <cellStyle name="Normal 7 9 2 5 2 2" xfId="8852" xr:uid="{00000000-0005-0000-0000-00002F5B0000}"/>
    <cellStyle name="Normal 7 9 2 5 2 2 2" xfId="22051" xr:uid="{00000000-0005-0000-0000-0000305B0000}"/>
    <cellStyle name="Normal 7 9 2 5 2 3" xfId="17656" xr:uid="{00000000-0005-0000-0000-0000315B0000}"/>
    <cellStyle name="Normal 7 9 2 5 2 3 2" xfId="27404" xr:uid="{00000000-0005-0000-0000-0000325B0000}"/>
    <cellStyle name="Normal 7 9 2 5 2 4" xfId="13261" xr:uid="{00000000-0005-0000-0000-0000335B0000}"/>
    <cellStyle name="Normal 7 9 2 5 3" xfId="6909" xr:uid="{00000000-0005-0000-0000-0000345B0000}"/>
    <cellStyle name="Normal 7 9 2 5 3 2" xfId="20108" xr:uid="{00000000-0005-0000-0000-0000355B0000}"/>
    <cellStyle name="Normal 7 9 2 5 4" xfId="15713" xr:uid="{00000000-0005-0000-0000-0000365B0000}"/>
    <cellStyle name="Normal 7 9 2 5 4 2" xfId="25461" xr:uid="{00000000-0005-0000-0000-0000375B0000}"/>
    <cellStyle name="Normal 7 9 2 5 5" xfId="11318" xr:uid="{00000000-0005-0000-0000-0000385B0000}"/>
    <cellStyle name="Normal 7 9 2 6" xfId="4451" xr:uid="{00000000-0005-0000-0000-0000395B0000}"/>
    <cellStyle name="Normal 7 9 2 6 2" xfId="8846" xr:uid="{00000000-0005-0000-0000-00003A5B0000}"/>
    <cellStyle name="Normal 7 9 2 6 2 2" xfId="22045" xr:uid="{00000000-0005-0000-0000-00003B5B0000}"/>
    <cellStyle name="Normal 7 9 2 6 3" xfId="17650" xr:uid="{00000000-0005-0000-0000-00003C5B0000}"/>
    <cellStyle name="Normal 7 9 2 6 3 2" xfId="27398" xr:uid="{00000000-0005-0000-0000-00003D5B0000}"/>
    <cellStyle name="Normal 7 9 2 6 4" xfId="13255" xr:uid="{00000000-0005-0000-0000-00003E5B0000}"/>
    <cellStyle name="Normal 7 9 2 7" xfId="5110" xr:uid="{00000000-0005-0000-0000-00003F5B0000}"/>
    <cellStyle name="Normal 7 9 2 7 2" xfId="18309" xr:uid="{00000000-0005-0000-0000-0000405B0000}"/>
    <cellStyle name="Normal 7 9 2 8" xfId="13914" xr:uid="{00000000-0005-0000-0000-0000415B0000}"/>
    <cellStyle name="Normal 7 9 2 8 2" xfId="23662" xr:uid="{00000000-0005-0000-0000-0000425B0000}"/>
    <cellStyle name="Normal 7 9 2 9" xfId="9519" xr:uid="{00000000-0005-0000-0000-0000435B0000}"/>
    <cellStyle name="Normal 7 9 3" xfId="400" xr:uid="{00000000-0005-0000-0000-0000445B0000}"/>
    <cellStyle name="Normal 7 9 3 2" xfId="1854" xr:uid="{00000000-0005-0000-0000-0000455B0000}"/>
    <cellStyle name="Normal 7 9 3 2 2" xfId="4459" xr:uid="{00000000-0005-0000-0000-0000465B0000}"/>
    <cellStyle name="Normal 7 9 3 2 2 2" xfId="8854" xr:uid="{00000000-0005-0000-0000-0000475B0000}"/>
    <cellStyle name="Normal 7 9 3 2 2 2 2" xfId="22053" xr:uid="{00000000-0005-0000-0000-0000485B0000}"/>
    <cellStyle name="Normal 7 9 3 2 2 3" xfId="17658" xr:uid="{00000000-0005-0000-0000-0000495B0000}"/>
    <cellStyle name="Normal 7 9 3 2 2 3 2" xfId="27406" xr:uid="{00000000-0005-0000-0000-00004A5B0000}"/>
    <cellStyle name="Normal 7 9 3 2 2 4" xfId="13263" xr:uid="{00000000-0005-0000-0000-00004B5B0000}"/>
    <cellStyle name="Normal 7 9 3 2 3" xfId="6249" xr:uid="{00000000-0005-0000-0000-00004C5B0000}"/>
    <cellStyle name="Normal 7 9 3 2 3 2" xfId="19448" xr:uid="{00000000-0005-0000-0000-00004D5B0000}"/>
    <cellStyle name="Normal 7 9 3 2 4" xfId="15053" xr:uid="{00000000-0005-0000-0000-00004E5B0000}"/>
    <cellStyle name="Normal 7 9 3 2 4 2" xfId="24801" xr:uid="{00000000-0005-0000-0000-00004F5B0000}"/>
    <cellStyle name="Normal 7 9 3 2 5" xfId="10658" xr:uid="{00000000-0005-0000-0000-0000505B0000}"/>
    <cellStyle name="Normal 7 9 3 3" xfId="1231" xr:uid="{00000000-0005-0000-0000-0000515B0000}"/>
    <cellStyle name="Normal 7 9 3 3 2" xfId="4460" xr:uid="{00000000-0005-0000-0000-0000525B0000}"/>
    <cellStyle name="Normal 7 9 3 3 2 2" xfId="8855" xr:uid="{00000000-0005-0000-0000-0000535B0000}"/>
    <cellStyle name="Normal 7 9 3 3 2 2 2" xfId="22054" xr:uid="{00000000-0005-0000-0000-0000545B0000}"/>
    <cellStyle name="Normal 7 9 3 3 2 3" xfId="17659" xr:uid="{00000000-0005-0000-0000-0000555B0000}"/>
    <cellStyle name="Normal 7 9 3 3 2 3 2" xfId="27407" xr:uid="{00000000-0005-0000-0000-0000565B0000}"/>
    <cellStyle name="Normal 7 9 3 3 2 4" xfId="13264" xr:uid="{00000000-0005-0000-0000-0000575B0000}"/>
    <cellStyle name="Normal 7 9 3 3 3" xfId="5626" xr:uid="{00000000-0005-0000-0000-0000585B0000}"/>
    <cellStyle name="Normal 7 9 3 3 3 2" xfId="18825" xr:uid="{00000000-0005-0000-0000-0000595B0000}"/>
    <cellStyle name="Normal 7 9 3 3 4" xfId="14430" xr:uid="{00000000-0005-0000-0000-00005A5B0000}"/>
    <cellStyle name="Normal 7 9 3 3 4 2" xfId="24178" xr:uid="{00000000-0005-0000-0000-00005B5B0000}"/>
    <cellStyle name="Normal 7 9 3 3 5" xfId="10035" xr:uid="{00000000-0005-0000-0000-00005C5B0000}"/>
    <cellStyle name="Normal 7 9 3 4" xfId="2516" xr:uid="{00000000-0005-0000-0000-00005D5B0000}"/>
    <cellStyle name="Normal 7 9 3 4 2" xfId="4461" xr:uid="{00000000-0005-0000-0000-00005E5B0000}"/>
    <cellStyle name="Normal 7 9 3 4 2 2" xfId="8856" xr:uid="{00000000-0005-0000-0000-00005F5B0000}"/>
    <cellStyle name="Normal 7 9 3 4 2 2 2" xfId="22055" xr:uid="{00000000-0005-0000-0000-0000605B0000}"/>
    <cellStyle name="Normal 7 9 3 4 2 3" xfId="17660" xr:uid="{00000000-0005-0000-0000-0000615B0000}"/>
    <cellStyle name="Normal 7 9 3 4 2 3 2" xfId="27408" xr:uid="{00000000-0005-0000-0000-0000625B0000}"/>
    <cellStyle name="Normal 7 9 3 4 2 4" xfId="13265" xr:uid="{00000000-0005-0000-0000-0000635B0000}"/>
    <cellStyle name="Normal 7 9 3 4 3" xfId="6911" xr:uid="{00000000-0005-0000-0000-0000645B0000}"/>
    <cellStyle name="Normal 7 9 3 4 3 2" xfId="20110" xr:uid="{00000000-0005-0000-0000-0000655B0000}"/>
    <cellStyle name="Normal 7 9 3 4 4" xfId="15715" xr:uid="{00000000-0005-0000-0000-0000665B0000}"/>
    <cellStyle name="Normal 7 9 3 4 4 2" xfId="25463" xr:uid="{00000000-0005-0000-0000-0000675B0000}"/>
    <cellStyle name="Normal 7 9 3 4 5" xfId="11320" xr:uid="{00000000-0005-0000-0000-0000685B0000}"/>
    <cellStyle name="Normal 7 9 3 5" xfId="4458" xr:uid="{00000000-0005-0000-0000-0000695B0000}"/>
    <cellStyle name="Normal 7 9 3 5 2" xfId="8853" xr:uid="{00000000-0005-0000-0000-00006A5B0000}"/>
    <cellStyle name="Normal 7 9 3 5 2 2" xfId="22052" xr:uid="{00000000-0005-0000-0000-00006B5B0000}"/>
    <cellStyle name="Normal 7 9 3 5 3" xfId="17657" xr:uid="{00000000-0005-0000-0000-00006C5B0000}"/>
    <cellStyle name="Normal 7 9 3 5 3 2" xfId="27405" xr:uid="{00000000-0005-0000-0000-00006D5B0000}"/>
    <cellStyle name="Normal 7 9 3 5 4" xfId="13262" xr:uid="{00000000-0005-0000-0000-00006E5B0000}"/>
    <cellStyle name="Normal 7 9 3 6" xfId="5003" xr:uid="{00000000-0005-0000-0000-00006F5B0000}"/>
    <cellStyle name="Normal 7 9 3 6 2" xfId="18202" xr:uid="{00000000-0005-0000-0000-0000705B0000}"/>
    <cellStyle name="Normal 7 9 3 7" xfId="13807" xr:uid="{00000000-0005-0000-0000-0000715B0000}"/>
    <cellStyle name="Normal 7 9 3 7 2" xfId="23555" xr:uid="{00000000-0005-0000-0000-0000725B0000}"/>
    <cellStyle name="Normal 7 9 3 8" xfId="9412" xr:uid="{00000000-0005-0000-0000-0000735B0000}"/>
    <cellStyle name="Normal 7 9 3 9" xfId="22933" xr:uid="{00000000-0005-0000-0000-0000745B0000}"/>
    <cellStyle name="Normal 7 9 4" xfId="991" xr:uid="{00000000-0005-0000-0000-0000755B0000}"/>
    <cellStyle name="Normal 7 9 4 2" xfId="1619" xr:uid="{00000000-0005-0000-0000-0000765B0000}"/>
    <cellStyle name="Normal 7 9 4 2 2" xfId="4463" xr:uid="{00000000-0005-0000-0000-0000775B0000}"/>
    <cellStyle name="Normal 7 9 4 2 2 2" xfId="8858" xr:uid="{00000000-0005-0000-0000-0000785B0000}"/>
    <cellStyle name="Normal 7 9 4 2 2 2 2" xfId="22057" xr:uid="{00000000-0005-0000-0000-0000795B0000}"/>
    <cellStyle name="Normal 7 9 4 2 2 3" xfId="17662" xr:uid="{00000000-0005-0000-0000-00007A5B0000}"/>
    <cellStyle name="Normal 7 9 4 2 2 3 2" xfId="27410" xr:uid="{00000000-0005-0000-0000-00007B5B0000}"/>
    <cellStyle name="Normal 7 9 4 2 2 4" xfId="13267" xr:uid="{00000000-0005-0000-0000-00007C5B0000}"/>
    <cellStyle name="Normal 7 9 4 2 3" xfId="6014" xr:uid="{00000000-0005-0000-0000-00007D5B0000}"/>
    <cellStyle name="Normal 7 9 4 2 3 2" xfId="19213" xr:uid="{00000000-0005-0000-0000-00007E5B0000}"/>
    <cellStyle name="Normal 7 9 4 2 4" xfId="14818" xr:uid="{00000000-0005-0000-0000-00007F5B0000}"/>
    <cellStyle name="Normal 7 9 4 2 4 2" xfId="24566" xr:uid="{00000000-0005-0000-0000-0000805B0000}"/>
    <cellStyle name="Normal 7 9 4 2 5" xfId="10423" xr:uid="{00000000-0005-0000-0000-0000815B0000}"/>
    <cellStyle name="Normal 7 9 4 3" xfId="2517" xr:uid="{00000000-0005-0000-0000-0000825B0000}"/>
    <cellStyle name="Normal 7 9 4 3 2" xfId="4464" xr:uid="{00000000-0005-0000-0000-0000835B0000}"/>
    <cellStyle name="Normal 7 9 4 3 2 2" xfId="8859" xr:uid="{00000000-0005-0000-0000-0000845B0000}"/>
    <cellStyle name="Normal 7 9 4 3 2 2 2" xfId="22058" xr:uid="{00000000-0005-0000-0000-0000855B0000}"/>
    <cellStyle name="Normal 7 9 4 3 2 3" xfId="17663" xr:uid="{00000000-0005-0000-0000-0000865B0000}"/>
    <cellStyle name="Normal 7 9 4 3 2 3 2" xfId="27411" xr:uid="{00000000-0005-0000-0000-0000875B0000}"/>
    <cellStyle name="Normal 7 9 4 3 2 4" xfId="13268" xr:uid="{00000000-0005-0000-0000-0000885B0000}"/>
    <cellStyle name="Normal 7 9 4 3 3" xfId="6912" xr:uid="{00000000-0005-0000-0000-0000895B0000}"/>
    <cellStyle name="Normal 7 9 4 3 3 2" xfId="20111" xr:uid="{00000000-0005-0000-0000-00008A5B0000}"/>
    <cellStyle name="Normal 7 9 4 3 4" xfId="15716" xr:uid="{00000000-0005-0000-0000-00008B5B0000}"/>
    <cellStyle name="Normal 7 9 4 3 4 2" xfId="25464" xr:uid="{00000000-0005-0000-0000-00008C5B0000}"/>
    <cellStyle name="Normal 7 9 4 3 5" xfId="11321" xr:uid="{00000000-0005-0000-0000-00008D5B0000}"/>
    <cellStyle name="Normal 7 9 4 4" xfId="4462" xr:uid="{00000000-0005-0000-0000-00008E5B0000}"/>
    <cellStyle name="Normal 7 9 4 4 2" xfId="8857" xr:uid="{00000000-0005-0000-0000-00008F5B0000}"/>
    <cellStyle name="Normal 7 9 4 4 2 2" xfId="22056" xr:uid="{00000000-0005-0000-0000-0000905B0000}"/>
    <cellStyle name="Normal 7 9 4 4 3" xfId="17661" xr:uid="{00000000-0005-0000-0000-0000915B0000}"/>
    <cellStyle name="Normal 7 9 4 4 3 2" xfId="27409" xr:uid="{00000000-0005-0000-0000-0000925B0000}"/>
    <cellStyle name="Normal 7 9 4 4 4" xfId="13266" xr:uid="{00000000-0005-0000-0000-0000935B0000}"/>
    <cellStyle name="Normal 7 9 4 5" xfId="5391" xr:uid="{00000000-0005-0000-0000-0000945B0000}"/>
    <cellStyle name="Normal 7 9 4 5 2" xfId="18590" xr:uid="{00000000-0005-0000-0000-0000955B0000}"/>
    <cellStyle name="Normal 7 9 4 6" xfId="14195" xr:uid="{00000000-0005-0000-0000-0000965B0000}"/>
    <cellStyle name="Normal 7 9 4 6 2" xfId="23943" xr:uid="{00000000-0005-0000-0000-0000975B0000}"/>
    <cellStyle name="Normal 7 9 4 7" xfId="9800" xr:uid="{00000000-0005-0000-0000-0000985B0000}"/>
    <cellStyle name="Normal 7 9 4 8" xfId="23321" xr:uid="{00000000-0005-0000-0000-0000995B0000}"/>
    <cellStyle name="Normal 7 9 5" xfId="1735" xr:uid="{00000000-0005-0000-0000-00009A5B0000}"/>
    <cellStyle name="Normal 7 9 5 2" xfId="4465" xr:uid="{00000000-0005-0000-0000-00009B5B0000}"/>
    <cellStyle name="Normal 7 9 5 2 2" xfId="8860" xr:uid="{00000000-0005-0000-0000-00009C5B0000}"/>
    <cellStyle name="Normal 7 9 5 2 2 2" xfId="22059" xr:uid="{00000000-0005-0000-0000-00009D5B0000}"/>
    <cellStyle name="Normal 7 9 5 2 3" xfId="17664" xr:uid="{00000000-0005-0000-0000-00009E5B0000}"/>
    <cellStyle name="Normal 7 9 5 2 3 2" xfId="27412" xr:uid="{00000000-0005-0000-0000-00009F5B0000}"/>
    <cellStyle name="Normal 7 9 5 2 4" xfId="13269" xr:uid="{00000000-0005-0000-0000-0000A05B0000}"/>
    <cellStyle name="Normal 7 9 5 3" xfId="6130" xr:uid="{00000000-0005-0000-0000-0000A15B0000}"/>
    <cellStyle name="Normal 7 9 5 3 2" xfId="19329" xr:uid="{00000000-0005-0000-0000-0000A25B0000}"/>
    <cellStyle name="Normal 7 9 5 4" xfId="14934" xr:uid="{00000000-0005-0000-0000-0000A35B0000}"/>
    <cellStyle name="Normal 7 9 5 4 2" xfId="24682" xr:uid="{00000000-0005-0000-0000-0000A45B0000}"/>
    <cellStyle name="Normal 7 9 5 5" xfId="10539" xr:uid="{00000000-0005-0000-0000-0000A55B0000}"/>
    <cellStyle name="Normal 7 9 6" xfId="1112" xr:uid="{00000000-0005-0000-0000-0000A65B0000}"/>
    <cellStyle name="Normal 7 9 6 2" xfId="4466" xr:uid="{00000000-0005-0000-0000-0000A75B0000}"/>
    <cellStyle name="Normal 7 9 6 2 2" xfId="8861" xr:uid="{00000000-0005-0000-0000-0000A85B0000}"/>
    <cellStyle name="Normal 7 9 6 2 2 2" xfId="22060" xr:uid="{00000000-0005-0000-0000-0000A95B0000}"/>
    <cellStyle name="Normal 7 9 6 2 3" xfId="17665" xr:uid="{00000000-0005-0000-0000-0000AA5B0000}"/>
    <cellStyle name="Normal 7 9 6 2 3 2" xfId="27413" xr:uid="{00000000-0005-0000-0000-0000AB5B0000}"/>
    <cellStyle name="Normal 7 9 6 2 4" xfId="13270" xr:uid="{00000000-0005-0000-0000-0000AC5B0000}"/>
    <cellStyle name="Normal 7 9 6 3" xfId="5507" xr:uid="{00000000-0005-0000-0000-0000AD5B0000}"/>
    <cellStyle name="Normal 7 9 6 3 2" xfId="18706" xr:uid="{00000000-0005-0000-0000-0000AE5B0000}"/>
    <cellStyle name="Normal 7 9 6 4" xfId="14311" xr:uid="{00000000-0005-0000-0000-0000AF5B0000}"/>
    <cellStyle name="Normal 7 9 6 4 2" xfId="24059" xr:uid="{00000000-0005-0000-0000-0000B05B0000}"/>
    <cellStyle name="Normal 7 9 6 5" xfId="9916" xr:uid="{00000000-0005-0000-0000-0000B15B0000}"/>
    <cellStyle name="Normal 7 9 7" xfId="2513" xr:uid="{00000000-0005-0000-0000-0000B25B0000}"/>
    <cellStyle name="Normal 7 9 7 2" xfId="4467" xr:uid="{00000000-0005-0000-0000-0000B35B0000}"/>
    <cellStyle name="Normal 7 9 7 2 2" xfId="8862" xr:uid="{00000000-0005-0000-0000-0000B45B0000}"/>
    <cellStyle name="Normal 7 9 7 2 2 2" xfId="22061" xr:uid="{00000000-0005-0000-0000-0000B55B0000}"/>
    <cellStyle name="Normal 7 9 7 2 3" xfId="17666" xr:uid="{00000000-0005-0000-0000-0000B65B0000}"/>
    <cellStyle name="Normal 7 9 7 2 3 2" xfId="27414" xr:uid="{00000000-0005-0000-0000-0000B75B0000}"/>
    <cellStyle name="Normal 7 9 7 2 4" xfId="13271" xr:uid="{00000000-0005-0000-0000-0000B85B0000}"/>
    <cellStyle name="Normal 7 9 7 3" xfId="6908" xr:uid="{00000000-0005-0000-0000-0000B95B0000}"/>
    <cellStyle name="Normal 7 9 7 3 2" xfId="20107" xr:uid="{00000000-0005-0000-0000-0000BA5B0000}"/>
    <cellStyle name="Normal 7 9 7 4" xfId="15712" xr:uid="{00000000-0005-0000-0000-0000BB5B0000}"/>
    <cellStyle name="Normal 7 9 7 4 2" xfId="25460" xr:uid="{00000000-0005-0000-0000-0000BC5B0000}"/>
    <cellStyle name="Normal 7 9 7 5" xfId="11317" xr:uid="{00000000-0005-0000-0000-0000BD5B0000}"/>
    <cellStyle name="Normal 7 9 8" xfId="4450" xr:uid="{00000000-0005-0000-0000-0000BE5B0000}"/>
    <cellStyle name="Normal 7 9 8 2" xfId="8845" xr:uid="{00000000-0005-0000-0000-0000BF5B0000}"/>
    <cellStyle name="Normal 7 9 8 2 2" xfId="22044" xr:uid="{00000000-0005-0000-0000-0000C05B0000}"/>
    <cellStyle name="Normal 7 9 8 3" xfId="17649" xr:uid="{00000000-0005-0000-0000-0000C15B0000}"/>
    <cellStyle name="Normal 7 9 8 3 2" xfId="27397" xr:uid="{00000000-0005-0000-0000-0000C25B0000}"/>
    <cellStyle name="Normal 7 9 8 4" xfId="13254" xr:uid="{00000000-0005-0000-0000-0000C35B0000}"/>
    <cellStyle name="Normal 7 9 9" xfId="4884" xr:uid="{00000000-0005-0000-0000-0000C45B0000}"/>
    <cellStyle name="Normal 7 9 9 2" xfId="18083" xr:uid="{00000000-0005-0000-0000-0000C55B0000}"/>
    <cellStyle name="Normal 8" xfId="753" xr:uid="{00000000-0005-0000-0000-0000C65B0000}"/>
    <cellStyle name="Normal 8 10" xfId="1419" xr:uid="{00000000-0005-0000-0000-0000C75B0000}"/>
    <cellStyle name="Normal 8 10 2" xfId="4469" xr:uid="{00000000-0005-0000-0000-0000C85B0000}"/>
    <cellStyle name="Normal 8 10 2 2" xfId="8864" xr:uid="{00000000-0005-0000-0000-0000C95B0000}"/>
    <cellStyle name="Normal 8 10 2 2 2" xfId="22063" xr:uid="{00000000-0005-0000-0000-0000CA5B0000}"/>
    <cellStyle name="Normal 8 10 2 3" xfId="17668" xr:uid="{00000000-0005-0000-0000-0000CB5B0000}"/>
    <cellStyle name="Normal 8 10 2 3 2" xfId="27416" xr:uid="{00000000-0005-0000-0000-0000CC5B0000}"/>
    <cellStyle name="Normal 8 10 2 4" xfId="13273" xr:uid="{00000000-0005-0000-0000-0000CD5B0000}"/>
    <cellStyle name="Normal 8 10 3" xfId="5814" xr:uid="{00000000-0005-0000-0000-0000CE5B0000}"/>
    <cellStyle name="Normal 8 10 3 2" xfId="19013" xr:uid="{00000000-0005-0000-0000-0000CF5B0000}"/>
    <cellStyle name="Normal 8 10 4" xfId="14618" xr:uid="{00000000-0005-0000-0000-0000D05B0000}"/>
    <cellStyle name="Normal 8 10 4 2" xfId="24366" xr:uid="{00000000-0005-0000-0000-0000D15B0000}"/>
    <cellStyle name="Normal 8 10 5" xfId="10223" xr:uid="{00000000-0005-0000-0000-0000D25B0000}"/>
    <cellStyle name="Normal 8 11" xfId="2518" xr:uid="{00000000-0005-0000-0000-0000D35B0000}"/>
    <cellStyle name="Normal 8 11 2" xfId="4470" xr:uid="{00000000-0005-0000-0000-0000D45B0000}"/>
    <cellStyle name="Normal 8 11 2 2" xfId="8865" xr:uid="{00000000-0005-0000-0000-0000D55B0000}"/>
    <cellStyle name="Normal 8 11 2 2 2" xfId="22064" xr:uid="{00000000-0005-0000-0000-0000D65B0000}"/>
    <cellStyle name="Normal 8 11 2 3" xfId="17669" xr:uid="{00000000-0005-0000-0000-0000D75B0000}"/>
    <cellStyle name="Normal 8 11 2 3 2" xfId="27417" xr:uid="{00000000-0005-0000-0000-0000D85B0000}"/>
    <cellStyle name="Normal 8 11 2 4" xfId="13274" xr:uid="{00000000-0005-0000-0000-0000D95B0000}"/>
    <cellStyle name="Normal 8 11 3" xfId="6913" xr:uid="{00000000-0005-0000-0000-0000DA5B0000}"/>
    <cellStyle name="Normal 8 11 3 2" xfId="20112" xr:uid="{00000000-0005-0000-0000-0000DB5B0000}"/>
    <cellStyle name="Normal 8 11 4" xfId="15717" xr:uid="{00000000-0005-0000-0000-0000DC5B0000}"/>
    <cellStyle name="Normal 8 11 4 2" xfId="25465" xr:uid="{00000000-0005-0000-0000-0000DD5B0000}"/>
    <cellStyle name="Normal 8 11 5" xfId="11322" xr:uid="{00000000-0005-0000-0000-0000DE5B0000}"/>
    <cellStyle name="Normal 8 12" xfId="4468" xr:uid="{00000000-0005-0000-0000-0000DF5B0000}"/>
    <cellStyle name="Normal 8 12 2" xfId="8863" xr:uid="{00000000-0005-0000-0000-0000E05B0000}"/>
    <cellStyle name="Normal 8 12 2 2" xfId="22062" xr:uid="{00000000-0005-0000-0000-0000E15B0000}"/>
    <cellStyle name="Normal 8 12 3" xfId="17667" xr:uid="{00000000-0005-0000-0000-0000E25B0000}"/>
    <cellStyle name="Normal 8 12 3 2" xfId="27415" xr:uid="{00000000-0005-0000-0000-0000E35B0000}"/>
    <cellStyle name="Normal 8 12 4" xfId="13272" xr:uid="{00000000-0005-0000-0000-0000E45B0000}"/>
    <cellStyle name="Normal 8 13" xfId="5191" xr:uid="{00000000-0005-0000-0000-0000E55B0000}"/>
    <cellStyle name="Normal 8 13 2" xfId="18390" xr:uid="{00000000-0005-0000-0000-0000E65B0000}"/>
    <cellStyle name="Normal 8 14" xfId="13995" xr:uid="{00000000-0005-0000-0000-0000E75B0000}"/>
    <cellStyle name="Normal 8 14 2" xfId="23743" xr:uid="{00000000-0005-0000-0000-0000E85B0000}"/>
    <cellStyle name="Normal 8 15" xfId="9600" xr:uid="{00000000-0005-0000-0000-0000E95B0000}"/>
    <cellStyle name="Normal 8 16" xfId="23121" xr:uid="{00000000-0005-0000-0000-0000EA5B0000}"/>
    <cellStyle name="Normal 8 2" xfId="52" xr:uid="{00000000-0005-0000-0000-0000EB5B0000}"/>
    <cellStyle name="Normal 8 2 10" xfId="2519" xr:uid="{00000000-0005-0000-0000-0000EC5B0000}"/>
    <cellStyle name="Normal 8 2 10 2" xfId="4472" xr:uid="{00000000-0005-0000-0000-0000ED5B0000}"/>
    <cellStyle name="Normal 8 2 10 2 2" xfId="8867" xr:uid="{00000000-0005-0000-0000-0000EE5B0000}"/>
    <cellStyle name="Normal 8 2 10 2 2 2" xfId="22066" xr:uid="{00000000-0005-0000-0000-0000EF5B0000}"/>
    <cellStyle name="Normal 8 2 10 2 3" xfId="17671" xr:uid="{00000000-0005-0000-0000-0000F05B0000}"/>
    <cellStyle name="Normal 8 2 10 2 3 2" xfId="27419" xr:uid="{00000000-0005-0000-0000-0000F15B0000}"/>
    <cellStyle name="Normal 8 2 10 2 4" xfId="13276" xr:uid="{00000000-0005-0000-0000-0000F25B0000}"/>
    <cellStyle name="Normal 8 2 10 3" xfId="6914" xr:uid="{00000000-0005-0000-0000-0000F35B0000}"/>
    <cellStyle name="Normal 8 2 10 3 2" xfId="20113" xr:uid="{00000000-0005-0000-0000-0000F45B0000}"/>
    <cellStyle name="Normal 8 2 10 4" xfId="15718" xr:uid="{00000000-0005-0000-0000-0000F55B0000}"/>
    <cellStyle name="Normal 8 2 10 4 2" xfId="25466" xr:uid="{00000000-0005-0000-0000-0000F65B0000}"/>
    <cellStyle name="Normal 8 2 10 5" xfId="11323" xr:uid="{00000000-0005-0000-0000-0000F75B0000}"/>
    <cellStyle name="Normal 8 2 11" xfId="4471" xr:uid="{00000000-0005-0000-0000-0000F85B0000}"/>
    <cellStyle name="Normal 8 2 11 2" xfId="8866" xr:uid="{00000000-0005-0000-0000-0000F95B0000}"/>
    <cellStyle name="Normal 8 2 11 2 2" xfId="22065" xr:uid="{00000000-0005-0000-0000-0000FA5B0000}"/>
    <cellStyle name="Normal 8 2 11 3" xfId="17670" xr:uid="{00000000-0005-0000-0000-0000FB5B0000}"/>
    <cellStyle name="Normal 8 2 11 3 2" xfId="27418" xr:uid="{00000000-0005-0000-0000-0000FC5B0000}"/>
    <cellStyle name="Normal 8 2 11 4" xfId="13275" xr:uid="{00000000-0005-0000-0000-0000FD5B0000}"/>
    <cellStyle name="Normal 8 2 12" xfId="4808" xr:uid="{00000000-0005-0000-0000-0000FE5B0000}"/>
    <cellStyle name="Normal 8 2 12 2" xfId="18007" xr:uid="{00000000-0005-0000-0000-0000FF5B0000}"/>
    <cellStyle name="Normal 8 2 13" xfId="13612" xr:uid="{00000000-0005-0000-0000-0000005C0000}"/>
    <cellStyle name="Normal 8 2 13 2" xfId="23373" xr:uid="{00000000-0005-0000-0000-0000015C0000}"/>
    <cellStyle name="Normal 8 2 14" xfId="9217" xr:uid="{00000000-0005-0000-0000-0000025C0000}"/>
    <cellStyle name="Normal 8 2 15" xfId="22750" xr:uid="{00000000-0005-0000-0000-0000035C0000}"/>
    <cellStyle name="Normal 8 2 2" xfId="265" xr:uid="{00000000-0005-0000-0000-0000045C0000}"/>
    <cellStyle name="Normal 8 2 2 10" xfId="13689" xr:uid="{00000000-0005-0000-0000-0000055C0000}"/>
    <cellStyle name="Normal 8 2 2 10 2" xfId="23449" xr:uid="{00000000-0005-0000-0000-0000065C0000}"/>
    <cellStyle name="Normal 8 2 2 11" xfId="9294" xr:uid="{00000000-0005-0000-0000-0000075C0000}"/>
    <cellStyle name="Normal 8 2 2 12" xfId="22827" xr:uid="{00000000-0005-0000-0000-0000085C0000}"/>
    <cellStyle name="Normal 8 2 2 2" xfId="510" xr:uid="{00000000-0005-0000-0000-0000095C0000}"/>
    <cellStyle name="Normal 8 2 2 2 10" xfId="23042" xr:uid="{00000000-0005-0000-0000-00000A5C0000}"/>
    <cellStyle name="Normal 8 2 2 2 2" xfId="995" xr:uid="{00000000-0005-0000-0000-00000B5C0000}"/>
    <cellStyle name="Normal 8 2 2 2 2 2" xfId="1623" xr:uid="{00000000-0005-0000-0000-00000C5C0000}"/>
    <cellStyle name="Normal 8 2 2 2 2 2 2" xfId="4476" xr:uid="{00000000-0005-0000-0000-00000D5C0000}"/>
    <cellStyle name="Normal 8 2 2 2 2 2 2 2" xfId="8871" xr:uid="{00000000-0005-0000-0000-00000E5C0000}"/>
    <cellStyle name="Normal 8 2 2 2 2 2 2 2 2" xfId="22070" xr:uid="{00000000-0005-0000-0000-00000F5C0000}"/>
    <cellStyle name="Normal 8 2 2 2 2 2 2 3" xfId="17675" xr:uid="{00000000-0005-0000-0000-0000105C0000}"/>
    <cellStyle name="Normal 8 2 2 2 2 2 2 3 2" xfId="27423" xr:uid="{00000000-0005-0000-0000-0000115C0000}"/>
    <cellStyle name="Normal 8 2 2 2 2 2 2 4" xfId="13280" xr:uid="{00000000-0005-0000-0000-0000125C0000}"/>
    <cellStyle name="Normal 8 2 2 2 2 2 3" xfId="6018" xr:uid="{00000000-0005-0000-0000-0000135C0000}"/>
    <cellStyle name="Normal 8 2 2 2 2 2 3 2" xfId="19217" xr:uid="{00000000-0005-0000-0000-0000145C0000}"/>
    <cellStyle name="Normal 8 2 2 2 2 2 4" xfId="14822" xr:uid="{00000000-0005-0000-0000-0000155C0000}"/>
    <cellStyle name="Normal 8 2 2 2 2 2 4 2" xfId="24570" xr:uid="{00000000-0005-0000-0000-0000165C0000}"/>
    <cellStyle name="Normal 8 2 2 2 2 2 5" xfId="10427" xr:uid="{00000000-0005-0000-0000-0000175C0000}"/>
    <cellStyle name="Normal 8 2 2 2 2 3" xfId="2522" xr:uid="{00000000-0005-0000-0000-0000185C0000}"/>
    <cellStyle name="Normal 8 2 2 2 2 3 2" xfId="4477" xr:uid="{00000000-0005-0000-0000-0000195C0000}"/>
    <cellStyle name="Normal 8 2 2 2 2 3 2 2" xfId="8872" xr:uid="{00000000-0005-0000-0000-00001A5C0000}"/>
    <cellStyle name="Normal 8 2 2 2 2 3 2 2 2" xfId="22071" xr:uid="{00000000-0005-0000-0000-00001B5C0000}"/>
    <cellStyle name="Normal 8 2 2 2 2 3 2 3" xfId="17676" xr:uid="{00000000-0005-0000-0000-00001C5C0000}"/>
    <cellStyle name="Normal 8 2 2 2 2 3 2 3 2" xfId="27424" xr:uid="{00000000-0005-0000-0000-00001D5C0000}"/>
    <cellStyle name="Normal 8 2 2 2 2 3 2 4" xfId="13281" xr:uid="{00000000-0005-0000-0000-00001E5C0000}"/>
    <cellStyle name="Normal 8 2 2 2 2 3 3" xfId="6917" xr:uid="{00000000-0005-0000-0000-00001F5C0000}"/>
    <cellStyle name="Normal 8 2 2 2 2 3 3 2" xfId="20116" xr:uid="{00000000-0005-0000-0000-0000205C0000}"/>
    <cellStyle name="Normal 8 2 2 2 2 3 4" xfId="15721" xr:uid="{00000000-0005-0000-0000-0000215C0000}"/>
    <cellStyle name="Normal 8 2 2 2 2 3 4 2" xfId="25469" xr:uid="{00000000-0005-0000-0000-0000225C0000}"/>
    <cellStyle name="Normal 8 2 2 2 2 3 5" xfId="11326" xr:uid="{00000000-0005-0000-0000-0000235C0000}"/>
    <cellStyle name="Normal 8 2 2 2 2 4" xfId="4475" xr:uid="{00000000-0005-0000-0000-0000245C0000}"/>
    <cellStyle name="Normal 8 2 2 2 2 4 2" xfId="8870" xr:uid="{00000000-0005-0000-0000-0000255C0000}"/>
    <cellStyle name="Normal 8 2 2 2 2 4 2 2" xfId="22069" xr:uid="{00000000-0005-0000-0000-0000265C0000}"/>
    <cellStyle name="Normal 8 2 2 2 2 4 3" xfId="17674" xr:uid="{00000000-0005-0000-0000-0000275C0000}"/>
    <cellStyle name="Normal 8 2 2 2 2 4 3 2" xfId="27422" xr:uid="{00000000-0005-0000-0000-0000285C0000}"/>
    <cellStyle name="Normal 8 2 2 2 2 4 4" xfId="13279" xr:uid="{00000000-0005-0000-0000-0000295C0000}"/>
    <cellStyle name="Normal 8 2 2 2 2 5" xfId="5395" xr:uid="{00000000-0005-0000-0000-00002A5C0000}"/>
    <cellStyle name="Normal 8 2 2 2 2 5 2" xfId="18594" xr:uid="{00000000-0005-0000-0000-00002B5C0000}"/>
    <cellStyle name="Normal 8 2 2 2 2 6" xfId="14199" xr:uid="{00000000-0005-0000-0000-00002C5C0000}"/>
    <cellStyle name="Normal 8 2 2 2 2 6 2" xfId="23947" xr:uid="{00000000-0005-0000-0000-00002D5C0000}"/>
    <cellStyle name="Normal 8 2 2 2 2 7" xfId="9804" xr:uid="{00000000-0005-0000-0000-00002E5C0000}"/>
    <cellStyle name="Normal 8 2 2 2 2 8" xfId="23325" xr:uid="{00000000-0005-0000-0000-00002F5C0000}"/>
    <cellStyle name="Normal 8 2 2 2 3" xfId="1963" xr:uid="{00000000-0005-0000-0000-0000305C0000}"/>
    <cellStyle name="Normal 8 2 2 2 3 2" xfId="4478" xr:uid="{00000000-0005-0000-0000-0000315C0000}"/>
    <cellStyle name="Normal 8 2 2 2 3 2 2" xfId="8873" xr:uid="{00000000-0005-0000-0000-0000325C0000}"/>
    <cellStyle name="Normal 8 2 2 2 3 2 2 2" xfId="22072" xr:uid="{00000000-0005-0000-0000-0000335C0000}"/>
    <cellStyle name="Normal 8 2 2 2 3 2 3" xfId="17677" xr:uid="{00000000-0005-0000-0000-0000345C0000}"/>
    <cellStyle name="Normal 8 2 2 2 3 2 3 2" xfId="27425" xr:uid="{00000000-0005-0000-0000-0000355C0000}"/>
    <cellStyle name="Normal 8 2 2 2 3 2 4" xfId="13282" xr:uid="{00000000-0005-0000-0000-0000365C0000}"/>
    <cellStyle name="Normal 8 2 2 2 3 3" xfId="6358" xr:uid="{00000000-0005-0000-0000-0000375C0000}"/>
    <cellStyle name="Normal 8 2 2 2 3 3 2" xfId="19557" xr:uid="{00000000-0005-0000-0000-0000385C0000}"/>
    <cellStyle name="Normal 8 2 2 2 3 4" xfId="15162" xr:uid="{00000000-0005-0000-0000-0000395C0000}"/>
    <cellStyle name="Normal 8 2 2 2 3 4 2" xfId="24910" xr:uid="{00000000-0005-0000-0000-00003A5C0000}"/>
    <cellStyle name="Normal 8 2 2 2 3 5" xfId="10767" xr:uid="{00000000-0005-0000-0000-00003B5C0000}"/>
    <cellStyle name="Normal 8 2 2 2 4" xfId="1340" xr:uid="{00000000-0005-0000-0000-00003C5C0000}"/>
    <cellStyle name="Normal 8 2 2 2 4 2" xfId="4479" xr:uid="{00000000-0005-0000-0000-00003D5C0000}"/>
    <cellStyle name="Normal 8 2 2 2 4 2 2" xfId="8874" xr:uid="{00000000-0005-0000-0000-00003E5C0000}"/>
    <cellStyle name="Normal 8 2 2 2 4 2 2 2" xfId="22073" xr:uid="{00000000-0005-0000-0000-00003F5C0000}"/>
    <cellStyle name="Normal 8 2 2 2 4 2 3" xfId="17678" xr:uid="{00000000-0005-0000-0000-0000405C0000}"/>
    <cellStyle name="Normal 8 2 2 2 4 2 3 2" xfId="27426" xr:uid="{00000000-0005-0000-0000-0000415C0000}"/>
    <cellStyle name="Normal 8 2 2 2 4 2 4" xfId="13283" xr:uid="{00000000-0005-0000-0000-0000425C0000}"/>
    <cellStyle name="Normal 8 2 2 2 4 3" xfId="5735" xr:uid="{00000000-0005-0000-0000-0000435C0000}"/>
    <cellStyle name="Normal 8 2 2 2 4 3 2" xfId="18934" xr:uid="{00000000-0005-0000-0000-0000445C0000}"/>
    <cellStyle name="Normal 8 2 2 2 4 4" xfId="14539" xr:uid="{00000000-0005-0000-0000-0000455C0000}"/>
    <cellStyle name="Normal 8 2 2 2 4 4 2" xfId="24287" xr:uid="{00000000-0005-0000-0000-0000465C0000}"/>
    <cellStyle name="Normal 8 2 2 2 4 5" xfId="10144" xr:uid="{00000000-0005-0000-0000-0000475C0000}"/>
    <cellStyle name="Normal 8 2 2 2 5" xfId="2521" xr:uid="{00000000-0005-0000-0000-0000485C0000}"/>
    <cellStyle name="Normal 8 2 2 2 5 2" xfId="4480" xr:uid="{00000000-0005-0000-0000-0000495C0000}"/>
    <cellStyle name="Normal 8 2 2 2 5 2 2" xfId="8875" xr:uid="{00000000-0005-0000-0000-00004A5C0000}"/>
    <cellStyle name="Normal 8 2 2 2 5 2 2 2" xfId="22074" xr:uid="{00000000-0005-0000-0000-00004B5C0000}"/>
    <cellStyle name="Normal 8 2 2 2 5 2 3" xfId="17679" xr:uid="{00000000-0005-0000-0000-00004C5C0000}"/>
    <cellStyle name="Normal 8 2 2 2 5 2 3 2" xfId="27427" xr:uid="{00000000-0005-0000-0000-00004D5C0000}"/>
    <cellStyle name="Normal 8 2 2 2 5 2 4" xfId="13284" xr:uid="{00000000-0005-0000-0000-00004E5C0000}"/>
    <cellStyle name="Normal 8 2 2 2 5 3" xfId="6916" xr:uid="{00000000-0005-0000-0000-00004F5C0000}"/>
    <cellStyle name="Normal 8 2 2 2 5 3 2" xfId="20115" xr:uid="{00000000-0005-0000-0000-0000505C0000}"/>
    <cellStyle name="Normal 8 2 2 2 5 4" xfId="15720" xr:uid="{00000000-0005-0000-0000-0000515C0000}"/>
    <cellStyle name="Normal 8 2 2 2 5 4 2" xfId="25468" xr:uid="{00000000-0005-0000-0000-0000525C0000}"/>
    <cellStyle name="Normal 8 2 2 2 5 5" xfId="11325" xr:uid="{00000000-0005-0000-0000-0000535C0000}"/>
    <cellStyle name="Normal 8 2 2 2 6" xfId="4474" xr:uid="{00000000-0005-0000-0000-0000545C0000}"/>
    <cellStyle name="Normal 8 2 2 2 6 2" xfId="8869" xr:uid="{00000000-0005-0000-0000-0000555C0000}"/>
    <cellStyle name="Normal 8 2 2 2 6 2 2" xfId="22068" xr:uid="{00000000-0005-0000-0000-0000565C0000}"/>
    <cellStyle name="Normal 8 2 2 2 6 3" xfId="17673" xr:uid="{00000000-0005-0000-0000-0000575C0000}"/>
    <cellStyle name="Normal 8 2 2 2 6 3 2" xfId="27421" xr:uid="{00000000-0005-0000-0000-0000585C0000}"/>
    <cellStyle name="Normal 8 2 2 2 6 4" xfId="13278" xr:uid="{00000000-0005-0000-0000-0000595C0000}"/>
    <cellStyle name="Normal 8 2 2 2 7" xfId="5112" xr:uid="{00000000-0005-0000-0000-00005A5C0000}"/>
    <cellStyle name="Normal 8 2 2 2 7 2" xfId="18311" xr:uid="{00000000-0005-0000-0000-00005B5C0000}"/>
    <cellStyle name="Normal 8 2 2 2 8" xfId="13916" xr:uid="{00000000-0005-0000-0000-00005C5C0000}"/>
    <cellStyle name="Normal 8 2 2 2 8 2" xfId="23664" xr:uid="{00000000-0005-0000-0000-00005D5C0000}"/>
    <cellStyle name="Normal 8 2 2 2 9" xfId="9521" xr:uid="{00000000-0005-0000-0000-00005E5C0000}"/>
    <cellStyle name="Normal 8 2 2 3" xfId="401" xr:uid="{00000000-0005-0000-0000-00005F5C0000}"/>
    <cellStyle name="Normal 8 2 2 3 2" xfId="1855" xr:uid="{00000000-0005-0000-0000-0000605C0000}"/>
    <cellStyle name="Normal 8 2 2 3 2 2" xfId="4482" xr:uid="{00000000-0005-0000-0000-0000615C0000}"/>
    <cellStyle name="Normal 8 2 2 3 2 2 2" xfId="8877" xr:uid="{00000000-0005-0000-0000-0000625C0000}"/>
    <cellStyle name="Normal 8 2 2 3 2 2 2 2" xfId="22076" xr:uid="{00000000-0005-0000-0000-0000635C0000}"/>
    <cellStyle name="Normal 8 2 2 3 2 2 3" xfId="17681" xr:uid="{00000000-0005-0000-0000-0000645C0000}"/>
    <cellStyle name="Normal 8 2 2 3 2 2 3 2" xfId="27429" xr:uid="{00000000-0005-0000-0000-0000655C0000}"/>
    <cellStyle name="Normal 8 2 2 3 2 2 4" xfId="13286" xr:uid="{00000000-0005-0000-0000-0000665C0000}"/>
    <cellStyle name="Normal 8 2 2 3 2 3" xfId="6250" xr:uid="{00000000-0005-0000-0000-0000675C0000}"/>
    <cellStyle name="Normal 8 2 2 3 2 3 2" xfId="19449" xr:uid="{00000000-0005-0000-0000-0000685C0000}"/>
    <cellStyle name="Normal 8 2 2 3 2 4" xfId="15054" xr:uid="{00000000-0005-0000-0000-0000695C0000}"/>
    <cellStyle name="Normal 8 2 2 3 2 4 2" xfId="24802" xr:uid="{00000000-0005-0000-0000-00006A5C0000}"/>
    <cellStyle name="Normal 8 2 2 3 2 5" xfId="10659" xr:uid="{00000000-0005-0000-0000-00006B5C0000}"/>
    <cellStyle name="Normal 8 2 2 3 3" xfId="1232" xr:uid="{00000000-0005-0000-0000-00006C5C0000}"/>
    <cellStyle name="Normal 8 2 2 3 3 2" xfId="4483" xr:uid="{00000000-0005-0000-0000-00006D5C0000}"/>
    <cellStyle name="Normal 8 2 2 3 3 2 2" xfId="8878" xr:uid="{00000000-0005-0000-0000-00006E5C0000}"/>
    <cellStyle name="Normal 8 2 2 3 3 2 2 2" xfId="22077" xr:uid="{00000000-0005-0000-0000-00006F5C0000}"/>
    <cellStyle name="Normal 8 2 2 3 3 2 3" xfId="17682" xr:uid="{00000000-0005-0000-0000-0000705C0000}"/>
    <cellStyle name="Normal 8 2 2 3 3 2 3 2" xfId="27430" xr:uid="{00000000-0005-0000-0000-0000715C0000}"/>
    <cellStyle name="Normal 8 2 2 3 3 2 4" xfId="13287" xr:uid="{00000000-0005-0000-0000-0000725C0000}"/>
    <cellStyle name="Normal 8 2 2 3 3 3" xfId="5627" xr:uid="{00000000-0005-0000-0000-0000735C0000}"/>
    <cellStyle name="Normal 8 2 2 3 3 3 2" xfId="18826" xr:uid="{00000000-0005-0000-0000-0000745C0000}"/>
    <cellStyle name="Normal 8 2 2 3 3 4" xfId="14431" xr:uid="{00000000-0005-0000-0000-0000755C0000}"/>
    <cellStyle name="Normal 8 2 2 3 3 4 2" xfId="24179" xr:uid="{00000000-0005-0000-0000-0000765C0000}"/>
    <cellStyle name="Normal 8 2 2 3 3 5" xfId="10036" xr:uid="{00000000-0005-0000-0000-0000775C0000}"/>
    <cellStyle name="Normal 8 2 2 3 4" xfId="2523" xr:uid="{00000000-0005-0000-0000-0000785C0000}"/>
    <cellStyle name="Normal 8 2 2 3 4 2" xfId="4484" xr:uid="{00000000-0005-0000-0000-0000795C0000}"/>
    <cellStyle name="Normal 8 2 2 3 4 2 2" xfId="8879" xr:uid="{00000000-0005-0000-0000-00007A5C0000}"/>
    <cellStyle name="Normal 8 2 2 3 4 2 2 2" xfId="22078" xr:uid="{00000000-0005-0000-0000-00007B5C0000}"/>
    <cellStyle name="Normal 8 2 2 3 4 2 3" xfId="17683" xr:uid="{00000000-0005-0000-0000-00007C5C0000}"/>
    <cellStyle name="Normal 8 2 2 3 4 2 3 2" xfId="27431" xr:uid="{00000000-0005-0000-0000-00007D5C0000}"/>
    <cellStyle name="Normal 8 2 2 3 4 2 4" xfId="13288" xr:uid="{00000000-0005-0000-0000-00007E5C0000}"/>
    <cellStyle name="Normal 8 2 2 3 4 3" xfId="6918" xr:uid="{00000000-0005-0000-0000-00007F5C0000}"/>
    <cellStyle name="Normal 8 2 2 3 4 3 2" xfId="20117" xr:uid="{00000000-0005-0000-0000-0000805C0000}"/>
    <cellStyle name="Normal 8 2 2 3 4 4" xfId="15722" xr:uid="{00000000-0005-0000-0000-0000815C0000}"/>
    <cellStyle name="Normal 8 2 2 3 4 4 2" xfId="25470" xr:uid="{00000000-0005-0000-0000-0000825C0000}"/>
    <cellStyle name="Normal 8 2 2 3 4 5" xfId="11327" xr:uid="{00000000-0005-0000-0000-0000835C0000}"/>
    <cellStyle name="Normal 8 2 2 3 5" xfId="4481" xr:uid="{00000000-0005-0000-0000-0000845C0000}"/>
    <cellStyle name="Normal 8 2 2 3 5 2" xfId="8876" xr:uid="{00000000-0005-0000-0000-0000855C0000}"/>
    <cellStyle name="Normal 8 2 2 3 5 2 2" xfId="22075" xr:uid="{00000000-0005-0000-0000-0000865C0000}"/>
    <cellStyle name="Normal 8 2 2 3 5 3" xfId="17680" xr:uid="{00000000-0005-0000-0000-0000875C0000}"/>
    <cellStyle name="Normal 8 2 2 3 5 3 2" xfId="27428" xr:uid="{00000000-0005-0000-0000-0000885C0000}"/>
    <cellStyle name="Normal 8 2 2 3 5 4" xfId="13285" xr:uid="{00000000-0005-0000-0000-0000895C0000}"/>
    <cellStyle name="Normal 8 2 2 3 6" xfId="5004" xr:uid="{00000000-0005-0000-0000-00008A5C0000}"/>
    <cellStyle name="Normal 8 2 2 3 6 2" xfId="18203" xr:uid="{00000000-0005-0000-0000-00008B5C0000}"/>
    <cellStyle name="Normal 8 2 2 3 7" xfId="13808" xr:uid="{00000000-0005-0000-0000-00008C5C0000}"/>
    <cellStyle name="Normal 8 2 2 3 7 2" xfId="23556" xr:uid="{00000000-0005-0000-0000-00008D5C0000}"/>
    <cellStyle name="Normal 8 2 2 3 8" xfId="9413" xr:uid="{00000000-0005-0000-0000-00008E5C0000}"/>
    <cellStyle name="Normal 8 2 2 3 9" xfId="22934" xr:uid="{00000000-0005-0000-0000-00008F5C0000}"/>
    <cellStyle name="Normal 8 2 2 4" xfId="994" xr:uid="{00000000-0005-0000-0000-0000905C0000}"/>
    <cellStyle name="Normal 8 2 2 4 2" xfId="1622" xr:uid="{00000000-0005-0000-0000-0000915C0000}"/>
    <cellStyle name="Normal 8 2 2 4 2 2" xfId="4486" xr:uid="{00000000-0005-0000-0000-0000925C0000}"/>
    <cellStyle name="Normal 8 2 2 4 2 2 2" xfId="8881" xr:uid="{00000000-0005-0000-0000-0000935C0000}"/>
    <cellStyle name="Normal 8 2 2 4 2 2 2 2" xfId="22080" xr:uid="{00000000-0005-0000-0000-0000945C0000}"/>
    <cellStyle name="Normal 8 2 2 4 2 2 3" xfId="17685" xr:uid="{00000000-0005-0000-0000-0000955C0000}"/>
    <cellStyle name="Normal 8 2 2 4 2 2 3 2" xfId="27433" xr:uid="{00000000-0005-0000-0000-0000965C0000}"/>
    <cellStyle name="Normal 8 2 2 4 2 2 4" xfId="13290" xr:uid="{00000000-0005-0000-0000-0000975C0000}"/>
    <cellStyle name="Normal 8 2 2 4 2 3" xfId="6017" xr:uid="{00000000-0005-0000-0000-0000985C0000}"/>
    <cellStyle name="Normal 8 2 2 4 2 3 2" xfId="19216" xr:uid="{00000000-0005-0000-0000-0000995C0000}"/>
    <cellStyle name="Normal 8 2 2 4 2 4" xfId="14821" xr:uid="{00000000-0005-0000-0000-00009A5C0000}"/>
    <cellStyle name="Normal 8 2 2 4 2 4 2" xfId="24569" xr:uid="{00000000-0005-0000-0000-00009B5C0000}"/>
    <cellStyle name="Normal 8 2 2 4 2 5" xfId="10426" xr:uid="{00000000-0005-0000-0000-00009C5C0000}"/>
    <cellStyle name="Normal 8 2 2 4 3" xfId="2524" xr:uid="{00000000-0005-0000-0000-00009D5C0000}"/>
    <cellStyle name="Normal 8 2 2 4 3 2" xfId="4487" xr:uid="{00000000-0005-0000-0000-00009E5C0000}"/>
    <cellStyle name="Normal 8 2 2 4 3 2 2" xfId="8882" xr:uid="{00000000-0005-0000-0000-00009F5C0000}"/>
    <cellStyle name="Normal 8 2 2 4 3 2 2 2" xfId="22081" xr:uid="{00000000-0005-0000-0000-0000A05C0000}"/>
    <cellStyle name="Normal 8 2 2 4 3 2 3" xfId="17686" xr:uid="{00000000-0005-0000-0000-0000A15C0000}"/>
    <cellStyle name="Normal 8 2 2 4 3 2 3 2" xfId="27434" xr:uid="{00000000-0005-0000-0000-0000A25C0000}"/>
    <cellStyle name="Normal 8 2 2 4 3 2 4" xfId="13291" xr:uid="{00000000-0005-0000-0000-0000A35C0000}"/>
    <cellStyle name="Normal 8 2 2 4 3 3" xfId="6919" xr:uid="{00000000-0005-0000-0000-0000A45C0000}"/>
    <cellStyle name="Normal 8 2 2 4 3 3 2" xfId="20118" xr:uid="{00000000-0005-0000-0000-0000A55C0000}"/>
    <cellStyle name="Normal 8 2 2 4 3 4" xfId="15723" xr:uid="{00000000-0005-0000-0000-0000A65C0000}"/>
    <cellStyle name="Normal 8 2 2 4 3 4 2" xfId="25471" xr:uid="{00000000-0005-0000-0000-0000A75C0000}"/>
    <cellStyle name="Normal 8 2 2 4 3 5" xfId="11328" xr:uid="{00000000-0005-0000-0000-0000A85C0000}"/>
    <cellStyle name="Normal 8 2 2 4 4" xfId="4485" xr:uid="{00000000-0005-0000-0000-0000A95C0000}"/>
    <cellStyle name="Normal 8 2 2 4 4 2" xfId="8880" xr:uid="{00000000-0005-0000-0000-0000AA5C0000}"/>
    <cellStyle name="Normal 8 2 2 4 4 2 2" xfId="22079" xr:uid="{00000000-0005-0000-0000-0000AB5C0000}"/>
    <cellStyle name="Normal 8 2 2 4 4 3" xfId="17684" xr:uid="{00000000-0005-0000-0000-0000AC5C0000}"/>
    <cellStyle name="Normal 8 2 2 4 4 3 2" xfId="27432" xr:uid="{00000000-0005-0000-0000-0000AD5C0000}"/>
    <cellStyle name="Normal 8 2 2 4 4 4" xfId="13289" xr:uid="{00000000-0005-0000-0000-0000AE5C0000}"/>
    <cellStyle name="Normal 8 2 2 4 5" xfId="5394" xr:uid="{00000000-0005-0000-0000-0000AF5C0000}"/>
    <cellStyle name="Normal 8 2 2 4 5 2" xfId="18593" xr:uid="{00000000-0005-0000-0000-0000B05C0000}"/>
    <cellStyle name="Normal 8 2 2 4 6" xfId="14198" xr:uid="{00000000-0005-0000-0000-0000B15C0000}"/>
    <cellStyle name="Normal 8 2 2 4 6 2" xfId="23946" xr:uid="{00000000-0005-0000-0000-0000B25C0000}"/>
    <cellStyle name="Normal 8 2 2 4 7" xfId="9803" xr:uid="{00000000-0005-0000-0000-0000B35C0000}"/>
    <cellStyle name="Normal 8 2 2 4 8" xfId="23324" xr:uid="{00000000-0005-0000-0000-0000B45C0000}"/>
    <cellStyle name="Normal 8 2 2 5" xfId="1736" xr:uid="{00000000-0005-0000-0000-0000B55C0000}"/>
    <cellStyle name="Normal 8 2 2 5 2" xfId="4488" xr:uid="{00000000-0005-0000-0000-0000B65C0000}"/>
    <cellStyle name="Normal 8 2 2 5 2 2" xfId="8883" xr:uid="{00000000-0005-0000-0000-0000B75C0000}"/>
    <cellStyle name="Normal 8 2 2 5 2 2 2" xfId="22082" xr:uid="{00000000-0005-0000-0000-0000B85C0000}"/>
    <cellStyle name="Normal 8 2 2 5 2 3" xfId="17687" xr:uid="{00000000-0005-0000-0000-0000B95C0000}"/>
    <cellStyle name="Normal 8 2 2 5 2 3 2" xfId="27435" xr:uid="{00000000-0005-0000-0000-0000BA5C0000}"/>
    <cellStyle name="Normal 8 2 2 5 2 4" xfId="13292" xr:uid="{00000000-0005-0000-0000-0000BB5C0000}"/>
    <cellStyle name="Normal 8 2 2 5 3" xfId="6131" xr:uid="{00000000-0005-0000-0000-0000BC5C0000}"/>
    <cellStyle name="Normal 8 2 2 5 3 2" xfId="19330" xr:uid="{00000000-0005-0000-0000-0000BD5C0000}"/>
    <cellStyle name="Normal 8 2 2 5 4" xfId="14935" xr:uid="{00000000-0005-0000-0000-0000BE5C0000}"/>
    <cellStyle name="Normal 8 2 2 5 4 2" xfId="24683" xr:uid="{00000000-0005-0000-0000-0000BF5C0000}"/>
    <cellStyle name="Normal 8 2 2 5 5" xfId="10540" xr:uid="{00000000-0005-0000-0000-0000C05C0000}"/>
    <cellStyle name="Normal 8 2 2 6" xfId="1113" xr:uid="{00000000-0005-0000-0000-0000C15C0000}"/>
    <cellStyle name="Normal 8 2 2 6 2" xfId="4489" xr:uid="{00000000-0005-0000-0000-0000C25C0000}"/>
    <cellStyle name="Normal 8 2 2 6 2 2" xfId="8884" xr:uid="{00000000-0005-0000-0000-0000C35C0000}"/>
    <cellStyle name="Normal 8 2 2 6 2 2 2" xfId="22083" xr:uid="{00000000-0005-0000-0000-0000C45C0000}"/>
    <cellStyle name="Normal 8 2 2 6 2 3" xfId="17688" xr:uid="{00000000-0005-0000-0000-0000C55C0000}"/>
    <cellStyle name="Normal 8 2 2 6 2 3 2" xfId="27436" xr:uid="{00000000-0005-0000-0000-0000C65C0000}"/>
    <cellStyle name="Normal 8 2 2 6 2 4" xfId="13293" xr:uid="{00000000-0005-0000-0000-0000C75C0000}"/>
    <cellStyle name="Normal 8 2 2 6 3" xfId="5508" xr:uid="{00000000-0005-0000-0000-0000C85C0000}"/>
    <cellStyle name="Normal 8 2 2 6 3 2" xfId="18707" xr:uid="{00000000-0005-0000-0000-0000C95C0000}"/>
    <cellStyle name="Normal 8 2 2 6 4" xfId="14312" xr:uid="{00000000-0005-0000-0000-0000CA5C0000}"/>
    <cellStyle name="Normal 8 2 2 6 4 2" xfId="24060" xr:uid="{00000000-0005-0000-0000-0000CB5C0000}"/>
    <cellStyle name="Normal 8 2 2 6 5" xfId="9917" xr:uid="{00000000-0005-0000-0000-0000CC5C0000}"/>
    <cellStyle name="Normal 8 2 2 7" xfId="2520" xr:uid="{00000000-0005-0000-0000-0000CD5C0000}"/>
    <cellStyle name="Normal 8 2 2 7 2" xfId="4490" xr:uid="{00000000-0005-0000-0000-0000CE5C0000}"/>
    <cellStyle name="Normal 8 2 2 7 2 2" xfId="8885" xr:uid="{00000000-0005-0000-0000-0000CF5C0000}"/>
    <cellStyle name="Normal 8 2 2 7 2 2 2" xfId="22084" xr:uid="{00000000-0005-0000-0000-0000D05C0000}"/>
    <cellStyle name="Normal 8 2 2 7 2 3" xfId="17689" xr:uid="{00000000-0005-0000-0000-0000D15C0000}"/>
    <cellStyle name="Normal 8 2 2 7 2 3 2" xfId="27437" xr:uid="{00000000-0005-0000-0000-0000D25C0000}"/>
    <cellStyle name="Normal 8 2 2 7 2 4" xfId="13294" xr:uid="{00000000-0005-0000-0000-0000D35C0000}"/>
    <cellStyle name="Normal 8 2 2 7 3" xfId="6915" xr:uid="{00000000-0005-0000-0000-0000D45C0000}"/>
    <cellStyle name="Normal 8 2 2 7 3 2" xfId="20114" xr:uid="{00000000-0005-0000-0000-0000D55C0000}"/>
    <cellStyle name="Normal 8 2 2 7 4" xfId="15719" xr:uid="{00000000-0005-0000-0000-0000D65C0000}"/>
    <cellStyle name="Normal 8 2 2 7 4 2" xfId="25467" xr:uid="{00000000-0005-0000-0000-0000D75C0000}"/>
    <cellStyle name="Normal 8 2 2 7 5" xfId="11324" xr:uid="{00000000-0005-0000-0000-0000D85C0000}"/>
    <cellStyle name="Normal 8 2 2 8" xfId="4473" xr:uid="{00000000-0005-0000-0000-0000D95C0000}"/>
    <cellStyle name="Normal 8 2 2 8 2" xfId="8868" xr:uid="{00000000-0005-0000-0000-0000DA5C0000}"/>
    <cellStyle name="Normal 8 2 2 8 2 2" xfId="22067" xr:uid="{00000000-0005-0000-0000-0000DB5C0000}"/>
    <cellStyle name="Normal 8 2 2 8 3" xfId="17672" xr:uid="{00000000-0005-0000-0000-0000DC5C0000}"/>
    <cellStyle name="Normal 8 2 2 8 3 2" xfId="27420" xr:uid="{00000000-0005-0000-0000-0000DD5C0000}"/>
    <cellStyle name="Normal 8 2 2 8 4" xfId="13277" xr:uid="{00000000-0005-0000-0000-0000DE5C0000}"/>
    <cellStyle name="Normal 8 2 2 9" xfId="4885" xr:uid="{00000000-0005-0000-0000-0000DF5C0000}"/>
    <cellStyle name="Normal 8 2 2 9 2" xfId="18084" xr:uid="{00000000-0005-0000-0000-0000E05C0000}"/>
    <cellStyle name="Normal 8 2 3" xfId="312" xr:uid="{00000000-0005-0000-0000-0000E15C0000}"/>
    <cellStyle name="Normal 8 2 3 10" xfId="13707" xr:uid="{00000000-0005-0000-0000-0000E25C0000}"/>
    <cellStyle name="Normal 8 2 3 10 2" xfId="23467" xr:uid="{00000000-0005-0000-0000-0000E35C0000}"/>
    <cellStyle name="Normal 8 2 3 11" xfId="9312" xr:uid="{00000000-0005-0000-0000-0000E45C0000}"/>
    <cellStyle name="Normal 8 2 3 12" xfId="22845" xr:uid="{00000000-0005-0000-0000-0000E55C0000}"/>
    <cellStyle name="Normal 8 2 3 2" xfId="692" xr:uid="{00000000-0005-0000-0000-0000E65C0000}"/>
    <cellStyle name="Normal 8 2 3 2 10" xfId="23060" xr:uid="{00000000-0005-0000-0000-0000E75C0000}"/>
    <cellStyle name="Normal 8 2 3 2 2" xfId="997" xr:uid="{00000000-0005-0000-0000-0000E85C0000}"/>
    <cellStyle name="Normal 8 2 3 2 2 2" xfId="1625" xr:uid="{00000000-0005-0000-0000-0000E95C0000}"/>
    <cellStyle name="Normal 8 2 3 2 2 2 2" xfId="4494" xr:uid="{00000000-0005-0000-0000-0000EA5C0000}"/>
    <cellStyle name="Normal 8 2 3 2 2 2 2 2" xfId="8889" xr:uid="{00000000-0005-0000-0000-0000EB5C0000}"/>
    <cellStyle name="Normal 8 2 3 2 2 2 2 2 2" xfId="22088" xr:uid="{00000000-0005-0000-0000-0000EC5C0000}"/>
    <cellStyle name="Normal 8 2 3 2 2 2 2 3" xfId="17693" xr:uid="{00000000-0005-0000-0000-0000ED5C0000}"/>
    <cellStyle name="Normal 8 2 3 2 2 2 2 3 2" xfId="27441" xr:uid="{00000000-0005-0000-0000-0000EE5C0000}"/>
    <cellStyle name="Normal 8 2 3 2 2 2 2 4" xfId="13298" xr:uid="{00000000-0005-0000-0000-0000EF5C0000}"/>
    <cellStyle name="Normal 8 2 3 2 2 2 3" xfId="6020" xr:uid="{00000000-0005-0000-0000-0000F05C0000}"/>
    <cellStyle name="Normal 8 2 3 2 2 2 3 2" xfId="19219" xr:uid="{00000000-0005-0000-0000-0000F15C0000}"/>
    <cellStyle name="Normal 8 2 3 2 2 2 4" xfId="14824" xr:uid="{00000000-0005-0000-0000-0000F25C0000}"/>
    <cellStyle name="Normal 8 2 3 2 2 2 4 2" xfId="24572" xr:uid="{00000000-0005-0000-0000-0000F35C0000}"/>
    <cellStyle name="Normal 8 2 3 2 2 2 5" xfId="10429" xr:uid="{00000000-0005-0000-0000-0000F45C0000}"/>
    <cellStyle name="Normal 8 2 3 2 2 3" xfId="2527" xr:uid="{00000000-0005-0000-0000-0000F55C0000}"/>
    <cellStyle name="Normal 8 2 3 2 2 3 2" xfId="4495" xr:uid="{00000000-0005-0000-0000-0000F65C0000}"/>
    <cellStyle name="Normal 8 2 3 2 2 3 2 2" xfId="8890" xr:uid="{00000000-0005-0000-0000-0000F75C0000}"/>
    <cellStyle name="Normal 8 2 3 2 2 3 2 2 2" xfId="22089" xr:uid="{00000000-0005-0000-0000-0000F85C0000}"/>
    <cellStyle name="Normal 8 2 3 2 2 3 2 3" xfId="17694" xr:uid="{00000000-0005-0000-0000-0000F95C0000}"/>
    <cellStyle name="Normal 8 2 3 2 2 3 2 3 2" xfId="27442" xr:uid="{00000000-0005-0000-0000-0000FA5C0000}"/>
    <cellStyle name="Normal 8 2 3 2 2 3 2 4" xfId="13299" xr:uid="{00000000-0005-0000-0000-0000FB5C0000}"/>
    <cellStyle name="Normal 8 2 3 2 2 3 3" xfId="6922" xr:uid="{00000000-0005-0000-0000-0000FC5C0000}"/>
    <cellStyle name="Normal 8 2 3 2 2 3 3 2" xfId="20121" xr:uid="{00000000-0005-0000-0000-0000FD5C0000}"/>
    <cellStyle name="Normal 8 2 3 2 2 3 4" xfId="15726" xr:uid="{00000000-0005-0000-0000-0000FE5C0000}"/>
    <cellStyle name="Normal 8 2 3 2 2 3 4 2" xfId="25474" xr:uid="{00000000-0005-0000-0000-0000FF5C0000}"/>
    <cellStyle name="Normal 8 2 3 2 2 3 5" xfId="11331" xr:uid="{00000000-0005-0000-0000-0000005D0000}"/>
    <cellStyle name="Normal 8 2 3 2 2 4" xfId="4493" xr:uid="{00000000-0005-0000-0000-0000015D0000}"/>
    <cellStyle name="Normal 8 2 3 2 2 4 2" xfId="8888" xr:uid="{00000000-0005-0000-0000-0000025D0000}"/>
    <cellStyle name="Normal 8 2 3 2 2 4 2 2" xfId="22087" xr:uid="{00000000-0005-0000-0000-0000035D0000}"/>
    <cellStyle name="Normal 8 2 3 2 2 4 3" xfId="17692" xr:uid="{00000000-0005-0000-0000-0000045D0000}"/>
    <cellStyle name="Normal 8 2 3 2 2 4 3 2" xfId="27440" xr:uid="{00000000-0005-0000-0000-0000055D0000}"/>
    <cellStyle name="Normal 8 2 3 2 2 4 4" xfId="13297" xr:uid="{00000000-0005-0000-0000-0000065D0000}"/>
    <cellStyle name="Normal 8 2 3 2 2 5" xfId="5397" xr:uid="{00000000-0005-0000-0000-0000075D0000}"/>
    <cellStyle name="Normal 8 2 3 2 2 5 2" xfId="18596" xr:uid="{00000000-0005-0000-0000-0000085D0000}"/>
    <cellStyle name="Normal 8 2 3 2 2 6" xfId="14201" xr:uid="{00000000-0005-0000-0000-0000095D0000}"/>
    <cellStyle name="Normal 8 2 3 2 2 6 2" xfId="23949" xr:uid="{00000000-0005-0000-0000-00000A5D0000}"/>
    <cellStyle name="Normal 8 2 3 2 2 7" xfId="9806" xr:uid="{00000000-0005-0000-0000-00000B5D0000}"/>
    <cellStyle name="Normal 8 2 3 2 2 8" xfId="23327" xr:uid="{00000000-0005-0000-0000-00000C5D0000}"/>
    <cellStyle name="Normal 8 2 3 2 3" xfId="1981" xr:uid="{00000000-0005-0000-0000-00000D5D0000}"/>
    <cellStyle name="Normal 8 2 3 2 3 2" xfId="4496" xr:uid="{00000000-0005-0000-0000-00000E5D0000}"/>
    <cellStyle name="Normal 8 2 3 2 3 2 2" xfId="8891" xr:uid="{00000000-0005-0000-0000-00000F5D0000}"/>
    <cellStyle name="Normal 8 2 3 2 3 2 2 2" xfId="22090" xr:uid="{00000000-0005-0000-0000-0000105D0000}"/>
    <cellStyle name="Normal 8 2 3 2 3 2 3" xfId="17695" xr:uid="{00000000-0005-0000-0000-0000115D0000}"/>
    <cellStyle name="Normal 8 2 3 2 3 2 3 2" xfId="27443" xr:uid="{00000000-0005-0000-0000-0000125D0000}"/>
    <cellStyle name="Normal 8 2 3 2 3 2 4" xfId="13300" xr:uid="{00000000-0005-0000-0000-0000135D0000}"/>
    <cellStyle name="Normal 8 2 3 2 3 3" xfId="6376" xr:uid="{00000000-0005-0000-0000-0000145D0000}"/>
    <cellStyle name="Normal 8 2 3 2 3 3 2" xfId="19575" xr:uid="{00000000-0005-0000-0000-0000155D0000}"/>
    <cellStyle name="Normal 8 2 3 2 3 4" xfId="15180" xr:uid="{00000000-0005-0000-0000-0000165D0000}"/>
    <cellStyle name="Normal 8 2 3 2 3 4 2" xfId="24928" xr:uid="{00000000-0005-0000-0000-0000175D0000}"/>
    <cellStyle name="Normal 8 2 3 2 3 5" xfId="10785" xr:uid="{00000000-0005-0000-0000-0000185D0000}"/>
    <cellStyle name="Normal 8 2 3 2 4" xfId="1358" xr:uid="{00000000-0005-0000-0000-0000195D0000}"/>
    <cellStyle name="Normal 8 2 3 2 4 2" xfId="4497" xr:uid="{00000000-0005-0000-0000-00001A5D0000}"/>
    <cellStyle name="Normal 8 2 3 2 4 2 2" xfId="8892" xr:uid="{00000000-0005-0000-0000-00001B5D0000}"/>
    <cellStyle name="Normal 8 2 3 2 4 2 2 2" xfId="22091" xr:uid="{00000000-0005-0000-0000-00001C5D0000}"/>
    <cellStyle name="Normal 8 2 3 2 4 2 3" xfId="17696" xr:uid="{00000000-0005-0000-0000-00001D5D0000}"/>
    <cellStyle name="Normal 8 2 3 2 4 2 3 2" xfId="27444" xr:uid="{00000000-0005-0000-0000-00001E5D0000}"/>
    <cellStyle name="Normal 8 2 3 2 4 2 4" xfId="13301" xr:uid="{00000000-0005-0000-0000-00001F5D0000}"/>
    <cellStyle name="Normal 8 2 3 2 4 3" xfId="5753" xr:uid="{00000000-0005-0000-0000-0000205D0000}"/>
    <cellStyle name="Normal 8 2 3 2 4 3 2" xfId="18952" xr:uid="{00000000-0005-0000-0000-0000215D0000}"/>
    <cellStyle name="Normal 8 2 3 2 4 4" xfId="14557" xr:uid="{00000000-0005-0000-0000-0000225D0000}"/>
    <cellStyle name="Normal 8 2 3 2 4 4 2" xfId="24305" xr:uid="{00000000-0005-0000-0000-0000235D0000}"/>
    <cellStyle name="Normal 8 2 3 2 4 5" xfId="10162" xr:uid="{00000000-0005-0000-0000-0000245D0000}"/>
    <cellStyle name="Normal 8 2 3 2 5" xfId="2526" xr:uid="{00000000-0005-0000-0000-0000255D0000}"/>
    <cellStyle name="Normal 8 2 3 2 5 2" xfId="4498" xr:uid="{00000000-0005-0000-0000-0000265D0000}"/>
    <cellStyle name="Normal 8 2 3 2 5 2 2" xfId="8893" xr:uid="{00000000-0005-0000-0000-0000275D0000}"/>
    <cellStyle name="Normal 8 2 3 2 5 2 2 2" xfId="22092" xr:uid="{00000000-0005-0000-0000-0000285D0000}"/>
    <cellStyle name="Normal 8 2 3 2 5 2 3" xfId="17697" xr:uid="{00000000-0005-0000-0000-0000295D0000}"/>
    <cellStyle name="Normal 8 2 3 2 5 2 3 2" xfId="27445" xr:uid="{00000000-0005-0000-0000-00002A5D0000}"/>
    <cellStyle name="Normal 8 2 3 2 5 2 4" xfId="13302" xr:uid="{00000000-0005-0000-0000-00002B5D0000}"/>
    <cellStyle name="Normal 8 2 3 2 5 3" xfId="6921" xr:uid="{00000000-0005-0000-0000-00002C5D0000}"/>
    <cellStyle name="Normal 8 2 3 2 5 3 2" xfId="20120" xr:uid="{00000000-0005-0000-0000-00002D5D0000}"/>
    <cellStyle name="Normal 8 2 3 2 5 4" xfId="15725" xr:uid="{00000000-0005-0000-0000-00002E5D0000}"/>
    <cellStyle name="Normal 8 2 3 2 5 4 2" xfId="25473" xr:uid="{00000000-0005-0000-0000-00002F5D0000}"/>
    <cellStyle name="Normal 8 2 3 2 5 5" xfId="11330" xr:uid="{00000000-0005-0000-0000-0000305D0000}"/>
    <cellStyle name="Normal 8 2 3 2 6" xfId="4492" xr:uid="{00000000-0005-0000-0000-0000315D0000}"/>
    <cellStyle name="Normal 8 2 3 2 6 2" xfId="8887" xr:uid="{00000000-0005-0000-0000-0000325D0000}"/>
    <cellStyle name="Normal 8 2 3 2 6 2 2" xfId="22086" xr:uid="{00000000-0005-0000-0000-0000335D0000}"/>
    <cellStyle name="Normal 8 2 3 2 6 3" xfId="17691" xr:uid="{00000000-0005-0000-0000-0000345D0000}"/>
    <cellStyle name="Normal 8 2 3 2 6 3 2" xfId="27439" xr:uid="{00000000-0005-0000-0000-0000355D0000}"/>
    <cellStyle name="Normal 8 2 3 2 6 4" xfId="13296" xr:uid="{00000000-0005-0000-0000-0000365D0000}"/>
    <cellStyle name="Normal 8 2 3 2 7" xfId="5130" xr:uid="{00000000-0005-0000-0000-0000375D0000}"/>
    <cellStyle name="Normal 8 2 3 2 7 2" xfId="18329" xr:uid="{00000000-0005-0000-0000-0000385D0000}"/>
    <cellStyle name="Normal 8 2 3 2 8" xfId="13934" xr:uid="{00000000-0005-0000-0000-0000395D0000}"/>
    <cellStyle name="Normal 8 2 3 2 8 2" xfId="23682" xr:uid="{00000000-0005-0000-0000-00003A5D0000}"/>
    <cellStyle name="Normal 8 2 3 2 9" xfId="9539" xr:uid="{00000000-0005-0000-0000-00003B5D0000}"/>
    <cellStyle name="Normal 8 2 3 3" xfId="419" xr:uid="{00000000-0005-0000-0000-00003C5D0000}"/>
    <cellStyle name="Normal 8 2 3 3 2" xfId="1873" xr:uid="{00000000-0005-0000-0000-00003D5D0000}"/>
    <cellStyle name="Normal 8 2 3 3 2 2" xfId="4500" xr:uid="{00000000-0005-0000-0000-00003E5D0000}"/>
    <cellStyle name="Normal 8 2 3 3 2 2 2" xfId="8895" xr:uid="{00000000-0005-0000-0000-00003F5D0000}"/>
    <cellStyle name="Normal 8 2 3 3 2 2 2 2" xfId="22094" xr:uid="{00000000-0005-0000-0000-0000405D0000}"/>
    <cellStyle name="Normal 8 2 3 3 2 2 3" xfId="17699" xr:uid="{00000000-0005-0000-0000-0000415D0000}"/>
    <cellStyle name="Normal 8 2 3 3 2 2 3 2" xfId="27447" xr:uid="{00000000-0005-0000-0000-0000425D0000}"/>
    <cellStyle name="Normal 8 2 3 3 2 2 4" xfId="13304" xr:uid="{00000000-0005-0000-0000-0000435D0000}"/>
    <cellStyle name="Normal 8 2 3 3 2 3" xfId="6268" xr:uid="{00000000-0005-0000-0000-0000445D0000}"/>
    <cellStyle name="Normal 8 2 3 3 2 3 2" xfId="19467" xr:uid="{00000000-0005-0000-0000-0000455D0000}"/>
    <cellStyle name="Normal 8 2 3 3 2 4" xfId="15072" xr:uid="{00000000-0005-0000-0000-0000465D0000}"/>
    <cellStyle name="Normal 8 2 3 3 2 4 2" xfId="24820" xr:uid="{00000000-0005-0000-0000-0000475D0000}"/>
    <cellStyle name="Normal 8 2 3 3 2 5" xfId="10677" xr:uid="{00000000-0005-0000-0000-0000485D0000}"/>
    <cellStyle name="Normal 8 2 3 3 3" xfId="1250" xr:uid="{00000000-0005-0000-0000-0000495D0000}"/>
    <cellStyle name="Normal 8 2 3 3 3 2" xfId="4501" xr:uid="{00000000-0005-0000-0000-00004A5D0000}"/>
    <cellStyle name="Normal 8 2 3 3 3 2 2" xfId="8896" xr:uid="{00000000-0005-0000-0000-00004B5D0000}"/>
    <cellStyle name="Normal 8 2 3 3 3 2 2 2" xfId="22095" xr:uid="{00000000-0005-0000-0000-00004C5D0000}"/>
    <cellStyle name="Normal 8 2 3 3 3 2 3" xfId="17700" xr:uid="{00000000-0005-0000-0000-00004D5D0000}"/>
    <cellStyle name="Normal 8 2 3 3 3 2 3 2" xfId="27448" xr:uid="{00000000-0005-0000-0000-00004E5D0000}"/>
    <cellStyle name="Normal 8 2 3 3 3 2 4" xfId="13305" xr:uid="{00000000-0005-0000-0000-00004F5D0000}"/>
    <cellStyle name="Normal 8 2 3 3 3 3" xfId="5645" xr:uid="{00000000-0005-0000-0000-0000505D0000}"/>
    <cellStyle name="Normal 8 2 3 3 3 3 2" xfId="18844" xr:uid="{00000000-0005-0000-0000-0000515D0000}"/>
    <cellStyle name="Normal 8 2 3 3 3 4" xfId="14449" xr:uid="{00000000-0005-0000-0000-0000525D0000}"/>
    <cellStyle name="Normal 8 2 3 3 3 4 2" xfId="24197" xr:uid="{00000000-0005-0000-0000-0000535D0000}"/>
    <cellStyle name="Normal 8 2 3 3 3 5" xfId="10054" xr:uid="{00000000-0005-0000-0000-0000545D0000}"/>
    <cellStyle name="Normal 8 2 3 3 4" xfId="2528" xr:uid="{00000000-0005-0000-0000-0000555D0000}"/>
    <cellStyle name="Normal 8 2 3 3 4 2" xfId="4502" xr:uid="{00000000-0005-0000-0000-0000565D0000}"/>
    <cellStyle name="Normal 8 2 3 3 4 2 2" xfId="8897" xr:uid="{00000000-0005-0000-0000-0000575D0000}"/>
    <cellStyle name="Normal 8 2 3 3 4 2 2 2" xfId="22096" xr:uid="{00000000-0005-0000-0000-0000585D0000}"/>
    <cellStyle name="Normal 8 2 3 3 4 2 3" xfId="17701" xr:uid="{00000000-0005-0000-0000-0000595D0000}"/>
    <cellStyle name="Normal 8 2 3 3 4 2 3 2" xfId="27449" xr:uid="{00000000-0005-0000-0000-00005A5D0000}"/>
    <cellStyle name="Normal 8 2 3 3 4 2 4" xfId="13306" xr:uid="{00000000-0005-0000-0000-00005B5D0000}"/>
    <cellStyle name="Normal 8 2 3 3 4 3" xfId="6923" xr:uid="{00000000-0005-0000-0000-00005C5D0000}"/>
    <cellStyle name="Normal 8 2 3 3 4 3 2" xfId="20122" xr:uid="{00000000-0005-0000-0000-00005D5D0000}"/>
    <cellStyle name="Normal 8 2 3 3 4 4" xfId="15727" xr:uid="{00000000-0005-0000-0000-00005E5D0000}"/>
    <cellStyle name="Normal 8 2 3 3 4 4 2" xfId="25475" xr:uid="{00000000-0005-0000-0000-00005F5D0000}"/>
    <cellStyle name="Normal 8 2 3 3 4 5" xfId="11332" xr:uid="{00000000-0005-0000-0000-0000605D0000}"/>
    <cellStyle name="Normal 8 2 3 3 5" xfId="4499" xr:uid="{00000000-0005-0000-0000-0000615D0000}"/>
    <cellStyle name="Normal 8 2 3 3 5 2" xfId="8894" xr:uid="{00000000-0005-0000-0000-0000625D0000}"/>
    <cellStyle name="Normal 8 2 3 3 5 2 2" xfId="22093" xr:uid="{00000000-0005-0000-0000-0000635D0000}"/>
    <cellStyle name="Normal 8 2 3 3 5 3" xfId="17698" xr:uid="{00000000-0005-0000-0000-0000645D0000}"/>
    <cellStyle name="Normal 8 2 3 3 5 3 2" xfId="27446" xr:uid="{00000000-0005-0000-0000-0000655D0000}"/>
    <cellStyle name="Normal 8 2 3 3 5 4" xfId="13303" xr:uid="{00000000-0005-0000-0000-0000665D0000}"/>
    <cellStyle name="Normal 8 2 3 3 6" xfId="5022" xr:uid="{00000000-0005-0000-0000-0000675D0000}"/>
    <cellStyle name="Normal 8 2 3 3 6 2" xfId="18221" xr:uid="{00000000-0005-0000-0000-0000685D0000}"/>
    <cellStyle name="Normal 8 2 3 3 7" xfId="13826" xr:uid="{00000000-0005-0000-0000-0000695D0000}"/>
    <cellStyle name="Normal 8 2 3 3 7 2" xfId="23574" xr:uid="{00000000-0005-0000-0000-00006A5D0000}"/>
    <cellStyle name="Normal 8 2 3 3 8" xfId="9431" xr:uid="{00000000-0005-0000-0000-00006B5D0000}"/>
    <cellStyle name="Normal 8 2 3 3 9" xfId="22952" xr:uid="{00000000-0005-0000-0000-00006C5D0000}"/>
    <cellStyle name="Normal 8 2 3 4" xfId="996" xr:uid="{00000000-0005-0000-0000-00006D5D0000}"/>
    <cellStyle name="Normal 8 2 3 4 2" xfId="1624" xr:uid="{00000000-0005-0000-0000-00006E5D0000}"/>
    <cellStyle name="Normal 8 2 3 4 2 2" xfId="4504" xr:uid="{00000000-0005-0000-0000-00006F5D0000}"/>
    <cellStyle name="Normal 8 2 3 4 2 2 2" xfId="8899" xr:uid="{00000000-0005-0000-0000-0000705D0000}"/>
    <cellStyle name="Normal 8 2 3 4 2 2 2 2" xfId="22098" xr:uid="{00000000-0005-0000-0000-0000715D0000}"/>
    <cellStyle name="Normal 8 2 3 4 2 2 3" xfId="17703" xr:uid="{00000000-0005-0000-0000-0000725D0000}"/>
    <cellStyle name="Normal 8 2 3 4 2 2 3 2" xfId="27451" xr:uid="{00000000-0005-0000-0000-0000735D0000}"/>
    <cellStyle name="Normal 8 2 3 4 2 2 4" xfId="13308" xr:uid="{00000000-0005-0000-0000-0000745D0000}"/>
    <cellStyle name="Normal 8 2 3 4 2 3" xfId="6019" xr:uid="{00000000-0005-0000-0000-0000755D0000}"/>
    <cellStyle name="Normal 8 2 3 4 2 3 2" xfId="19218" xr:uid="{00000000-0005-0000-0000-0000765D0000}"/>
    <cellStyle name="Normal 8 2 3 4 2 4" xfId="14823" xr:uid="{00000000-0005-0000-0000-0000775D0000}"/>
    <cellStyle name="Normal 8 2 3 4 2 4 2" xfId="24571" xr:uid="{00000000-0005-0000-0000-0000785D0000}"/>
    <cellStyle name="Normal 8 2 3 4 2 5" xfId="10428" xr:uid="{00000000-0005-0000-0000-0000795D0000}"/>
    <cellStyle name="Normal 8 2 3 4 3" xfId="2529" xr:uid="{00000000-0005-0000-0000-00007A5D0000}"/>
    <cellStyle name="Normal 8 2 3 4 3 2" xfId="4505" xr:uid="{00000000-0005-0000-0000-00007B5D0000}"/>
    <cellStyle name="Normal 8 2 3 4 3 2 2" xfId="8900" xr:uid="{00000000-0005-0000-0000-00007C5D0000}"/>
    <cellStyle name="Normal 8 2 3 4 3 2 2 2" xfId="22099" xr:uid="{00000000-0005-0000-0000-00007D5D0000}"/>
    <cellStyle name="Normal 8 2 3 4 3 2 3" xfId="17704" xr:uid="{00000000-0005-0000-0000-00007E5D0000}"/>
    <cellStyle name="Normal 8 2 3 4 3 2 3 2" xfId="27452" xr:uid="{00000000-0005-0000-0000-00007F5D0000}"/>
    <cellStyle name="Normal 8 2 3 4 3 2 4" xfId="13309" xr:uid="{00000000-0005-0000-0000-0000805D0000}"/>
    <cellStyle name="Normal 8 2 3 4 3 3" xfId="6924" xr:uid="{00000000-0005-0000-0000-0000815D0000}"/>
    <cellStyle name="Normal 8 2 3 4 3 3 2" xfId="20123" xr:uid="{00000000-0005-0000-0000-0000825D0000}"/>
    <cellStyle name="Normal 8 2 3 4 3 4" xfId="15728" xr:uid="{00000000-0005-0000-0000-0000835D0000}"/>
    <cellStyle name="Normal 8 2 3 4 3 4 2" xfId="25476" xr:uid="{00000000-0005-0000-0000-0000845D0000}"/>
    <cellStyle name="Normal 8 2 3 4 3 5" xfId="11333" xr:uid="{00000000-0005-0000-0000-0000855D0000}"/>
    <cellStyle name="Normal 8 2 3 4 4" xfId="4503" xr:uid="{00000000-0005-0000-0000-0000865D0000}"/>
    <cellStyle name="Normal 8 2 3 4 4 2" xfId="8898" xr:uid="{00000000-0005-0000-0000-0000875D0000}"/>
    <cellStyle name="Normal 8 2 3 4 4 2 2" xfId="22097" xr:uid="{00000000-0005-0000-0000-0000885D0000}"/>
    <cellStyle name="Normal 8 2 3 4 4 3" xfId="17702" xr:uid="{00000000-0005-0000-0000-0000895D0000}"/>
    <cellStyle name="Normal 8 2 3 4 4 3 2" xfId="27450" xr:uid="{00000000-0005-0000-0000-00008A5D0000}"/>
    <cellStyle name="Normal 8 2 3 4 4 4" xfId="13307" xr:uid="{00000000-0005-0000-0000-00008B5D0000}"/>
    <cellStyle name="Normal 8 2 3 4 5" xfId="5396" xr:uid="{00000000-0005-0000-0000-00008C5D0000}"/>
    <cellStyle name="Normal 8 2 3 4 5 2" xfId="18595" xr:uid="{00000000-0005-0000-0000-00008D5D0000}"/>
    <cellStyle name="Normal 8 2 3 4 6" xfId="14200" xr:uid="{00000000-0005-0000-0000-00008E5D0000}"/>
    <cellStyle name="Normal 8 2 3 4 6 2" xfId="23948" xr:uid="{00000000-0005-0000-0000-00008F5D0000}"/>
    <cellStyle name="Normal 8 2 3 4 7" xfId="9805" xr:uid="{00000000-0005-0000-0000-0000905D0000}"/>
    <cellStyle name="Normal 8 2 3 4 8" xfId="23326" xr:uid="{00000000-0005-0000-0000-0000915D0000}"/>
    <cellStyle name="Normal 8 2 3 5" xfId="1754" xr:uid="{00000000-0005-0000-0000-0000925D0000}"/>
    <cellStyle name="Normal 8 2 3 5 2" xfId="4506" xr:uid="{00000000-0005-0000-0000-0000935D0000}"/>
    <cellStyle name="Normal 8 2 3 5 2 2" xfId="8901" xr:uid="{00000000-0005-0000-0000-0000945D0000}"/>
    <cellStyle name="Normal 8 2 3 5 2 2 2" xfId="22100" xr:uid="{00000000-0005-0000-0000-0000955D0000}"/>
    <cellStyle name="Normal 8 2 3 5 2 3" xfId="17705" xr:uid="{00000000-0005-0000-0000-0000965D0000}"/>
    <cellStyle name="Normal 8 2 3 5 2 3 2" xfId="27453" xr:uid="{00000000-0005-0000-0000-0000975D0000}"/>
    <cellStyle name="Normal 8 2 3 5 2 4" xfId="13310" xr:uid="{00000000-0005-0000-0000-0000985D0000}"/>
    <cellStyle name="Normal 8 2 3 5 3" xfId="6149" xr:uid="{00000000-0005-0000-0000-0000995D0000}"/>
    <cellStyle name="Normal 8 2 3 5 3 2" xfId="19348" xr:uid="{00000000-0005-0000-0000-00009A5D0000}"/>
    <cellStyle name="Normal 8 2 3 5 4" xfId="14953" xr:uid="{00000000-0005-0000-0000-00009B5D0000}"/>
    <cellStyle name="Normal 8 2 3 5 4 2" xfId="24701" xr:uid="{00000000-0005-0000-0000-00009C5D0000}"/>
    <cellStyle name="Normal 8 2 3 5 5" xfId="10558" xr:uid="{00000000-0005-0000-0000-00009D5D0000}"/>
    <cellStyle name="Normal 8 2 3 6" xfId="1131" xr:uid="{00000000-0005-0000-0000-00009E5D0000}"/>
    <cellStyle name="Normal 8 2 3 6 2" xfId="4507" xr:uid="{00000000-0005-0000-0000-00009F5D0000}"/>
    <cellStyle name="Normal 8 2 3 6 2 2" xfId="8902" xr:uid="{00000000-0005-0000-0000-0000A05D0000}"/>
    <cellStyle name="Normal 8 2 3 6 2 2 2" xfId="22101" xr:uid="{00000000-0005-0000-0000-0000A15D0000}"/>
    <cellStyle name="Normal 8 2 3 6 2 3" xfId="17706" xr:uid="{00000000-0005-0000-0000-0000A25D0000}"/>
    <cellStyle name="Normal 8 2 3 6 2 3 2" xfId="27454" xr:uid="{00000000-0005-0000-0000-0000A35D0000}"/>
    <cellStyle name="Normal 8 2 3 6 2 4" xfId="13311" xr:uid="{00000000-0005-0000-0000-0000A45D0000}"/>
    <cellStyle name="Normal 8 2 3 6 3" xfId="5526" xr:uid="{00000000-0005-0000-0000-0000A55D0000}"/>
    <cellStyle name="Normal 8 2 3 6 3 2" xfId="18725" xr:uid="{00000000-0005-0000-0000-0000A65D0000}"/>
    <cellStyle name="Normal 8 2 3 6 4" xfId="14330" xr:uid="{00000000-0005-0000-0000-0000A75D0000}"/>
    <cellStyle name="Normal 8 2 3 6 4 2" xfId="24078" xr:uid="{00000000-0005-0000-0000-0000A85D0000}"/>
    <cellStyle name="Normal 8 2 3 6 5" xfId="9935" xr:uid="{00000000-0005-0000-0000-0000A95D0000}"/>
    <cellStyle name="Normal 8 2 3 7" xfId="2525" xr:uid="{00000000-0005-0000-0000-0000AA5D0000}"/>
    <cellStyle name="Normal 8 2 3 7 2" xfId="4508" xr:uid="{00000000-0005-0000-0000-0000AB5D0000}"/>
    <cellStyle name="Normal 8 2 3 7 2 2" xfId="8903" xr:uid="{00000000-0005-0000-0000-0000AC5D0000}"/>
    <cellStyle name="Normal 8 2 3 7 2 2 2" xfId="22102" xr:uid="{00000000-0005-0000-0000-0000AD5D0000}"/>
    <cellStyle name="Normal 8 2 3 7 2 3" xfId="17707" xr:uid="{00000000-0005-0000-0000-0000AE5D0000}"/>
    <cellStyle name="Normal 8 2 3 7 2 3 2" xfId="27455" xr:uid="{00000000-0005-0000-0000-0000AF5D0000}"/>
    <cellStyle name="Normal 8 2 3 7 2 4" xfId="13312" xr:uid="{00000000-0005-0000-0000-0000B05D0000}"/>
    <cellStyle name="Normal 8 2 3 7 3" xfId="6920" xr:uid="{00000000-0005-0000-0000-0000B15D0000}"/>
    <cellStyle name="Normal 8 2 3 7 3 2" xfId="20119" xr:uid="{00000000-0005-0000-0000-0000B25D0000}"/>
    <cellStyle name="Normal 8 2 3 7 4" xfId="15724" xr:uid="{00000000-0005-0000-0000-0000B35D0000}"/>
    <cellStyle name="Normal 8 2 3 7 4 2" xfId="25472" xr:uid="{00000000-0005-0000-0000-0000B45D0000}"/>
    <cellStyle name="Normal 8 2 3 7 5" xfId="11329" xr:uid="{00000000-0005-0000-0000-0000B55D0000}"/>
    <cellStyle name="Normal 8 2 3 8" xfId="4491" xr:uid="{00000000-0005-0000-0000-0000B65D0000}"/>
    <cellStyle name="Normal 8 2 3 8 2" xfId="8886" xr:uid="{00000000-0005-0000-0000-0000B75D0000}"/>
    <cellStyle name="Normal 8 2 3 8 2 2" xfId="22085" xr:uid="{00000000-0005-0000-0000-0000B85D0000}"/>
    <cellStyle name="Normal 8 2 3 8 3" xfId="17690" xr:uid="{00000000-0005-0000-0000-0000B95D0000}"/>
    <cellStyle name="Normal 8 2 3 8 3 2" xfId="27438" xr:uid="{00000000-0005-0000-0000-0000BA5D0000}"/>
    <cellStyle name="Normal 8 2 3 8 4" xfId="13295" xr:uid="{00000000-0005-0000-0000-0000BB5D0000}"/>
    <cellStyle name="Normal 8 2 3 9" xfId="4903" xr:uid="{00000000-0005-0000-0000-0000BC5D0000}"/>
    <cellStyle name="Normal 8 2 3 9 2" xfId="18102" xr:uid="{00000000-0005-0000-0000-0000BD5D0000}"/>
    <cellStyle name="Normal 8 2 4" xfId="509" xr:uid="{00000000-0005-0000-0000-0000BE5D0000}"/>
    <cellStyle name="Normal 8 2 4 10" xfId="23041" xr:uid="{00000000-0005-0000-0000-0000BF5D0000}"/>
    <cellStyle name="Normal 8 2 4 2" xfId="998" xr:uid="{00000000-0005-0000-0000-0000C05D0000}"/>
    <cellStyle name="Normal 8 2 4 2 2" xfId="1626" xr:uid="{00000000-0005-0000-0000-0000C15D0000}"/>
    <cellStyle name="Normal 8 2 4 2 2 2" xfId="4511" xr:uid="{00000000-0005-0000-0000-0000C25D0000}"/>
    <cellStyle name="Normal 8 2 4 2 2 2 2" xfId="8906" xr:uid="{00000000-0005-0000-0000-0000C35D0000}"/>
    <cellStyle name="Normal 8 2 4 2 2 2 2 2" xfId="22105" xr:uid="{00000000-0005-0000-0000-0000C45D0000}"/>
    <cellStyle name="Normal 8 2 4 2 2 2 3" xfId="17710" xr:uid="{00000000-0005-0000-0000-0000C55D0000}"/>
    <cellStyle name="Normal 8 2 4 2 2 2 3 2" xfId="27458" xr:uid="{00000000-0005-0000-0000-0000C65D0000}"/>
    <cellStyle name="Normal 8 2 4 2 2 2 4" xfId="13315" xr:uid="{00000000-0005-0000-0000-0000C75D0000}"/>
    <cellStyle name="Normal 8 2 4 2 2 3" xfId="6021" xr:uid="{00000000-0005-0000-0000-0000C85D0000}"/>
    <cellStyle name="Normal 8 2 4 2 2 3 2" xfId="19220" xr:uid="{00000000-0005-0000-0000-0000C95D0000}"/>
    <cellStyle name="Normal 8 2 4 2 2 4" xfId="14825" xr:uid="{00000000-0005-0000-0000-0000CA5D0000}"/>
    <cellStyle name="Normal 8 2 4 2 2 4 2" xfId="24573" xr:uid="{00000000-0005-0000-0000-0000CB5D0000}"/>
    <cellStyle name="Normal 8 2 4 2 2 5" xfId="10430" xr:uid="{00000000-0005-0000-0000-0000CC5D0000}"/>
    <cellStyle name="Normal 8 2 4 2 3" xfId="2531" xr:uid="{00000000-0005-0000-0000-0000CD5D0000}"/>
    <cellStyle name="Normal 8 2 4 2 3 2" xfId="4512" xr:uid="{00000000-0005-0000-0000-0000CE5D0000}"/>
    <cellStyle name="Normal 8 2 4 2 3 2 2" xfId="8907" xr:uid="{00000000-0005-0000-0000-0000CF5D0000}"/>
    <cellStyle name="Normal 8 2 4 2 3 2 2 2" xfId="22106" xr:uid="{00000000-0005-0000-0000-0000D05D0000}"/>
    <cellStyle name="Normal 8 2 4 2 3 2 3" xfId="17711" xr:uid="{00000000-0005-0000-0000-0000D15D0000}"/>
    <cellStyle name="Normal 8 2 4 2 3 2 3 2" xfId="27459" xr:uid="{00000000-0005-0000-0000-0000D25D0000}"/>
    <cellStyle name="Normal 8 2 4 2 3 2 4" xfId="13316" xr:uid="{00000000-0005-0000-0000-0000D35D0000}"/>
    <cellStyle name="Normal 8 2 4 2 3 3" xfId="6926" xr:uid="{00000000-0005-0000-0000-0000D45D0000}"/>
    <cellStyle name="Normal 8 2 4 2 3 3 2" xfId="20125" xr:uid="{00000000-0005-0000-0000-0000D55D0000}"/>
    <cellStyle name="Normal 8 2 4 2 3 4" xfId="15730" xr:uid="{00000000-0005-0000-0000-0000D65D0000}"/>
    <cellStyle name="Normal 8 2 4 2 3 4 2" xfId="25478" xr:uid="{00000000-0005-0000-0000-0000D75D0000}"/>
    <cellStyle name="Normal 8 2 4 2 3 5" xfId="11335" xr:uid="{00000000-0005-0000-0000-0000D85D0000}"/>
    <cellStyle name="Normal 8 2 4 2 4" xfId="4510" xr:uid="{00000000-0005-0000-0000-0000D95D0000}"/>
    <cellStyle name="Normal 8 2 4 2 4 2" xfId="8905" xr:uid="{00000000-0005-0000-0000-0000DA5D0000}"/>
    <cellStyle name="Normal 8 2 4 2 4 2 2" xfId="22104" xr:uid="{00000000-0005-0000-0000-0000DB5D0000}"/>
    <cellStyle name="Normal 8 2 4 2 4 3" xfId="17709" xr:uid="{00000000-0005-0000-0000-0000DC5D0000}"/>
    <cellStyle name="Normal 8 2 4 2 4 3 2" xfId="27457" xr:uid="{00000000-0005-0000-0000-0000DD5D0000}"/>
    <cellStyle name="Normal 8 2 4 2 4 4" xfId="13314" xr:uid="{00000000-0005-0000-0000-0000DE5D0000}"/>
    <cellStyle name="Normal 8 2 4 2 5" xfId="5398" xr:uid="{00000000-0005-0000-0000-0000DF5D0000}"/>
    <cellStyle name="Normal 8 2 4 2 5 2" xfId="18597" xr:uid="{00000000-0005-0000-0000-0000E05D0000}"/>
    <cellStyle name="Normal 8 2 4 2 6" xfId="14202" xr:uid="{00000000-0005-0000-0000-0000E15D0000}"/>
    <cellStyle name="Normal 8 2 4 2 6 2" xfId="23950" xr:uid="{00000000-0005-0000-0000-0000E25D0000}"/>
    <cellStyle name="Normal 8 2 4 2 7" xfId="9807" xr:uid="{00000000-0005-0000-0000-0000E35D0000}"/>
    <cellStyle name="Normal 8 2 4 2 8" xfId="23328" xr:uid="{00000000-0005-0000-0000-0000E45D0000}"/>
    <cellStyle name="Normal 8 2 4 3" xfId="1962" xr:uid="{00000000-0005-0000-0000-0000E55D0000}"/>
    <cellStyle name="Normal 8 2 4 3 2" xfId="4513" xr:uid="{00000000-0005-0000-0000-0000E65D0000}"/>
    <cellStyle name="Normal 8 2 4 3 2 2" xfId="8908" xr:uid="{00000000-0005-0000-0000-0000E75D0000}"/>
    <cellStyle name="Normal 8 2 4 3 2 2 2" xfId="22107" xr:uid="{00000000-0005-0000-0000-0000E85D0000}"/>
    <cellStyle name="Normal 8 2 4 3 2 3" xfId="17712" xr:uid="{00000000-0005-0000-0000-0000E95D0000}"/>
    <cellStyle name="Normal 8 2 4 3 2 3 2" xfId="27460" xr:uid="{00000000-0005-0000-0000-0000EA5D0000}"/>
    <cellStyle name="Normal 8 2 4 3 2 4" xfId="13317" xr:uid="{00000000-0005-0000-0000-0000EB5D0000}"/>
    <cellStyle name="Normal 8 2 4 3 3" xfId="6357" xr:uid="{00000000-0005-0000-0000-0000EC5D0000}"/>
    <cellStyle name="Normal 8 2 4 3 3 2" xfId="19556" xr:uid="{00000000-0005-0000-0000-0000ED5D0000}"/>
    <cellStyle name="Normal 8 2 4 3 4" xfId="15161" xr:uid="{00000000-0005-0000-0000-0000EE5D0000}"/>
    <cellStyle name="Normal 8 2 4 3 4 2" xfId="24909" xr:uid="{00000000-0005-0000-0000-0000EF5D0000}"/>
    <cellStyle name="Normal 8 2 4 3 5" xfId="10766" xr:uid="{00000000-0005-0000-0000-0000F05D0000}"/>
    <cellStyle name="Normal 8 2 4 4" xfId="1339" xr:uid="{00000000-0005-0000-0000-0000F15D0000}"/>
    <cellStyle name="Normal 8 2 4 4 2" xfId="4514" xr:uid="{00000000-0005-0000-0000-0000F25D0000}"/>
    <cellStyle name="Normal 8 2 4 4 2 2" xfId="8909" xr:uid="{00000000-0005-0000-0000-0000F35D0000}"/>
    <cellStyle name="Normal 8 2 4 4 2 2 2" xfId="22108" xr:uid="{00000000-0005-0000-0000-0000F45D0000}"/>
    <cellStyle name="Normal 8 2 4 4 2 3" xfId="17713" xr:uid="{00000000-0005-0000-0000-0000F55D0000}"/>
    <cellStyle name="Normal 8 2 4 4 2 3 2" xfId="27461" xr:uid="{00000000-0005-0000-0000-0000F65D0000}"/>
    <cellStyle name="Normal 8 2 4 4 2 4" xfId="13318" xr:uid="{00000000-0005-0000-0000-0000F75D0000}"/>
    <cellStyle name="Normal 8 2 4 4 3" xfId="5734" xr:uid="{00000000-0005-0000-0000-0000F85D0000}"/>
    <cellStyle name="Normal 8 2 4 4 3 2" xfId="18933" xr:uid="{00000000-0005-0000-0000-0000F95D0000}"/>
    <cellStyle name="Normal 8 2 4 4 4" xfId="14538" xr:uid="{00000000-0005-0000-0000-0000FA5D0000}"/>
    <cellStyle name="Normal 8 2 4 4 4 2" xfId="24286" xr:uid="{00000000-0005-0000-0000-0000FB5D0000}"/>
    <cellStyle name="Normal 8 2 4 4 5" xfId="10143" xr:uid="{00000000-0005-0000-0000-0000FC5D0000}"/>
    <cellStyle name="Normal 8 2 4 5" xfId="2530" xr:uid="{00000000-0005-0000-0000-0000FD5D0000}"/>
    <cellStyle name="Normal 8 2 4 5 2" xfId="4515" xr:uid="{00000000-0005-0000-0000-0000FE5D0000}"/>
    <cellStyle name="Normal 8 2 4 5 2 2" xfId="8910" xr:uid="{00000000-0005-0000-0000-0000FF5D0000}"/>
    <cellStyle name="Normal 8 2 4 5 2 2 2" xfId="22109" xr:uid="{00000000-0005-0000-0000-0000005E0000}"/>
    <cellStyle name="Normal 8 2 4 5 2 3" xfId="17714" xr:uid="{00000000-0005-0000-0000-0000015E0000}"/>
    <cellStyle name="Normal 8 2 4 5 2 3 2" xfId="27462" xr:uid="{00000000-0005-0000-0000-0000025E0000}"/>
    <cellStyle name="Normal 8 2 4 5 2 4" xfId="13319" xr:uid="{00000000-0005-0000-0000-0000035E0000}"/>
    <cellStyle name="Normal 8 2 4 5 3" xfId="6925" xr:uid="{00000000-0005-0000-0000-0000045E0000}"/>
    <cellStyle name="Normal 8 2 4 5 3 2" xfId="20124" xr:uid="{00000000-0005-0000-0000-0000055E0000}"/>
    <cellStyle name="Normal 8 2 4 5 4" xfId="15729" xr:uid="{00000000-0005-0000-0000-0000065E0000}"/>
    <cellStyle name="Normal 8 2 4 5 4 2" xfId="25477" xr:uid="{00000000-0005-0000-0000-0000075E0000}"/>
    <cellStyle name="Normal 8 2 4 5 5" xfId="11334" xr:uid="{00000000-0005-0000-0000-0000085E0000}"/>
    <cellStyle name="Normal 8 2 4 6" xfId="4509" xr:uid="{00000000-0005-0000-0000-0000095E0000}"/>
    <cellStyle name="Normal 8 2 4 6 2" xfId="8904" xr:uid="{00000000-0005-0000-0000-00000A5E0000}"/>
    <cellStyle name="Normal 8 2 4 6 2 2" xfId="22103" xr:uid="{00000000-0005-0000-0000-00000B5E0000}"/>
    <cellStyle name="Normal 8 2 4 6 3" xfId="17708" xr:uid="{00000000-0005-0000-0000-00000C5E0000}"/>
    <cellStyle name="Normal 8 2 4 6 3 2" xfId="27456" xr:uid="{00000000-0005-0000-0000-00000D5E0000}"/>
    <cellStyle name="Normal 8 2 4 6 4" xfId="13313" xr:uid="{00000000-0005-0000-0000-00000E5E0000}"/>
    <cellStyle name="Normal 8 2 4 7" xfId="5111" xr:uid="{00000000-0005-0000-0000-00000F5E0000}"/>
    <cellStyle name="Normal 8 2 4 7 2" xfId="18310" xr:uid="{00000000-0005-0000-0000-0000105E0000}"/>
    <cellStyle name="Normal 8 2 4 8" xfId="13915" xr:uid="{00000000-0005-0000-0000-0000115E0000}"/>
    <cellStyle name="Normal 8 2 4 8 2" xfId="23663" xr:uid="{00000000-0005-0000-0000-0000125E0000}"/>
    <cellStyle name="Normal 8 2 4 9" xfId="9520" xr:uid="{00000000-0005-0000-0000-0000135E0000}"/>
    <cellStyle name="Normal 8 2 5" xfId="324" xr:uid="{00000000-0005-0000-0000-0000145E0000}"/>
    <cellStyle name="Normal 8 2 5 2" xfId="1778" xr:uid="{00000000-0005-0000-0000-0000155E0000}"/>
    <cellStyle name="Normal 8 2 5 2 2" xfId="4517" xr:uid="{00000000-0005-0000-0000-0000165E0000}"/>
    <cellStyle name="Normal 8 2 5 2 2 2" xfId="8912" xr:uid="{00000000-0005-0000-0000-0000175E0000}"/>
    <cellStyle name="Normal 8 2 5 2 2 2 2" xfId="22111" xr:uid="{00000000-0005-0000-0000-0000185E0000}"/>
    <cellStyle name="Normal 8 2 5 2 2 3" xfId="17716" xr:uid="{00000000-0005-0000-0000-0000195E0000}"/>
    <cellStyle name="Normal 8 2 5 2 2 3 2" xfId="27464" xr:uid="{00000000-0005-0000-0000-00001A5E0000}"/>
    <cellStyle name="Normal 8 2 5 2 2 4" xfId="13321" xr:uid="{00000000-0005-0000-0000-00001B5E0000}"/>
    <cellStyle name="Normal 8 2 5 2 3" xfId="6173" xr:uid="{00000000-0005-0000-0000-00001C5E0000}"/>
    <cellStyle name="Normal 8 2 5 2 3 2" xfId="19372" xr:uid="{00000000-0005-0000-0000-00001D5E0000}"/>
    <cellStyle name="Normal 8 2 5 2 4" xfId="14977" xr:uid="{00000000-0005-0000-0000-00001E5E0000}"/>
    <cellStyle name="Normal 8 2 5 2 4 2" xfId="24725" xr:uid="{00000000-0005-0000-0000-00001F5E0000}"/>
    <cellStyle name="Normal 8 2 5 2 5" xfId="10582" xr:uid="{00000000-0005-0000-0000-0000205E0000}"/>
    <cellStyle name="Normal 8 2 5 3" xfId="1155" xr:uid="{00000000-0005-0000-0000-0000215E0000}"/>
    <cellStyle name="Normal 8 2 5 3 2" xfId="4518" xr:uid="{00000000-0005-0000-0000-0000225E0000}"/>
    <cellStyle name="Normal 8 2 5 3 2 2" xfId="8913" xr:uid="{00000000-0005-0000-0000-0000235E0000}"/>
    <cellStyle name="Normal 8 2 5 3 2 2 2" xfId="22112" xr:uid="{00000000-0005-0000-0000-0000245E0000}"/>
    <cellStyle name="Normal 8 2 5 3 2 3" xfId="17717" xr:uid="{00000000-0005-0000-0000-0000255E0000}"/>
    <cellStyle name="Normal 8 2 5 3 2 3 2" xfId="27465" xr:uid="{00000000-0005-0000-0000-0000265E0000}"/>
    <cellStyle name="Normal 8 2 5 3 2 4" xfId="13322" xr:uid="{00000000-0005-0000-0000-0000275E0000}"/>
    <cellStyle name="Normal 8 2 5 3 3" xfId="5550" xr:uid="{00000000-0005-0000-0000-0000285E0000}"/>
    <cellStyle name="Normal 8 2 5 3 3 2" xfId="18749" xr:uid="{00000000-0005-0000-0000-0000295E0000}"/>
    <cellStyle name="Normal 8 2 5 3 4" xfId="14354" xr:uid="{00000000-0005-0000-0000-00002A5E0000}"/>
    <cellStyle name="Normal 8 2 5 3 4 2" xfId="24102" xr:uid="{00000000-0005-0000-0000-00002B5E0000}"/>
    <cellStyle name="Normal 8 2 5 3 5" xfId="9959" xr:uid="{00000000-0005-0000-0000-00002C5E0000}"/>
    <cellStyle name="Normal 8 2 5 4" xfId="2532" xr:uid="{00000000-0005-0000-0000-00002D5E0000}"/>
    <cellStyle name="Normal 8 2 5 4 2" xfId="4519" xr:uid="{00000000-0005-0000-0000-00002E5E0000}"/>
    <cellStyle name="Normal 8 2 5 4 2 2" xfId="8914" xr:uid="{00000000-0005-0000-0000-00002F5E0000}"/>
    <cellStyle name="Normal 8 2 5 4 2 2 2" xfId="22113" xr:uid="{00000000-0005-0000-0000-0000305E0000}"/>
    <cellStyle name="Normal 8 2 5 4 2 3" xfId="17718" xr:uid="{00000000-0005-0000-0000-0000315E0000}"/>
    <cellStyle name="Normal 8 2 5 4 2 3 2" xfId="27466" xr:uid="{00000000-0005-0000-0000-0000325E0000}"/>
    <cellStyle name="Normal 8 2 5 4 2 4" xfId="13323" xr:uid="{00000000-0005-0000-0000-0000335E0000}"/>
    <cellStyle name="Normal 8 2 5 4 3" xfId="6927" xr:uid="{00000000-0005-0000-0000-0000345E0000}"/>
    <cellStyle name="Normal 8 2 5 4 3 2" xfId="20126" xr:uid="{00000000-0005-0000-0000-0000355E0000}"/>
    <cellStyle name="Normal 8 2 5 4 4" xfId="15731" xr:uid="{00000000-0005-0000-0000-0000365E0000}"/>
    <cellStyle name="Normal 8 2 5 4 4 2" xfId="25479" xr:uid="{00000000-0005-0000-0000-0000375E0000}"/>
    <cellStyle name="Normal 8 2 5 4 5" xfId="11336" xr:uid="{00000000-0005-0000-0000-0000385E0000}"/>
    <cellStyle name="Normal 8 2 5 5" xfId="4516" xr:uid="{00000000-0005-0000-0000-0000395E0000}"/>
    <cellStyle name="Normal 8 2 5 5 2" xfId="8911" xr:uid="{00000000-0005-0000-0000-00003A5E0000}"/>
    <cellStyle name="Normal 8 2 5 5 2 2" xfId="22110" xr:uid="{00000000-0005-0000-0000-00003B5E0000}"/>
    <cellStyle name="Normal 8 2 5 5 3" xfId="17715" xr:uid="{00000000-0005-0000-0000-00003C5E0000}"/>
    <cellStyle name="Normal 8 2 5 5 3 2" xfId="27463" xr:uid="{00000000-0005-0000-0000-00003D5E0000}"/>
    <cellStyle name="Normal 8 2 5 5 4" xfId="13320" xr:uid="{00000000-0005-0000-0000-00003E5E0000}"/>
    <cellStyle name="Normal 8 2 5 6" xfId="4927" xr:uid="{00000000-0005-0000-0000-00003F5E0000}"/>
    <cellStyle name="Normal 8 2 5 6 2" xfId="18126" xr:uid="{00000000-0005-0000-0000-0000405E0000}"/>
    <cellStyle name="Normal 8 2 5 7" xfId="13731" xr:uid="{00000000-0005-0000-0000-0000415E0000}"/>
    <cellStyle name="Normal 8 2 5 7 2" xfId="23479" xr:uid="{00000000-0005-0000-0000-0000425E0000}"/>
    <cellStyle name="Normal 8 2 5 8" xfId="9336" xr:uid="{00000000-0005-0000-0000-0000435E0000}"/>
    <cellStyle name="Normal 8 2 5 9" xfId="22857" xr:uid="{00000000-0005-0000-0000-0000445E0000}"/>
    <cellStyle name="Normal 8 2 6" xfId="754" xr:uid="{00000000-0005-0000-0000-0000455E0000}"/>
    <cellStyle name="Normal 8 2 6 2" xfId="1420" xr:uid="{00000000-0005-0000-0000-0000465E0000}"/>
    <cellStyle name="Normal 8 2 6 2 2" xfId="4521" xr:uid="{00000000-0005-0000-0000-0000475E0000}"/>
    <cellStyle name="Normal 8 2 6 2 2 2" xfId="8916" xr:uid="{00000000-0005-0000-0000-0000485E0000}"/>
    <cellStyle name="Normal 8 2 6 2 2 2 2" xfId="22115" xr:uid="{00000000-0005-0000-0000-0000495E0000}"/>
    <cellStyle name="Normal 8 2 6 2 2 3" xfId="17720" xr:uid="{00000000-0005-0000-0000-00004A5E0000}"/>
    <cellStyle name="Normal 8 2 6 2 2 3 2" xfId="27468" xr:uid="{00000000-0005-0000-0000-00004B5E0000}"/>
    <cellStyle name="Normal 8 2 6 2 2 4" xfId="13325" xr:uid="{00000000-0005-0000-0000-00004C5E0000}"/>
    <cellStyle name="Normal 8 2 6 2 3" xfId="5815" xr:uid="{00000000-0005-0000-0000-00004D5E0000}"/>
    <cellStyle name="Normal 8 2 6 2 3 2" xfId="19014" xr:uid="{00000000-0005-0000-0000-00004E5E0000}"/>
    <cellStyle name="Normal 8 2 6 2 4" xfId="14619" xr:uid="{00000000-0005-0000-0000-00004F5E0000}"/>
    <cellStyle name="Normal 8 2 6 2 4 2" xfId="24367" xr:uid="{00000000-0005-0000-0000-0000505E0000}"/>
    <cellStyle name="Normal 8 2 6 2 5" xfId="10224" xr:uid="{00000000-0005-0000-0000-0000515E0000}"/>
    <cellStyle name="Normal 8 2 6 3" xfId="2533" xr:uid="{00000000-0005-0000-0000-0000525E0000}"/>
    <cellStyle name="Normal 8 2 6 3 2" xfId="4522" xr:uid="{00000000-0005-0000-0000-0000535E0000}"/>
    <cellStyle name="Normal 8 2 6 3 2 2" xfId="8917" xr:uid="{00000000-0005-0000-0000-0000545E0000}"/>
    <cellStyle name="Normal 8 2 6 3 2 2 2" xfId="22116" xr:uid="{00000000-0005-0000-0000-0000555E0000}"/>
    <cellStyle name="Normal 8 2 6 3 2 3" xfId="17721" xr:uid="{00000000-0005-0000-0000-0000565E0000}"/>
    <cellStyle name="Normal 8 2 6 3 2 3 2" xfId="27469" xr:uid="{00000000-0005-0000-0000-0000575E0000}"/>
    <cellStyle name="Normal 8 2 6 3 2 4" xfId="13326" xr:uid="{00000000-0005-0000-0000-0000585E0000}"/>
    <cellStyle name="Normal 8 2 6 3 3" xfId="6928" xr:uid="{00000000-0005-0000-0000-0000595E0000}"/>
    <cellStyle name="Normal 8 2 6 3 3 2" xfId="20127" xr:uid="{00000000-0005-0000-0000-00005A5E0000}"/>
    <cellStyle name="Normal 8 2 6 3 4" xfId="15732" xr:uid="{00000000-0005-0000-0000-00005B5E0000}"/>
    <cellStyle name="Normal 8 2 6 3 4 2" xfId="25480" xr:uid="{00000000-0005-0000-0000-00005C5E0000}"/>
    <cellStyle name="Normal 8 2 6 3 5" xfId="11337" xr:uid="{00000000-0005-0000-0000-00005D5E0000}"/>
    <cellStyle name="Normal 8 2 6 4" xfId="4520" xr:uid="{00000000-0005-0000-0000-00005E5E0000}"/>
    <cellStyle name="Normal 8 2 6 4 2" xfId="8915" xr:uid="{00000000-0005-0000-0000-00005F5E0000}"/>
    <cellStyle name="Normal 8 2 6 4 2 2" xfId="22114" xr:uid="{00000000-0005-0000-0000-0000605E0000}"/>
    <cellStyle name="Normal 8 2 6 4 3" xfId="17719" xr:uid="{00000000-0005-0000-0000-0000615E0000}"/>
    <cellStyle name="Normal 8 2 6 4 3 2" xfId="27467" xr:uid="{00000000-0005-0000-0000-0000625E0000}"/>
    <cellStyle name="Normal 8 2 6 4 4" xfId="13324" xr:uid="{00000000-0005-0000-0000-0000635E0000}"/>
    <cellStyle name="Normal 8 2 6 5" xfId="5192" xr:uid="{00000000-0005-0000-0000-0000645E0000}"/>
    <cellStyle name="Normal 8 2 6 5 2" xfId="18391" xr:uid="{00000000-0005-0000-0000-0000655E0000}"/>
    <cellStyle name="Normal 8 2 6 6" xfId="13996" xr:uid="{00000000-0005-0000-0000-0000665E0000}"/>
    <cellStyle name="Normal 8 2 6 6 2" xfId="23744" xr:uid="{00000000-0005-0000-0000-0000675E0000}"/>
    <cellStyle name="Normal 8 2 6 7" xfId="9601" xr:uid="{00000000-0005-0000-0000-0000685E0000}"/>
    <cellStyle name="Normal 8 2 6 8" xfId="23122" xr:uid="{00000000-0005-0000-0000-0000695E0000}"/>
    <cellStyle name="Normal 8 2 7" xfId="993" xr:uid="{00000000-0005-0000-0000-00006A5E0000}"/>
    <cellStyle name="Normal 8 2 7 2" xfId="1621" xr:uid="{00000000-0005-0000-0000-00006B5E0000}"/>
    <cellStyle name="Normal 8 2 7 2 2" xfId="4524" xr:uid="{00000000-0005-0000-0000-00006C5E0000}"/>
    <cellStyle name="Normal 8 2 7 2 2 2" xfId="8919" xr:uid="{00000000-0005-0000-0000-00006D5E0000}"/>
    <cellStyle name="Normal 8 2 7 2 2 2 2" xfId="22118" xr:uid="{00000000-0005-0000-0000-00006E5E0000}"/>
    <cellStyle name="Normal 8 2 7 2 2 3" xfId="17723" xr:uid="{00000000-0005-0000-0000-00006F5E0000}"/>
    <cellStyle name="Normal 8 2 7 2 2 3 2" xfId="27471" xr:uid="{00000000-0005-0000-0000-0000705E0000}"/>
    <cellStyle name="Normal 8 2 7 2 2 4" xfId="13328" xr:uid="{00000000-0005-0000-0000-0000715E0000}"/>
    <cellStyle name="Normal 8 2 7 2 3" xfId="6016" xr:uid="{00000000-0005-0000-0000-0000725E0000}"/>
    <cellStyle name="Normal 8 2 7 2 3 2" xfId="19215" xr:uid="{00000000-0005-0000-0000-0000735E0000}"/>
    <cellStyle name="Normal 8 2 7 2 4" xfId="14820" xr:uid="{00000000-0005-0000-0000-0000745E0000}"/>
    <cellStyle name="Normal 8 2 7 2 4 2" xfId="24568" xr:uid="{00000000-0005-0000-0000-0000755E0000}"/>
    <cellStyle name="Normal 8 2 7 2 5" xfId="10425" xr:uid="{00000000-0005-0000-0000-0000765E0000}"/>
    <cellStyle name="Normal 8 2 7 3" xfId="2534" xr:uid="{00000000-0005-0000-0000-0000775E0000}"/>
    <cellStyle name="Normal 8 2 7 3 2" xfId="4525" xr:uid="{00000000-0005-0000-0000-0000785E0000}"/>
    <cellStyle name="Normal 8 2 7 3 2 2" xfId="8920" xr:uid="{00000000-0005-0000-0000-0000795E0000}"/>
    <cellStyle name="Normal 8 2 7 3 2 2 2" xfId="22119" xr:uid="{00000000-0005-0000-0000-00007A5E0000}"/>
    <cellStyle name="Normal 8 2 7 3 2 3" xfId="17724" xr:uid="{00000000-0005-0000-0000-00007B5E0000}"/>
    <cellStyle name="Normal 8 2 7 3 2 3 2" xfId="27472" xr:uid="{00000000-0005-0000-0000-00007C5E0000}"/>
    <cellStyle name="Normal 8 2 7 3 2 4" xfId="13329" xr:uid="{00000000-0005-0000-0000-00007D5E0000}"/>
    <cellStyle name="Normal 8 2 7 3 3" xfId="6929" xr:uid="{00000000-0005-0000-0000-00007E5E0000}"/>
    <cellStyle name="Normal 8 2 7 3 3 2" xfId="20128" xr:uid="{00000000-0005-0000-0000-00007F5E0000}"/>
    <cellStyle name="Normal 8 2 7 3 4" xfId="15733" xr:uid="{00000000-0005-0000-0000-0000805E0000}"/>
    <cellStyle name="Normal 8 2 7 3 4 2" xfId="25481" xr:uid="{00000000-0005-0000-0000-0000815E0000}"/>
    <cellStyle name="Normal 8 2 7 3 5" xfId="11338" xr:uid="{00000000-0005-0000-0000-0000825E0000}"/>
    <cellStyle name="Normal 8 2 7 4" xfId="4523" xr:uid="{00000000-0005-0000-0000-0000835E0000}"/>
    <cellStyle name="Normal 8 2 7 4 2" xfId="8918" xr:uid="{00000000-0005-0000-0000-0000845E0000}"/>
    <cellStyle name="Normal 8 2 7 4 2 2" xfId="22117" xr:uid="{00000000-0005-0000-0000-0000855E0000}"/>
    <cellStyle name="Normal 8 2 7 4 3" xfId="17722" xr:uid="{00000000-0005-0000-0000-0000865E0000}"/>
    <cellStyle name="Normal 8 2 7 4 3 2" xfId="27470" xr:uid="{00000000-0005-0000-0000-0000875E0000}"/>
    <cellStyle name="Normal 8 2 7 4 4" xfId="13327" xr:uid="{00000000-0005-0000-0000-0000885E0000}"/>
    <cellStyle name="Normal 8 2 7 5" xfId="5393" xr:uid="{00000000-0005-0000-0000-0000895E0000}"/>
    <cellStyle name="Normal 8 2 7 5 2" xfId="18592" xr:uid="{00000000-0005-0000-0000-00008A5E0000}"/>
    <cellStyle name="Normal 8 2 7 6" xfId="14197" xr:uid="{00000000-0005-0000-0000-00008B5E0000}"/>
    <cellStyle name="Normal 8 2 7 6 2" xfId="23945" xr:uid="{00000000-0005-0000-0000-00008C5E0000}"/>
    <cellStyle name="Normal 8 2 7 7" xfId="9802" xr:uid="{00000000-0005-0000-0000-00008D5E0000}"/>
    <cellStyle name="Normal 8 2 7 8" xfId="23323" xr:uid="{00000000-0005-0000-0000-00008E5E0000}"/>
    <cellStyle name="Normal 8 2 8" xfId="1659" xr:uid="{00000000-0005-0000-0000-00008F5E0000}"/>
    <cellStyle name="Normal 8 2 8 2" xfId="4526" xr:uid="{00000000-0005-0000-0000-0000905E0000}"/>
    <cellStyle name="Normal 8 2 8 2 2" xfId="8921" xr:uid="{00000000-0005-0000-0000-0000915E0000}"/>
    <cellStyle name="Normal 8 2 8 2 2 2" xfId="22120" xr:uid="{00000000-0005-0000-0000-0000925E0000}"/>
    <cellStyle name="Normal 8 2 8 2 3" xfId="17725" xr:uid="{00000000-0005-0000-0000-0000935E0000}"/>
    <cellStyle name="Normal 8 2 8 2 3 2" xfId="27473" xr:uid="{00000000-0005-0000-0000-0000945E0000}"/>
    <cellStyle name="Normal 8 2 8 2 4" xfId="13330" xr:uid="{00000000-0005-0000-0000-0000955E0000}"/>
    <cellStyle name="Normal 8 2 8 3" xfId="6054" xr:uid="{00000000-0005-0000-0000-0000965E0000}"/>
    <cellStyle name="Normal 8 2 8 3 2" xfId="19253" xr:uid="{00000000-0005-0000-0000-0000975E0000}"/>
    <cellStyle name="Normal 8 2 8 4" xfId="14858" xr:uid="{00000000-0005-0000-0000-0000985E0000}"/>
    <cellStyle name="Normal 8 2 8 4 2" xfId="24606" xr:uid="{00000000-0005-0000-0000-0000995E0000}"/>
    <cellStyle name="Normal 8 2 8 5" xfId="10463" xr:uid="{00000000-0005-0000-0000-00009A5E0000}"/>
    <cellStyle name="Normal 8 2 9" xfId="1036" xr:uid="{00000000-0005-0000-0000-00009B5E0000}"/>
    <cellStyle name="Normal 8 2 9 2" xfId="4527" xr:uid="{00000000-0005-0000-0000-00009C5E0000}"/>
    <cellStyle name="Normal 8 2 9 2 2" xfId="8922" xr:uid="{00000000-0005-0000-0000-00009D5E0000}"/>
    <cellStyle name="Normal 8 2 9 2 2 2" xfId="22121" xr:uid="{00000000-0005-0000-0000-00009E5E0000}"/>
    <cellStyle name="Normal 8 2 9 2 3" xfId="17726" xr:uid="{00000000-0005-0000-0000-00009F5E0000}"/>
    <cellStyle name="Normal 8 2 9 2 3 2" xfId="27474" xr:uid="{00000000-0005-0000-0000-0000A05E0000}"/>
    <cellStyle name="Normal 8 2 9 2 4" xfId="13331" xr:uid="{00000000-0005-0000-0000-0000A15E0000}"/>
    <cellStyle name="Normal 8 2 9 3" xfId="5431" xr:uid="{00000000-0005-0000-0000-0000A25E0000}"/>
    <cellStyle name="Normal 8 2 9 3 2" xfId="18630" xr:uid="{00000000-0005-0000-0000-0000A35E0000}"/>
    <cellStyle name="Normal 8 2 9 4" xfId="14235" xr:uid="{00000000-0005-0000-0000-0000A45E0000}"/>
    <cellStyle name="Normal 8 2 9 4 2" xfId="23983" xr:uid="{00000000-0005-0000-0000-0000A55E0000}"/>
    <cellStyle name="Normal 8 2 9 5" xfId="9840" xr:uid="{00000000-0005-0000-0000-0000A65E0000}"/>
    <cellStyle name="Normal 8 3" xfId="266" xr:uid="{00000000-0005-0000-0000-0000A75E0000}"/>
    <cellStyle name="Normal 8 3 10" xfId="4528" xr:uid="{00000000-0005-0000-0000-0000A85E0000}"/>
    <cellStyle name="Normal 8 3 10 2" xfId="8923" xr:uid="{00000000-0005-0000-0000-0000A95E0000}"/>
    <cellStyle name="Normal 8 3 10 2 2" xfId="22122" xr:uid="{00000000-0005-0000-0000-0000AA5E0000}"/>
    <cellStyle name="Normal 8 3 10 3" xfId="17727" xr:uid="{00000000-0005-0000-0000-0000AB5E0000}"/>
    <cellStyle name="Normal 8 3 10 3 2" xfId="27475" xr:uid="{00000000-0005-0000-0000-0000AC5E0000}"/>
    <cellStyle name="Normal 8 3 10 4" xfId="13332" xr:uid="{00000000-0005-0000-0000-0000AD5E0000}"/>
    <cellStyle name="Normal 8 3 11" xfId="4886" xr:uid="{00000000-0005-0000-0000-0000AE5E0000}"/>
    <cellStyle name="Normal 8 3 11 2" xfId="18085" xr:uid="{00000000-0005-0000-0000-0000AF5E0000}"/>
    <cellStyle name="Normal 8 3 12" xfId="13690" xr:uid="{00000000-0005-0000-0000-0000B05E0000}"/>
    <cellStyle name="Normal 8 3 12 2" xfId="23450" xr:uid="{00000000-0005-0000-0000-0000B15E0000}"/>
    <cellStyle name="Normal 8 3 13" xfId="9295" xr:uid="{00000000-0005-0000-0000-0000B25E0000}"/>
    <cellStyle name="Normal 8 3 14" xfId="22828" xr:uid="{00000000-0005-0000-0000-0000B35E0000}"/>
    <cellStyle name="Normal 8 3 2" xfId="267" xr:uid="{00000000-0005-0000-0000-0000B45E0000}"/>
    <cellStyle name="Normal 8 3 2 10" xfId="13691" xr:uid="{00000000-0005-0000-0000-0000B55E0000}"/>
    <cellStyle name="Normal 8 3 2 10 2" xfId="23451" xr:uid="{00000000-0005-0000-0000-0000B65E0000}"/>
    <cellStyle name="Normal 8 3 2 11" xfId="9296" xr:uid="{00000000-0005-0000-0000-0000B75E0000}"/>
    <cellStyle name="Normal 8 3 2 12" xfId="22829" xr:uid="{00000000-0005-0000-0000-0000B85E0000}"/>
    <cellStyle name="Normal 8 3 2 2" xfId="512" xr:uid="{00000000-0005-0000-0000-0000B95E0000}"/>
    <cellStyle name="Normal 8 3 2 2 10" xfId="23044" xr:uid="{00000000-0005-0000-0000-0000BA5E0000}"/>
    <cellStyle name="Normal 8 3 2 2 2" xfId="1001" xr:uid="{00000000-0005-0000-0000-0000BB5E0000}"/>
    <cellStyle name="Normal 8 3 2 2 2 2" xfId="1629" xr:uid="{00000000-0005-0000-0000-0000BC5E0000}"/>
    <cellStyle name="Normal 8 3 2 2 2 2 2" xfId="4532" xr:uid="{00000000-0005-0000-0000-0000BD5E0000}"/>
    <cellStyle name="Normal 8 3 2 2 2 2 2 2" xfId="8927" xr:uid="{00000000-0005-0000-0000-0000BE5E0000}"/>
    <cellStyle name="Normal 8 3 2 2 2 2 2 2 2" xfId="22126" xr:uid="{00000000-0005-0000-0000-0000BF5E0000}"/>
    <cellStyle name="Normal 8 3 2 2 2 2 2 3" xfId="17731" xr:uid="{00000000-0005-0000-0000-0000C05E0000}"/>
    <cellStyle name="Normal 8 3 2 2 2 2 2 3 2" xfId="27479" xr:uid="{00000000-0005-0000-0000-0000C15E0000}"/>
    <cellStyle name="Normal 8 3 2 2 2 2 2 4" xfId="13336" xr:uid="{00000000-0005-0000-0000-0000C25E0000}"/>
    <cellStyle name="Normal 8 3 2 2 2 2 3" xfId="6024" xr:uid="{00000000-0005-0000-0000-0000C35E0000}"/>
    <cellStyle name="Normal 8 3 2 2 2 2 3 2" xfId="19223" xr:uid="{00000000-0005-0000-0000-0000C45E0000}"/>
    <cellStyle name="Normal 8 3 2 2 2 2 4" xfId="14828" xr:uid="{00000000-0005-0000-0000-0000C55E0000}"/>
    <cellStyle name="Normal 8 3 2 2 2 2 4 2" xfId="24576" xr:uid="{00000000-0005-0000-0000-0000C65E0000}"/>
    <cellStyle name="Normal 8 3 2 2 2 2 5" xfId="10433" xr:uid="{00000000-0005-0000-0000-0000C75E0000}"/>
    <cellStyle name="Normal 8 3 2 2 2 3" xfId="2538" xr:uid="{00000000-0005-0000-0000-0000C85E0000}"/>
    <cellStyle name="Normal 8 3 2 2 2 3 2" xfId="4533" xr:uid="{00000000-0005-0000-0000-0000C95E0000}"/>
    <cellStyle name="Normal 8 3 2 2 2 3 2 2" xfId="8928" xr:uid="{00000000-0005-0000-0000-0000CA5E0000}"/>
    <cellStyle name="Normal 8 3 2 2 2 3 2 2 2" xfId="22127" xr:uid="{00000000-0005-0000-0000-0000CB5E0000}"/>
    <cellStyle name="Normal 8 3 2 2 2 3 2 3" xfId="17732" xr:uid="{00000000-0005-0000-0000-0000CC5E0000}"/>
    <cellStyle name="Normal 8 3 2 2 2 3 2 3 2" xfId="27480" xr:uid="{00000000-0005-0000-0000-0000CD5E0000}"/>
    <cellStyle name="Normal 8 3 2 2 2 3 2 4" xfId="13337" xr:uid="{00000000-0005-0000-0000-0000CE5E0000}"/>
    <cellStyle name="Normal 8 3 2 2 2 3 3" xfId="6933" xr:uid="{00000000-0005-0000-0000-0000CF5E0000}"/>
    <cellStyle name="Normal 8 3 2 2 2 3 3 2" xfId="20132" xr:uid="{00000000-0005-0000-0000-0000D05E0000}"/>
    <cellStyle name="Normal 8 3 2 2 2 3 4" xfId="15737" xr:uid="{00000000-0005-0000-0000-0000D15E0000}"/>
    <cellStyle name="Normal 8 3 2 2 2 3 4 2" xfId="25485" xr:uid="{00000000-0005-0000-0000-0000D25E0000}"/>
    <cellStyle name="Normal 8 3 2 2 2 3 5" xfId="11342" xr:uid="{00000000-0005-0000-0000-0000D35E0000}"/>
    <cellStyle name="Normal 8 3 2 2 2 4" xfId="4531" xr:uid="{00000000-0005-0000-0000-0000D45E0000}"/>
    <cellStyle name="Normal 8 3 2 2 2 4 2" xfId="8926" xr:uid="{00000000-0005-0000-0000-0000D55E0000}"/>
    <cellStyle name="Normal 8 3 2 2 2 4 2 2" xfId="22125" xr:uid="{00000000-0005-0000-0000-0000D65E0000}"/>
    <cellStyle name="Normal 8 3 2 2 2 4 3" xfId="17730" xr:uid="{00000000-0005-0000-0000-0000D75E0000}"/>
    <cellStyle name="Normal 8 3 2 2 2 4 3 2" xfId="27478" xr:uid="{00000000-0005-0000-0000-0000D85E0000}"/>
    <cellStyle name="Normal 8 3 2 2 2 4 4" xfId="13335" xr:uid="{00000000-0005-0000-0000-0000D95E0000}"/>
    <cellStyle name="Normal 8 3 2 2 2 5" xfId="5401" xr:uid="{00000000-0005-0000-0000-0000DA5E0000}"/>
    <cellStyle name="Normal 8 3 2 2 2 5 2" xfId="18600" xr:uid="{00000000-0005-0000-0000-0000DB5E0000}"/>
    <cellStyle name="Normal 8 3 2 2 2 6" xfId="14205" xr:uid="{00000000-0005-0000-0000-0000DC5E0000}"/>
    <cellStyle name="Normal 8 3 2 2 2 6 2" xfId="23953" xr:uid="{00000000-0005-0000-0000-0000DD5E0000}"/>
    <cellStyle name="Normal 8 3 2 2 2 7" xfId="9810" xr:uid="{00000000-0005-0000-0000-0000DE5E0000}"/>
    <cellStyle name="Normal 8 3 2 2 2 8" xfId="23331" xr:uid="{00000000-0005-0000-0000-0000DF5E0000}"/>
    <cellStyle name="Normal 8 3 2 2 3" xfId="1965" xr:uid="{00000000-0005-0000-0000-0000E05E0000}"/>
    <cellStyle name="Normal 8 3 2 2 3 2" xfId="4534" xr:uid="{00000000-0005-0000-0000-0000E15E0000}"/>
    <cellStyle name="Normal 8 3 2 2 3 2 2" xfId="8929" xr:uid="{00000000-0005-0000-0000-0000E25E0000}"/>
    <cellStyle name="Normal 8 3 2 2 3 2 2 2" xfId="22128" xr:uid="{00000000-0005-0000-0000-0000E35E0000}"/>
    <cellStyle name="Normal 8 3 2 2 3 2 3" xfId="17733" xr:uid="{00000000-0005-0000-0000-0000E45E0000}"/>
    <cellStyle name="Normal 8 3 2 2 3 2 3 2" xfId="27481" xr:uid="{00000000-0005-0000-0000-0000E55E0000}"/>
    <cellStyle name="Normal 8 3 2 2 3 2 4" xfId="13338" xr:uid="{00000000-0005-0000-0000-0000E65E0000}"/>
    <cellStyle name="Normal 8 3 2 2 3 3" xfId="6360" xr:uid="{00000000-0005-0000-0000-0000E75E0000}"/>
    <cellStyle name="Normal 8 3 2 2 3 3 2" xfId="19559" xr:uid="{00000000-0005-0000-0000-0000E85E0000}"/>
    <cellStyle name="Normal 8 3 2 2 3 4" xfId="15164" xr:uid="{00000000-0005-0000-0000-0000E95E0000}"/>
    <cellStyle name="Normal 8 3 2 2 3 4 2" xfId="24912" xr:uid="{00000000-0005-0000-0000-0000EA5E0000}"/>
    <cellStyle name="Normal 8 3 2 2 3 5" xfId="10769" xr:uid="{00000000-0005-0000-0000-0000EB5E0000}"/>
    <cellStyle name="Normal 8 3 2 2 4" xfId="1342" xr:uid="{00000000-0005-0000-0000-0000EC5E0000}"/>
    <cellStyle name="Normal 8 3 2 2 4 2" xfId="4535" xr:uid="{00000000-0005-0000-0000-0000ED5E0000}"/>
    <cellStyle name="Normal 8 3 2 2 4 2 2" xfId="8930" xr:uid="{00000000-0005-0000-0000-0000EE5E0000}"/>
    <cellStyle name="Normal 8 3 2 2 4 2 2 2" xfId="22129" xr:uid="{00000000-0005-0000-0000-0000EF5E0000}"/>
    <cellStyle name="Normal 8 3 2 2 4 2 3" xfId="17734" xr:uid="{00000000-0005-0000-0000-0000F05E0000}"/>
    <cellStyle name="Normal 8 3 2 2 4 2 3 2" xfId="27482" xr:uid="{00000000-0005-0000-0000-0000F15E0000}"/>
    <cellStyle name="Normal 8 3 2 2 4 2 4" xfId="13339" xr:uid="{00000000-0005-0000-0000-0000F25E0000}"/>
    <cellStyle name="Normal 8 3 2 2 4 3" xfId="5737" xr:uid="{00000000-0005-0000-0000-0000F35E0000}"/>
    <cellStyle name="Normal 8 3 2 2 4 3 2" xfId="18936" xr:uid="{00000000-0005-0000-0000-0000F45E0000}"/>
    <cellStyle name="Normal 8 3 2 2 4 4" xfId="14541" xr:uid="{00000000-0005-0000-0000-0000F55E0000}"/>
    <cellStyle name="Normal 8 3 2 2 4 4 2" xfId="24289" xr:uid="{00000000-0005-0000-0000-0000F65E0000}"/>
    <cellStyle name="Normal 8 3 2 2 4 5" xfId="10146" xr:uid="{00000000-0005-0000-0000-0000F75E0000}"/>
    <cellStyle name="Normal 8 3 2 2 5" xfId="2537" xr:uid="{00000000-0005-0000-0000-0000F85E0000}"/>
    <cellStyle name="Normal 8 3 2 2 5 2" xfId="4536" xr:uid="{00000000-0005-0000-0000-0000F95E0000}"/>
    <cellStyle name="Normal 8 3 2 2 5 2 2" xfId="8931" xr:uid="{00000000-0005-0000-0000-0000FA5E0000}"/>
    <cellStyle name="Normal 8 3 2 2 5 2 2 2" xfId="22130" xr:uid="{00000000-0005-0000-0000-0000FB5E0000}"/>
    <cellStyle name="Normal 8 3 2 2 5 2 3" xfId="17735" xr:uid="{00000000-0005-0000-0000-0000FC5E0000}"/>
    <cellStyle name="Normal 8 3 2 2 5 2 3 2" xfId="27483" xr:uid="{00000000-0005-0000-0000-0000FD5E0000}"/>
    <cellStyle name="Normal 8 3 2 2 5 2 4" xfId="13340" xr:uid="{00000000-0005-0000-0000-0000FE5E0000}"/>
    <cellStyle name="Normal 8 3 2 2 5 3" xfId="6932" xr:uid="{00000000-0005-0000-0000-0000FF5E0000}"/>
    <cellStyle name="Normal 8 3 2 2 5 3 2" xfId="20131" xr:uid="{00000000-0005-0000-0000-0000005F0000}"/>
    <cellStyle name="Normal 8 3 2 2 5 4" xfId="15736" xr:uid="{00000000-0005-0000-0000-0000015F0000}"/>
    <cellStyle name="Normal 8 3 2 2 5 4 2" xfId="25484" xr:uid="{00000000-0005-0000-0000-0000025F0000}"/>
    <cellStyle name="Normal 8 3 2 2 5 5" xfId="11341" xr:uid="{00000000-0005-0000-0000-0000035F0000}"/>
    <cellStyle name="Normal 8 3 2 2 6" xfId="4530" xr:uid="{00000000-0005-0000-0000-0000045F0000}"/>
    <cellStyle name="Normal 8 3 2 2 6 2" xfId="8925" xr:uid="{00000000-0005-0000-0000-0000055F0000}"/>
    <cellStyle name="Normal 8 3 2 2 6 2 2" xfId="22124" xr:uid="{00000000-0005-0000-0000-0000065F0000}"/>
    <cellStyle name="Normal 8 3 2 2 6 3" xfId="17729" xr:uid="{00000000-0005-0000-0000-0000075F0000}"/>
    <cellStyle name="Normal 8 3 2 2 6 3 2" xfId="27477" xr:uid="{00000000-0005-0000-0000-0000085F0000}"/>
    <cellStyle name="Normal 8 3 2 2 6 4" xfId="13334" xr:uid="{00000000-0005-0000-0000-0000095F0000}"/>
    <cellStyle name="Normal 8 3 2 2 7" xfId="5114" xr:uid="{00000000-0005-0000-0000-00000A5F0000}"/>
    <cellStyle name="Normal 8 3 2 2 7 2" xfId="18313" xr:uid="{00000000-0005-0000-0000-00000B5F0000}"/>
    <cellStyle name="Normal 8 3 2 2 8" xfId="13918" xr:uid="{00000000-0005-0000-0000-00000C5F0000}"/>
    <cellStyle name="Normal 8 3 2 2 8 2" xfId="23666" xr:uid="{00000000-0005-0000-0000-00000D5F0000}"/>
    <cellStyle name="Normal 8 3 2 2 9" xfId="9523" xr:uid="{00000000-0005-0000-0000-00000E5F0000}"/>
    <cellStyle name="Normal 8 3 2 3" xfId="403" xr:uid="{00000000-0005-0000-0000-00000F5F0000}"/>
    <cellStyle name="Normal 8 3 2 3 2" xfId="1857" xr:uid="{00000000-0005-0000-0000-0000105F0000}"/>
    <cellStyle name="Normal 8 3 2 3 2 2" xfId="4538" xr:uid="{00000000-0005-0000-0000-0000115F0000}"/>
    <cellStyle name="Normal 8 3 2 3 2 2 2" xfId="8933" xr:uid="{00000000-0005-0000-0000-0000125F0000}"/>
    <cellStyle name="Normal 8 3 2 3 2 2 2 2" xfId="22132" xr:uid="{00000000-0005-0000-0000-0000135F0000}"/>
    <cellStyle name="Normal 8 3 2 3 2 2 3" xfId="17737" xr:uid="{00000000-0005-0000-0000-0000145F0000}"/>
    <cellStyle name="Normal 8 3 2 3 2 2 3 2" xfId="27485" xr:uid="{00000000-0005-0000-0000-0000155F0000}"/>
    <cellStyle name="Normal 8 3 2 3 2 2 4" xfId="13342" xr:uid="{00000000-0005-0000-0000-0000165F0000}"/>
    <cellStyle name="Normal 8 3 2 3 2 3" xfId="6252" xr:uid="{00000000-0005-0000-0000-0000175F0000}"/>
    <cellStyle name="Normal 8 3 2 3 2 3 2" xfId="19451" xr:uid="{00000000-0005-0000-0000-0000185F0000}"/>
    <cellStyle name="Normal 8 3 2 3 2 4" xfId="15056" xr:uid="{00000000-0005-0000-0000-0000195F0000}"/>
    <cellStyle name="Normal 8 3 2 3 2 4 2" xfId="24804" xr:uid="{00000000-0005-0000-0000-00001A5F0000}"/>
    <cellStyle name="Normal 8 3 2 3 2 5" xfId="10661" xr:uid="{00000000-0005-0000-0000-00001B5F0000}"/>
    <cellStyle name="Normal 8 3 2 3 3" xfId="1234" xr:uid="{00000000-0005-0000-0000-00001C5F0000}"/>
    <cellStyle name="Normal 8 3 2 3 3 2" xfId="4539" xr:uid="{00000000-0005-0000-0000-00001D5F0000}"/>
    <cellStyle name="Normal 8 3 2 3 3 2 2" xfId="8934" xr:uid="{00000000-0005-0000-0000-00001E5F0000}"/>
    <cellStyle name="Normal 8 3 2 3 3 2 2 2" xfId="22133" xr:uid="{00000000-0005-0000-0000-00001F5F0000}"/>
    <cellStyle name="Normal 8 3 2 3 3 2 3" xfId="17738" xr:uid="{00000000-0005-0000-0000-0000205F0000}"/>
    <cellStyle name="Normal 8 3 2 3 3 2 3 2" xfId="27486" xr:uid="{00000000-0005-0000-0000-0000215F0000}"/>
    <cellStyle name="Normal 8 3 2 3 3 2 4" xfId="13343" xr:uid="{00000000-0005-0000-0000-0000225F0000}"/>
    <cellStyle name="Normal 8 3 2 3 3 3" xfId="5629" xr:uid="{00000000-0005-0000-0000-0000235F0000}"/>
    <cellStyle name="Normal 8 3 2 3 3 3 2" xfId="18828" xr:uid="{00000000-0005-0000-0000-0000245F0000}"/>
    <cellStyle name="Normal 8 3 2 3 3 4" xfId="14433" xr:uid="{00000000-0005-0000-0000-0000255F0000}"/>
    <cellStyle name="Normal 8 3 2 3 3 4 2" xfId="24181" xr:uid="{00000000-0005-0000-0000-0000265F0000}"/>
    <cellStyle name="Normal 8 3 2 3 3 5" xfId="10038" xr:uid="{00000000-0005-0000-0000-0000275F0000}"/>
    <cellStyle name="Normal 8 3 2 3 4" xfId="2539" xr:uid="{00000000-0005-0000-0000-0000285F0000}"/>
    <cellStyle name="Normal 8 3 2 3 4 2" xfId="4540" xr:uid="{00000000-0005-0000-0000-0000295F0000}"/>
    <cellStyle name="Normal 8 3 2 3 4 2 2" xfId="8935" xr:uid="{00000000-0005-0000-0000-00002A5F0000}"/>
    <cellStyle name="Normal 8 3 2 3 4 2 2 2" xfId="22134" xr:uid="{00000000-0005-0000-0000-00002B5F0000}"/>
    <cellStyle name="Normal 8 3 2 3 4 2 3" xfId="17739" xr:uid="{00000000-0005-0000-0000-00002C5F0000}"/>
    <cellStyle name="Normal 8 3 2 3 4 2 3 2" xfId="27487" xr:uid="{00000000-0005-0000-0000-00002D5F0000}"/>
    <cellStyle name="Normal 8 3 2 3 4 2 4" xfId="13344" xr:uid="{00000000-0005-0000-0000-00002E5F0000}"/>
    <cellStyle name="Normal 8 3 2 3 4 3" xfId="6934" xr:uid="{00000000-0005-0000-0000-00002F5F0000}"/>
    <cellStyle name="Normal 8 3 2 3 4 3 2" xfId="20133" xr:uid="{00000000-0005-0000-0000-0000305F0000}"/>
    <cellStyle name="Normal 8 3 2 3 4 4" xfId="15738" xr:uid="{00000000-0005-0000-0000-0000315F0000}"/>
    <cellStyle name="Normal 8 3 2 3 4 4 2" xfId="25486" xr:uid="{00000000-0005-0000-0000-0000325F0000}"/>
    <cellStyle name="Normal 8 3 2 3 4 5" xfId="11343" xr:uid="{00000000-0005-0000-0000-0000335F0000}"/>
    <cellStyle name="Normal 8 3 2 3 5" xfId="4537" xr:uid="{00000000-0005-0000-0000-0000345F0000}"/>
    <cellStyle name="Normal 8 3 2 3 5 2" xfId="8932" xr:uid="{00000000-0005-0000-0000-0000355F0000}"/>
    <cellStyle name="Normal 8 3 2 3 5 2 2" xfId="22131" xr:uid="{00000000-0005-0000-0000-0000365F0000}"/>
    <cellStyle name="Normal 8 3 2 3 5 3" xfId="17736" xr:uid="{00000000-0005-0000-0000-0000375F0000}"/>
    <cellStyle name="Normal 8 3 2 3 5 3 2" xfId="27484" xr:uid="{00000000-0005-0000-0000-0000385F0000}"/>
    <cellStyle name="Normal 8 3 2 3 5 4" xfId="13341" xr:uid="{00000000-0005-0000-0000-0000395F0000}"/>
    <cellStyle name="Normal 8 3 2 3 6" xfId="5006" xr:uid="{00000000-0005-0000-0000-00003A5F0000}"/>
    <cellStyle name="Normal 8 3 2 3 6 2" xfId="18205" xr:uid="{00000000-0005-0000-0000-00003B5F0000}"/>
    <cellStyle name="Normal 8 3 2 3 7" xfId="13810" xr:uid="{00000000-0005-0000-0000-00003C5F0000}"/>
    <cellStyle name="Normal 8 3 2 3 7 2" xfId="23558" xr:uid="{00000000-0005-0000-0000-00003D5F0000}"/>
    <cellStyle name="Normal 8 3 2 3 8" xfId="9415" xr:uid="{00000000-0005-0000-0000-00003E5F0000}"/>
    <cellStyle name="Normal 8 3 2 3 9" xfId="22936" xr:uid="{00000000-0005-0000-0000-00003F5F0000}"/>
    <cellStyle name="Normal 8 3 2 4" xfId="1000" xr:uid="{00000000-0005-0000-0000-0000405F0000}"/>
    <cellStyle name="Normal 8 3 2 4 2" xfId="1628" xr:uid="{00000000-0005-0000-0000-0000415F0000}"/>
    <cellStyle name="Normal 8 3 2 4 2 2" xfId="4542" xr:uid="{00000000-0005-0000-0000-0000425F0000}"/>
    <cellStyle name="Normal 8 3 2 4 2 2 2" xfId="8937" xr:uid="{00000000-0005-0000-0000-0000435F0000}"/>
    <cellStyle name="Normal 8 3 2 4 2 2 2 2" xfId="22136" xr:uid="{00000000-0005-0000-0000-0000445F0000}"/>
    <cellStyle name="Normal 8 3 2 4 2 2 3" xfId="17741" xr:uid="{00000000-0005-0000-0000-0000455F0000}"/>
    <cellStyle name="Normal 8 3 2 4 2 2 3 2" xfId="27489" xr:uid="{00000000-0005-0000-0000-0000465F0000}"/>
    <cellStyle name="Normal 8 3 2 4 2 2 4" xfId="13346" xr:uid="{00000000-0005-0000-0000-0000475F0000}"/>
    <cellStyle name="Normal 8 3 2 4 2 3" xfId="6023" xr:uid="{00000000-0005-0000-0000-0000485F0000}"/>
    <cellStyle name="Normal 8 3 2 4 2 3 2" xfId="19222" xr:uid="{00000000-0005-0000-0000-0000495F0000}"/>
    <cellStyle name="Normal 8 3 2 4 2 4" xfId="14827" xr:uid="{00000000-0005-0000-0000-00004A5F0000}"/>
    <cellStyle name="Normal 8 3 2 4 2 4 2" xfId="24575" xr:uid="{00000000-0005-0000-0000-00004B5F0000}"/>
    <cellStyle name="Normal 8 3 2 4 2 5" xfId="10432" xr:uid="{00000000-0005-0000-0000-00004C5F0000}"/>
    <cellStyle name="Normal 8 3 2 4 3" xfId="2540" xr:uid="{00000000-0005-0000-0000-00004D5F0000}"/>
    <cellStyle name="Normal 8 3 2 4 3 2" xfId="4543" xr:uid="{00000000-0005-0000-0000-00004E5F0000}"/>
    <cellStyle name="Normal 8 3 2 4 3 2 2" xfId="8938" xr:uid="{00000000-0005-0000-0000-00004F5F0000}"/>
    <cellStyle name="Normal 8 3 2 4 3 2 2 2" xfId="22137" xr:uid="{00000000-0005-0000-0000-0000505F0000}"/>
    <cellStyle name="Normal 8 3 2 4 3 2 3" xfId="17742" xr:uid="{00000000-0005-0000-0000-0000515F0000}"/>
    <cellStyle name="Normal 8 3 2 4 3 2 3 2" xfId="27490" xr:uid="{00000000-0005-0000-0000-0000525F0000}"/>
    <cellStyle name="Normal 8 3 2 4 3 2 4" xfId="13347" xr:uid="{00000000-0005-0000-0000-0000535F0000}"/>
    <cellStyle name="Normal 8 3 2 4 3 3" xfId="6935" xr:uid="{00000000-0005-0000-0000-0000545F0000}"/>
    <cellStyle name="Normal 8 3 2 4 3 3 2" xfId="20134" xr:uid="{00000000-0005-0000-0000-0000555F0000}"/>
    <cellStyle name="Normal 8 3 2 4 3 4" xfId="15739" xr:uid="{00000000-0005-0000-0000-0000565F0000}"/>
    <cellStyle name="Normal 8 3 2 4 3 4 2" xfId="25487" xr:uid="{00000000-0005-0000-0000-0000575F0000}"/>
    <cellStyle name="Normal 8 3 2 4 3 5" xfId="11344" xr:uid="{00000000-0005-0000-0000-0000585F0000}"/>
    <cellStyle name="Normal 8 3 2 4 4" xfId="4541" xr:uid="{00000000-0005-0000-0000-0000595F0000}"/>
    <cellStyle name="Normal 8 3 2 4 4 2" xfId="8936" xr:uid="{00000000-0005-0000-0000-00005A5F0000}"/>
    <cellStyle name="Normal 8 3 2 4 4 2 2" xfId="22135" xr:uid="{00000000-0005-0000-0000-00005B5F0000}"/>
    <cellStyle name="Normal 8 3 2 4 4 3" xfId="17740" xr:uid="{00000000-0005-0000-0000-00005C5F0000}"/>
    <cellStyle name="Normal 8 3 2 4 4 3 2" xfId="27488" xr:uid="{00000000-0005-0000-0000-00005D5F0000}"/>
    <cellStyle name="Normal 8 3 2 4 4 4" xfId="13345" xr:uid="{00000000-0005-0000-0000-00005E5F0000}"/>
    <cellStyle name="Normal 8 3 2 4 5" xfId="5400" xr:uid="{00000000-0005-0000-0000-00005F5F0000}"/>
    <cellStyle name="Normal 8 3 2 4 5 2" xfId="18599" xr:uid="{00000000-0005-0000-0000-0000605F0000}"/>
    <cellStyle name="Normal 8 3 2 4 6" xfId="14204" xr:uid="{00000000-0005-0000-0000-0000615F0000}"/>
    <cellStyle name="Normal 8 3 2 4 6 2" xfId="23952" xr:uid="{00000000-0005-0000-0000-0000625F0000}"/>
    <cellStyle name="Normal 8 3 2 4 7" xfId="9809" xr:uid="{00000000-0005-0000-0000-0000635F0000}"/>
    <cellStyle name="Normal 8 3 2 4 8" xfId="23330" xr:uid="{00000000-0005-0000-0000-0000645F0000}"/>
    <cellStyle name="Normal 8 3 2 5" xfId="1738" xr:uid="{00000000-0005-0000-0000-0000655F0000}"/>
    <cellStyle name="Normal 8 3 2 5 2" xfId="4544" xr:uid="{00000000-0005-0000-0000-0000665F0000}"/>
    <cellStyle name="Normal 8 3 2 5 2 2" xfId="8939" xr:uid="{00000000-0005-0000-0000-0000675F0000}"/>
    <cellStyle name="Normal 8 3 2 5 2 2 2" xfId="22138" xr:uid="{00000000-0005-0000-0000-0000685F0000}"/>
    <cellStyle name="Normal 8 3 2 5 2 3" xfId="17743" xr:uid="{00000000-0005-0000-0000-0000695F0000}"/>
    <cellStyle name="Normal 8 3 2 5 2 3 2" xfId="27491" xr:uid="{00000000-0005-0000-0000-00006A5F0000}"/>
    <cellStyle name="Normal 8 3 2 5 2 4" xfId="13348" xr:uid="{00000000-0005-0000-0000-00006B5F0000}"/>
    <cellStyle name="Normal 8 3 2 5 3" xfId="6133" xr:uid="{00000000-0005-0000-0000-00006C5F0000}"/>
    <cellStyle name="Normal 8 3 2 5 3 2" xfId="19332" xr:uid="{00000000-0005-0000-0000-00006D5F0000}"/>
    <cellStyle name="Normal 8 3 2 5 4" xfId="14937" xr:uid="{00000000-0005-0000-0000-00006E5F0000}"/>
    <cellStyle name="Normal 8 3 2 5 4 2" xfId="24685" xr:uid="{00000000-0005-0000-0000-00006F5F0000}"/>
    <cellStyle name="Normal 8 3 2 5 5" xfId="10542" xr:uid="{00000000-0005-0000-0000-0000705F0000}"/>
    <cellStyle name="Normal 8 3 2 6" xfId="1115" xr:uid="{00000000-0005-0000-0000-0000715F0000}"/>
    <cellStyle name="Normal 8 3 2 6 2" xfId="4545" xr:uid="{00000000-0005-0000-0000-0000725F0000}"/>
    <cellStyle name="Normal 8 3 2 6 2 2" xfId="8940" xr:uid="{00000000-0005-0000-0000-0000735F0000}"/>
    <cellStyle name="Normal 8 3 2 6 2 2 2" xfId="22139" xr:uid="{00000000-0005-0000-0000-0000745F0000}"/>
    <cellStyle name="Normal 8 3 2 6 2 3" xfId="17744" xr:uid="{00000000-0005-0000-0000-0000755F0000}"/>
    <cellStyle name="Normal 8 3 2 6 2 3 2" xfId="27492" xr:uid="{00000000-0005-0000-0000-0000765F0000}"/>
    <cellStyle name="Normal 8 3 2 6 2 4" xfId="13349" xr:uid="{00000000-0005-0000-0000-0000775F0000}"/>
    <cellStyle name="Normal 8 3 2 6 3" xfId="5510" xr:uid="{00000000-0005-0000-0000-0000785F0000}"/>
    <cellStyle name="Normal 8 3 2 6 3 2" xfId="18709" xr:uid="{00000000-0005-0000-0000-0000795F0000}"/>
    <cellStyle name="Normal 8 3 2 6 4" xfId="14314" xr:uid="{00000000-0005-0000-0000-00007A5F0000}"/>
    <cellStyle name="Normal 8 3 2 6 4 2" xfId="24062" xr:uid="{00000000-0005-0000-0000-00007B5F0000}"/>
    <cellStyle name="Normal 8 3 2 6 5" xfId="9919" xr:uid="{00000000-0005-0000-0000-00007C5F0000}"/>
    <cellStyle name="Normal 8 3 2 7" xfId="2536" xr:uid="{00000000-0005-0000-0000-00007D5F0000}"/>
    <cellStyle name="Normal 8 3 2 7 2" xfId="4546" xr:uid="{00000000-0005-0000-0000-00007E5F0000}"/>
    <cellStyle name="Normal 8 3 2 7 2 2" xfId="8941" xr:uid="{00000000-0005-0000-0000-00007F5F0000}"/>
    <cellStyle name="Normal 8 3 2 7 2 2 2" xfId="22140" xr:uid="{00000000-0005-0000-0000-0000805F0000}"/>
    <cellStyle name="Normal 8 3 2 7 2 3" xfId="17745" xr:uid="{00000000-0005-0000-0000-0000815F0000}"/>
    <cellStyle name="Normal 8 3 2 7 2 3 2" xfId="27493" xr:uid="{00000000-0005-0000-0000-0000825F0000}"/>
    <cellStyle name="Normal 8 3 2 7 2 4" xfId="13350" xr:uid="{00000000-0005-0000-0000-0000835F0000}"/>
    <cellStyle name="Normal 8 3 2 7 3" xfId="6931" xr:uid="{00000000-0005-0000-0000-0000845F0000}"/>
    <cellStyle name="Normal 8 3 2 7 3 2" xfId="20130" xr:uid="{00000000-0005-0000-0000-0000855F0000}"/>
    <cellStyle name="Normal 8 3 2 7 4" xfId="15735" xr:uid="{00000000-0005-0000-0000-0000865F0000}"/>
    <cellStyle name="Normal 8 3 2 7 4 2" xfId="25483" xr:uid="{00000000-0005-0000-0000-0000875F0000}"/>
    <cellStyle name="Normal 8 3 2 7 5" xfId="11340" xr:uid="{00000000-0005-0000-0000-0000885F0000}"/>
    <cellStyle name="Normal 8 3 2 8" xfId="4529" xr:uid="{00000000-0005-0000-0000-0000895F0000}"/>
    <cellStyle name="Normal 8 3 2 8 2" xfId="8924" xr:uid="{00000000-0005-0000-0000-00008A5F0000}"/>
    <cellStyle name="Normal 8 3 2 8 2 2" xfId="22123" xr:uid="{00000000-0005-0000-0000-00008B5F0000}"/>
    <cellStyle name="Normal 8 3 2 8 3" xfId="17728" xr:uid="{00000000-0005-0000-0000-00008C5F0000}"/>
    <cellStyle name="Normal 8 3 2 8 3 2" xfId="27476" xr:uid="{00000000-0005-0000-0000-00008D5F0000}"/>
    <cellStyle name="Normal 8 3 2 8 4" xfId="13333" xr:uid="{00000000-0005-0000-0000-00008E5F0000}"/>
    <cellStyle name="Normal 8 3 2 9" xfId="4887" xr:uid="{00000000-0005-0000-0000-00008F5F0000}"/>
    <cellStyle name="Normal 8 3 2 9 2" xfId="18086" xr:uid="{00000000-0005-0000-0000-0000905F0000}"/>
    <cellStyle name="Normal 8 3 3" xfId="511" xr:uid="{00000000-0005-0000-0000-0000915F0000}"/>
    <cellStyle name="Normal 8 3 3 10" xfId="23043" xr:uid="{00000000-0005-0000-0000-0000925F0000}"/>
    <cellStyle name="Normal 8 3 3 2" xfId="1002" xr:uid="{00000000-0005-0000-0000-0000935F0000}"/>
    <cellStyle name="Normal 8 3 3 2 2" xfId="1630" xr:uid="{00000000-0005-0000-0000-0000945F0000}"/>
    <cellStyle name="Normal 8 3 3 2 2 2" xfId="4549" xr:uid="{00000000-0005-0000-0000-0000955F0000}"/>
    <cellStyle name="Normal 8 3 3 2 2 2 2" xfId="8944" xr:uid="{00000000-0005-0000-0000-0000965F0000}"/>
    <cellStyle name="Normal 8 3 3 2 2 2 2 2" xfId="22143" xr:uid="{00000000-0005-0000-0000-0000975F0000}"/>
    <cellStyle name="Normal 8 3 3 2 2 2 3" xfId="17748" xr:uid="{00000000-0005-0000-0000-0000985F0000}"/>
    <cellStyle name="Normal 8 3 3 2 2 2 3 2" xfId="27496" xr:uid="{00000000-0005-0000-0000-0000995F0000}"/>
    <cellStyle name="Normal 8 3 3 2 2 2 4" xfId="13353" xr:uid="{00000000-0005-0000-0000-00009A5F0000}"/>
    <cellStyle name="Normal 8 3 3 2 2 3" xfId="6025" xr:uid="{00000000-0005-0000-0000-00009B5F0000}"/>
    <cellStyle name="Normal 8 3 3 2 2 3 2" xfId="19224" xr:uid="{00000000-0005-0000-0000-00009C5F0000}"/>
    <cellStyle name="Normal 8 3 3 2 2 4" xfId="14829" xr:uid="{00000000-0005-0000-0000-00009D5F0000}"/>
    <cellStyle name="Normal 8 3 3 2 2 4 2" xfId="24577" xr:uid="{00000000-0005-0000-0000-00009E5F0000}"/>
    <cellStyle name="Normal 8 3 3 2 2 5" xfId="10434" xr:uid="{00000000-0005-0000-0000-00009F5F0000}"/>
    <cellStyle name="Normal 8 3 3 2 3" xfId="2542" xr:uid="{00000000-0005-0000-0000-0000A05F0000}"/>
    <cellStyle name="Normal 8 3 3 2 3 2" xfId="4550" xr:uid="{00000000-0005-0000-0000-0000A15F0000}"/>
    <cellStyle name="Normal 8 3 3 2 3 2 2" xfId="8945" xr:uid="{00000000-0005-0000-0000-0000A25F0000}"/>
    <cellStyle name="Normal 8 3 3 2 3 2 2 2" xfId="22144" xr:uid="{00000000-0005-0000-0000-0000A35F0000}"/>
    <cellStyle name="Normal 8 3 3 2 3 2 3" xfId="17749" xr:uid="{00000000-0005-0000-0000-0000A45F0000}"/>
    <cellStyle name="Normal 8 3 3 2 3 2 3 2" xfId="27497" xr:uid="{00000000-0005-0000-0000-0000A55F0000}"/>
    <cellStyle name="Normal 8 3 3 2 3 2 4" xfId="13354" xr:uid="{00000000-0005-0000-0000-0000A65F0000}"/>
    <cellStyle name="Normal 8 3 3 2 3 3" xfId="6937" xr:uid="{00000000-0005-0000-0000-0000A75F0000}"/>
    <cellStyle name="Normal 8 3 3 2 3 3 2" xfId="20136" xr:uid="{00000000-0005-0000-0000-0000A85F0000}"/>
    <cellStyle name="Normal 8 3 3 2 3 4" xfId="15741" xr:uid="{00000000-0005-0000-0000-0000A95F0000}"/>
    <cellStyle name="Normal 8 3 3 2 3 4 2" xfId="25489" xr:uid="{00000000-0005-0000-0000-0000AA5F0000}"/>
    <cellStyle name="Normal 8 3 3 2 3 5" xfId="11346" xr:uid="{00000000-0005-0000-0000-0000AB5F0000}"/>
    <cellStyle name="Normal 8 3 3 2 4" xfId="4548" xr:uid="{00000000-0005-0000-0000-0000AC5F0000}"/>
    <cellStyle name="Normal 8 3 3 2 4 2" xfId="8943" xr:uid="{00000000-0005-0000-0000-0000AD5F0000}"/>
    <cellStyle name="Normal 8 3 3 2 4 2 2" xfId="22142" xr:uid="{00000000-0005-0000-0000-0000AE5F0000}"/>
    <cellStyle name="Normal 8 3 3 2 4 3" xfId="17747" xr:uid="{00000000-0005-0000-0000-0000AF5F0000}"/>
    <cellStyle name="Normal 8 3 3 2 4 3 2" xfId="27495" xr:uid="{00000000-0005-0000-0000-0000B05F0000}"/>
    <cellStyle name="Normal 8 3 3 2 4 4" xfId="13352" xr:uid="{00000000-0005-0000-0000-0000B15F0000}"/>
    <cellStyle name="Normal 8 3 3 2 5" xfId="5402" xr:uid="{00000000-0005-0000-0000-0000B25F0000}"/>
    <cellStyle name="Normal 8 3 3 2 5 2" xfId="18601" xr:uid="{00000000-0005-0000-0000-0000B35F0000}"/>
    <cellStyle name="Normal 8 3 3 2 6" xfId="14206" xr:uid="{00000000-0005-0000-0000-0000B45F0000}"/>
    <cellStyle name="Normal 8 3 3 2 6 2" xfId="23954" xr:uid="{00000000-0005-0000-0000-0000B55F0000}"/>
    <cellStyle name="Normal 8 3 3 2 7" xfId="9811" xr:uid="{00000000-0005-0000-0000-0000B65F0000}"/>
    <cellStyle name="Normal 8 3 3 2 8" xfId="23332" xr:uid="{00000000-0005-0000-0000-0000B75F0000}"/>
    <cellStyle name="Normal 8 3 3 3" xfId="1964" xr:uid="{00000000-0005-0000-0000-0000B85F0000}"/>
    <cellStyle name="Normal 8 3 3 3 2" xfId="4551" xr:uid="{00000000-0005-0000-0000-0000B95F0000}"/>
    <cellStyle name="Normal 8 3 3 3 2 2" xfId="8946" xr:uid="{00000000-0005-0000-0000-0000BA5F0000}"/>
    <cellStyle name="Normal 8 3 3 3 2 2 2" xfId="22145" xr:uid="{00000000-0005-0000-0000-0000BB5F0000}"/>
    <cellStyle name="Normal 8 3 3 3 2 3" xfId="17750" xr:uid="{00000000-0005-0000-0000-0000BC5F0000}"/>
    <cellStyle name="Normal 8 3 3 3 2 3 2" xfId="27498" xr:uid="{00000000-0005-0000-0000-0000BD5F0000}"/>
    <cellStyle name="Normal 8 3 3 3 2 4" xfId="13355" xr:uid="{00000000-0005-0000-0000-0000BE5F0000}"/>
    <cellStyle name="Normal 8 3 3 3 3" xfId="6359" xr:uid="{00000000-0005-0000-0000-0000BF5F0000}"/>
    <cellStyle name="Normal 8 3 3 3 3 2" xfId="19558" xr:uid="{00000000-0005-0000-0000-0000C05F0000}"/>
    <cellStyle name="Normal 8 3 3 3 4" xfId="15163" xr:uid="{00000000-0005-0000-0000-0000C15F0000}"/>
    <cellStyle name="Normal 8 3 3 3 4 2" xfId="24911" xr:uid="{00000000-0005-0000-0000-0000C25F0000}"/>
    <cellStyle name="Normal 8 3 3 3 5" xfId="10768" xr:uid="{00000000-0005-0000-0000-0000C35F0000}"/>
    <cellStyle name="Normal 8 3 3 4" xfId="1341" xr:uid="{00000000-0005-0000-0000-0000C45F0000}"/>
    <cellStyle name="Normal 8 3 3 4 2" xfId="4552" xr:uid="{00000000-0005-0000-0000-0000C55F0000}"/>
    <cellStyle name="Normal 8 3 3 4 2 2" xfId="8947" xr:uid="{00000000-0005-0000-0000-0000C65F0000}"/>
    <cellStyle name="Normal 8 3 3 4 2 2 2" xfId="22146" xr:uid="{00000000-0005-0000-0000-0000C75F0000}"/>
    <cellStyle name="Normal 8 3 3 4 2 3" xfId="17751" xr:uid="{00000000-0005-0000-0000-0000C85F0000}"/>
    <cellStyle name="Normal 8 3 3 4 2 3 2" xfId="27499" xr:uid="{00000000-0005-0000-0000-0000C95F0000}"/>
    <cellStyle name="Normal 8 3 3 4 2 4" xfId="13356" xr:uid="{00000000-0005-0000-0000-0000CA5F0000}"/>
    <cellStyle name="Normal 8 3 3 4 3" xfId="5736" xr:uid="{00000000-0005-0000-0000-0000CB5F0000}"/>
    <cellStyle name="Normal 8 3 3 4 3 2" xfId="18935" xr:uid="{00000000-0005-0000-0000-0000CC5F0000}"/>
    <cellStyle name="Normal 8 3 3 4 4" xfId="14540" xr:uid="{00000000-0005-0000-0000-0000CD5F0000}"/>
    <cellStyle name="Normal 8 3 3 4 4 2" xfId="24288" xr:uid="{00000000-0005-0000-0000-0000CE5F0000}"/>
    <cellStyle name="Normal 8 3 3 4 5" xfId="10145" xr:uid="{00000000-0005-0000-0000-0000CF5F0000}"/>
    <cellStyle name="Normal 8 3 3 5" xfId="2541" xr:uid="{00000000-0005-0000-0000-0000D05F0000}"/>
    <cellStyle name="Normal 8 3 3 5 2" xfId="4553" xr:uid="{00000000-0005-0000-0000-0000D15F0000}"/>
    <cellStyle name="Normal 8 3 3 5 2 2" xfId="8948" xr:uid="{00000000-0005-0000-0000-0000D25F0000}"/>
    <cellStyle name="Normal 8 3 3 5 2 2 2" xfId="22147" xr:uid="{00000000-0005-0000-0000-0000D35F0000}"/>
    <cellStyle name="Normal 8 3 3 5 2 3" xfId="17752" xr:uid="{00000000-0005-0000-0000-0000D45F0000}"/>
    <cellStyle name="Normal 8 3 3 5 2 3 2" xfId="27500" xr:uid="{00000000-0005-0000-0000-0000D55F0000}"/>
    <cellStyle name="Normal 8 3 3 5 2 4" xfId="13357" xr:uid="{00000000-0005-0000-0000-0000D65F0000}"/>
    <cellStyle name="Normal 8 3 3 5 3" xfId="6936" xr:uid="{00000000-0005-0000-0000-0000D75F0000}"/>
    <cellStyle name="Normal 8 3 3 5 3 2" xfId="20135" xr:uid="{00000000-0005-0000-0000-0000D85F0000}"/>
    <cellStyle name="Normal 8 3 3 5 4" xfId="15740" xr:uid="{00000000-0005-0000-0000-0000D95F0000}"/>
    <cellStyle name="Normal 8 3 3 5 4 2" xfId="25488" xr:uid="{00000000-0005-0000-0000-0000DA5F0000}"/>
    <cellStyle name="Normal 8 3 3 5 5" xfId="11345" xr:uid="{00000000-0005-0000-0000-0000DB5F0000}"/>
    <cellStyle name="Normal 8 3 3 6" xfId="4547" xr:uid="{00000000-0005-0000-0000-0000DC5F0000}"/>
    <cellStyle name="Normal 8 3 3 6 2" xfId="8942" xr:uid="{00000000-0005-0000-0000-0000DD5F0000}"/>
    <cellStyle name="Normal 8 3 3 6 2 2" xfId="22141" xr:uid="{00000000-0005-0000-0000-0000DE5F0000}"/>
    <cellStyle name="Normal 8 3 3 6 3" xfId="17746" xr:uid="{00000000-0005-0000-0000-0000DF5F0000}"/>
    <cellStyle name="Normal 8 3 3 6 3 2" xfId="27494" xr:uid="{00000000-0005-0000-0000-0000E05F0000}"/>
    <cellStyle name="Normal 8 3 3 6 4" xfId="13351" xr:uid="{00000000-0005-0000-0000-0000E15F0000}"/>
    <cellStyle name="Normal 8 3 3 7" xfId="5113" xr:uid="{00000000-0005-0000-0000-0000E25F0000}"/>
    <cellStyle name="Normal 8 3 3 7 2" xfId="18312" xr:uid="{00000000-0005-0000-0000-0000E35F0000}"/>
    <cellStyle name="Normal 8 3 3 8" xfId="13917" xr:uid="{00000000-0005-0000-0000-0000E45F0000}"/>
    <cellStyle name="Normal 8 3 3 8 2" xfId="23665" xr:uid="{00000000-0005-0000-0000-0000E55F0000}"/>
    <cellStyle name="Normal 8 3 3 9" xfId="9522" xr:uid="{00000000-0005-0000-0000-0000E65F0000}"/>
    <cellStyle name="Normal 8 3 4" xfId="402" xr:uid="{00000000-0005-0000-0000-0000E75F0000}"/>
    <cellStyle name="Normal 8 3 4 2" xfId="1856" xr:uid="{00000000-0005-0000-0000-0000E85F0000}"/>
    <cellStyle name="Normal 8 3 4 2 2" xfId="4555" xr:uid="{00000000-0005-0000-0000-0000E95F0000}"/>
    <cellStyle name="Normal 8 3 4 2 2 2" xfId="8950" xr:uid="{00000000-0005-0000-0000-0000EA5F0000}"/>
    <cellStyle name="Normal 8 3 4 2 2 2 2" xfId="22149" xr:uid="{00000000-0005-0000-0000-0000EB5F0000}"/>
    <cellStyle name="Normal 8 3 4 2 2 3" xfId="17754" xr:uid="{00000000-0005-0000-0000-0000EC5F0000}"/>
    <cellStyle name="Normal 8 3 4 2 2 3 2" xfId="27502" xr:uid="{00000000-0005-0000-0000-0000ED5F0000}"/>
    <cellStyle name="Normal 8 3 4 2 2 4" xfId="13359" xr:uid="{00000000-0005-0000-0000-0000EE5F0000}"/>
    <cellStyle name="Normal 8 3 4 2 3" xfId="6251" xr:uid="{00000000-0005-0000-0000-0000EF5F0000}"/>
    <cellStyle name="Normal 8 3 4 2 3 2" xfId="19450" xr:uid="{00000000-0005-0000-0000-0000F05F0000}"/>
    <cellStyle name="Normal 8 3 4 2 4" xfId="15055" xr:uid="{00000000-0005-0000-0000-0000F15F0000}"/>
    <cellStyle name="Normal 8 3 4 2 4 2" xfId="24803" xr:uid="{00000000-0005-0000-0000-0000F25F0000}"/>
    <cellStyle name="Normal 8 3 4 2 5" xfId="10660" xr:uid="{00000000-0005-0000-0000-0000F35F0000}"/>
    <cellStyle name="Normal 8 3 4 3" xfId="1233" xr:uid="{00000000-0005-0000-0000-0000F45F0000}"/>
    <cellStyle name="Normal 8 3 4 3 2" xfId="4556" xr:uid="{00000000-0005-0000-0000-0000F55F0000}"/>
    <cellStyle name="Normal 8 3 4 3 2 2" xfId="8951" xr:uid="{00000000-0005-0000-0000-0000F65F0000}"/>
    <cellStyle name="Normal 8 3 4 3 2 2 2" xfId="22150" xr:uid="{00000000-0005-0000-0000-0000F75F0000}"/>
    <cellStyle name="Normal 8 3 4 3 2 3" xfId="17755" xr:uid="{00000000-0005-0000-0000-0000F85F0000}"/>
    <cellStyle name="Normal 8 3 4 3 2 3 2" xfId="27503" xr:uid="{00000000-0005-0000-0000-0000F95F0000}"/>
    <cellStyle name="Normal 8 3 4 3 2 4" xfId="13360" xr:uid="{00000000-0005-0000-0000-0000FA5F0000}"/>
    <cellStyle name="Normal 8 3 4 3 3" xfId="5628" xr:uid="{00000000-0005-0000-0000-0000FB5F0000}"/>
    <cellStyle name="Normal 8 3 4 3 3 2" xfId="18827" xr:uid="{00000000-0005-0000-0000-0000FC5F0000}"/>
    <cellStyle name="Normal 8 3 4 3 4" xfId="14432" xr:uid="{00000000-0005-0000-0000-0000FD5F0000}"/>
    <cellStyle name="Normal 8 3 4 3 4 2" xfId="24180" xr:uid="{00000000-0005-0000-0000-0000FE5F0000}"/>
    <cellStyle name="Normal 8 3 4 3 5" xfId="10037" xr:uid="{00000000-0005-0000-0000-0000FF5F0000}"/>
    <cellStyle name="Normal 8 3 4 4" xfId="2543" xr:uid="{00000000-0005-0000-0000-000000600000}"/>
    <cellStyle name="Normal 8 3 4 4 2" xfId="4557" xr:uid="{00000000-0005-0000-0000-000001600000}"/>
    <cellStyle name="Normal 8 3 4 4 2 2" xfId="8952" xr:uid="{00000000-0005-0000-0000-000002600000}"/>
    <cellStyle name="Normal 8 3 4 4 2 2 2" xfId="22151" xr:uid="{00000000-0005-0000-0000-000003600000}"/>
    <cellStyle name="Normal 8 3 4 4 2 3" xfId="17756" xr:uid="{00000000-0005-0000-0000-000004600000}"/>
    <cellStyle name="Normal 8 3 4 4 2 3 2" xfId="27504" xr:uid="{00000000-0005-0000-0000-000005600000}"/>
    <cellStyle name="Normal 8 3 4 4 2 4" xfId="13361" xr:uid="{00000000-0005-0000-0000-000006600000}"/>
    <cellStyle name="Normal 8 3 4 4 3" xfId="6938" xr:uid="{00000000-0005-0000-0000-000007600000}"/>
    <cellStyle name="Normal 8 3 4 4 3 2" xfId="20137" xr:uid="{00000000-0005-0000-0000-000008600000}"/>
    <cellStyle name="Normal 8 3 4 4 4" xfId="15742" xr:uid="{00000000-0005-0000-0000-000009600000}"/>
    <cellStyle name="Normal 8 3 4 4 4 2" xfId="25490" xr:uid="{00000000-0005-0000-0000-00000A600000}"/>
    <cellStyle name="Normal 8 3 4 4 5" xfId="11347" xr:uid="{00000000-0005-0000-0000-00000B600000}"/>
    <cellStyle name="Normal 8 3 4 5" xfId="4554" xr:uid="{00000000-0005-0000-0000-00000C600000}"/>
    <cellStyle name="Normal 8 3 4 5 2" xfId="8949" xr:uid="{00000000-0005-0000-0000-00000D600000}"/>
    <cellStyle name="Normal 8 3 4 5 2 2" xfId="22148" xr:uid="{00000000-0005-0000-0000-00000E600000}"/>
    <cellStyle name="Normal 8 3 4 5 3" xfId="17753" xr:uid="{00000000-0005-0000-0000-00000F600000}"/>
    <cellStyle name="Normal 8 3 4 5 3 2" xfId="27501" xr:uid="{00000000-0005-0000-0000-000010600000}"/>
    <cellStyle name="Normal 8 3 4 5 4" xfId="13358" xr:uid="{00000000-0005-0000-0000-000011600000}"/>
    <cellStyle name="Normal 8 3 4 6" xfId="5005" xr:uid="{00000000-0005-0000-0000-000012600000}"/>
    <cellStyle name="Normal 8 3 4 6 2" xfId="18204" xr:uid="{00000000-0005-0000-0000-000013600000}"/>
    <cellStyle name="Normal 8 3 4 7" xfId="13809" xr:uid="{00000000-0005-0000-0000-000014600000}"/>
    <cellStyle name="Normal 8 3 4 7 2" xfId="23557" xr:uid="{00000000-0005-0000-0000-000015600000}"/>
    <cellStyle name="Normal 8 3 4 8" xfId="9414" xr:uid="{00000000-0005-0000-0000-000016600000}"/>
    <cellStyle name="Normal 8 3 4 9" xfId="22935" xr:uid="{00000000-0005-0000-0000-000017600000}"/>
    <cellStyle name="Normal 8 3 5" xfId="755" xr:uid="{00000000-0005-0000-0000-000018600000}"/>
    <cellStyle name="Normal 8 3 5 2" xfId="1421" xr:uid="{00000000-0005-0000-0000-000019600000}"/>
    <cellStyle name="Normal 8 3 5 2 2" xfId="4559" xr:uid="{00000000-0005-0000-0000-00001A600000}"/>
    <cellStyle name="Normal 8 3 5 2 2 2" xfId="8954" xr:uid="{00000000-0005-0000-0000-00001B600000}"/>
    <cellStyle name="Normal 8 3 5 2 2 2 2" xfId="22153" xr:uid="{00000000-0005-0000-0000-00001C600000}"/>
    <cellStyle name="Normal 8 3 5 2 2 3" xfId="17758" xr:uid="{00000000-0005-0000-0000-00001D600000}"/>
    <cellStyle name="Normal 8 3 5 2 2 3 2" xfId="27506" xr:uid="{00000000-0005-0000-0000-00001E600000}"/>
    <cellStyle name="Normal 8 3 5 2 2 4" xfId="13363" xr:uid="{00000000-0005-0000-0000-00001F600000}"/>
    <cellStyle name="Normal 8 3 5 2 3" xfId="5816" xr:uid="{00000000-0005-0000-0000-000020600000}"/>
    <cellStyle name="Normal 8 3 5 2 3 2" xfId="19015" xr:uid="{00000000-0005-0000-0000-000021600000}"/>
    <cellStyle name="Normal 8 3 5 2 4" xfId="14620" xr:uid="{00000000-0005-0000-0000-000022600000}"/>
    <cellStyle name="Normal 8 3 5 2 4 2" xfId="24368" xr:uid="{00000000-0005-0000-0000-000023600000}"/>
    <cellStyle name="Normal 8 3 5 2 5" xfId="10225" xr:uid="{00000000-0005-0000-0000-000024600000}"/>
    <cellStyle name="Normal 8 3 5 3" xfId="2544" xr:uid="{00000000-0005-0000-0000-000025600000}"/>
    <cellStyle name="Normal 8 3 5 3 2" xfId="4560" xr:uid="{00000000-0005-0000-0000-000026600000}"/>
    <cellStyle name="Normal 8 3 5 3 2 2" xfId="8955" xr:uid="{00000000-0005-0000-0000-000027600000}"/>
    <cellStyle name="Normal 8 3 5 3 2 2 2" xfId="22154" xr:uid="{00000000-0005-0000-0000-000028600000}"/>
    <cellStyle name="Normal 8 3 5 3 2 3" xfId="17759" xr:uid="{00000000-0005-0000-0000-000029600000}"/>
    <cellStyle name="Normal 8 3 5 3 2 3 2" xfId="27507" xr:uid="{00000000-0005-0000-0000-00002A600000}"/>
    <cellStyle name="Normal 8 3 5 3 2 4" xfId="13364" xr:uid="{00000000-0005-0000-0000-00002B600000}"/>
    <cellStyle name="Normal 8 3 5 3 3" xfId="6939" xr:uid="{00000000-0005-0000-0000-00002C600000}"/>
    <cellStyle name="Normal 8 3 5 3 3 2" xfId="20138" xr:uid="{00000000-0005-0000-0000-00002D600000}"/>
    <cellStyle name="Normal 8 3 5 3 4" xfId="15743" xr:uid="{00000000-0005-0000-0000-00002E600000}"/>
    <cellStyle name="Normal 8 3 5 3 4 2" xfId="25491" xr:uid="{00000000-0005-0000-0000-00002F600000}"/>
    <cellStyle name="Normal 8 3 5 3 5" xfId="11348" xr:uid="{00000000-0005-0000-0000-000030600000}"/>
    <cellStyle name="Normal 8 3 5 4" xfId="4558" xr:uid="{00000000-0005-0000-0000-000031600000}"/>
    <cellStyle name="Normal 8 3 5 4 2" xfId="8953" xr:uid="{00000000-0005-0000-0000-000032600000}"/>
    <cellStyle name="Normal 8 3 5 4 2 2" xfId="22152" xr:uid="{00000000-0005-0000-0000-000033600000}"/>
    <cellStyle name="Normal 8 3 5 4 3" xfId="17757" xr:uid="{00000000-0005-0000-0000-000034600000}"/>
    <cellStyle name="Normal 8 3 5 4 3 2" xfId="27505" xr:uid="{00000000-0005-0000-0000-000035600000}"/>
    <cellStyle name="Normal 8 3 5 4 4" xfId="13362" xr:uid="{00000000-0005-0000-0000-000036600000}"/>
    <cellStyle name="Normal 8 3 5 5" xfId="5193" xr:uid="{00000000-0005-0000-0000-000037600000}"/>
    <cellStyle name="Normal 8 3 5 5 2" xfId="18392" xr:uid="{00000000-0005-0000-0000-000038600000}"/>
    <cellStyle name="Normal 8 3 5 6" xfId="13997" xr:uid="{00000000-0005-0000-0000-000039600000}"/>
    <cellStyle name="Normal 8 3 5 6 2" xfId="23745" xr:uid="{00000000-0005-0000-0000-00003A600000}"/>
    <cellStyle name="Normal 8 3 5 7" xfId="9602" xr:uid="{00000000-0005-0000-0000-00003B600000}"/>
    <cellStyle name="Normal 8 3 5 8" xfId="23123" xr:uid="{00000000-0005-0000-0000-00003C600000}"/>
    <cellStyle name="Normal 8 3 6" xfId="999" xr:uid="{00000000-0005-0000-0000-00003D600000}"/>
    <cellStyle name="Normal 8 3 6 2" xfId="1627" xr:uid="{00000000-0005-0000-0000-00003E600000}"/>
    <cellStyle name="Normal 8 3 6 2 2" xfId="4562" xr:uid="{00000000-0005-0000-0000-00003F600000}"/>
    <cellStyle name="Normal 8 3 6 2 2 2" xfId="8957" xr:uid="{00000000-0005-0000-0000-000040600000}"/>
    <cellStyle name="Normal 8 3 6 2 2 2 2" xfId="22156" xr:uid="{00000000-0005-0000-0000-000041600000}"/>
    <cellStyle name="Normal 8 3 6 2 2 3" xfId="17761" xr:uid="{00000000-0005-0000-0000-000042600000}"/>
    <cellStyle name="Normal 8 3 6 2 2 3 2" xfId="27509" xr:uid="{00000000-0005-0000-0000-000043600000}"/>
    <cellStyle name="Normal 8 3 6 2 2 4" xfId="13366" xr:uid="{00000000-0005-0000-0000-000044600000}"/>
    <cellStyle name="Normal 8 3 6 2 3" xfId="6022" xr:uid="{00000000-0005-0000-0000-000045600000}"/>
    <cellStyle name="Normal 8 3 6 2 3 2" xfId="19221" xr:uid="{00000000-0005-0000-0000-000046600000}"/>
    <cellStyle name="Normal 8 3 6 2 4" xfId="14826" xr:uid="{00000000-0005-0000-0000-000047600000}"/>
    <cellStyle name="Normal 8 3 6 2 4 2" xfId="24574" xr:uid="{00000000-0005-0000-0000-000048600000}"/>
    <cellStyle name="Normal 8 3 6 2 5" xfId="10431" xr:uid="{00000000-0005-0000-0000-000049600000}"/>
    <cellStyle name="Normal 8 3 6 3" xfId="2545" xr:uid="{00000000-0005-0000-0000-00004A600000}"/>
    <cellStyle name="Normal 8 3 6 3 2" xfId="4563" xr:uid="{00000000-0005-0000-0000-00004B600000}"/>
    <cellStyle name="Normal 8 3 6 3 2 2" xfId="8958" xr:uid="{00000000-0005-0000-0000-00004C600000}"/>
    <cellStyle name="Normal 8 3 6 3 2 2 2" xfId="22157" xr:uid="{00000000-0005-0000-0000-00004D600000}"/>
    <cellStyle name="Normal 8 3 6 3 2 3" xfId="17762" xr:uid="{00000000-0005-0000-0000-00004E600000}"/>
    <cellStyle name="Normal 8 3 6 3 2 3 2" xfId="27510" xr:uid="{00000000-0005-0000-0000-00004F600000}"/>
    <cellStyle name="Normal 8 3 6 3 2 4" xfId="13367" xr:uid="{00000000-0005-0000-0000-000050600000}"/>
    <cellStyle name="Normal 8 3 6 3 3" xfId="6940" xr:uid="{00000000-0005-0000-0000-000051600000}"/>
    <cellStyle name="Normal 8 3 6 3 3 2" xfId="20139" xr:uid="{00000000-0005-0000-0000-000052600000}"/>
    <cellStyle name="Normal 8 3 6 3 4" xfId="15744" xr:uid="{00000000-0005-0000-0000-000053600000}"/>
    <cellStyle name="Normal 8 3 6 3 4 2" xfId="25492" xr:uid="{00000000-0005-0000-0000-000054600000}"/>
    <cellStyle name="Normal 8 3 6 3 5" xfId="11349" xr:uid="{00000000-0005-0000-0000-000055600000}"/>
    <cellStyle name="Normal 8 3 6 4" xfId="4561" xr:uid="{00000000-0005-0000-0000-000056600000}"/>
    <cellStyle name="Normal 8 3 6 4 2" xfId="8956" xr:uid="{00000000-0005-0000-0000-000057600000}"/>
    <cellStyle name="Normal 8 3 6 4 2 2" xfId="22155" xr:uid="{00000000-0005-0000-0000-000058600000}"/>
    <cellStyle name="Normal 8 3 6 4 3" xfId="17760" xr:uid="{00000000-0005-0000-0000-000059600000}"/>
    <cellStyle name="Normal 8 3 6 4 3 2" xfId="27508" xr:uid="{00000000-0005-0000-0000-00005A600000}"/>
    <cellStyle name="Normal 8 3 6 4 4" xfId="13365" xr:uid="{00000000-0005-0000-0000-00005B600000}"/>
    <cellStyle name="Normal 8 3 6 5" xfId="5399" xr:uid="{00000000-0005-0000-0000-00005C600000}"/>
    <cellStyle name="Normal 8 3 6 5 2" xfId="18598" xr:uid="{00000000-0005-0000-0000-00005D600000}"/>
    <cellStyle name="Normal 8 3 6 6" xfId="14203" xr:uid="{00000000-0005-0000-0000-00005E600000}"/>
    <cellStyle name="Normal 8 3 6 6 2" xfId="23951" xr:uid="{00000000-0005-0000-0000-00005F600000}"/>
    <cellStyle name="Normal 8 3 6 7" xfId="9808" xr:uid="{00000000-0005-0000-0000-000060600000}"/>
    <cellStyle name="Normal 8 3 6 8" xfId="23329" xr:uid="{00000000-0005-0000-0000-000061600000}"/>
    <cellStyle name="Normal 8 3 7" xfId="1737" xr:uid="{00000000-0005-0000-0000-000062600000}"/>
    <cellStyle name="Normal 8 3 7 2" xfId="4564" xr:uid="{00000000-0005-0000-0000-000063600000}"/>
    <cellStyle name="Normal 8 3 7 2 2" xfId="8959" xr:uid="{00000000-0005-0000-0000-000064600000}"/>
    <cellStyle name="Normal 8 3 7 2 2 2" xfId="22158" xr:uid="{00000000-0005-0000-0000-000065600000}"/>
    <cellStyle name="Normal 8 3 7 2 3" xfId="17763" xr:uid="{00000000-0005-0000-0000-000066600000}"/>
    <cellStyle name="Normal 8 3 7 2 3 2" xfId="27511" xr:uid="{00000000-0005-0000-0000-000067600000}"/>
    <cellStyle name="Normal 8 3 7 2 4" xfId="13368" xr:uid="{00000000-0005-0000-0000-000068600000}"/>
    <cellStyle name="Normal 8 3 7 3" xfId="6132" xr:uid="{00000000-0005-0000-0000-000069600000}"/>
    <cellStyle name="Normal 8 3 7 3 2" xfId="19331" xr:uid="{00000000-0005-0000-0000-00006A600000}"/>
    <cellStyle name="Normal 8 3 7 4" xfId="14936" xr:uid="{00000000-0005-0000-0000-00006B600000}"/>
    <cellStyle name="Normal 8 3 7 4 2" xfId="24684" xr:uid="{00000000-0005-0000-0000-00006C600000}"/>
    <cellStyle name="Normal 8 3 7 5" xfId="10541" xr:uid="{00000000-0005-0000-0000-00006D600000}"/>
    <cellStyle name="Normal 8 3 8" xfId="1114" xr:uid="{00000000-0005-0000-0000-00006E600000}"/>
    <cellStyle name="Normal 8 3 8 2" xfId="4565" xr:uid="{00000000-0005-0000-0000-00006F600000}"/>
    <cellStyle name="Normal 8 3 8 2 2" xfId="8960" xr:uid="{00000000-0005-0000-0000-000070600000}"/>
    <cellStyle name="Normal 8 3 8 2 2 2" xfId="22159" xr:uid="{00000000-0005-0000-0000-000071600000}"/>
    <cellStyle name="Normal 8 3 8 2 3" xfId="17764" xr:uid="{00000000-0005-0000-0000-000072600000}"/>
    <cellStyle name="Normal 8 3 8 2 3 2" xfId="27512" xr:uid="{00000000-0005-0000-0000-000073600000}"/>
    <cellStyle name="Normal 8 3 8 2 4" xfId="13369" xr:uid="{00000000-0005-0000-0000-000074600000}"/>
    <cellStyle name="Normal 8 3 8 3" xfId="5509" xr:uid="{00000000-0005-0000-0000-000075600000}"/>
    <cellStyle name="Normal 8 3 8 3 2" xfId="18708" xr:uid="{00000000-0005-0000-0000-000076600000}"/>
    <cellStyle name="Normal 8 3 8 4" xfId="14313" xr:uid="{00000000-0005-0000-0000-000077600000}"/>
    <cellStyle name="Normal 8 3 8 4 2" xfId="24061" xr:uid="{00000000-0005-0000-0000-000078600000}"/>
    <cellStyle name="Normal 8 3 8 5" xfId="9918" xr:uid="{00000000-0005-0000-0000-000079600000}"/>
    <cellStyle name="Normal 8 3 9" xfId="2535" xr:uid="{00000000-0005-0000-0000-00007A600000}"/>
    <cellStyle name="Normal 8 3 9 2" xfId="4566" xr:uid="{00000000-0005-0000-0000-00007B600000}"/>
    <cellStyle name="Normal 8 3 9 2 2" xfId="8961" xr:uid="{00000000-0005-0000-0000-00007C600000}"/>
    <cellStyle name="Normal 8 3 9 2 2 2" xfId="22160" xr:uid="{00000000-0005-0000-0000-00007D600000}"/>
    <cellStyle name="Normal 8 3 9 2 3" xfId="17765" xr:uid="{00000000-0005-0000-0000-00007E600000}"/>
    <cellStyle name="Normal 8 3 9 2 3 2" xfId="27513" xr:uid="{00000000-0005-0000-0000-00007F600000}"/>
    <cellStyle name="Normal 8 3 9 2 4" xfId="13370" xr:uid="{00000000-0005-0000-0000-000080600000}"/>
    <cellStyle name="Normal 8 3 9 3" xfId="6930" xr:uid="{00000000-0005-0000-0000-000081600000}"/>
    <cellStyle name="Normal 8 3 9 3 2" xfId="20129" xr:uid="{00000000-0005-0000-0000-000082600000}"/>
    <cellStyle name="Normal 8 3 9 4" xfId="15734" xr:uid="{00000000-0005-0000-0000-000083600000}"/>
    <cellStyle name="Normal 8 3 9 4 2" xfId="25482" xr:uid="{00000000-0005-0000-0000-000084600000}"/>
    <cellStyle name="Normal 8 3 9 5" xfId="11339" xr:uid="{00000000-0005-0000-0000-000085600000}"/>
    <cellStyle name="Normal 8 4" xfId="268" xr:uid="{00000000-0005-0000-0000-000086600000}"/>
    <cellStyle name="Normal 8 4 10" xfId="4567" xr:uid="{00000000-0005-0000-0000-000087600000}"/>
    <cellStyle name="Normal 8 4 10 2" xfId="8962" xr:uid="{00000000-0005-0000-0000-000088600000}"/>
    <cellStyle name="Normal 8 4 10 2 2" xfId="22161" xr:uid="{00000000-0005-0000-0000-000089600000}"/>
    <cellStyle name="Normal 8 4 10 3" xfId="17766" xr:uid="{00000000-0005-0000-0000-00008A600000}"/>
    <cellStyle name="Normal 8 4 10 3 2" xfId="27514" xr:uid="{00000000-0005-0000-0000-00008B600000}"/>
    <cellStyle name="Normal 8 4 10 4" xfId="13371" xr:uid="{00000000-0005-0000-0000-00008C600000}"/>
    <cellStyle name="Normal 8 4 11" xfId="4888" xr:uid="{00000000-0005-0000-0000-00008D600000}"/>
    <cellStyle name="Normal 8 4 11 2" xfId="18087" xr:uid="{00000000-0005-0000-0000-00008E600000}"/>
    <cellStyle name="Normal 8 4 12" xfId="13692" xr:uid="{00000000-0005-0000-0000-00008F600000}"/>
    <cellStyle name="Normal 8 4 12 2" xfId="23452" xr:uid="{00000000-0005-0000-0000-000090600000}"/>
    <cellStyle name="Normal 8 4 13" xfId="9297" xr:uid="{00000000-0005-0000-0000-000091600000}"/>
    <cellStyle name="Normal 8 4 14" xfId="22830" xr:uid="{00000000-0005-0000-0000-000092600000}"/>
    <cellStyle name="Normal 8 4 2" xfId="269" xr:uid="{00000000-0005-0000-0000-000093600000}"/>
    <cellStyle name="Normal 8 4 2 10" xfId="13693" xr:uid="{00000000-0005-0000-0000-000094600000}"/>
    <cellStyle name="Normal 8 4 2 10 2" xfId="23453" xr:uid="{00000000-0005-0000-0000-000095600000}"/>
    <cellStyle name="Normal 8 4 2 11" xfId="9298" xr:uid="{00000000-0005-0000-0000-000096600000}"/>
    <cellStyle name="Normal 8 4 2 12" xfId="22831" xr:uid="{00000000-0005-0000-0000-000097600000}"/>
    <cellStyle name="Normal 8 4 2 2" xfId="514" xr:uid="{00000000-0005-0000-0000-000098600000}"/>
    <cellStyle name="Normal 8 4 2 2 10" xfId="23046" xr:uid="{00000000-0005-0000-0000-000099600000}"/>
    <cellStyle name="Normal 8 4 2 2 2" xfId="1005" xr:uid="{00000000-0005-0000-0000-00009A600000}"/>
    <cellStyle name="Normal 8 4 2 2 2 2" xfId="1633" xr:uid="{00000000-0005-0000-0000-00009B600000}"/>
    <cellStyle name="Normal 8 4 2 2 2 2 2" xfId="4571" xr:uid="{00000000-0005-0000-0000-00009C600000}"/>
    <cellStyle name="Normal 8 4 2 2 2 2 2 2" xfId="8966" xr:uid="{00000000-0005-0000-0000-00009D600000}"/>
    <cellStyle name="Normal 8 4 2 2 2 2 2 2 2" xfId="22165" xr:uid="{00000000-0005-0000-0000-00009E600000}"/>
    <cellStyle name="Normal 8 4 2 2 2 2 2 3" xfId="17770" xr:uid="{00000000-0005-0000-0000-00009F600000}"/>
    <cellStyle name="Normal 8 4 2 2 2 2 2 3 2" xfId="27518" xr:uid="{00000000-0005-0000-0000-0000A0600000}"/>
    <cellStyle name="Normal 8 4 2 2 2 2 2 4" xfId="13375" xr:uid="{00000000-0005-0000-0000-0000A1600000}"/>
    <cellStyle name="Normal 8 4 2 2 2 2 3" xfId="6028" xr:uid="{00000000-0005-0000-0000-0000A2600000}"/>
    <cellStyle name="Normal 8 4 2 2 2 2 3 2" xfId="19227" xr:uid="{00000000-0005-0000-0000-0000A3600000}"/>
    <cellStyle name="Normal 8 4 2 2 2 2 4" xfId="14832" xr:uid="{00000000-0005-0000-0000-0000A4600000}"/>
    <cellStyle name="Normal 8 4 2 2 2 2 4 2" xfId="24580" xr:uid="{00000000-0005-0000-0000-0000A5600000}"/>
    <cellStyle name="Normal 8 4 2 2 2 2 5" xfId="10437" xr:uid="{00000000-0005-0000-0000-0000A6600000}"/>
    <cellStyle name="Normal 8 4 2 2 2 3" xfId="2549" xr:uid="{00000000-0005-0000-0000-0000A7600000}"/>
    <cellStyle name="Normal 8 4 2 2 2 3 2" xfId="4572" xr:uid="{00000000-0005-0000-0000-0000A8600000}"/>
    <cellStyle name="Normal 8 4 2 2 2 3 2 2" xfId="8967" xr:uid="{00000000-0005-0000-0000-0000A9600000}"/>
    <cellStyle name="Normal 8 4 2 2 2 3 2 2 2" xfId="22166" xr:uid="{00000000-0005-0000-0000-0000AA600000}"/>
    <cellStyle name="Normal 8 4 2 2 2 3 2 3" xfId="17771" xr:uid="{00000000-0005-0000-0000-0000AB600000}"/>
    <cellStyle name="Normal 8 4 2 2 2 3 2 3 2" xfId="27519" xr:uid="{00000000-0005-0000-0000-0000AC600000}"/>
    <cellStyle name="Normal 8 4 2 2 2 3 2 4" xfId="13376" xr:uid="{00000000-0005-0000-0000-0000AD600000}"/>
    <cellStyle name="Normal 8 4 2 2 2 3 3" xfId="6944" xr:uid="{00000000-0005-0000-0000-0000AE600000}"/>
    <cellStyle name="Normal 8 4 2 2 2 3 3 2" xfId="20143" xr:uid="{00000000-0005-0000-0000-0000AF600000}"/>
    <cellStyle name="Normal 8 4 2 2 2 3 4" xfId="15748" xr:uid="{00000000-0005-0000-0000-0000B0600000}"/>
    <cellStyle name="Normal 8 4 2 2 2 3 4 2" xfId="25496" xr:uid="{00000000-0005-0000-0000-0000B1600000}"/>
    <cellStyle name="Normal 8 4 2 2 2 3 5" xfId="11353" xr:uid="{00000000-0005-0000-0000-0000B2600000}"/>
    <cellStyle name="Normal 8 4 2 2 2 4" xfId="4570" xr:uid="{00000000-0005-0000-0000-0000B3600000}"/>
    <cellStyle name="Normal 8 4 2 2 2 4 2" xfId="8965" xr:uid="{00000000-0005-0000-0000-0000B4600000}"/>
    <cellStyle name="Normal 8 4 2 2 2 4 2 2" xfId="22164" xr:uid="{00000000-0005-0000-0000-0000B5600000}"/>
    <cellStyle name="Normal 8 4 2 2 2 4 3" xfId="17769" xr:uid="{00000000-0005-0000-0000-0000B6600000}"/>
    <cellStyle name="Normal 8 4 2 2 2 4 3 2" xfId="27517" xr:uid="{00000000-0005-0000-0000-0000B7600000}"/>
    <cellStyle name="Normal 8 4 2 2 2 4 4" xfId="13374" xr:uid="{00000000-0005-0000-0000-0000B8600000}"/>
    <cellStyle name="Normal 8 4 2 2 2 5" xfId="5405" xr:uid="{00000000-0005-0000-0000-0000B9600000}"/>
    <cellStyle name="Normal 8 4 2 2 2 5 2" xfId="18604" xr:uid="{00000000-0005-0000-0000-0000BA600000}"/>
    <cellStyle name="Normal 8 4 2 2 2 6" xfId="14209" xr:uid="{00000000-0005-0000-0000-0000BB600000}"/>
    <cellStyle name="Normal 8 4 2 2 2 6 2" xfId="23957" xr:uid="{00000000-0005-0000-0000-0000BC600000}"/>
    <cellStyle name="Normal 8 4 2 2 2 7" xfId="9814" xr:uid="{00000000-0005-0000-0000-0000BD600000}"/>
    <cellStyle name="Normal 8 4 2 2 2 8" xfId="23335" xr:uid="{00000000-0005-0000-0000-0000BE600000}"/>
    <cellStyle name="Normal 8 4 2 2 3" xfId="1967" xr:uid="{00000000-0005-0000-0000-0000BF600000}"/>
    <cellStyle name="Normal 8 4 2 2 3 2" xfId="4573" xr:uid="{00000000-0005-0000-0000-0000C0600000}"/>
    <cellStyle name="Normal 8 4 2 2 3 2 2" xfId="8968" xr:uid="{00000000-0005-0000-0000-0000C1600000}"/>
    <cellStyle name="Normal 8 4 2 2 3 2 2 2" xfId="22167" xr:uid="{00000000-0005-0000-0000-0000C2600000}"/>
    <cellStyle name="Normal 8 4 2 2 3 2 3" xfId="17772" xr:uid="{00000000-0005-0000-0000-0000C3600000}"/>
    <cellStyle name="Normal 8 4 2 2 3 2 3 2" xfId="27520" xr:uid="{00000000-0005-0000-0000-0000C4600000}"/>
    <cellStyle name="Normal 8 4 2 2 3 2 4" xfId="13377" xr:uid="{00000000-0005-0000-0000-0000C5600000}"/>
    <cellStyle name="Normal 8 4 2 2 3 3" xfId="6362" xr:uid="{00000000-0005-0000-0000-0000C6600000}"/>
    <cellStyle name="Normal 8 4 2 2 3 3 2" xfId="19561" xr:uid="{00000000-0005-0000-0000-0000C7600000}"/>
    <cellStyle name="Normal 8 4 2 2 3 4" xfId="15166" xr:uid="{00000000-0005-0000-0000-0000C8600000}"/>
    <cellStyle name="Normal 8 4 2 2 3 4 2" xfId="24914" xr:uid="{00000000-0005-0000-0000-0000C9600000}"/>
    <cellStyle name="Normal 8 4 2 2 3 5" xfId="10771" xr:uid="{00000000-0005-0000-0000-0000CA600000}"/>
    <cellStyle name="Normal 8 4 2 2 4" xfId="1344" xr:uid="{00000000-0005-0000-0000-0000CB600000}"/>
    <cellStyle name="Normal 8 4 2 2 4 2" xfId="4574" xr:uid="{00000000-0005-0000-0000-0000CC600000}"/>
    <cellStyle name="Normal 8 4 2 2 4 2 2" xfId="8969" xr:uid="{00000000-0005-0000-0000-0000CD600000}"/>
    <cellStyle name="Normal 8 4 2 2 4 2 2 2" xfId="22168" xr:uid="{00000000-0005-0000-0000-0000CE600000}"/>
    <cellStyle name="Normal 8 4 2 2 4 2 3" xfId="17773" xr:uid="{00000000-0005-0000-0000-0000CF600000}"/>
    <cellStyle name="Normal 8 4 2 2 4 2 3 2" xfId="27521" xr:uid="{00000000-0005-0000-0000-0000D0600000}"/>
    <cellStyle name="Normal 8 4 2 2 4 2 4" xfId="13378" xr:uid="{00000000-0005-0000-0000-0000D1600000}"/>
    <cellStyle name="Normal 8 4 2 2 4 3" xfId="5739" xr:uid="{00000000-0005-0000-0000-0000D2600000}"/>
    <cellStyle name="Normal 8 4 2 2 4 3 2" xfId="18938" xr:uid="{00000000-0005-0000-0000-0000D3600000}"/>
    <cellStyle name="Normal 8 4 2 2 4 4" xfId="14543" xr:uid="{00000000-0005-0000-0000-0000D4600000}"/>
    <cellStyle name="Normal 8 4 2 2 4 4 2" xfId="24291" xr:uid="{00000000-0005-0000-0000-0000D5600000}"/>
    <cellStyle name="Normal 8 4 2 2 4 5" xfId="10148" xr:uid="{00000000-0005-0000-0000-0000D6600000}"/>
    <cellStyle name="Normal 8 4 2 2 5" xfId="2548" xr:uid="{00000000-0005-0000-0000-0000D7600000}"/>
    <cellStyle name="Normal 8 4 2 2 5 2" xfId="4575" xr:uid="{00000000-0005-0000-0000-0000D8600000}"/>
    <cellStyle name="Normal 8 4 2 2 5 2 2" xfId="8970" xr:uid="{00000000-0005-0000-0000-0000D9600000}"/>
    <cellStyle name="Normal 8 4 2 2 5 2 2 2" xfId="22169" xr:uid="{00000000-0005-0000-0000-0000DA600000}"/>
    <cellStyle name="Normal 8 4 2 2 5 2 3" xfId="17774" xr:uid="{00000000-0005-0000-0000-0000DB600000}"/>
    <cellStyle name="Normal 8 4 2 2 5 2 3 2" xfId="27522" xr:uid="{00000000-0005-0000-0000-0000DC600000}"/>
    <cellStyle name="Normal 8 4 2 2 5 2 4" xfId="13379" xr:uid="{00000000-0005-0000-0000-0000DD600000}"/>
    <cellStyle name="Normal 8 4 2 2 5 3" xfId="6943" xr:uid="{00000000-0005-0000-0000-0000DE600000}"/>
    <cellStyle name="Normal 8 4 2 2 5 3 2" xfId="20142" xr:uid="{00000000-0005-0000-0000-0000DF600000}"/>
    <cellStyle name="Normal 8 4 2 2 5 4" xfId="15747" xr:uid="{00000000-0005-0000-0000-0000E0600000}"/>
    <cellStyle name="Normal 8 4 2 2 5 4 2" xfId="25495" xr:uid="{00000000-0005-0000-0000-0000E1600000}"/>
    <cellStyle name="Normal 8 4 2 2 5 5" xfId="11352" xr:uid="{00000000-0005-0000-0000-0000E2600000}"/>
    <cellStyle name="Normal 8 4 2 2 6" xfId="4569" xr:uid="{00000000-0005-0000-0000-0000E3600000}"/>
    <cellStyle name="Normal 8 4 2 2 6 2" xfId="8964" xr:uid="{00000000-0005-0000-0000-0000E4600000}"/>
    <cellStyle name="Normal 8 4 2 2 6 2 2" xfId="22163" xr:uid="{00000000-0005-0000-0000-0000E5600000}"/>
    <cellStyle name="Normal 8 4 2 2 6 3" xfId="17768" xr:uid="{00000000-0005-0000-0000-0000E6600000}"/>
    <cellStyle name="Normal 8 4 2 2 6 3 2" xfId="27516" xr:uid="{00000000-0005-0000-0000-0000E7600000}"/>
    <cellStyle name="Normal 8 4 2 2 6 4" xfId="13373" xr:uid="{00000000-0005-0000-0000-0000E8600000}"/>
    <cellStyle name="Normal 8 4 2 2 7" xfId="5116" xr:uid="{00000000-0005-0000-0000-0000E9600000}"/>
    <cellStyle name="Normal 8 4 2 2 7 2" xfId="18315" xr:uid="{00000000-0005-0000-0000-0000EA600000}"/>
    <cellStyle name="Normal 8 4 2 2 8" xfId="13920" xr:uid="{00000000-0005-0000-0000-0000EB600000}"/>
    <cellStyle name="Normal 8 4 2 2 8 2" xfId="23668" xr:uid="{00000000-0005-0000-0000-0000EC600000}"/>
    <cellStyle name="Normal 8 4 2 2 9" xfId="9525" xr:uid="{00000000-0005-0000-0000-0000ED600000}"/>
    <cellStyle name="Normal 8 4 2 3" xfId="405" xr:uid="{00000000-0005-0000-0000-0000EE600000}"/>
    <cellStyle name="Normal 8 4 2 3 2" xfId="1859" xr:uid="{00000000-0005-0000-0000-0000EF600000}"/>
    <cellStyle name="Normal 8 4 2 3 2 2" xfId="4577" xr:uid="{00000000-0005-0000-0000-0000F0600000}"/>
    <cellStyle name="Normal 8 4 2 3 2 2 2" xfId="8972" xr:uid="{00000000-0005-0000-0000-0000F1600000}"/>
    <cellStyle name="Normal 8 4 2 3 2 2 2 2" xfId="22171" xr:uid="{00000000-0005-0000-0000-0000F2600000}"/>
    <cellStyle name="Normal 8 4 2 3 2 2 3" xfId="17776" xr:uid="{00000000-0005-0000-0000-0000F3600000}"/>
    <cellStyle name="Normal 8 4 2 3 2 2 3 2" xfId="27524" xr:uid="{00000000-0005-0000-0000-0000F4600000}"/>
    <cellStyle name="Normal 8 4 2 3 2 2 4" xfId="13381" xr:uid="{00000000-0005-0000-0000-0000F5600000}"/>
    <cellStyle name="Normal 8 4 2 3 2 3" xfId="6254" xr:uid="{00000000-0005-0000-0000-0000F6600000}"/>
    <cellStyle name="Normal 8 4 2 3 2 3 2" xfId="19453" xr:uid="{00000000-0005-0000-0000-0000F7600000}"/>
    <cellStyle name="Normal 8 4 2 3 2 4" xfId="15058" xr:uid="{00000000-0005-0000-0000-0000F8600000}"/>
    <cellStyle name="Normal 8 4 2 3 2 4 2" xfId="24806" xr:uid="{00000000-0005-0000-0000-0000F9600000}"/>
    <cellStyle name="Normal 8 4 2 3 2 5" xfId="10663" xr:uid="{00000000-0005-0000-0000-0000FA600000}"/>
    <cellStyle name="Normal 8 4 2 3 3" xfId="1236" xr:uid="{00000000-0005-0000-0000-0000FB600000}"/>
    <cellStyle name="Normal 8 4 2 3 3 2" xfId="4578" xr:uid="{00000000-0005-0000-0000-0000FC600000}"/>
    <cellStyle name="Normal 8 4 2 3 3 2 2" xfId="8973" xr:uid="{00000000-0005-0000-0000-0000FD600000}"/>
    <cellStyle name="Normal 8 4 2 3 3 2 2 2" xfId="22172" xr:uid="{00000000-0005-0000-0000-0000FE600000}"/>
    <cellStyle name="Normal 8 4 2 3 3 2 3" xfId="17777" xr:uid="{00000000-0005-0000-0000-0000FF600000}"/>
    <cellStyle name="Normal 8 4 2 3 3 2 3 2" xfId="27525" xr:uid="{00000000-0005-0000-0000-000000610000}"/>
    <cellStyle name="Normal 8 4 2 3 3 2 4" xfId="13382" xr:uid="{00000000-0005-0000-0000-000001610000}"/>
    <cellStyle name="Normal 8 4 2 3 3 3" xfId="5631" xr:uid="{00000000-0005-0000-0000-000002610000}"/>
    <cellStyle name="Normal 8 4 2 3 3 3 2" xfId="18830" xr:uid="{00000000-0005-0000-0000-000003610000}"/>
    <cellStyle name="Normal 8 4 2 3 3 4" xfId="14435" xr:uid="{00000000-0005-0000-0000-000004610000}"/>
    <cellStyle name="Normal 8 4 2 3 3 4 2" xfId="24183" xr:uid="{00000000-0005-0000-0000-000005610000}"/>
    <cellStyle name="Normal 8 4 2 3 3 5" xfId="10040" xr:uid="{00000000-0005-0000-0000-000006610000}"/>
    <cellStyle name="Normal 8 4 2 3 4" xfId="2550" xr:uid="{00000000-0005-0000-0000-000007610000}"/>
    <cellStyle name="Normal 8 4 2 3 4 2" xfId="4579" xr:uid="{00000000-0005-0000-0000-000008610000}"/>
    <cellStyle name="Normal 8 4 2 3 4 2 2" xfId="8974" xr:uid="{00000000-0005-0000-0000-000009610000}"/>
    <cellStyle name="Normal 8 4 2 3 4 2 2 2" xfId="22173" xr:uid="{00000000-0005-0000-0000-00000A610000}"/>
    <cellStyle name="Normal 8 4 2 3 4 2 3" xfId="17778" xr:uid="{00000000-0005-0000-0000-00000B610000}"/>
    <cellStyle name="Normal 8 4 2 3 4 2 3 2" xfId="27526" xr:uid="{00000000-0005-0000-0000-00000C610000}"/>
    <cellStyle name="Normal 8 4 2 3 4 2 4" xfId="13383" xr:uid="{00000000-0005-0000-0000-00000D610000}"/>
    <cellStyle name="Normal 8 4 2 3 4 3" xfId="6945" xr:uid="{00000000-0005-0000-0000-00000E610000}"/>
    <cellStyle name="Normal 8 4 2 3 4 3 2" xfId="20144" xr:uid="{00000000-0005-0000-0000-00000F610000}"/>
    <cellStyle name="Normal 8 4 2 3 4 4" xfId="15749" xr:uid="{00000000-0005-0000-0000-000010610000}"/>
    <cellStyle name="Normal 8 4 2 3 4 4 2" xfId="25497" xr:uid="{00000000-0005-0000-0000-000011610000}"/>
    <cellStyle name="Normal 8 4 2 3 4 5" xfId="11354" xr:uid="{00000000-0005-0000-0000-000012610000}"/>
    <cellStyle name="Normal 8 4 2 3 5" xfId="4576" xr:uid="{00000000-0005-0000-0000-000013610000}"/>
    <cellStyle name="Normal 8 4 2 3 5 2" xfId="8971" xr:uid="{00000000-0005-0000-0000-000014610000}"/>
    <cellStyle name="Normal 8 4 2 3 5 2 2" xfId="22170" xr:uid="{00000000-0005-0000-0000-000015610000}"/>
    <cellStyle name="Normal 8 4 2 3 5 3" xfId="17775" xr:uid="{00000000-0005-0000-0000-000016610000}"/>
    <cellStyle name="Normal 8 4 2 3 5 3 2" xfId="27523" xr:uid="{00000000-0005-0000-0000-000017610000}"/>
    <cellStyle name="Normal 8 4 2 3 5 4" xfId="13380" xr:uid="{00000000-0005-0000-0000-000018610000}"/>
    <cellStyle name="Normal 8 4 2 3 6" xfId="5008" xr:uid="{00000000-0005-0000-0000-000019610000}"/>
    <cellStyle name="Normal 8 4 2 3 6 2" xfId="18207" xr:uid="{00000000-0005-0000-0000-00001A610000}"/>
    <cellStyle name="Normal 8 4 2 3 7" xfId="13812" xr:uid="{00000000-0005-0000-0000-00001B610000}"/>
    <cellStyle name="Normal 8 4 2 3 7 2" xfId="23560" xr:uid="{00000000-0005-0000-0000-00001C610000}"/>
    <cellStyle name="Normal 8 4 2 3 8" xfId="9417" xr:uid="{00000000-0005-0000-0000-00001D610000}"/>
    <cellStyle name="Normal 8 4 2 3 9" xfId="22938" xr:uid="{00000000-0005-0000-0000-00001E610000}"/>
    <cellStyle name="Normal 8 4 2 4" xfId="1004" xr:uid="{00000000-0005-0000-0000-00001F610000}"/>
    <cellStyle name="Normal 8 4 2 4 2" xfId="1632" xr:uid="{00000000-0005-0000-0000-000020610000}"/>
    <cellStyle name="Normal 8 4 2 4 2 2" xfId="4581" xr:uid="{00000000-0005-0000-0000-000021610000}"/>
    <cellStyle name="Normal 8 4 2 4 2 2 2" xfId="8976" xr:uid="{00000000-0005-0000-0000-000022610000}"/>
    <cellStyle name="Normal 8 4 2 4 2 2 2 2" xfId="22175" xr:uid="{00000000-0005-0000-0000-000023610000}"/>
    <cellStyle name="Normal 8 4 2 4 2 2 3" xfId="17780" xr:uid="{00000000-0005-0000-0000-000024610000}"/>
    <cellStyle name="Normal 8 4 2 4 2 2 3 2" xfId="27528" xr:uid="{00000000-0005-0000-0000-000025610000}"/>
    <cellStyle name="Normal 8 4 2 4 2 2 4" xfId="13385" xr:uid="{00000000-0005-0000-0000-000026610000}"/>
    <cellStyle name="Normal 8 4 2 4 2 3" xfId="6027" xr:uid="{00000000-0005-0000-0000-000027610000}"/>
    <cellStyle name="Normal 8 4 2 4 2 3 2" xfId="19226" xr:uid="{00000000-0005-0000-0000-000028610000}"/>
    <cellStyle name="Normal 8 4 2 4 2 4" xfId="14831" xr:uid="{00000000-0005-0000-0000-000029610000}"/>
    <cellStyle name="Normal 8 4 2 4 2 4 2" xfId="24579" xr:uid="{00000000-0005-0000-0000-00002A610000}"/>
    <cellStyle name="Normal 8 4 2 4 2 5" xfId="10436" xr:uid="{00000000-0005-0000-0000-00002B610000}"/>
    <cellStyle name="Normal 8 4 2 4 3" xfId="2551" xr:uid="{00000000-0005-0000-0000-00002C610000}"/>
    <cellStyle name="Normal 8 4 2 4 3 2" xfId="4582" xr:uid="{00000000-0005-0000-0000-00002D610000}"/>
    <cellStyle name="Normal 8 4 2 4 3 2 2" xfId="8977" xr:uid="{00000000-0005-0000-0000-00002E610000}"/>
    <cellStyle name="Normal 8 4 2 4 3 2 2 2" xfId="22176" xr:uid="{00000000-0005-0000-0000-00002F610000}"/>
    <cellStyle name="Normal 8 4 2 4 3 2 3" xfId="17781" xr:uid="{00000000-0005-0000-0000-000030610000}"/>
    <cellStyle name="Normal 8 4 2 4 3 2 3 2" xfId="27529" xr:uid="{00000000-0005-0000-0000-000031610000}"/>
    <cellStyle name="Normal 8 4 2 4 3 2 4" xfId="13386" xr:uid="{00000000-0005-0000-0000-000032610000}"/>
    <cellStyle name="Normal 8 4 2 4 3 3" xfId="6946" xr:uid="{00000000-0005-0000-0000-000033610000}"/>
    <cellStyle name="Normal 8 4 2 4 3 3 2" xfId="20145" xr:uid="{00000000-0005-0000-0000-000034610000}"/>
    <cellStyle name="Normal 8 4 2 4 3 4" xfId="15750" xr:uid="{00000000-0005-0000-0000-000035610000}"/>
    <cellStyle name="Normal 8 4 2 4 3 4 2" xfId="25498" xr:uid="{00000000-0005-0000-0000-000036610000}"/>
    <cellStyle name="Normal 8 4 2 4 3 5" xfId="11355" xr:uid="{00000000-0005-0000-0000-000037610000}"/>
    <cellStyle name="Normal 8 4 2 4 4" xfId="4580" xr:uid="{00000000-0005-0000-0000-000038610000}"/>
    <cellStyle name="Normal 8 4 2 4 4 2" xfId="8975" xr:uid="{00000000-0005-0000-0000-000039610000}"/>
    <cellStyle name="Normal 8 4 2 4 4 2 2" xfId="22174" xr:uid="{00000000-0005-0000-0000-00003A610000}"/>
    <cellStyle name="Normal 8 4 2 4 4 3" xfId="17779" xr:uid="{00000000-0005-0000-0000-00003B610000}"/>
    <cellStyle name="Normal 8 4 2 4 4 3 2" xfId="27527" xr:uid="{00000000-0005-0000-0000-00003C610000}"/>
    <cellStyle name="Normal 8 4 2 4 4 4" xfId="13384" xr:uid="{00000000-0005-0000-0000-00003D610000}"/>
    <cellStyle name="Normal 8 4 2 4 5" xfId="5404" xr:uid="{00000000-0005-0000-0000-00003E610000}"/>
    <cellStyle name="Normal 8 4 2 4 5 2" xfId="18603" xr:uid="{00000000-0005-0000-0000-00003F610000}"/>
    <cellStyle name="Normal 8 4 2 4 6" xfId="14208" xr:uid="{00000000-0005-0000-0000-000040610000}"/>
    <cellStyle name="Normal 8 4 2 4 6 2" xfId="23956" xr:uid="{00000000-0005-0000-0000-000041610000}"/>
    <cellStyle name="Normal 8 4 2 4 7" xfId="9813" xr:uid="{00000000-0005-0000-0000-000042610000}"/>
    <cellStyle name="Normal 8 4 2 4 8" xfId="23334" xr:uid="{00000000-0005-0000-0000-000043610000}"/>
    <cellStyle name="Normal 8 4 2 5" xfId="1740" xr:uid="{00000000-0005-0000-0000-000044610000}"/>
    <cellStyle name="Normal 8 4 2 5 2" xfId="4583" xr:uid="{00000000-0005-0000-0000-000045610000}"/>
    <cellStyle name="Normal 8 4 2 5 2 2" xfId="8978" xr:uid="{00000000-0005-0000-0000-000046610000}"/>
    <cellStyle name="Normal 8 4 2 5 2 2 2" xfId="22177" xr:uid="{00000000-0005-0000-0000-000047610000}"/>
    <cellStyle name="Normal 8 4 2 5 2 3" xfId="17782" xr:uid="{00000000-0005-0000-0000-000048610000}"/>
    <cellStyle name="Normal 8 4 2 5 2 3 2" xfId="27530" xr:uid="{00000000-0005-0000-0000-000049610000}"/>
    <cellStyle name="Normal 8 4 2 5 2 4" xfId="13387" xr:uid="{00000000-0005-0000-0000-00004A610000}"/>
    <cellStyle name="Normal 8 4 2 5 3" xfId="6135" xr:uid="{00000000-0005-0000-0000-00004B610000}"/>
    <cellStyle name="Normal 8 4 2 5 3 2" xfId="19334" xr:uid="{00000000-0005-0000-0000-00004C610000}"/>
    <cellStyle name="Normal 8 4 2 5 4" xfId="14939" xr:uid="{00000000-0005-0000-0000-00004D610000}"/>
    <cellStyle name="Normal 8 4 2 5 4 2" xfId="24687" xr:uid="{00000000-0005-0000-0000-00004E610000}"/>
    <cellStyle name="Normal 8 4 2 5 5" xfId="10544" xr:uid="{00000000-0005-0000-0000-00004F610000}"/>
    <cellStyle name="Normal 8 4 2 6" xfId="1117" xr:uid="{00000000-0005-0000-0000-000050610000}"/>
    <cellStyle name="Normal 8 4 2 6 2" xfId="4584" xr:uid="{00000000-0005-0000-0000-000051610000}"/>
    <cellStyle name="Normal 8 4 2 6 2 2" xfId="8979" xr:uid="{00000000-0005-0000-0000-000052610000}"/>
    <cellStyle name="Normal 8 4 2 6 2 2 2" xfId="22178" xr:uid="{00000000-0005-0000-0000-000053610000}"/>
    <cellStyle name="Normal 8 4 2 6 2 3" xfId="17783" xr:uid="{00000000-0005-0000-0000-000054610000}"/>
    <cellStyle name="Normal 8 4 2 6 2 3 2" xfId="27531" xr:uid="{00000000-0005-0000-0000-000055610000}"/>
    <cellStyle name="Normal 8 4 2 6 2 4" xfId="13388" xr:uid="{00000000-0005-0000-0000-000056610000}"/>
    <cellStyle name="Normal 8 4 2 6 3" xfId="5512" xr:uid="{00000000-0005-0000-0000-000057610000}"/>
    <cellStyle name="Normal 8 4 2 6 3 2" xfId="18711" xr:uid="{00000000-0005-0000-0000-000058610000}"/>
    <cellStyle name="Normal 8 4 2 6 4" xfId="14316" xr:uid="{00000000-0005-0000-0000-000059610000}"/>
    <cellStyle name="Normal 8 4 2 6 4 2" xfId="24064" xr:uid="{00000000-0005-0000-0000-00005A610000}"/>
    <cellStyle name="Normal 8 4 2 6 5" xfId="9921" xr:uid="{00000000-0005-0000-0000-00005B610000}"/>
    <cellStyle name="Normal 8 4 2 7" xfId="2547" xr:uid="{00000000-0005-0000-0000-00005C610000}"/>
    <cellStyle name="Normal 8 4 2 7 2" xfId="4585" xr:uid="{00000000-0005-0000-0000-00005D610000}"/>
    <cellStyle name="Normal 8 4 2 7 2 2" xfId="8980" xr:uid="{00000000-0005-0000-0000-00005E610000}"/>
    <cellStyle name="Normal 8 4 2 7 2 2 2" xfId="22179" xr:uid="{00000000-0005-0000-0000-00005F610000}"/>
    <cellStyle name="Normal 8 4 2 7 2 3" xfId="17784" xr:uid="{00000000-0005-0000-0000-000060610000}"/>
    <cellStyle name="Normal 8 4 2 7 2 3 2" xfId="27532" xr:uid="{00000000-0005-0000-0000-000061610000}"/>
    <cellStyle name="Normal 8 4 2 7 2 4" xfId="13389" xr:uid="{00000000-0005-0000-0000-000062610000}"/>
    <cellStyle name="Normal 8 4 2 7 3" xfId="6942" xr:uid="{00000000-0005-0000-0000-000063610000}"/>
    <cellStyle name="Normal 8 4 2 7 3 2" xfId="20141" xr:uid="{00000000-0005-0000-0000-000064610000}"/>
    <cellStyle name="Normal 8 4 2 7 4" xfId="15746" xr:uid="{00000000-0005-0000-0000-000065610000}"/>
    <cellStyle name="Normal 8 4 2 7 4 2" xfId="25494" xr:uid="{00000000-0005-0000-0000-000066610000}"/>
    <cellStyle name="Normal 8 4 2 7 5" xfId="11351" xr:uid="{00000000-0005-0000-0000-000067610000}"/>
    <cellStyle name="Normal 8 4 2 8" xfId="4568" xr:uid="{00000000-0005-0000-0000-000068610000}"/>
    <cellStyle name="Normal 8 4 2 8 2" xfId="8963" xr:uid="{00000000-0005-0000-0000-000069610000}"/>
    <cellStyle name="Normal 8 4 2 8 2 2" xfId="22162" xr:uid="{00000000-0005-0000-0000-00006A610000}"/>
    <cellStyle name="Normal 8 4 2 8 3" xfId="17767" xr:uid="{00000000-0005-0000-0000-00006B610000}"/>
    <cellStyle name="Normal 8 4 2 8 3 2" xfId="27515" xr:uid="{00000000-0005-0000-0000-00006C610000}"/>
    <cellStyle name="Normal 8 4 2 8 4" xfId="13372" xr:uid="{00000000-0005-0000-0000-00006D610000}"/>
    <cellStyle name="Normal 8 4 2 9" xfId="4889" xr:uid="{00000000-0005-0000-0000-00006E610000}"/>
    <cellStyle name="Normal 8 4 2 9 2" xfId="18088" xr:uid="{00000000-0005-0000-0000-00006F610000}"/>
    <cellStyle name="Normal 8 4 3" xfId="513" xr:uid="{00000000-0005-0000-0000-000070610000}"/>
    <cellStyle name="Normal 8 4 3 10" xfId="23045" xr:uid="{00000000-0005-0000-0000-000071610000}"/>
    <cellStyle name="Normal 8 4 3 2" xfId="1006" xr:uid="{00000000-0005-0000-0000-000072610000}"/>
    <cellStyle name="Normal 8 4 3 2 2" xfId="1634" xr:uid="{00000000-0005-0000-0000-000073610000}"/>
    <cellStyle name="Normal 8 4 3 2 2 2" xfId="4588" xr:uid="{00000000-0005-0000-0000-000074610000}"/>
    <cellStyle name="Normal 8 4 3 2 2 2 2" xfId="8983" xr:uid="{00000000-0005-0000-0000-000075610000}"/>
    <cellStyle name="Normal 8 4 3 2 2 2 2 2" xfId="22182" xr:uid="{00000000-0005-0000-0000-000076610000}"/>
    <cellStyle name="Normal 8 4 3 2 2 2 3" xfId="17787" xr:uid="{00000000-0005-0000-0000-000077610000}"/>
    <cellStyle name="Normal 8 4 3 2 2 2 3 2" xfId="27535" xr:uid="{00000000-0005-0000-0000-000078610000}"/>
    <cellStyle name="Normal 8 4 3 2 2 2 4" xfId="13392" xr:uid="{00000000-0005-0000-0000-000079610000}"/>
    <cellStyle name="Normal 8 4 3 2 2 3" xfId="6029" xr:uid="{00000000-0005-0000-0000-00007A610000}"/>
    <cellStyle name="Normal 8 4 3 2 2 3 2" xfId="19228" xr:uid="{00000000-0005-0000-0000-00007B610000}"/>
    <cellStyle name="Normal 8 4 3 2 2 4" xfId="14833" xr:uid="{00000000-0005-0000-0000-00007C610000}"/>
    <cellStyle name="Normal 8 4 3 2 2 4 2" xfId="24581" xr:uid="{00000000-0005-0000-0000-00007D610000}"/>
    <cellStyle name="Normal 8 4 3 2 2 5" xfId="10438" xr:uid="{00000000-0005-0000-0000-00007E610000}"/>
    <cellStyle name="Normal 8 4 3 2 3" xfId="2553" xr:uid="{00000000-0005-0000-0000-00007F610000}"/>
    <cellStyle name="Normal 8 4 3 2 3 2" xfId="4589" xr:uid="{00000000-0005-0000-0000-000080610000}"/>
    <cellStyle name="Normal 8 4 3 2 3 2 2" xfId="8984" xr:uid="{00000000-0005-0000-0000-000081610000}"/>
    <cellStyle name="Normal 8 4 3 2 3 2 2 2" xfId="22183" xr:uid="{00000000-0005-0000-0000-000082610000}"/>
    <cellStyle name="Normal 8 4 3 2 3 2 3" xfId="17788" xr:uid="{00000000-0005-0000-0000-000083610000}"/>
    <cellStyle name="Normal 8 4 3 2 3 2 3 2" xfId="27536" xr:uid="{00000000-0005-0000-0000-000084610000}"/>
    <cellStyle name="Normal 8 4 3 2 3 2 4" xfId="13393" xr:uid="{00000000-0005-0000-0000-000085610000}"/>
    <cellStyle name="Normal 8 4 3 2 3 3" xfId="6948" xr:uid="{00000000-0005-0000-0000-000086610000}"/>
    <cellStyle name="Normal 8 4 3 2 3 3 2" xfId="20147" xr:uid="{00000000-0005-0000-0000-000087610000}"/>
    <cellStyle name="Normal 8 4 3 2 3 4" xfId="15752" xr:uid="{00000000-0005-0000-0000-000088610000}"/>
    <cellStyle name="Normal 8 4 3 2 3 4 2" xfId="25500" xr:uid="{00000000-0005-0000-0000-000089610000}"/>
    <cellStyle name="Normal 8 4 3 2 3 5" xfId="11357" xr:uid="{00000000-0005-0000-0000-00008A610000}"/>
    <cellStyle name="Normal 8 4 3 2 4" xfId="4587" xr:uid="{00000000-0005-0000-0000-00008B610000}"/>
    <cellStyle name="Normal 8 4 3 2 4 2" xfId="8982" xr:uid="{00000000-0005-0000-0000-00008C610000}"/>
    <cellStyle name="Normal 8 4 3 2 4 2 2" xfId="22181" xr:uid="{00000000-0005-0000-0000-00008D610000}"/>
    <cellStyle name="Normal 8 4 3 2 4 3" xfId="17786" xr:uid="{00000000-0005-0000-0000-00008E610000}"/>
    <cellStyle name="Normal 8 4 3 2 4 3 2" xfId="27534" xr:uid="{00000000-0005-0000-0000-00008F610000}"/>
    <cellStyle name="Normal 8 4 3 2 4 4" xfId="13391" xr:uid="{00000000-0005-0000-0000-000090610000}"/>
    <cellStyle name="Normal 8 4 3 2 5" xfId="5406" xr:uid="{00000000-0005-0000-0000-000091610000}"/>
    <cellStyle name="Normal 8 4 3 2 5 2" xfId="18605" xr:uid="{00000000-0005-0000-0000-000092610000}"/>
    <cellStyle name="Normal 8 4 3 2 6" xfId="14210" xr:uid="{00000000-0005-0000-0000-000093610000}"/>
    <cellStyle name="Normal 8 4 3 2 6 2" xfId="23958" xr:uid="{00000000-0005-0000-0000-000094610000}"/>
    <cellStyle name="Normal 8 4 3 2 7" xfId="9815" xr:uid="{00000000-0005-0000-0000-000095610000}"/>
    <cellStyle name="Normal 8 4 3 2 8" xfId="23336" xr:uid="{00000000-0005-0000-0000-000096610000}"/>
    <cellStyle name="Normal 8 4 3 3" xfId="1966" xr:uid="{00000000-0005-0000-0000-000097610000}"/>
    <cellStyle name="Normal 8 4 3 3 2" xfId="4590" xr:uid="{00000000-0005-0000-0000-000098610000}"/>
    <cellStyle name="Normal 8 4 3 3 2 2" xfId="8985" xr:uid="{00000000-0005-0000-0000-000099610000}"/>
    <cellStyle name="Normal 8 4 3 3 2 2 2" xfId="22184" xr:uid="{00000000-0005-0000-0000-00009A610000}"/>
    <cellStyle name="Normal 8 4 3 3 2 3" xfId="17789" xr:uid="{00000000-0005-0000-0000-00009B610000}"/>
    <cellStyle name="Normal 8 4 3 3 2 3 2" xfId="27537" xr:uid="{00000000-0005-0000-0000-00009C610000}"/>
    <cellStyle name="Normal 8 4 3 3 2 4" xfId="13394" xr:uid="{00000000-0005-0000-0000-00009D610000}"/>
    <cellStyle name="Normal 8 4 3 3 3" xfId="6361" xr:uid="{00000000-0005-0000-0000-00009E610000}"/>
    <cellStyle name="Normal 8 4 3 3 3 2" xfId="19560" xr:uid="{00000000-0005-0000-0000-00009F610000}"/>
    <cellStyle name="Normal 8 4 3 3 4" xfId="15165" xr:uid="{00000000-0005-0000-0000-0000A0610000}"/>
    <cellStyle name="Normal 8 4 3 3 4 2" xfId="24913" xr:uid="{00000000-0005-0000-0000-0000A1610000}"/>
    <cellStyle name="Normal 8 4 3 3 5" xfId="10770" xr:uid="{00000000-0005-0000-0000-0000A2610000}"/>
    <cellStyle name="Normal 8 4 3 4" xfId="1343" xr:uid="{00000000-0005-0000-0000-0000A3610000}"/>
    <cellStyle name="Normal 8 4 3 4 2" xfId="4591" xr:uid="{00000000-0005-0000-0000-0000A4610000}"/>
    <cellStyle name="Normal 8 4 3 4 2 2" xfId="8986" xr:uid="{00000000-0005-0000-0000-0000A5610000}"/>
    <cellStyle name="Normal 8 4 3 4 2 2 2" xfId="22185" xr:uid="{00000000-0005-0000-0000-0000A6610000}"/>
    <cellStyle name="Normal 8 4 3 4 2 3" xfId="17790" xr:uid="{00000000-0005-0000-0000-0000A7610000}"/>
    <cellStyle name="Normal 8 4 3 4 2 3 2" xfId="27538" xr:uid="{00000000-0005-0000-0000-0000A8610000}"/>
    <cellStyle name="Normal 8 4 3 4 2 4" xfId="13395" xr:uid="{00000000-0005-0000-0000-0000A9610000}"/>
    <cellStyle name="Normal 8 4 3 4 3" xfId="5738" xr:uid="{00000000-0005-0000-0000-0000AA610000}"/>
    <cellStyle name="Normal 8 4 3 4 3 2" xfId="18937" xr:uid="{00000000-0005-0000-0000-0000AB610000}"/>
    <cellStyle name="Normal 8 4 3 4 4" xfId="14542" xr:uid="{00000000-0005-0000-0000-0000AC610000}"/>
    <cellStyle name="Normal 8 4 3 4 4 2" xfId="24290" xr:uid="{00000000-0005-0000-0000-0000AD610000}"/>
    <cellStyle name="Normal 8 4 3 4 5" xfId="10147" xr:uid="{00000000-0005-0000-0000-0000AE610000}"/>
    <cellStyle name="Normal 8 4 3 5" xfId="2552" xr:uid="{00000000-0005-0000-0000-0000AF610000}"/>
    <cellStyle name="Normal 8 4 3 5 2" xfId="4592" xr:uid="{00000000-0005-0000-0000-0000B0610000}"/>
    <cellStyle name="Normal 8 4 3 5 2 2" xfId="8987" xr:uid="{00000000-0005-0000-0000-0000B1610000}"/>
    <cellStyle name="Normal 8 4 3 5 2 2 2" xfId="22186" xr:uid="{00000000-0005-0000-0000-0000B2610000}"/>
    <cellStyle name="Normal 8 4 3 5 2 3" xfId="17791" xr:uid="{00000000-0005-0000-0000-0000B3610000}"/>
    <cellStyle name="Normal 8 4 3 5 2 3 2" xfId="27539" xr:uid="{00000000-0005-0000-0000-0000B4610000}"/>
    <cellStyle name="Normal 8 4 3 5 2 4" xfId="13396" xr:uid="{00000000-0005-0000-0000-0000B5610000}"/>
    <cellStyle name="Normal 8 4 3 5 3" xfId="6947" xr:uid="{00000000-0005-0000-0000-0000B6610000}"/>
    <cellStyle name="Normal 8 4 3 5 3 2" xfId="20146" xr:uid="{00000000-0005-0000-0000-0000B7610000}"/>
    <cellStyle name="Normal 8 4 3 5 4" xfId="15751" xr:uid="{00000000-0005-0000-0000-0000B8610000}"/>
    <cellStyle name="Normal 8 4 3 5 4 2" xfId="25499" xr:uid="{00000000-0005-0000-0000-0000B9610000}"/>
    <cellStyle name="Normal 8 4 3 5 5" xfId="11356" xr:uid="{00000000-0005-0000-0000-0000BA610000}"/>
    <cellStyle name="Normal 8 4 3 6" xfId="4586" xr:uid="{00000000-0005-0000-0000-0000BB610000}"/>
    <cellStyle name="Normal 8 4 3 6 2" xfId="8981" xr:uid="{00000000-0005-0000-0000-0000BC610000}"/>
    <cellStyle name="Normal 8 4 3 6 2 2" xfId="22180" xr:uid="{00000000-0005-0000-0000-0000BD610000}"/>
    <cellStyle name="Normal 8 4 3 6 3" xfId="17785" xr:uid="{00000000-0005-0000-0000-0000BE610000}"/>
    <cellStyle name="Normal 8 4 3 6 3 2" xfId="27533" xr:uid="{00000000-0005-0000-0000-0000BF610000}"/>
    <cellStyle name="Normal 8 4 3 6 4" xfId="13390" xr:uid="{00000000-0005-0000-0000-0000C0610000}"/>
    <cellStyle name="Normal 8 4 3 7" xfId="5115" xr:uid="{00000000-0005-0000-0000-0000C1610000}"/>
    <cellStyle name="Normal 8 4 3 7 2" xfId="18314" xr:uid="{00000000-0005-0000-0000-0000C2610000}"/>
    <cellStyle name="Normal 8 4 3 8" xfId="13919" xr:uid="{00000000-0005-0000-0000-0000C3610000}"/>
    <cellStyle name="Normal 8 4 3 8 2" xfId="23667" xr:uid="{00000000-0005-0000-0000-0000C4610000}"/>
    <cellStyle name="Normal 8 4 3 9" xfId="9524" xr:uid="{00000000-0005-0000-0000-0000C5610000}"/>
    <cellStyle name="Normal 8 4 4" xfId="404" xr:uid="{00000000-0005-0000-0000-0000C6610000}"/>
    <cellStyle name="Normal 8 4 4 2" xfId="1858" xr:uid="{00000000-0005-0000-0000-0000C7610000}"/>
    <cellStyle name="Normal 8 4 4 2 2" xfId="4594" xr:uid="{00000000-0005-0000-0000-0000C8610000}"/>
    <cellStyle name="Normal 8 4 4 2 2 2" xfId="8989" xr:uid="{00000000-0005-0000-0000-0000C9610000}"/>
    <cellStyle name="Normal 8 4 4 2 2 2 2" xfId="22188" xr:uid="{00000000-0005-0000-0000-0000CA610000}"/>
    <cellStyle name="Normal 8 4 4 2 2 3" xfId="17793" xr:uid="{00000000-0005-0000-0000-0000CB610000}"/>
    <cellStyle name="Normal 8 4 4 2 2 3 2" xfId="27541" xr:uid="{00000000-0005-0000-0000-0000CC610000}"/>
    <cellStyle name="Normal 8 4 4 2 2 4" xfId="13398" xr:uid="{00000000-0005-0000-0000-0000CD610000}"/>
    <cellStyle name="Normal 8 4 4 2 3" xfId="6253" xr:uid="{00000000-0005-0000-0000-0000CE610000}"/>
    <cellStyle name="Normal 8 4 4 2 3 2" xfId="19452" xr:uid="{00000000-0005-0000-0000-0000CF610000}"/>
    <cellStyle name="Normal 8 4 4 2 4" xfId="15057" xr:uid="{00000000-0005-0000-0000-0000D0610000}"/>
    <cellStyle name="Normal 8 4 4 2 4 2" xfId="24805" xr:uid="{00000000-0005-0000-0000-0000D1610000}"/>
    <cellStyle name="Normal 8 4 4 2 5" xfId="10662" xr:uid="{00000000-0005-0000-0000-0000D2610000}"/>
    <cellStyle name="Normal 8 4 4 3" xfId="1235" xr:uid="{00000000-0005-0000-0000-0000D3610000}"/>
    <cellStyle name="Normal 8 4 4 3 2" xfId="4595" xr:uid="{00000000-0005-0000-0000-0000D4610000}"/>
    <cellStyle name="Normal 8 4 4 3 2 2" xfId="8990" xr:uid="{00000000-0005-0000-0000-0000D5610000}"/>
    <cellStyle name="Normal 8 4 4 3 2 2 2" xfId="22189" xr:uid="{00000000-0005-0000-0000-0000D6610000}"/>
    <cellStyle name="Normal 8 4 4 3 2 3" xfId="17794" xr:uid="{00000000-0005-0000-0000-0000D7610000}"/>
    <cellStyle name="Normal 8 4 4 3 2 3 2" xfId="27542" xr:uid="{00000000-0005-0000-0000-0000D8610000}"/>
    <cellStyle name="Normal 8 4 4 3 2 4" xfId="13399" xr:uid="{00000000-0005-0000-0000-0000D9610000}"/>
    <cellStyle name="Normal 8 4 4 3 3" xfId="5630" xr:uid="{00000000-0005-0000-0000-0000DA610000}"/>
    <cellStyle name="Normal 8 4 4 3 3 2" xfId="18829" xr:uid="{00000000-0005-0000-0000-0000DB610000}"/>
    <cellStyle name="Normal 8 4 4 3 4" xfId="14434" xr:uid="{00000000-0005-0000-0000-0000DC610000}"/>
    <cellStyle name="Normal 8 4 4 3 4 2" xfId="24182" xr:uid="{00000000-0005-0000-0000-0000DD610000}"/>
    <cellStyle name="Normal 8 4 4 3 5" xfId="10039" xr:uid="{00000000-0005-0000-0000-0000DE610000}"/>
    <cellStyle name="Normal 8 4 4 4" xfId="2554" xr:uid="{00000000-0005-0000-0000-0000DF610000}"/>
    <cellStyle name="Normal 8 4 4 4 2" xfId="4596" xr:uid="{00000000-0005-0000-0000-0000E0610000}"/>
    <cellStyle name="Normal 8 4 4 4 2 2" xfId="8991" xr:uid="{00000000-0005-0000-0000-0000E1610000}"/>
    <cellStyle name="Normal 8 4 4 4 2 2 2" xfId="22190" xr:uid="{00000000-0005-0000-0000-0000E2610000}"/>
    <cellStyle name="Normal 8 4 4 4 2 3" xfId="17795" xr:uid="{00000000-0005-0000-0000-0000E3610000}"/>
    <cellStyle name="Normal 8 4 4 4 2 3 2" xfId="27543" xr:uid="{00000000-0005-0000-0000-0000E4610000}"/>
    <cellStyle name="Normal 8 4 4 4 2 4" xfId="13400" xr:uid="{00000000-0005-0000-0000-0000E5610000}"/>
    <cellStyle name="Normal 8 4 4 4 3" xfId="6949" xr:uid="{00000000-0005-0000-0000-0000E6610000}"/>
    <cellStyle name="Normal 8 4 4 4 3 2" xfId="20148" xr:uid="{00000000-0005-0000-0000-0000E7610000}"/>
    <cellStyle name="Normal 8 4 4 4 4" xfId="15753" xr:uid="{00000000-0005-0000-0000-0000E8610000}"/>
    <cellStyle name="Normal 8 4 4 4 4 2" xfId="25501" xr:uid="{00000000-0005-0000-0000-0000E9610000}"/>
    <cellStyle name="Normal 8 4 4 4 5" xfId="11358" xr:uid="{00000000-0005-0000-0000-0000EA610000}"/>
    <cellStyle name="Normal 8 4 4 5" xfId="4593" xr:uid="{00000000-0005-0000-0000-0000EB610000}"/>
    <cellStyle name="Normal 8 4 4 5 2" xfId="8988" xr:uid="{00000000-0005-0000-0000-0000EC610000}"/>
    <cellStyle name="Normal 8 4 4 5 2 2" xfId="22187" xr:uid="{00000000-0005-0000-0000-0000ED610000}"/>
    <cellStyle name="Normal 8 4 4 5 3" xfId="17792" xr:uid="{00000000-0005-0000-0000-0000EE610000}"/>
    <cellStyle name="Normal 8 4 4 5 3 2" xfId="27540" xr:uid="{00000000-0005-0000-0000-0000EF610000}"/>
    <cellStyle name="Normal 8 4 4 5 4" xfId="13397" xr:uid="{00000000-0005-0000-0000-0000F0610000}"/>
    <cellStyle name="Normal 8 4 4 6" xfId="5007" xr:uid="{00000000-0005-0000-0000-0000F1610000}"/>
    <cellStyle name="Normal 8 4 4 6 2" xfId="18206" xr:uid="{00000000-0005-0000-0000-0000F2610000}"/>
    <cellStyle name="Normal 8 4 4 7" xfId="13811" xr:uid="{00000000-0005-0000-0000-0000F3610000}"/>
    <cellStyle name="Normal 8 4 4 7 2" xfId="23559" xr:uid="{00000000-0005-0000-0000-0000F4610000}"/>
    <cellStyle name="Normal 8 4 4 8" xfId="9416" xr:uid="{00000000-0005-0000-0000-0000F5610000}"/>
    <cellStyle name="Normal 8 4 4 9" xfId="22937" xr:uid="{00000000-0005-0000-0000-0000F6610000}"/>
    <cellStyle name="Normal 8 4 5" xfId="756" xr:uid="{00000000-0005-0000-0000-0000F7610000}"/>
    <cellStyle name="Normal 8 4 5 2" xfId="1422" xr:uid="{00000000-0005-0000-0000-0000F8610000}"/>
    <cellStyle name="Normal 8 4 5 2 2" xfId="4598" xr:uid="{00000000-0005-0000-0000-0000F9610000}"/>
    <cellStyle name="Normal 8 4 5 2 2 2" xfId="8993" xr:uid="{00000000-0005-0000-0000-0000FA610000}"/>
    <cellStyle name="Normal 8 4 5 2 2 2 2" xfId="22192" xr:uid="{00000000-0005-0000-0000-0000FB610000}"/>
    <cellStyle name="Normal 8 4 5 2 2 3" xfId="17797" xr:uid="{00000000-0005-0000-0000-0000FC610000}"/>
    <cellStyle name="Normal 8 4 5 2 2 3 2" xfId="27545" xr:uid="{00000000-0005-0000-0000-0000FD610000}"/>
    <cellStyle name="Normal 8 4 5 2 2 4" xfId="13402" xr:uid="{00000000-0005-0000-0000-0000FE610000}"/>
    <cellStyle name="Normal 8 4 5 2 3" xfId="5817" xr:uid="{00000000-0005-0000-0000-0000FF610000}"/>
    <cellStyle name="Normal 8 4 5 2 3 2" xfId="19016" xr:uid="{00000000-0005-0000-0000-000000620000}"/>
    <cellStyle name="Normal 8 4 5 2 4" xfId="14621" xr:uid="{00000000-0005-0000-0000-000001620000}"/>
    <cellStyle name="Normal 8 4 5 2 4 2" xfId="24369" xr:uid="{00000000-0005-0000-0000-000002620000}"/>
    <cellStyle name="Normal 8 4 5 2 5" xfId="10226" xr:uid="{00000000-0005-0000-0000-000003620000}"/>
    <cellStyle name="Normal 8 4 5 3" xfId="2555" xr:uid="{00000000-0005-0000-0000-000004620000}"/>
    <cellStyle name="Normal 8 4 5 3 2" xfId="4599" xr:uid="{00000000-0005-0000-0000-000005620000}"/>
    <cellStyle name="Normal 8 4 5 3 2 2" xfId="8994" xr:uid="{00000000-0005-0000-0000-000006620000}"/>
    <cellStyle name="Normal 8 4 5 3 2 2 2" xfId="22193" xr:uid="{00000000-0005-0000-0000-000007620000}"/>
    <cellStyle name="Normal 8 4 5 3 2 3" xfId="17798" xr:uid="{00000000-0005-0000-0000-000008620000}"/>
    <cellStyle name="Normal 8 4 5 3 2 3 2" xfId="27546" xr:uid="{00000000-0005-0000-0000-000009620000}"/>
    <cellStyle name="Normal 8 4 5 3 2 4" xfId="13403" xr:uid="{00000000-0005-0000-0000-00000A620000}"/>
    <cellStyle name="Normal 8 4 5 3 3" xfId="6950" xr:uid="{00000000-0005-0000-0000-00000B620000}"/>
    <cellStyle name="Normal 8 4 5 3 3 2" xfId="20149" xr:uid="{00000000-0005-0000-0000-00000C620000}"/>
    <cellStyle name="Normal 8 4 5 3 4" xfId="15754" xr:uid="{00000000-0005-0000-0000-00000D620000}"/>
    <cellStyle name="Normal 8 4 5 3 4 2" xfId="25502" xr:uid="{00000000-0005-0000-0000-00000E620000}"/>
    <cellStyle name="Normal 8 4 5 3 5" xfId="11359" xr:uid="{00000000-0005-0000-0000-00000F620000}"/>
    <cellStyle name="Normal 8 4 5 4" xfId="4597" xr:uid="{00000000-0005-0000-0000-000010620000}"/>
    <cellStyle name="Normal 8 4 5 4 2" xfId="8992" xr:uid="{00000000-0005-0000-0000-000011620000}"/>
    <cellStyle name="Normal 8 4 5 4 2 2" xfId="22191" xr:uid="{00000000-0005-0000-0000-000012620000}"/>
    <cellStyle name="Normal 8 4 5 4 3" xfId="17796" xr:uid="{00000000-0005-0000-0000-000013620000}"/>
    <cellStyle name="Normal 8 4 5 4 3 2" xfId="27544" xr:uid="{00000000-0005-0000-0000-000014620000}"/>
    <cellStyle name="Normal 8 4 5 4 4" xfId="13401" xr:uid="{00000000-0005-0000-0000-000015620000}"/>
    <cellStyle name="Normal 8 4 5 5" xfId="5194" xr:uid="{00000000-0005-0000-0000-000016620000}"/>
    <cellStyle name="Normal 8 4 5 5 2" xfId="18393" xr:uid="{00000000-0005-0000-0000-000017620000}"/>
    <cellStyle name="Normal 8 4 5 6" xfId="13998" xr:uid="{00000000-0005-0000-0000-000018620000}"/>
    <cellStyle name="Normal 8 4 5 6 2" xfId="23746" xr:uid="{00000000-0005-0000-0000-000019620000}"/>
    <cellStyle name="Normal 8 4 5 7" xfId="9603" xr:uid="{00000000-0005-0000-0000-00001A620000}"/>
    <cellStyle name="Normal 8 4 5 8" xfId="23124" xr:uid="{00000000-0005-0000-0000-00001B620000}"/>
    <cellStyle name="Normal 8 4 6" xfId="1003" xr:uid="{00000000-0005-0000-0000-00001C620000}"/>
    <cellStyle name="Normal 8 4 6 2" xfId="1631" xr:uid="{00000000-0005-0000-0000-00001D620000}"/>
    <cellStyle name="Normal 8 4 6 2 2" xfId="4601" xr:uid="{00000000-0005-0000-0000-00001E620000}"/>
    <cellStyle name="Normal 8 4 6 2 2 2" xfId="8996" xr:uid="{00000000-0005-0000-0000-00001F620000}"/>
    <cellStyle name="Normal 8 4 6 2 2 2 2" xfId="22195" xr:uid="{00000000-0005-0000-0000-000020620000}"/>
    <cellStyle name="Normal 8 4 6 2 2 3" xfId="17800" xr:uid="{00000000-0005-0000-0000-000021620000}"/>
    <cellStyle name="Normal 8 4 6 2 2 3 2" xfId="27548" xr:uid="{00000000-0005-0000-0000-000022620000}"/>
    <cellStyle name="Normal 8 4 6 2 2 4" xfId="13405" xr:uid="{00000000-0005-0000-0000-000023620000}"/>
    <cellStyle name="Normal 8 4 6 2 3" xfId="6026" xr:uid="{00000000-0005-0000-0000-000024620000}"/>
    <cellStyle name="Normal 8 4 6 2 3 2" xfId="19225" xr:uid="{00000000-0005-0000-0000-000025620000}"/>
    <cellStyle name="Normal 8 4 6 2 4" xfId="14830" xr:uid="{00000000-0005-0000-0000-000026620000}"/>
    <cellStyle name="Normal 8 4 6 2 4 2" xfId="24578" xr:uid="{00000000-0005-0000-0000-000027620000}"/>
    <cellStyle name="Normal 8 4 6 2 5" xfId="10435" xr:uid="{00000000-0005-0000-0000-000028620000}"/>
    <cellStyle name="Normal 8 4 6 3" xfId="2556" xr:uid="{00000000-0005-0000-0000-000029620000}"/>
    <cellStyle name="Normal 8 4 6 3 2" xfId="4602" xr:uid="{00000000-0005-0000-0000-00002A620000}"/>
    <cellStyle name="Normal 8 4 6 3 2 2" xfId="8997" xr:uid="{00000000-0005-0000-0000-00002B620000}"/>
    <cellStyle name="Normal 8 4 6 3 2 2 2" xfId="22196" xr:uid="{00000000-0005-0000-0000-00002C620000}"/>
    <cellStyle name="Normal 8 4 6 3 2 3" xfId="17801" xr:uid="{00000000-0005-0000-0000-00002D620000}"/>
    <cellStyle name="Normal 8 4 6 3 2 3 2" xfId="27549" xr:uid="{00000000-0005-0000-0000-00002E620000}"/>
    <cellStyle name="Normal 8 4 6 3 2 4" xfId="13406" xr:uid="{00000000-0005-0000-0000-00002F620000}"/>
    <cellStyle name="Normal 8 4 6 3 3" xfId="6951" xr:uid="{00000000-0005-0000-0000-000030620000}"/>
    <cellStyle name="Normal 8 4 6 3 3 2" xfId="20150" xr:uid="{00000000-0005-0000-0000-000031620000}"/>
    <cellStyle name="Normal 8 4 6 3 4" xfId="15755" xr:uid="{00000000-0005-0000-0000-000032620000}"/>
    <cellStyle name="Normal 8 4 6 3 4 2" xfId="25503" xr:uid="{00000000-0005-0000-0000-000033620000}"/>
    <cellStyle name="Normal 8 4 6 3 5" xfId="11360" xr:uid="{00000000-0005-0000-0000-000034620000}"/>
    <cellStyle name="Normal 8 4 6 4" xfId="4600" xr:uid="{00000000-0005-0000-0000-000035620000}"/>
    <cellStyle name="Normal 8 4 6 4 2" xfId="8995" xr:uid="{00000000-0005-0000-0000-000036620000}"/>
    <cellStyle name="Normal 8 4 6 4 2 2" xfId="22194" xr:uid="{00000000-0005-0000-0000-000037620000}"/>
    <cellStyle name="Normal 8 4 6 4 3" xfId="17799" xr:uid="{00000000-0005-0000-0000-000038620000}"/>
    <cellStyle name="Normal 8 4 6 4 3 2" xfId="27547" xr:uid="{00000000-0005-0000-0000-000039620000}"/>
    <cellStyle name="Normal 8 4 6 4 4" xfId="13404" xr:uid="{00000000-0005-0000-0000-00003A620000}"/>
    <cellStyle name="Normal 8 4 6 5" xfId="5403" xr:uid="{00000000-0005-0000-0000-00003B620000}"/>
    <cellStyle name="Normal 8 4 6 5 2" xfId="18602" xr:uid="{00000000-0005-0000-0000-00003C620000}"/>
    <cellStyle name="Normal 8 4 6 6" xfId="14207" xr:uid="{00000000-0005-0000-0000-00003D620000}"/>
    <cellStyle name="Normal 8 4 6 6 2" xfId="23955" xr:uid="{00000000-0005-0000-0000-00003E620000}"/>
    <cellStyle name="Normal 8 4 6 7" xfId="9812" xr:uid="{00000000-0005-0000-0000-00003F620000}"/>
    <cellStyle name="Normal 8 4 6 8" xfId="23333" xr:uid="{00000000-0005-0000-0000-000040620000}"/>
    <cellStyle name="Normal 8 4 7" xfId="1739" xr:uid="{00000000-0005-0000-0000-000041620000}"/>
    <cellStyle name="Normal 8 4 7 2" xfId="4603" xr:uid="{00000000-0005-0000-0000-000042620000}"/>
    <cellStyle name="Normal 8 4 7 2 2" xfId="8998" xr:uid="{00000000-0005-0000-0000-000043620000}"/>
    <cellStyle name="Normal 8 4 7 2 2 2" xfId="22197" xr:uid="{00000000-0005-0000-0000-000044620000}"/>
    <cellStyle name="Normal 8 4 7 2 3" xfId="17802" xr:uid="{00000000-0005-0000-0000-000045620000}"/>
    <cellStyle name="Normal 8 4 7 2 3 2" xfId="27550" xr:uid="{00000000-0005-0000-0000-000046620000}"/>
    <cellStyle name="Normal 8 4 7 2 4" xfId="13407" xr:uid="{00000000-0005-0000-0000-000047620000}"/>
    <cellStyle name="Normal 8 4 7 3" xfId="6134" xr:uid="{00000000-0005-0000-0000-000048620000}"/>
    <cellStyle name="Normal 8 4 7 3 2" xfId="19333" xr:uid="{00000000-0005-0000-0000-000049620000}"/>
    <cellStyle name="Normal 8 4 7 4" xfId="14938" xr:uid="{00000000-0005-0000-0000-00004A620000}"/>
    <cellStyle name="Normal 8 4 7 4 2" xfId="24686" xr:uid="{00000000-0005-0000-0000-00004B620000}"/>
    <cellStyle name="Normal 8 4 7 5" xfId="10543" xr:uid="{00000000-0005-0000-0000-00004C620000}"/>
    <cellStyle name="Normal 8 4 8" xfId="1116" xr:uid="{00000000-0005-0000-0000-00004D620000}"/>
    <cellStyle name="Normal 8 4 8 2" xfId="4604" xr:uid="{00000000-0005-0000-0000-00004E620000}"/>
    <cellStyle name="Normal 8 4 8 2 2" xfId="8999" xr:uid="{00000000-0005-0000-0000-00004F620000}"/>
    <cellStyle name="Normal 8 4 8 2 2 2" xfId="22198" xr:uid="{00000000-0005-0000-0000-000050620000}"/>
    <cellStyle name="Normal 8 4 8 2 3" xfId="17803" xr:uid="{00000000-0005-0000-0000-000051620000}"/>
    <cellStyle name="Normal 8 4 8 2 3 2" xfId="27551" xr:uid="{00000000-0005-0000-0000-000052620000}"/>
    <cellStyle name="Normal 8 4 8 2 4" xfId="13408" xr:uid="{00000000-0005-0000-0000-000053620000}"/>
    <cellStyle name="Normal 8 4 8 3" xfId="5511" xr:uid="{00000000-0005-0000-0000-000054620000}"/>
    <cellStyle name="Normal 8 4 8 3 2" xfId="18710" xr:uid="{00000000-0005-0000-0000-000055620000}"/>
    <cellStyle name="Normal 8 4 8 4" xfId="14315" xr:uid="{00000000-0005-0000-0000-000056620000}"/>
    <cellStyle name="Normal 8 4 8 4 2" xfId="24063" xr:uid="{00000000-0005-0000-0000-000057620000}"/>
    <cellStyle name="Normal 8 4 8 5" xfId="9920" xr:uid="{00000000-0005-0000-0000-000058620000}"/>
    <cellStyle name="Normal 8 4 9" xfId="2546" xr:uid="{00000000-0005-0000-0000-000059620000}"/>
    <cellStyle name="Normal 8 4 9 2" xfId="4605" xr:uid="{00000000-0005-0000-0000-00005A620000}"/>
    <cellStyle name="Normal 8 4 9 2 2" xfId="9000" xr:uid="{00000000-0005-0000-0000-00005B620000}"/>
    <cellStyle name="Normal 8 4 9 2 2 2" xfId="22199" xr:uid="{00000000-0005-0000-0000-00005C620000}"/>
    <cellStyle name="Normal 8 4 9 2 3" xfId="17804" xr:uid="{00000000-0005-0000-0000-00005D620000}"/>
    <cellStyle name="Normal 8 4 9 2 3 2" xfId="27552" xr:uid="{00000000-0005-0000-0000-00005E620000}"/>
    <cellStyle name="Normal 8 4 9 2 4" xfId="13409" xr:uid="{00000000-0005-0000-0000-00005F620000}"/>
    <cellStyle name="Normal 8 4 9 3" xfId="6941" xr:uid="{00000000-0005-0000-0000-000060620000}"/>
    <cellStyle name="Normal 8 4 9 3 2" xfId="20140" xr:uid="{00000000-0005-0000-0000-000061620000}"/>
    <cellStyle name="Normal 8 4 9 4" xfId="15745" xr:uid="{00000000-0005-0000-0000-000062620000}"/>
    <cellStyle name="Normal 8 4 9 4 2" xfId="25493" xr:uid="{00000000-0005-0000-0000-000063620000}"/>
    <cellStyle name="Normal 8 4 9 5" xfId="11350" xr:uid="{00000000-0005-0000-0000-000064620000}"/>
    <cellStyle name="Normal 8 5" xfId="270" xr:uid="{00000000-0005-0000-0000-000065620000}"/>
    <cellStyle name="Normal 8 5 10" xfId="4606" xr:uid="{00000000-0005-0000-0000-000066620000}"/>
    <cellStyle name="Normal 8 5 10 2" xfId="9001" xr:uid="{00000000-0005-0000-0000-000067620000}"/>
    <cellStyle name="Normal 8 5 10 2 2" xfId="22200" xr:uid="{00000000-0005-0000-0000-000068620000}"/>
    <cellStyle name="Normal 8 5 10 3" xfId="17805" xr:uid="{00000000-0005-0000-0000-000069620000}"/>
    <cellStyle name="Normal 8 5 10 3 2" xfId="27553" xr:uid="{00000000-0005-0000-0000-00006A620000}"/>
    <cellStyle name="Normal 8 5 10 4" xfId="13410" xr:uid="{00000000-0005-0000-0000-00006B620000}"/>
    <cellStyle name="Normal 8 5 11" xfId="4890" xr:uid="{00000000-0005-0000-0000-00006C620000}"/>
    <cellStyle name="Normal 8 5 11 2" xfId="18089" xr:uid="{00000000-0005-0000-0000-00006D620000}"/>
    <cellStyle name="Normal 8 5 12" xfId="13694" xr:uid="{00000000-0005-0000-0000-00006E620000}"/>
    <cellStyle name="Normal 8 5 12 2" xfId="23454" xr:uid="{00000000-0005-0000-0000-00006F620000}"/>
    <cellStyle name="Normal 8 5 13" xfId="9299" xr:uid="{00000000-0005-0000-0000-000070620000}"/>
    <cellStyle name="Normal 8 5 14" xfId="22832" xr:uid="{00000000-0005-0000-0000-000071620000}"/>
    <cellStyle name="Normal 8 5 2" xfId="271" xr:uid="{00000000-0005-0000-0000-000072620000}"/>
    <cellStyle name="Normal 8 5 2 10" xfId="13695" xr:uid="{00000000-0005-0000-0000-000073620000}"/>
    <cellStyle name="Normal 8 5 2 10 2" xfId="23455" xr:uid="{00000000-0005-0000-0000-000074620000}"/>
    <cellStyle name="Normal 8 5 2 11" xfId="9300" xr:uid="{00000000-0005-0000-0000-000075620000}"/>
    <cellStyle name="Normal 8 5 2 12" xfId="22833" xr:uid="{00000000-0005-0000-0000-000076620000}"/>
    <cellStyle name="Normal 8 5 2 2" xfId="516" xr:uid="{00000000-0005-0000-0000-000077620000}"/>
    <cellStyle name="Normal 8 5 2 2 10" xfId="23048" xr:uid="{00000000-0005-0000-0000-000078620000}"/>
    <cellStyle name="Normal 8 5 2 2 2" xfId="1009" xr:uid="{00000000-0005-0000-0000-000079620000}"/>
    <cellStyle name="Normal 8 5 2 2 2 2" xfId="1637" xr:uid="{00000000-0005-0000-0000-00007A620000}"/>
    <cellStyle name="Normal 8 5 2 2 2 2 2" xfId="4610" xr:uid="{00000000-0005-0000-0000-00007B620000}"/>
    <cellStyle name="Normal 8 5 2 2 2 2 2 2" xfId="9005" xr:uid="{00000000-0005-0000-0000-00007C620000}"/>
    <cellStyle name="Normal 8 5 2 2 2 2 2 2 2" xfId="22204" xr:uid="{00000000-0005-0000-0000-00007D620000}"/>
    <cellStyle name="Normal 8 5 2 2 2 2 2 3" xfId="17809" xr:uid="{00000000-0005-0000-0000-00007E620000}"/>
    <cellStyle name="Normal 8 5 2 2 2 2 2 3 2" xfId="27557" xr:uid="{00000000-0005-0000-0000-00007F620000}"/>
    <cellStyle name="Normal 8 5 2 2 2 2 2 4" xfId="13414" xr:uid="{00000000-0005-0000-0000-000080620000}"/>
    <cellStyle name="Normal 8 5 2 2 2 2 3" xfId="6032" xr:uid="{00000000-0005-0000-0000-000081620000}"/>
    <cellStyle name="Normal 8 5 2 2 2 2 3 2" xfId="19231" xr:uid="{00000000-0005-0000-0000-000082620000}"/>
    <cellStyle name="Normal 8 5 2 2 2 2 4" xfId="14836" xr:uid="{00000000-0005-0000-0000-000083620000}"/>
    <cellStyle name="Normal 8 5 2 2 2 2 4 2" xfId="24584" xr:uid="{00000000-0005-0000-0000-000084620000}"/>
    <cellStyle name="Normal 8 5 2 2 2 2 5" xfId="10441" xr:uid="{00000000-0005-0000-0000-000085620000}"/>
    <cellStyle name="Normal 8 5 2 2 2 3" xfId="2560" xr:uid="{00000000-0005-0000-0000-000086620000}"/>
    <cellStyle name="Normal 8 5 2 2 2 3 2" xfId="4611" xr:uid="{00000000-0005-0000-0000-000087620000}"/>
    <cellStyle name="Normal 8 5 2 2 2 3 2 2" xfId="9006" xr:uid="{00000000-0005-0000-0000-000088620000}"/>
    <cellStyle name="Normal 8 5 2 2 2 3 2 2 2" xfId="22205" xr:uid="{00000000-0005-0000-0000-000089620000}"/>
    <cellStyle name="Normal 8 5 2 2 2 3 2 3" xfId="17810" xr:uid="{00000000-0005-0000-0000-00008A620000}"/>
    <cellStyle name="Normal 8 5 2 2 2 3 2 3 2" xfId="27558" xr:uid="{00000000-0005-0000-0000-00008B620000}"/>
    <cellStyle name="Normal 8 5 2 2 2 3 2 4" xfId="13415" xr:uid="{00000000-0005-0000-0000-00008C620000}"/>
    <cellStyle name="Normal 8 5 2 2 2 3 3" xfId="6955" xr:uid="{00000000-0005-0000-0000-00008D620000}"/>
    <cellStyle name="Normal 8 5 2 2 2 3 3 2" xfId="20154" xr:uid="{00000000-0005-0000-0000-00008E620000}"/>
    <cellStyle name="Normal 8 5 2 2 2 3 4" xfId="15759" xr:uid="{00000000-0005-0000-0000-00008F620000}"/>
    <cellStyle name="Normal 8 5 2 2 2 3 4 2" xfId="25507" xr:uid="{00000000-0005-0000-0000-000090620000}"/>
    <cellStyle name="Normal 8 5 2 2 2 3 5" xfId="11364" xr:uid="{00000000-0005-0000-0000-000091620000}"/>
    <cellStyle name="Normal 8 5 2 2 2 4" xfId="4609" xr:uid="{00000000-0005-0000-0000-000092620000}"/>
    <cellStyle name="Normal 8 5 2 2 2 4 2" xfId="9004" xr:uid="{00000000-0005-0000-0000-000093620000}"/>
    <cellStyle name="Normal 8 5 2 2 2 4 2 2" xfId="22203" xr:uid="{00000000-0005-0000-0000-000094620000}"/>
    <cellStyle name="Normal 8 5 2 2 2 4 3" xfId="17808" xr:uid="{00000000-0005-0000-0000-000095620000}"/>
    <cellStyle name="Normal 8 5 2 2 2 4 3 2" xfId="27556" xr:uid="{00000000-0005-0000-0000-000096620000}"/>
    <cellStyle name="Normal 8 5 2 2 2 4 4" xfId="13413" xr:uid="{00000000-0005-0000-0000-000097620000}"/>
    <cellStyle name="Normal 8 5 2 2 2 5" xfId="5409" xr:uid="{00000000-0005-0000-0000-000098620000}"/>
    <cellStyle name="Normal 8 5 2 2 2 5 2" xfId="18608" xr:uid="{00000000-0005-0000-0000-000099620000}"/>
    <cellStyle name="Normal 8 5 2 2 2 6" xfId="14213" xr:uid="{00000000-0005-0000-0000-00009A620000}"/>
    <cellStyle name="Normal 8 5 2 2 2 6 2" xfId="23961" xr:uid="{00000000-0005-0000-0000-00009B620000}"/>
    <cellStyle name="Normal 8 5 2 2 2 7" xfId="9818" xr:uid="{00000000-0005-0000-0000-00009C620000}"/>
    <cellStyle name="Normal 8 5 2 2 2 8" xfId="23339" xr:uid="{00000000-0005-0000-0000-00009D620000}"/>
    <cellStyle name="Normal 8 5 2 2 3" xfId="1969" xr:uid="{00000000-0005-0000-0000-00009E620000}"/>
    <cellStyle name="Normal 8 5 2 2 3 2" xfId="4612" xr:uid="{00000000-0005-0000-0000-00009F620000}"/>
    <cellStyle name="Normal 8 5 2 2 3 2 2" xfId="9007" xr:uid="{00000000-0005-0000-0000-0000A0620000}"/>
    <cellStyle name="Normal 8 5 2 2 3 2 2 2" xfId="22206" xr:uid="{00000000-0005-0000-0000-0000A1620000}"/>
    <cellStyle name="Normal 8 5 2 2 3 2 3" xfId="17811" xr:uid="{00000000-0005-0000-0000-0000A2620000}"/>
    <cellStyle name="Normal 8 5 2 2 3 2 3 2" xfId="27559" xr:uid="{00000000-0005-0000-0000-0000A3620000}"/>
    <cellStyle name="Normal 8 5 2 2 3 2 4" xfId="13416" xr:uid="{00000000-0005-0000-0000-0000A4620000}"/>
    <cellStyle name="Normal 8 5 2 2 3 3" xfId="6364" xr:uid="{00000000-0005-0000-0000-0000A5620000}"/>
    <cellStyle name="Normal 8 5 2 2 3 3 2" xfId="19563" xr:uid="{00000000-0005-0000-0000-0000A6620000}"/>
    <cellStyle name="Normal 8 5 2 2 3 4" xfId="15168" xr:uid="{00000000-0005-0000-0000-0000A7620000}"/>
    <cellStyle name="Normal 8 5 2 2 3 4 2" xfId="24916" xr:uid="{00000000-0005-0000-0000-0000A8620000}"/>
    <cellStyle name="Normal 8 5 2 2 3 5" xfId="10773" xr:uid="{00000000-0005-0000-0000-0000A9620000}"/>
    <cellStyle name="Normal 8 5 2 2 4" xfId="1346" xr:uid="{00000000-0005-0000-0000-0000AA620000}"/>
    <cellStyle name="Normal 8 5 2 2 4 2" xfId="4613" xr:uid="{00000000-0005-0000-0000-0000AB620000}"/>
    <cellStyle name="Normal 8 5 2 2 4 2 2" xfId="9008" xr:uid="{00000000-0005-0000-0000-0000AC620000}"/>
    <cellStyle name="Normal 8 5 2 2 4 2 2 2" xfId="22207" xr:uid="{00000000-0005-0000-0000-0000AD620000}"/>
    <cellStyle name="Normal 8 5 2 2 4 2 3" xfId="17812" xr:uid="{00000000-0005-0000-0000-0000AE620000}"/>
    <cellStyle name="Normal 8 5 2 2 4 2 3 2" xfId="27560" xr:uid="{00000000-0005-0000-0000-0000AF620000}"/>
    <cellStyle name="Normal 8 5 2 2 4 2 4" xfId="13417" xr:uid="{00000000-0005-0000-0000-0000B0620000}"/>
    <cellStyle name="Normal 8 5 2 2 4 3" xfId="5741" xr:uid="{00000000-0005-0000-0000-0000B1620000}"/>
    <cellStyle name="Normal 8 5 2 2 4 3 2" xfId="18940" xr:uid="{00000000-0005-0000-0000-0000B2620000}"/>
    <cellStyle name="Normal 8 5 2 2 4 4" xfId="14545" xr:uid="{00000000-0005-0000-0000-0000B3620000}"/>
    <cellStyle name="Normal 8 5 2 2 4 4 2" xfId="24293" xr:uid="{00000000-0005-0000-0000-0000B4620000}"/>
    <cellStyle name="Normal 8 5 2 2 4 5" xfId="10150" xr:uid="{00000000-0005-0000-0000-0000B5620000}"/>
    <cellStyle name="Normal 8 5 2 2 5" xfId="2559" xr:uid="{00000000-0005-0000-0000-0000B6620000}"/>
    <cellStyle name="Normal 8 5 2 2 5 2" xfId="4614" xr:uid="{00000000-0005-0000-0000-0000B7620000}"/>
    <cellStyle name="Normal 8 5 2 2 5 2 2" xfId="9009" xr:uid="{00000000-0005-0000-0000-0000B8620000}"/>
    <cellStyle name="Normal 8 5 2 2 5 2 2 2" xfId="22208" xr:uid="{00000000-0005-0000-0000-0000B9620000}"/>
    <cellStyle name="Normal 8 5 2 2 5 2 3" xfId="17813" xr:uid="{00000000-0005-0000-0000-0000BA620000}"/>
    <cellStyle name="Normal 8 5 2 2 5 2 3 2" xfId="27561" xr:uid="{00000000-0005-0000-0000-0000BB620000}"/>
    <cellStyle name="Normal 8 5 2 2 5 2 4" xfId="13418" xr:uid="{00000000-0005-0000-0000-0000BC620000}"/>
    <cellStyle name="Normal 8 5 2 2 5 3" xfId="6954" xr:uid="{00000000-0005-0000-0000-0000BD620000}"/>
    <cellStyle name="Normal 8 5 2 2 5 3 2" xfId="20153" xr:uid="{00000000-0005-0000-0000-0000BE620000}"/>
    <cellStyle name="Normal 8 5 2 2 5 4" xfId="15758" xr:uid="{00000000-0005-0000-0000-0000BF620000}"/>
    <cellStyle name="Normal 8 5 2 2 5 4 2" xfId="25506" xr:uid="{00000000-0005-0000-0000-0000C0620000}"/>
    <cellStyle name="Normal 8 5 2 2 5 5" xfId="11363" xr:uid="{00000000-0005-0000-0000-0000C1620000}"/>
    <cellStyle name="Normal 8 5 2 2 6" xfId="4608" xr:uid="{00000000-0005-0000-0000-0000C2620000}"/>
    <cellStyle name="Normal 8 5 2 2 6 2" xfId="9003" xr:uid="{00000000-0005-0000-0000-0000C3620000}"/>
    <cellStyle name="Normal 8 5 2 2 6 2 2" xfId="22202" xr:uid="{00000000-0005-0000-0000-0000C4620000}"/>
    <cellStyle name="Normal 8 5 2 2 6 3" xfId="17807" xr:uid="{00000000-0005-0000-0000-0000C5620000}"/>
    <cellStyle name="Normal 8 5 2 2 6 3 2" xfId="27555" xr:uid="{00000000-0005-0000-0000-0000C6620000}"/>
    <cellStyle name="Normal 8 5 2 2 6 4" xfId="13412" xr:uid="{00000000-0005-0000-0000-0000C7620000}"/>
    <cellStyle name="Normal 8 5 2 2 7" xfId="5118" xr:uid="{00000000-0005-0000-0000-0000C8620000}"/>
    <cellStyle name="Normal 8 5 2 2 7 2" xfId="18317" xr:uid="{00000000-0005-0000-0000-0000C9620000}"/>
    <cellStyle name="Normal 8 5 2 2 8" xfId="13922" xr:uid="{00000000-0005-0000-0000-0000CA620000}"/>
    <cellStyle name="Normal 8 5 2 2 8 2" xfId="23670" xr:uid="{00000000-0005-0000-0000-0000CB620000}"/>
    <cellStyle name="Normal 8 5 2 2 9" xfId="9527" xr:uid="{00000000-0005-0000-0000-0000CC620000}"/>
    <cellStyle name="Normal 8 5 2 3" xfId="407" xr:uid="{00000000-0005-0000-0000-0000CD620000}"/>
    <cellStyle name="Normal 8 5 2 3 2" xfId="1861" xr:uid="{00000000-0005-0000-0000-0000CE620000}"/>
    <cellStyle name="Normal 8 5 2 3 2 2" xfId="4616" xr:uid="{00000000-0005-0000-0000-0000CF620000}"/>
    <cellStyle name="Normal 8 5 2 3 2 2 2" xfId="9011" xr:uid="{00000000-0005-0000-0000-0000D0620000}"/>
    <cellStyle name="Normal 8 5 2 3 2 2 2 2" xfId="22210" xr:uid="{00000000-0005-0000-0000-0000D1620000}"/>
    <cellStyle name="Normal 8 5 2 3 2 2 3" xfId="17815" xr:uid="{00000000-0005-0000-0000-0000D2620000}"/>
    <cellStyle name="Normal 8 5 2 3 2 2 3 2" xfId="27563" xr:uid="{00000000-0005-0000-0000-0000D3620000}"/>
    <cellStyle name="Normal 8 5 2 3 2 2 4" xfId="13420" xr:uid="{00000000-0005-0000-0000-0000D4620000}"/>
    <cellStyle name="Normal 8 5 2 3 2 3" xfId="6256" xr:uid="{00000000-0005-0000-0000-0000D5620000}"/>
    <cellStyle name="Normal 8 5 2 3 2 3 2" xfId="19455" xr:uid="{00000000-0005-0000-0000-0000D6620000}"/>
    <cellStyle name="Normal 8 5 2 3 2 4" xfId="15060" xr:uid="{00000000-0005-0000-0000-0000D7620000}"/>
    <cellStyle name="Normal 8 5 2 3 2 4 2" xfId="24808" xr:uid="{00000000-0005-0000-0000-0000D8620000}"/>
    <cellStyle name="Normal 8 5 2 3 2 5" xfId="10665" xr:uid="{00000000-0005-0000-0000-0000D9620000}"/>
    <cellStyle name="Normal 8 5 2 3 3" xfId="1238" xr:uid="{00000000-0005-0000-0000-0000DA620000}"/>
    <cellStyle name="Normal 8 5 2 3 3 2" xfId="4617" xr:uid="{00000000-0005-0000-0000-0000DB620000}"/>
    <cellStyle name="Normal 8 5 2 3 3 2 2" xfId="9012" xr:uid="{00000000-0005-0000-0000-0000DC620000}"/>
    <cellStyle name="Normal 8 5 2 3 3 2 2 2" xfId="22211" xr:uid="{00000000-0005-0000-0000-0000DD620000}"/>
    <cellStyle name="Normal 8 5 2 3 3 2 3" xfId="17816" xr:uid="{00000000-0005-0000-0000-0000DE620000}"/>
    <cellStyle name="Normal 8 5 2 3 3 2 3 2" xfId="27564" xr:uid="{00000000-0005-0000-0000-0000DF620000}"/>
    <cellStyle name="Normal 8 5 2 3 3 2 4" xfId="13421" xr:uid="{00000000-0005-0000-0000-0000E0620000}"/>
    <cellStyle name="Normal 8 5 2 3 3 3" xfId="5633" xr:uid="{00000000-0005-0000-0000-0000E1620000}"/>
    <cellStyle name="Normal 8 5 2 3 3 3 2" xfId="18832" xr:uid="{00000000-0005-0000-0000-0000E2620000}"/>
    <cellStyle name="Normal 8 5 2 3 3 4" xfId="14437" xr:uid="{00000000-0005-0000-0000-0000E3620000}"/>
    <cellStyle name="Normal 8 5 2 3 3 4 2" xfId="24185" xr:uid="{00000000-0005-0000-0000-0000E4620000}"/>
    <cellStyle name="Normal 8 5 2 3 3 5" xfId="10042" xr:uid="{00000000-0005-0000-0000-0000E5620000}"/>
    <cellStyle name="Normal 8 5 2 3 4" xfId="2561" xr:uid="{00000000-0005-0000-0000-0000E6620000}"/>
    <cellStyle name="Normal 8 5 2 3 4 2" xfId="4618" xr:uid="{00000000-0005-0000-0000-0000E7620000}"/>
    <cellStyle name="Normal 8 5 2 3 4 2 2" xfId="9013" xr:uid="{00000000-0005-0000-0000-0000E8620000}"/>
    <cellStyle name="Normal 8 5 2 3 4 2 2 2" xfId="22212" xr:uid="{00000000-0005-0000-0000-0000E9620000}"/>
    <cellStyle name="Normal 8 5 2 3 4 2 3" xfId="17817" xr:uid="{00000000-0005-0000-0000-0000EA620000}"/>
    <cellStyle name="Normal 8 5 2 3 4 2 3 2" xfId="27565" xr:uid="{00000000-0005-0000-0000-0000EB620000}"/>
    <cellStyle name="Normal 8 5 2 3 4 2 4" xfId="13422" xr:uid="{00000000-0005-0000-0000-0000EC620000}"/>
    <cellStyle name="Normal 8 5 2 3 4 3" xfId="6956" xr:uid="{00000000-0005-0000-0000-0000ED620000}"/>
    <cellStyle name="Normal 8 5 2 3 4 3 2" xfId="20155" xr:uid="{00000000-0005-0000-0000-0000EE620000}"/>
    <cellStyle name="Normal 8 5 2 3 4 4" xfId="15760" xr:uid="{00000000-0005-0000-0000-0000EF620000}"/>
    <cellStyle name="Normal 8 5 2 3 4 4 2" xfId="25508" xr:uid="{00000000-0005-0000-0000-0000F0620000}"/>
    <cellStyle name="Normal 8 5 2 3 4 5" xfId="11365" xr:uid="{00000000-0005-0000-0000-0000F1620000}"/>
    <cellStyle name="Normal 8 5 2 3 5" xfId="4615" xr:uid="{00000000-0005-0000-0000-0000F2620000}"/>
    <cellStyle name="Normal 8 5 2 3 5 2" xfId="9010" xr:uid="{00000000-0005-0000-0000-0000F3620000}"/>
    <cellStyle name="Normal 8 5 2 3 5 2 2" xfId="22209" xr:uid="{00000000-0005-0000-0000-0000F4620000}"/>
    <cellStyle name="Normal 8 5 2 3 5 3" xfId="17814" xr:uid="{00000000-0005-0000-0000-0000F5620000}"/>
    <cellStyle name="Normal 8 5 2 3 5 3 2" xfId="27562" xr:uid="{00000000-0005-0000-0000-0000F6620000}"/>
    <cellStyle name="Normal 8 5 2 3 5 4" xfId="13419" xr:uid="{00000000-0005-0000-0000-0000F7620000}"/>
    <cellStyle name="Normal 8 5 2 3 6" xfId="5010" xr:uid="{00000000-0005-0000-0000-0000F8620000}"/>
    <cellStyle name="Normal 8 5 2 3 6 2" xfId="18209" xr:uid="{00000000-0005-0000-0000-0000F9620000}"/>
    <cellStyle name="Normal 8 5 2 3 7" xfId="13814" xr:uid="{00000000-0005-0000-0000-0000FA620000}"/>
    <cellStyle name="Normal 8 5 2 3 7 2" xfId="23562" xr:uid="{00000000-0005-0000-0000-0000FB620000}"/>
    <cellStyle name="Normal 8 5 2 3 8" xfId="9419" xr:uid="{00000000-0005-0000-0000-0000FC620000}"/>
    <cellStyle name="Normal 8 5 2 3 9" xfId="22940" xr:uid="{00000000-0005-0000-0000-0000FD620000}"/>
    <cellStyle name="Normal 8 5 2 4" xfId="1008" xr:uid="{00000000-0005-0000-0000-0000FE620000}"/>
    <cellStyle name="Normal 8 5 2 4 2" xfId="1636" xr:uid="{00000000-0005-0000-0000-0000FF620000}"/>
    <cellStyle name="Normal 8 5 2 4 2 2" xfId="4620" xr:uid="{00000000-0005-0000-0000-000000630000}"/>
    <cellStyle name="Normal 8 5 2 4 2 2 2" xfId="9015" xr:uid="{00000000-0005-0000-0000-000001630000}"/>
    <cellStyle name="Normal 8 5 2 4 2 2 2 2" xfId="22214" xr:uid="{00000000-0005-0000-0000-000002630000}"/>
    <cellStyle name="Normal 8 5 2 4 2 2 3" xfId="17819" xr:uid="{00000000-0005-0000-0000-000003630000}"/>
    <cellStyle name="Normal 8 5 2 4 2 2 3 2" xfId="27567" xr:uid="{00000000-0005-0000-0000-000004630000}"/>
    <cellStyle name="Normal 8 5 2 4 2 2 4" xfId="13424" xr:uid="{00000000-0005-0000-0000-000005630000}"/>
    <cellStyle name="Normal 8 5 2 4 2 3" xfId="6031" xr:uid="{00000000-0005-0000-0000-000006630000}"/>
    <cellStyle name="Normal 8 5 2 4 2 3 2" xfId="19230" xr:uid="{00000000-0005-0000-0000-000007630000}"/>
    <cellStyle name="Normal 8 5 2 4 2 4" xfId="14835" xr:uid="{00000000-0005-0000-0000-000008630000}"/>
    <cellStyle name="Normal 8 5 2 4 2 4 2" xfId="24583" xr:uid="{00000000-0005-0000-0000-000009630000}"/>
    <cellStyle name="Normal 8 5 2 4 2 5" xfId="10440" xr:uid="{00000000-0005-0000-0000-00000A630000}"/>
    <cellStyle name="Normal 8 5 2 4 3" xfId="2562" xr:uid="{00000000-0005-0000-0000-00000B630000}"/>
    <cellStyle name="Normal 8 5 2 4 3 2" xfId="4621" xr:uid="{00000000-0005-0000-0000-00000C630000}"/>
    <cellStyle name="Normal 8 5 2 4 3 2 2" xfId="9016" xr:uid="{00000000-0005-0000-0000-00000D630000}"/>
    <cellStyle name="Normal 8 5 2 4 3 2 2 2" xfId="22215" xr:uid="{00000000-0005-0000-0000-00000E630000}"/>
    <cellStyle name="Normal 8 5 2 4 3 2 3" xfId="17820" xr:uid="{00000000-0005-0000-0000-00000F630000}"/>
    <cellStyle name="Normal 8 5 2 4 3 2 3 2" xfId="27568" xr:uid="{00000000-0005-0000-0000-000010630000}"/>
    <cellStyle name="Normal 8 5 2 4 3 2 4" xfId="13425" xr:uid="{00000000-0005-0000-0000-000011630000}"/>
    <cellStyle name="Normal 8 5 2 4 3 3" xfId="6957" xr:uid="{00000000-0005-0000-0000-000012630000}"/>
    <cellStyle name="Normal 8 5 2 4 3 3 2" xfId="20156" xr:uid="{00000000-0005-0000-0000-000013630000}"/>
    <cellStyle name="Normal 8 5 2 4 3 4" xfId="15761" xr:uid="{00000000-0005-0000-0000-000014630000}"/>
    <cellStyle name="Normal 8 5 2 4 3 4 2" xfId="25509" xr:uid="{00000000-0005-0000-0000-000015630000}"/>
    <cellStyle name="Normal 8 5 2 4 3 5" xfId="11366" xr:uid="{00000000-0005-0000-0000-000016630000}"/>
    <cellStyle name="Normal 8 5 2 4 4" xfId="4619" xr:uid="{00000000-0005-0000-0000-000017630000}"/>
    <cellStyle name="Normal 8 5 2 4 4 2" xfId="9014" xr:uid="{00000000-0005-0000-0000-000018630000}"/>
    <cellStyle name="Normal 8 5 2 4 4 2 2" xfId="22213" xr:uid="{00000000-0005-0000-0000-000019630000}"/>
    <cellStyle name="Normal 8 5 2 4 4 3" xfId="17818" xr:uid="{00000000-0005-0000-0000-00001A630000}"/>
    <cellStyle name="Normal 8 5 2 4 4 3 2" xfId="27566" xr:uid="{00000000-0005-0000-0000-00001B630000}"/>
    <cellStyle name="Normal 8 5 2 4 4 4" xfId="13423" xr:uid="{00000000-0005-0000-0000-00001C630000}"/>
    <cellStyle name="Normal 8 5 2 4 5" xfId="5408" xr:uid="{00000000-0005-0000-0000-00001D630000}"/>
    <cellStyle name="Normal 8 5 2 4 5 2" xfId="18607" xr:uid="{00000000-0005-0000-0000-00001E630000}"/>
    <cellStyle name="Normal 8 5 2 4 6" xfId="14212" xr:uid="{00000000-0005-0000-0000-00001F630000}"/>
    <cellStyle name="Normal 8 5 2 4 6 2" xfId="23960" xr:uid="{00000000-0005-0000-0000-000020630000}"/>
    <cellStyle name="Normal 8 5 2 4 7" xfId="9817" xr:uid="{00000000-0005-0000-0000-000021630000}"/>
    <cellStyle name="Normal 8 5 2 4 8" xfId="23338" xr:uid="{00000000-0005-0000-0000-000022630000}"/>
    <cellStyle name="Normal 8 5 2 5" xfId="1742" xr:uid="{00000000-0005-0000-0000-000023630000}"/>
    <cellStyle name="Normal 8 5 2 5 2" xfId="4622" xr:uid="{00000000-0005-0000-0000-000024630000}"/>
    <cellStyle name="Normal 8 5 2 5 2 2" xfId="9017" xr:uid="{00000000-0005-0000-0000-000025630000}"/>
    <cellStyle name="Normal 8 5 2 5 2 2 2" xfId="22216" xr:uid="{00000000-0005-0000-0000-000026630000}"/>
    <cellStyle name="Normal 8 5 2 5 2 3" xfId="17821" xr:uid="{00000000-0005-0000-0000-000027630000}"/>
    <cellStyle name="Normal 8 5 2 5 2 3 2" xfId="27569" xr:uid="{00000000-0005-0000-0000-000028630000}"/>
    <cellStyle name="Normal 8 5 2 5 2 4" xfId="13426" xr:uid="{00000000-0005-0000-0000-000029630000}"/>
    <cellStyle name="Normal 8 5 2 5 3" xfId="6137" xr:uid="{00000000-0005-0000-0000-00002A630000}"/>
    <cellStyle name="Normal 8 5 2 5 3 2" xfId="19336" xr:uid="{00000000-0005-0000-0000-00002B630000}"/>
    <cellStyle name="Normal 8 5 2 5 4" xfId="14941" xr:uid="{00000000-0005-0000-0000-00002C630000}"/>
    <cellStyle name="Normal 8 5 2 5 4 2" xfId="24689" xr:uid="{00000000-0005-0000-0000-00002D630000}"/>
    <cellStyle name="Normal 8 5 2 5 5" xfId="10546" xr:uid="{00000000-0005-0000-0000-00002E630000}"/>
    <cellStyle name="Normal 8 5 2 6" xfId="1119" xr:uid="{00000000-0005-0000-0000-00002F630000}"/>
    <cellStyle name="Normal 8 5 2 6 2" xfId="4623" xr:uid="{00000000-0005-0000-0000-000030630000}"/>
    <cellStyle name="Normal 8 5 2 6 2 2" xfId="9018" xr:uid="{00000000-0005-0000-0000-000031630000}"/>
    <cellStyle name="Normal 8 5 2 6 2 2 2" xfId="22217" xr:uid="{00000000-0005-0000-0000-000032630000}"/>
    <cellStyle name="Normal 8 5 2 6 2 3" xfId="17822" xr:uid="{00000000-0005-0000-0000-000033630000}"/>
    <cellStyle name="Normal 8 5 2 6 2 3 2" xfId="27570" xr:uid="{00000000-0005-0000-0000-000034630000}"/>
    <cellStyle name="Normal 8 5 2 6 2 4" xfId="13427" xr:uid="{00000000-0005-0000-0000-000035630000}"/>
    <cellStyle name="Normal 8 5 2 6 3" xfId="5514" xr:uid="{00000000-0005-0000-0000-000036630000}"/>
    <cellStyle name="Normal 8 5 2 6 3 2" xfId="18713" xr:uid="{00000000-0005-0000-0000-000037630000}"/>
    <cellStyle name="Normal 8 5 2 6 4" xfId="14318" xr:uid="{00000000-0005-0000-0000-000038630000}"/>
    <cellStyle name="Normal 8 5 2 6 4 2" xfId="24066" xr:uid="{00000000-0005-0000-0000-000039630000}"/>
    <cellStyle name="Normal 8 5 2 6 5" xfId="9923" xr:uid="{00000000-0005-0000-0000-00003A630000}"/>
    <cellStyle name="Normal 8 5 2 7" xfId="2558" xr:uid="{00000000-0005-0000-0000-00003B630000}"/>
    <cellStyle name="Normal 8 5 2 7 2" xfId="4624" xr:uid="{00000000-0005-0000-0000-00003C630000}"/>
    <cellStyle name="Normal 8 5 2 7 2 2" xfId="9019" xr:uid="{00000000-0005-0000-0000-00003D630000}"/>
    <cellStyle name="Normal 8 5 2 7 2 2 2" xfId="22218" xr:uid="{00000000-0005-0000-0000-00003E630000}"/>
    <cellStyle name="Normal 8 5 2 7 2 3" xfId="17823" xr:uid="{00000000-0005-0000-0000-00003F630000}"/>
    <cellStyle name="Normal 8 5 2 7 2 3 2" xfId="27571" xr:uid="{00000000-0005-0000-0000-000040630000}"/>
    <cellStyle name="Normal 8 5 2 7 2 4" xfId="13428" xr:uid="{00000000-0005-0000-0000-000041630000}"/>
    <cellStyle name="Normal 8 5 2 7 3" xfId="6953" xr:uid="{00000000-0005-0000-0000-000042630000}"/>
    <cellStyle name="Normal 8 5 2 7 3 2" xfId="20152" xr:uid="{00000000-0005-0000-0000-000043630000}"/>
    <cellStyle name="Normal 8 5 2 7 4" xfId="15757" xr:uid="{00000000-0005-0000-0000-000044630000}"/>
    <cellStyle name="Normal 8 5 2 7 4 2" xfId="25505" xr:uid="{00000000-0005-0000-0000-000045630000}"/>
    <cellStyle name="Normal 8 5 2 7 5" xfId="11362" xr:uid="{00000000-0005-0000-0000-000046630000}"/>
    <cellStyle name="Normal 8 5 2 8" xfId="4607" xr:uid="{00000000-0005-0000-0000-000047630000}"/>
    <cellStyle name="Normal 8 5 2 8 2" xfId="9002" xr:uid="{00000000-0005-0000-0000-000048630000}"/>
    <cellStyle name="Normal 8 5 2 8 2 2" xfId="22201" xr:uid="{00000000-0005-0000-0000-000049630000}"/>
    <cellStyle name="Normal 8 5 2 8 3" xfId="17806" xr:uid="{00000000-0005-0000-0000-00004A630000}"/>
    <cellStyle name="Normal 8 5 2 8 3 2" xfId="27554" xr:uid="{00000000-0005-0000-0000-00004B630000}"/>
    <cellStyle name="Normal 8 5 2 8 4" xfId="13411" xr:uid="{00000000-0005-0000-0000-00004C630000}"/>
    <cellStyle name="Normal 8 5 2 9" xfId="4891" xr:uid="{00000000-0005-0000-0000-00004D630000}"/>
    <cellStyle name="Normal 8 5 2 9 2" xfId="18090" xr:uid="{00000000-0005-0000-0000-00004E630000}"/>
    <cellStyle name="Normal 8 5 3" xfId="515" xr:uid="{00000000-0005-0000-0000-00004F630000}"/>
    <cellStyle name="Normal 8 5 3 10" xfId="23047" xr:uid="{00000000-0005-0000-0000-000050630000}"/>
    <cellStyle name="Normal 8 5 3 2" xfId="1010" xr:uid="{00000000-0005-0000-0000-000051630000}"/>
    <cellStyle name="Normal 8 5 3 2 2" xfId="1638" xr:uid="{00000000-0005-0000-0000-000052630000}"/>
    <cellStyle name="Normal 8 5 3 2 2 2" xfId="4627" xr:uid="{00000000-0005-0000-0000-000053630000}"/>
    <cellStyle name="Normal 8 5 3 2 2 2 2" xfId="9022" xr:uid="{00000000-0005-0000-0000-000054630000}"/>
    <cellStyle name="Normal 8 5 3 2 2 2 2 2" xfId="22221" xr:uid="{00000000-0005-0000-0000-000055630000}"/>
    <cellStyle name="Normal 8 5 3 2 2 2 3" xfId="17826" xr:uid="{00000000-0005-0000-0000-000056630000}"/>
    <cellStyle name="Normal 8 5 3 2 2 2 3 2" xfId="27574" xr:uid="{00000000-0005-0000-0000-000057630000}"/>
    <cellStyle name="Normal 8 5 3 2 2 2 4" xfId="13431" xr:uid="{00000000-0005-0000-0000-000058630000}"/>
    <cellStyle name="Normal 8 5 3 2 2 3" xfId="6033" xr:uid="{00000000-0005-0000-0000-000059630000}"/>
    <cellStyle name="Normal 8 5 3 2 2 3 2" xfId="19232" xr:uid="{00000000-0005-0000-0000-00005A630000}"/>
    <cellStyle name="Normal 8 5 3 2 2 4" xfId="14837" xr:uid="{00000000-0005-0000-0000-00005B630000}"/>
    <cellStyle name="Normal 8 5 3 2 2 4 2" xfId="24585" xr:uid="{00000000-0005-0000-0000-00005C630000}"/>
    <cellStyle name="Normal 8 5 3 2 2 5" xfId="10442" xr:uid="{00000000-0005-0000-0000-00005D630000}"/>
    <cellStyle name="Normal 8 5 3 2 3" xfId="2564" xr:uid="{00000000-0005-0000-0000-00005E630000}"/>
    <cellStyle name="Normal 8 5 3 2 3 2" xfId="4628" xr:uid="{00000000-0005-0000-0000-00005F630000}"/>
    <cellStyle name="Normal 8 5 3 2 3 2 2" xfId="9023" xr:uid="{00000000-0005-0000-0000-000060630000}"/>
    <cellStyle name="Normal 8 5 3 2 3 2 2 2" xfId="22222" xr:uid="{00000000-0005-0000-0000-000061630000}"/>
    <cellStyle name="Normal 8 5 3 2 3 2 3" xfId="17827" xr:uid="{00000000-0005-0000-0000-000062630000}"/>
    <cellStyle name="Normal 8 5 3 2 3 2 3 2" xfId="27575" xr:uid="{00000000-0005-0000-0000-000063630000}"/>
    <cellStyle name="Normal 8 5 3 2 3 2 4" xfId="13432" xr:uid="{00000000-0005-0000-0000-000064630000}"/>
    <cellStyle name="Normal 8 5 3 2 3 3" xfId="6959" xr:uid="{00000000-0005-0000-0000-000065630000}"/>
    <cellStyle name="Normal 8 5 3 2 3 3 2" xfId="20158" xr:uid="{00000000-0005-0000-0000-000066630000}"/>
    <cellStyle name="Normal 8 5 3 2 3 4" xfId="15763" xr:uid="{00000000-0005-0000-0000-000067630000}"/>
    <cellStyle name="Normal 8 5 3 2 3 4 2" xfId="25511" xr:uid="{00000000-0005-0000-0000-000068630000}"/>
    <cellStyle name="Normal 8 5 3 2 3 5" xfId="11368" xr:uid="{00000000-0005-0000-0000-000069630000}"/>
    <cellStyle name="Normal 8 5 3 2 4" xfId="4626" xr:uid="{00000000-0005-0000-0000-00006A630000}"/>
    <cellStyle name="Normal 8 5 3 2 4 2" xfId="9021" xr:uid="{00000000-0005-0000-0000-00006B630000}"/>
    <cellStyle name="Normal 8 5 3 2 4 2 2" xfId="22220" xr:uid="{00000000-0005-0000-0000-00006C630000}"/>
    <cellStyle name="Normal 8 5 3 2 4 3" xfId="17825" xr:uid="{00000000-0005-0000-0000-00006D630000}"/>
    <cellStyle name="Normal 8 5 3 2 4 3 2" xfId="27573" xr:uid="{00000000-0005-0000-0000-00006E630000}"/>
    <cellStyle name="Normal 8 5 3 2 4 4" xfId="13430" xr:uid="{00000000-0005-0000-0000-00006F630000}"/>
    <cellStyle name="Normal 8 5 3 2 5" xfId="5410" xr:uid="{00000000-0005-0000-0000-000070630000}"/>
    <cellStyle name="Normal 8 5 3 2 5 2" xfId="18609" xr:uid="{00000000-0005-0000-0000-000071630000}"/>
    <cellStyle name="Normal 8 5 3 2 6" xfId="14214" xr:uid="{00000000-0005-0000-0000-000072630000}"/>
    <cellStyle name="Normal 8 5 3 2 6 2" xfId="23962" xr:uid="{00000000-0005-0000-0000-000073630000}"/>
    <cellStyle name="Normal 8 5 3 2 7" xfId="9819" xr:uid="{00000000-0005-0000-0000-000074630000}"/>
    <cellStyle name="Normal 8 5 3 2 8" xfId="23340" xr:uid="{00000000-0005-0000-0000-000075630000}"/>
    <cellStyle name="Normal 8 5 3 3" xfId="1968" xr:uid="{00000000-0005-0000-0000-000076630000}"/>
    <cellStyle name="Normal 8 5 3 3 2" xfId="4629" xr:uid="{00000000-0005-0000-0000-000077630000}"/>
    <cellStyle name="Normal 8 5 3 3 2 2" xfId="9024" xr:uid="{00000000-0005-0000-0000-000078630000}"/>
    <cellStyle name="Normal 8 5 3 3 2 2 2" xfId="22223" xr:uid="{00000000-0005-0000-0000-000079630000}"/>
    <cellStyle name="Normal 8 5 3 3 2 3" xfId="17828" xr:uid="{00000000-0005-0000-0000-00007A630000}"/>
    <cellStyle name="Normal 8 5 3 3 2 3 2" xfId="27576" xr:uid="{00000000-0005-0000-0000-00007B630000}"/>
    <cellStyle name="Normal 8 5 3 3 2 4" xfId="13433" xr:uid="{00000000-0005-0000-0000-00007C630000}"/>
    <cellStyle name="Normal 8 5 3 3 3" xfId="6363" xr:uid="{00000000-0005-0000-0000-00007D630000}"/>
    <cellStyle name="Normal 8 5 3 3 3 2" xfId="19562" xr:uid="{00000000-0005-0000-0000-00007E630000}"/>
    <cellStyle name="Normal 8 5 3 3 4" xfId="15167" xr:uid="{00000000-0005-0000-0000-00007F630000}"/>
    <cellStyle name="Normal 8 5 3 3 4 2" xfId="24915" xr:uid="{00000000-0005-0000-0000-000080630000}"/>
    <cellStyle name="Normal 8 5 3 3 5" xfId="10772" xr:uid="{00000000-0005-0000-0000-000081630000}"/>
    <cellStyle name="Normal 8 5 3 4" xfId="1345" xr:uid="{00000000-0005-0000-0000-000082630000}"/>
    <cellStyle name="Normal 8 5 3 4 2" xfId="4630" xr:uid="{00000000-0005-0000-0000-000083630000}"/>
    <cellStyle name="Normal 8 5 3 4 2 2" xfId="9025" xr:uid="{00000000-0005-0000-0000-000084630000}"/>
    <cellStyle name="Normal 8 5 3 4 2 2 2" xfId="22224" xr:uid="{00000000-0005-0000-0000-000085630000}"/>
    <cellStyle name="Normal 8 5 3 4 2 3" xfId="17829" xr:uid="{00000000-0005-0000-0000-000086630000}"/>
    <cellStyle name="Normal 8 5 3 4 2 3 2" xfId="27577" xr:uid="{00000000-0005-0000-0000-000087630000}"/>
    <cellStyle name="Normal 8 5 3 4 2 4" xfId="13434" xr:uid="{00000000-0005-0000-0000-000088630000}"/>
    <cellStyle name="Normal 8 5 3 4 3" xfId="5740" xr:uid="{00000000-0005-0000-0000-000089630000}"/>
    <cellStyle name="Normal 8 5 3 4 3 2" xfId="18939" xr:uid="{00000000-0005-0000-0000-00008A630000}"/>
    <cellStyle name="Normal 8 5 3 4 4" xfId="14544" xr:uid="{00000000-0005-0000-0000-00008B630000}"/>
    <cellStyle name="Normal 8 5 3 4 4 2" xfId="24292" xr:uid="{00000000-0005-0000-0000-00008C630000}"/>
    <cellStyle name="Normal 8 5 3 4 5" xfId="10149" xr:uid="{00000000-0005-0000-0000-00008D630000}"/>
    <cellStyle name="Normal 8 5 3 5" xfId="2563" xr:uid="{00000000-0005-0000-0000-00008E630000}"/>
    <cellStyle name="Normal 8 5 3 5 2" xfId="4631" xr:uid="{00000000-0005-0000-0000-00008F630000}"/>
    <cellStyle name="Normal 8 5 3 5 2 2" xfId="9026" xr:uid="{00000000-0005-0000-0000-000090630000}"/>
    <cellStyle name="Normal 8 5 3 5 2 2 2" xfId="22225" xr:uid="{00000000-0005-0000-0000-000091630000}"/>
    <cellStyle name="Normal 8 5 3 5 2 3" xfId="17830" xr:uid="{00000000-0005-0000-0000-000092630000}"/>
    <cellStyle name="Normal 8 5 3 5 2 3 2" xfId="27578" xr:uid="{00000000-0005-0000-0000-000093630000}"/>
    <cellStyle name="Normal 8 5 3 5 2 4" xfId="13435" xr:uid="{00000000-0005-0000-0000-000094630000}"/>
    <cellStyle name="Normal 8 5 3 5 3" xfId="6958" xr:uid="{00000000-0005-0000-0000-000095630000}"/>
    <cellStyle name="Normal 8 5 3 5 3 2" xfId="20157" xr:uid="{00000000-0005-0000-0000-000096630000}"/>
    <cellStyle name="Normal 8 5 3 5 4" xfId="15762" xr:uid="{00000000-0005-0000-0000-000097630000}"/>
    <cellStyle name="Normal 8 5 3 5 4 2" xfId="25510" xr:uid="{00000000-0005-0000-0000-000098630000}"/>
    <cellStyle name="Normal 8 5 3 5 5" xfId="11367" xr:uid="{00000000-0005-0000-0000-000099630000}"/>
    <cellStyle name="Normal 8 5 3 6" xfId="4625" xr:uid="{00000000-0005-0000-0000-00009A630000}"/>
    <cellStyle name="Normal 8 5 3 6 2" xfId="9020" xr:uid="{00000000-0005-0000-0000-00009B630000}"/>
    <cellStyle name="Normal 8 5 3 6 2 2" xfId="22219" xr:uid="{00000000-0005-0000-0000-00009C630000}"/>
    <cellStyle name="Normal 8 5 3 6 3" xfId="17824" xr:uid="{00000000-0005-0000-0000-00009D630000}"/>
    <cellStyle name="Normal 8 5 3 6 3 2" xfId="27572" xr:uid="{00000000-0005-0000-0000-00009E630000}"/>
    <cellStyle name="Normal 8 5 3 6 4" xfId="13429" xr:uid="{00000000-0005-0000-0000-00009F630000}"/>
    <cellStyle name="Normal 8 5 3 7" xfId="5117" xr:uid="{00000000-0005-0000-0000-0000A0630000}"/>
    <cellStyle name="Normal 8 5 3 7 2" xfId="18316" xr:uid="{00000000-0005-0000-0000-0000A1630000}"/>
    <cellStyle name="Normal 8 5 3 8" xfId="13921" xr:uid="{00000000-0005-0000-0000-0000A2630000}"/>
    <cellStyle name="Normal 8 5 3 8 2" xfId="23669" xr:uid="{00000000-0005-0000-0000-0000A3630000}"/>
    <cellStyle name="Normal 8 5 3 9" xfId="9526" xr:uid="{00000000-0005-0000-0000-0000A4630000}"/>
    <cellStyle name="Normal 8 5 4" xfId="406" xr:uid="{00000000-0005-0000-0000-0000A5630000}"/>
    <cellStyle name="Normal 8 5 4 2" xfId="1860" xr:uid="{00000000-0005-0000-0000-0000A6630000}"/>
    <cellStyle name="Normal 8 5 4 2 2" xfId="4633" xr:uid="{00000000-0005-0000-0000-0000A7630000}"/>
    <cellStyle name="Normal 8 5 4 2 2 2" xfId="9028" xr:uid="{00000000-0005-0000-0000-0000A8630000}"/>
    <cellStyle name="Normal 8 5 4 2 2 2 2" xfId="22227" xr:uid="{00000000-0005-0000-0000-0000A9630000}"/>
    <cellStyle name="Normal 8 5 4 2 2 3" xfId="17832" xr:uid="{00000000-0005-0000-0000-0000AA630000}"/>
    <cellStyle name="Normal 8 5 4 2 2 3 2" xfId="27580" xr:uid="{00000000-0005-0000-0000-0000AB630000}"/>
    <cellStyle name="Normal 8 5 4 2 2 4" xfId="13437" xr:uid="{00000000-0005-0000-0000-0000AC630000}"/>
    <cellStyle name="Normal 8 5 4 2 3" xfId="6255" xr:uid="{00000000-0005-0000-0000-0000AD630000}"/>
    <cellStyle name="Normal 8 5 4 2 3 2" xfId="19454" xr:uid="{00000000-0005-0000-0000-0000AE630000}"/>
    <cellStyle name="Normal 8 5 4 2 4" xfId="15059" xr:uid="{00000000-0005-0000-0000-0000AF630000}"/>
    <cellStyle name="Normal 8 5 4 2 4 2" xfId="24807" xr:uid="{00000000-0005-0000-0000-0000B0630000}"/>
    <cellStyle name="Normal 8 5 4 2 5" xfId="10664" xr:uid="{00000000-0005-0000-0000-0000B1630000}"/>
    <cellStyle name="Normal 8 5 4 3" xfId="1237" xr:uid="{00000000-0005-0000-0000-0000B2630000}"/>
    <cellStyle name="Normal 8 5 4 3 2" xfId="4634" xr:uid="{00000000-0005-0000-0000-0000B3630000}"/>
    <cellStyle name="Normal 8 5 4 3 2 2" xfId="9029" xr:uid="{00000000-0005-0000-0000-0000B4630000}"/>
    <cellStyle name="Normal 8 5 4 3 2 2 2" xfId="22228" xr:uid="{00000000-0005-0000-0000-0000B5630000}"/>
    <cellStyle name="Normal 8 5 4 3 2 3" xfId="17833" xr:uid="{00000000-0005-0000-0000-0000B6630000}"/>
    <cellStyle name="Normal 8 5 4 3 2 3 2" xfId="27581" xr:uid="{00000000-0005-0000-0000-0000B7630000}"/>
    <cellStyle name="Normal 8 5 4 3 2 4" xfId="13438" xr:uid="{00000000-0005-0000-0000-0000B8630000}"/>
    <cellStyle name="Normal 8 5 4 3 3" xfId="5632" xr:uid="{00000000-0005-0000-0000-0000B9630000}"/>
    <cellStyle name="Normal 8 5 4 3 3 2" xfId="18831" xr:uid="{00000000-0005-0000-0000-0000BA630000}"/>
    <cellStyle name="Normal 8 5 4 3 4" xfId="14436" xr:uid="{00000000-0005-0000-0000-0000BB630000}"/>
    <cellStyle name="Normal 8 5 4 3 4 2" xfId="24184" xr:uid="{00000000-0005-0000-0000-0000BC630000}"/>
    <cellStyle name="Normal 8 5 4 3 5" xfId="10041" xr:uid="{00000000-0005-0000-0000-0000BD630000}"/>
    <cellStyle name="Normal 8 5 4 4" xfId="2565" xr:uid="{00000000-0005-0000-0000-0000BE630000}"/>
    <cellStyle name="Normal 8 5 4 4 2" xfId="4635" xr:uid="{00000000-0005-0000-0000-0000BF630000}"/>
    <cellStyle name="Normal 8 5 4 4 2 2" xfId="9030" xr:uid="{00000000-0005-0000-0000-0000C0630000}"/>
    <cellStyle name="Normal 8 5 4 4 2 2 2" xfId="22229" xr:uid="{00000000-0005-0000-0000-0000C1630000}"/>
    <cellStyle name="Normal 8 5 4 4 2 3" xfId="17834" xr:uid="{00000000-0005-0000-0000-0000C2630000}"/>
    <cellStyle name="Normal 8 5 4 4 2 3 2" xfId="27582" xr:uid="{00000000-0005-0000-0000-0000C3630000}"/>
    <cellStyle name="Normal 8 5 4 4 2 4" xfId="13439" xr:uid="{00000000-0005-0000-0000-0000C4630000}"/>
    <cellStyle name="Normal 8 5 4 4 3" xfId="6960" xr:uid="{00000000-0005-0000-0000-0000C5630000}"/>
    <cellStyle name="Normal 8 5 4 4 3 2" xfId="20159" xr:uid="{00000000-0005-0000-0000-0000C6630000}"/>
    <cellStyle name="Normal 8 5 4 4 4" xfId="15764" xr:uid="{00000000-0005-0000-0000-0000C7630000}"/>
    <cellStyle name="Normal 8 5 4 4 4 2" xfId="25512" xr:uid="{00000000-0005-0000-0000-0000C8630000}"/>
    <cellStyle name="Normal 8 5 4 4 5" xfId="11369" xr:uid="{00000000-0005-0000-0000-0000C9630000}"/>
    <cellStyle name="Normal 8 5 4 5" xfId="4632" xr:uid="{00000000-0005-0000-0000-0000CA630000}"/>
    <cellStyle name="Normal 8 5 4 5 2" xfId="9027" xr:uid="{00000000-0005-0000-0000-0000CB630000}"/>
    <cellStyle name="Normal 8 5 4 5 2 2" xfId="22226" xr:uid="{00000000-0005-0000-0000-0000CC630000}"/>
    <cellStyle name="Normal 8 5 4 5 3" xfId="17831" xr:uid="{00000000-0005-0000-0000-0000CD630000}"/>
    <cellStyle name="Normal 8 5 4 5 3 2" xfId="27579" xr:uid="{00000000-0005-0000-0000-0000CE630000}"/>
    <cellStyle name="Normal 8 5 4 5 4" xfId="13436" xr:uid="{00000000-0005-0000-0000-0000CF630000}"/>
    <cellStyle name="Normal 8 5 4 6" xfId="5009" xr:uid="{00000000-0005-0000-0000-0000D0630000}"/>
    <cellStyle name="Normal 8 5 4 6 2" xfId="18208" xr:uid="{00000000-0005-0000-0000-0000D1630000}"/>
    <cellStyle name="Normal 8 5 4 7" xfId="13813" xr:uid="{00000000-0005-0000-0000-0000D2630000}"/>
    <cellStyle name="Normal 8 5 4 7 2" xfId="23561" xr:uid="{00000000-0005-0000-0000-0000D3630000}"/>
    <cellStyle name="Normal 8 5 4 8" xfId="9418" xr:uid="{00000000-0005-0000-0000-0000D4630000}"/>
    <cellStyle name="Normal 8 5 4 9" xfId="22939" xr:uid="{00000000-0005-0000-0000-0000D5630000}"/>
    <cellStyle name="Normal 8 5 5" xfId="757" xr:uid="{00000000-0005-0000-0000-0000D6630000}"/>
    <cellStyle name="Normal 8 5 5 2" xfId="1423" xr:uid="{00000000-0005-0000-0000-0000D7630000}"/>
    <cellStyle name="Normal 8 5 5 2 2" xfId="4637" xr:uid="{00000000-0005-0000-0000-0000D8630000}"/>
    <cellStyle name="Normal 8 5 5 2 2 2" xfId="9032" xr:uid="{00000000-0005-0000-0000-0000D9630000}"/>
    <cellStyle name="Normal 8 5 5 2 2 2 2" xfId="22231" xr:uid="{00000000-0005-0000-0000-0000DA630000}"/>
    <cellStyle name="Normal 8 5 5 2 2 3" xfId="17836" xr:uid="{00000000-0005-0000-0000-0000DB630000}"/>
    <cellStyle name="Normal 8 5 5 2 2 3 2" xfId="27584" xr:uid="{00000000-0005-0000-0000-0000DC630000}"/>
    <cellStyle name="Normal 8 5 5 2 2 4" xfId="13441" xr:uid="{00000000-0005-0000-0000-0000DD630000}"/>
    <cellStyle name="Normal 8 5 5 2 3" xfId="5818" xr:uid="{00000000-0005-0000-0000-0000DE630000}"/>
    <cellStyle name="Normal 8 5 5 2 3 2" xfId="19017" xr:uid="{00000000-0005-0000-0000-0000DF630000}"/>
    <cellStyle name="Normal 8 5 5 2 4" xfId="14622" xr:uid="{00000000-0005-0000-0000-0000E0630000}"/>
    <cellStyle name="Normal 8 5 5 2 4 2" xfId="24370" xr:uid="{00000000-0005-0000-0000-0000E1630000}"/>
    <cellStyle name="Normal 8 5 5 2 5" xfId="10227" xr:uid="{00000000-0005-0000-0000-0000E2630000}"/>
    <cellStyle name="Normal 8 5 5 3" xfId="2566" xr:uid="{00000000-0005-0000-0000-0000E3630000}"/>
    <cellStyle name="Normal 8 5 5 3 2" xfId="4638" xr:uid="{00000000-0005-0000-0000-0000E4630000}"/>
    <cellStyle name="Normal 8 5 5 3 2 2" xfId="9033" xr:uid="{00000000-0005-0000-0000-0000E5630000}"/>
    <cellStyle name="Normal 8 5 5 3 2 2 2" xfId="22232" xr:uid="{00000000-0005-0000-0000-0000E6630000}"/>
    <cellStyle name="Normal 8 5 5 3 2 3" xfId="17837" xr:uid="{00000000-0005-0000-0000-0000E7630000}"/>
    <cellStyle name="Normal 8 5 5 3 2 3 2" xfId="27585" xr:uid="{00000000-0005-0000-0000-0000E8630000}"/>
    <cellStyle name="Normal 8 5 5 3 2 4" xfId="13442" xr:uid="{00000000-0005-0000-0000-0000E9630000}"/>
    <cellStyle name="Normal 8 5 5 3 3" xfId="6961" xr:uid="{00000000-0005-0000-0000-0000EA630000}"/>
    <cellStyle name="Normal 8 5 5 3 3 2" xfId="20160" xr:uid="{00000000-0005-0000-0000-0000EB630000}"/>
    <cellStyle name="Normal 8 5 5 3 4" xfId="15765" xr:uid="{00000000-0005-0000-0000-0000EC630000}"/>
    <cellStyle name="Normal 8 5 5 3 4 2" xfId="25513" xr:uid="{00000000-0005-0000-0000-0000ED630000}"/>
    <cellStyle name="Normal 8 5 5 3 5" xfId="11370" xr:uid="{00000000-0005-0000-0000-0000EE630000}"/>
    <cellStyle name="Normal 8 5 5 4" xfId="4636" xr:uid="{00000000-0005-0000-0000-0000EF630000}"/>
    <cellStyle name="Normal 8 5 5 4 2" xfId="9031" xr:uid="{00000000-0005-0000-0000-0000F0630000}"/>
    <cellStyle name="Normal 8 5 5 4 2 2" xfId="22230" xr:uid="{00000000-0005-0000-0000-0000F1630000}"/>
    <cellStyle name="Normal 8 5 5 4 3" xfId="17835" xr:uid="{00000000-0005-0000-0000-0000F2630000}"/>
    <cellStyle name="Normal 8 5 5 4 3 2" xfId="27583" xr:uid="{00000000-0005-0000-0000-0000F3630000}"/>
    <cellStyle name="Normal 8 5 5 4 4" xfId="13440" xr:uid="{00000000-0005-0000-0000-0000F4630000}"/>
    <cellStyle name="Normal 8 5 5 5" xfId="5195" xr:uid="{00000000-0005-0000-0000-0000F5630000}"/>
    <cellStyle name="Normal 8 5 5 5 2" xfId="18394" xr:uid="{00000000-0005-0000-0000-0000F6630000}"/>
    <cellStyle name="Normal 8 5 5 6" xfId="13999" xr:uid="{00000000-0005-0000-0000-0000F7630000}"/>
    <cellStyle name="Normal 8 5 5 6 2" xfId="23747" xr:uid="{00000000-0005-0000-0000-0000F8630000}"/>
    <cellStyle name="Normal 8 5 5 7" xfId="9604" xr:uid="{00000000-0005-0000-0000-0000F9630000}"/>
    <cellStyle name="Normal 8 5 5 8" xfId="23125" xr:uid="{00000000-0005-0000-0000-0000FA630000}"/>
    <cellStyle name="Normal 8 5 6" xfId="1007" xr:uid="{00000000-0005-0000-0000-0000FB630000}"/>
    <cellStyle name="Normal 8 5 6 2" xfId="1635" xr:uid="{00000000-0005-0000-0000-0000FC630000}"/>
    <cellStyle name="Normal 8 5 6 2 2" xfId="4640" xr:uid="{00000000-0005-0000-0000-0000FD630000}"/>
    <cellStyle name="Normal 8 5 6 2 2 2" xfId="9035" xr:uid="{00000000-0005-0000-0000-0000FE630000}"/>
    <cellStyle name="Normal 8 5 6 2 2 2 2" xfId="22234" xr:uid="{00000000-0005-0000-0000-0000FF630000}"/>
    <cellStyle name="Normal 8 5 6 2 2 3" xfId="17839" xr:uid="{00000000-0005-0000-0000-000000640000}"/>
    <cellStyle name="Normal 8 5 6 2 2 3 2" xfId="27587" xr:uid="{00000000-0005-0000-0000-000001640000}"/>
    <cellStyle name="Normal 8 5 6 2 2 4" xfId="13444" xr:uid="{00000000-0005-0000-0000-000002640000}"/>
    <cellStyle name="Normal 8 5 6 2 3" xfId="6030" xr:uid="{00000000-0005-0000-0000-000003640000}"/>
    <cellStyle name="Normal 8 5 6 2 3 2" xfId="19229" xr:uid="{00000000-0005-0000-0000-000004640000}"/>
    <cellStyle name="Normal 8 5 6 2 4" xfId="14834" xr:uid="{00000000-0005-0000-0000-000005640000}"/>
    <cellStyle name="Normal 8 5 6 2 4 2" xfId="24582" xr:uid="{00000000-0005-0000-0000-000006640000}"/>
    <cellStyle name="Normal 8 5 6 2 5" xfId="10439" xr:uid="{00000000-0005-0000-0000-000007640000}"/>
    <cellStyle name="Normal 8 5 6 3" xfId="2567" xr:uid="{00000000-0005-0000-0000-000008640000}"/>
    <cellStyle name="Normal 8 5 6 3 2" xfId="4641" xr:uid="{00000000-0005-0000-0000-000009640000}"/>
    <cellStyle name="Normal 8 5 6 3 2 2" xfId="9036" xr:uid="{00000000-0005-0000-0000-00000A640000}"/>
    <cellStyle name="Normal 8 5 6 3 2 2 2" xfId="22235" xr:uid="{00000000-0005-0000-0000-00000B640000}"/>
    <cellStyle name="Normal 8 5 6 3 2 3" xfId="17840" xr:uid="{00000000-0005-0000-0000-00000C640000}"/>
    <cellStyle name="Normal 8 5 6 3 2 3 2" xfId="27588" xr:uid="{00000000-0005-0000-0000-00000D640000}"/>
    <cellStyle name="Normal 8 5 6 3 2 4" xfId="13445" xr:uid="{00000000-0005-0000-0000-00000E640000}"/>
    <cellStyle name="Normal 8 5 6 3 3" xfId="6962" xr:uid="{00000000-0005-0000-0000-00000F640000}"/>
    <cellStyle name="Normal 8 5 6 3 3 2" xfId="20161" xr:uid="{00000000-0005-0000-0000-000010640000}"/>
    <cellStyle name="Normal 8 5 6 3 4" xfId="15766" xr:uid="{00000000-0005-0000-0000-000011640000}"/>
    <cellStyle name="Normal 8 5 6 3 4 2" xfId="25514" xr:uid="{00000000-0005-0000-0000-000012640000}"/>
    <cellStyle name="Normal 8 5 6 3 5" xfId="11371" xr:uid="{00000000-0005-0000-0000-000013640000}"/>
    <cellStyle name="Normal 8 5 6 4" xfId="4639" xr:uid="{00000000-0005-0000-0000-000014640000}"/>
    <cellStyle name="Normal 8 5 6 4 2" xfId="9034" xr:uid="{00000000-0005-0000-0000-000015640000}"/>
    <cellStyle name="Normal 8 5 6 4 2 2" xfId="22233" xr:uid="{00000000-0005-0000-0000-000016640000}"/>
    <cellStyle name="Normal 8 5 6 4 3" xfId="17838" xr:uid="{00000000-0005-0000-0000-000017640000}"/>
    <cellStyle name="Normal 8 5 6 4 3 2" xfId="27586" xr:uid="{00000000-0005-0000-0000-000018640000}"/>
    <cellStyle name="Normal 8 5 6 4 4" xfId="13443" xr:uid="{00000000-0005-0000-0000-000019640000}"/>
    <cellStyle name="Normal 8 5 6 5" xfId="5407" xr:uid="{00000000-0005-0000-0000-00001A640000}"/>
    <cellStyle name="Normal 8 5 6 5 2" xfId="18606" xr:uid="{00000000-0005-0000-0000-00001B640000}"/>
    <cellStyle name="Normal 8 5 6 6" xfId="14211" xr:uid="{00000000-0005-0000-0000-00001C640000}"/>
    <cellStyle name="Normal 8 5 6 6 2" xfId="23959" xr:uid="{00000000-0005-0000-0000-00001D640000}"/>
    <cellStyle name="Normal 8 5 6 7" xfId="9816" xr:uid="{00000000-0005-0000-0000-00001E640000}"/>
    <cellStyle name="Normal 8 5 6 8" xfId="23337" xr:uid="{00000000-0005-0000-0000-00001F640000}"/>
    <cellStyle name="Normal 8 5 7" xfId="1741" xr:uid="{00000000-0005-0000-0000-000020640000}"/>
    <cellStyle name="Normal 8 5 7 2" xfId="4642" xr:uid="{00000000-0005-0000-0000-000021640000}"/>
    <cellStyle name="Normal 8 5 7 2 2" xfId="9037" xr:uid="{00000000-0005-0000-0000-000022640000}"/>
    <cellStyle name="Normal 8 5 7 2 2 2" xfId="22236" xr:uid="{00000000-0005-0000-0000-000023640000}"/>
    <cellStyle name="Normal 8 5 7 2 3" xfId="17841" xr:uid="{00000000-0005-0000-0000-000024640000}"/>
    <cellStyle name="Normal 8 5 7 2 3 2" xfId="27589" xr:uid="{00000000-0005-0000-0000-000025640000}"/>
    <cellStyle name="Normal 8 5 7 2 4" xfId="13446" xr:uid="{00000000-0005-0000-0000-000026640000}"/>
    <cellStyle name="Normal 8 5 7 3" xfId="6136" xr:uid="{00000000-0005-0000-0000-000027640000}"/>
    <cellStyle name="Normal 8 5 7 3 2" xfId="19335" xr:uid="{00000000-0005-0000-0000-000028640000}"/>
    <cellStyle name="Normal 8 5 7 4" xfId="14940" xr:uid="{00000000-0005-0000-0000-000029640000}"/>
    <cellStyle name="Normal 8 5 7 4 2" xfId="24688" xr:uid="{00000000-0005-0000-0000-00002A640000}"/>
    <cellStyle name="Normal 8 5 7 5" xfId="10545" xr:uid="{00000000-0005-0000-0000-00002B640000}"/>
    <cellStyle name="Normal 8 5 8" xfId="1118" xr:uid="{00000000-0005-0000-0000-00002C640000}"/>
    <cellStyle name="Normal 8 5 8 2" xfId="4643" xr:uid="{00000000-0005-0000-0000-00002D640000}"/>
    <cellStyle name="Normal 8 5 8 2 2" xfId="9038" xr:uid="{00000000-0005-0000-0000-00002E640000}"/>
    <cellStyle name="Normal 8 5 8 2 2 2" xfId="22237" xr:uid="{00000000-0005-0000-0000-00002F640000}"/>
    <cellStyle name="Normal 8 5 8 2 3" xfId="17842" xr:uid="{00000000-0005-0000-0000-000030640000}"/>
    <cellStyle name="Normal 8 5 8 2 3 2" xfId="27590" xr:uid="{00000000-0005-0000-0000-000031640000}"/>
    <cellStyle name="Normal 8 5 8 2 4" xfId="13447" xr:uid="{00000000-0005-0000-0000-000032640000}"/>
    <cellStyle name="Normal 8 5 8 3" xfId="5513" xr:uid="{00000000-0005-0000-0000-000033640000}"/>
    <cellStyle name="Normal 8 5 8 3 2" xfId="18712" xr:uid="{00000000-0005-0000-0000-000034640000}"/>
    <cellStyle name="Normal 8 5 8 4" xfId="14317" xr:uid="{00000000-0005-0000-0000-000035640000}"/>
    <cellStyle name="Normal 8 5 8 4 2" xfId="24065" xr:uid="{00000000-0005-0000-0000-000036640000}"/>
    <cellStyle name="Normal 8 5 8 5" xfId="9922" xr:uid="{00000000-0005-0000-0000-000037640000}"/>
    <cellStyle name="Normal 8 5 9" xfId="2557" xr:uid="{00000000-0005-0000-0000-000038640000}"/>
    <cellStyle name="Normal 8 5 9 2" xfId="4644" xr:uid="{00000000-0005-0000-0000-000039640000}"/>
    <cellStyle name="Normal 8 5 9 2 2" xfId="9039" xr:uid="{00000000-0005-0000-0000-00003A640000}"/>
    <cellStyle name="Normal 8 5 9 2 2 2" xfId="22238" xr:uid="{00000000-0005-0000-0000-00003B640000}"/>
    <cellStyle name="Normal 8 5 9 2 3" xfId="17843" xr:uid="{00000000-0005-0000-0000-00003C640000}"/>
    <cellStyle name="Normal 8 5 9 2 3 2" xfId="27591" xr:uid="{00000000-0005-0000-0000-00003D640000}"/>
    <cellStyle name="Normal 8 5 9 2 4" xfId="13448" xr:uid="{00000000-0005-0000-0000-00003E640000}"/>
    <cellStyle name="Normal 8 5 9 3" xfId="6952" xr:uid="{00000000-0005-0000-0000-00003F640000}"/>
    <cellStyle name="Normal 8 5 9 3 2" xfId="20151" xr:uid="{00000000-0005-0000-0000-000040640000}"/>
    <cellStyle name="Normal 8 5 9 4" xfId="15756" xr:uid="{00000000-0005-0000-0000-000041640000}"/>
    <cellStyle name="Normal 8 5 9 4 2" xfId="25504" xr:uid="{00000000-0005-0000-0000-000042640000}"/>
    <cellStyle name="Normal 8 5 9 5" xfId="11361" xr:uid="{00000000-0005-0000-0000-000043640000}"/>
    <cellStyle name="Normal 8 6" xfId="272" xr:uid="{00000000-0005-0000-0000-000044640000}"/>
    <cellStyle name="Normal 8 6 10" xfId="4645" xr:uid="{00000000-0005-0000-0000-000045640000}"/>
    <cellStyle name="Normal 8 6 10 2" xfId="9040" xr:uid="{00000000-0005-0000-0000-000046640000}"/>
    <cellStyle name="Normal 8 6 10 2 2" xfId="22239" xr:uid="{00000000-0005-0000-0000-000047640000}"/>
    <cellStyle name="Normal 8 6 10 3" xfId="17844" xr:uid="{00000000-0005-0000-0000-000048640000}"/>
    <cellStyle name="Normal 8 6 10 3 2" xfId="27592" xr:uid="{00000000-0005-0000-0000-000049640000}"/>
    <cellStyle name="Normal 8 6 10 4" xfId="13449" xr:uid="{00000000-0005-0000-0000-00004A640000}"/>
    <cellStyle name="Normal 8 6 11" xfId="4892" xr:uid="{00000000-0005-0000-0000-00004B640000}"/>
    <cellStyle name="Normal 8 6 11 2" xfId="18091" xr:uid="{00000000-0005-0000-0000-00004C640000}"/>
    <cellStyle name="Normal 8 6 12" xfId="13696" xr:uid="{00000000-0005-0000-0000-00004D640000}"/>
    <cellStyle name="Normal 8 6 12 2" xfId="23456" xr:uid="{00000000-0005-0000-0000-00004E640000}"/>
    <cellStyle name="Normal 8 6 13" xfId="9301" xr:uid="{00000000-0005-0000-0000-00004F640000}"/>
    <cellStyle name="Normal 8 6 14" xfId="22834" xr:uid="{00000000-0005-0000-0000-000050640000}"/>
    <cellStyle name="Normal 8 6 2" xfId="273" xr:uid="{00000000-0005-0000-0000-000051640000}"/>
    <cellStyle name="Normal 8 6 2 10" xfId="13697" xr:uid="{00000000-0005-0000-0000-000052640000}"/>
    <cellStyle name="Normal 8 6 2 10 2" xfId="23457" xr:uid="{00000000-0005-0000-0000-000053640000}"/>
    <cellStyle name="Normal 8 6 2 11" xfId="9302" xr:uid="{00000000-0005-0000-0000-000054640000}"/>
    <cellStyle name="Normal 8 6 2 12" xfId="22835" xr:uid="{00000000-0005-0000-0000-000055640000}"/>
    <cellStyle name="Normal 8 6 2 2" xfId="518" xr:uid="{00000000-0005-0000-0000-000056640000}"/>
    <cellStyle name="Normal 8 6 2 2 10" xfId="23050" xr:uid="{00000000-0005-0000-0000-000057640000}"/>
    <cellStyle name="Normal 8 6 2 2 2" xfId="1013" xr:uid="{00000000-0005-0000-0000-000058640000}"/>
    <cellStyle name="Normal 8 6 2 2 2 2" xfId="1641" xr:uid="{00000000-0005-0000-0000-000059640000}"/>
    <cellStyle name="Normal 8 6 2 2 2 2 2" xfId="4649" xr:uid="{00000000-0005-0000-0000-00005A640000}"/>
    <cellStyle name="Normal 8 6 2 2 2 2 2 2" xfId="9044" xr:uid="{00000000-0005-0000-0000-00005B640000}"/>
    <cellStyle name="Normal 8 6 2 2 2 2 2 2 2" xfId="22243" xr:uid="{00000000-0005-0000-0000-00005C640000}"/>
    <cellStyle name="Normal 8 6 2 2 2 2 2 3" xfId="17848" xr:uid="{00000000-0005-0000-0000-00005D640000}"/>
    <cellStyle name="Normal 8 6 2 2 2 2 2 3 2" xfId="27596" xr:uid="{00000000-0005-0000-0000-00005E640000}"/>
    <cellStyle name="Normal 8 6 2 2 2 2 2 4" xfId="13453" xr:uid="{00000000-0005-0000-0000-00005F640000}"/>
    <cellStyle name="Normal 8 6 2 2 2 2 3" xfId="6036" xr:uid="{00000000-0005-0000-0000-000060640000}"/>
    <cellStyle name="Normal 8 6 2 2 2 2 3 2" xfId="19235" xr:uid="{00000000-0005-0000-0000-000061640000}"/>
    <cellStyle name="Normal 8 6 2 2 2 2 4" xfId="14840" xr:uid="{00000000-0005-0000-0000-000062640000}"/>
    <cellStyle name="Normal 8 6 2 2 2 2 4 2" xfId="24588" xr:uid="{00000000-0005-0000-0000-000063640000}"/>
    <cellStyle name="Normal 8 6 2 2 2 2 5" xfId="10445" xr:uid="{00000000-0005-0000-0000-000064640000}"/>
    <cellStyle name="Normal 8 6 2 2 2 3" xfId="2571" xr:uid="{00000000-0005-0000-0000-000065640000}"/>
    <cellStyle name="Normal 8 6 2 2 2 3 2" xfId="4650" xr:uid="{00000000-0005-0000-0000-000066640000}"/>
    <cellStyle name="Normal 8 6 2 2 2 3 2 2" xfId="9045" xr:uid="{00000000-0005-0000-0000-000067640000}"/>
    <cellStyle name="Normal 8 6 2 2 2 3 2 2 2" xfId="22244" xr:uid="{00000000-0005-0000-0000-000068640000}"/>
    <cellStyle name="Normal 8 6 2 2 2 3 2 3" xfId="17849" xr:uid="{00000000-0005-0000-0000-000069640000}"/>
    <cellStyle name="Normal 8 6 2 2 2 3 2 3 2" xfId="27597" xr:uid="{00000000-0005-0000-0000-00006A640000}"/>
    <cellStyle name="Normal 8 6 2 2 2 3 2 4" xfId="13454" xr:uid="{00000000-0005-0000-0000-00006B640000}"/>
    <cellStyle name="Normal 8 6 2 2 2 3 3" xfId="6966" xr:uid="{00000000-0005-0000-0000-00006C640000}"/>
    <cellStyle name="Normal 8 6 2 2 2 3 3 2" xfId="20165" xr:uid="{00000000-0005-0000-0000-00006D640000}"/>
    <cellStyle name="Normal 8 6 2 2 2 3 4" xfId="15770" xr:uid="{00000000-0005-0000-0000-00006E640000}"/>
    <cellStyle name="Normal 8 6 2 2 2 3 4 2" xfId="25518" xr:uid="{00000000-0005-0000-0000-00006F640000}"/>
    <cellStyle name="Normal 8 6 2 2 2 3 5" xfId="11375" xr:uid="{00000000-0005-0000-0000-000070640000}"/>
    <cellStyle name="Normal 8 6 2 2 2 4" xfId="4648" xr:uid="{00000000-0005-0000-0000-000071640000}"/>
    <cellStyle name="Normal 8 6 2 2 2 4 2" xfId="9043" xr:uid="{00000000-0005-0000-0000-000072640000}"/>
    <cellStyle name="Normal 8 6 2 2 2 4 2 2" xfId="22242" xr:uid="{00000000-0005-0000-0000-000073640000}"/>
    <cellStyle name="Normal 8 6 2 2 2 4 3" xfId="17847" xr:uid="{00000000-0005-0000-0000-000074640000}"/>
    <cellStyle name="Normal 8 6 2 2 2 4 3 2" xfId="27595" xr:uid="{00000000-0005-0000-0000-000075640000}"/>
    <cellStyle name="Normal 8 6 2 2 2 4 4" xfId="13452" xr:uid="{00000000-0005-0000-0000-000076640000}"/>
    <cellStyle name="Normal 8 6 2 2 2 5" xfId="5413" xr:uid="{00000000-0005-0000-0000-000077640000}"/>
    <cellStyle name="Normal 8 6 2 2 2 5 2" xfId="18612" xr:uid="{00000000-0005-0000-0000-000078640000}"/>
    <cellStyle name="Normal 8 6 2 2 2 6" xfId="14217" xr:uid="{00000000-0005-0000-0000-000079640000}"/>
    <cellStyle name="Normal 8 6 2 2 2 6 2" xfId="23965" xr:uid="{00000000-0005-0000-0000-00007A640000}"/>
    <cellStyle name="Normal 8 6 2 2 2 7" xfId="9822" xr:uid="{00000000-0005-0000-0000-00007B640000}"/>
    <cellStyle name="Normal 8 6 2 2 2 8" xfId="23343" xr:uid="{00000000-0005-0000-0000-00007C640000}"/>
    <cellStyle name="Normal 8 6 2 2 3" xfId="1971" xr:uid="{00000000-0005-0000-0000-00007D640000}"/>
    <cellStyle name="Normal 8 6 2 2 3 2" xfId="4651" xr:uid="{00000000-0005-0000-0000-00007E640000}"/>
    <cellStyle name="Normal 8 6 2 2 3 2 2" xfId="9046" xr:uid="{00000000-0005-0000-0000-00007F640000}"/>
    <cellStyle name="Normal 8 6 2 2 3 2 2 2" xfId="22245" xr:uid="{00000000-0005-0000-0000-000080640000}"/>
    <cellStyle name="Normal 8 6 2 2 3 2 3" xfId="17850" xr:uid="{00000000-0005-0000-0000-000081640000}"/>
    <cellStyle name="Normal 8 6 2 2 3 2 3 2" xfId="27598" xr:uid="{00000000-0005-0000-0000-000082640000}"/>
    <cellStyle name="Normal 8 6 2 2 3 2 4" xfId="13455" xr:uid="{00000000-0005-0000-0000-000083640000}"/>
    <cellStyle name="Normal 8 6 2 2 3 3" xfId="6366" xr:uid="{00000000-0005-0000-0000-000084640000}"/>
    <cellStyle name="Normal 8 6 2 2 3 3 2" xfId="19565" xr:uid="{00000000-0005-0000-0000-000085640000}"/>
    <cellStyle name="Normal 8 6 2 2 3 4" xfId="15170" xr:uid="{00000000-0005-0000-0000-000086640000}"/>
    <cellStyle name="Normal 8 6 2 2 3 4 2" xfId="24918" xr:uid="{00000000-0005-0000-0000-000087640000}"/>
    <cellStyle name="Normal 8 6 2 2 3 5" xfId="10775" xr:uid="{00000000-0005-0000-0000-000088640000}"/>
    <cellStyle name="Normal 8 6 2 2 4" xfId="1348" xr:uid="{00000000-0005-0000-0000-000089640000}"/>
    <cellStyle name="Normal 8 6 2 2 4 2" xfId="4652" xr:uid="{00000000-0005-0000-0000-00008A640000}"/>
    <cellStyle name="Normal 8 6 2 2 4 2 2" xfId="9047" xr:uid="{00000000-0005-0000-0000-00008B640000}"/>
    <cellStyle name="Normal 8 6 2 2 4 2 2 2" xfId="22246" xr:uid="{00000000-0005-0000-0000-00008C640000}"/>
    <cellStyle name="Normal 8 6 2 2 4 2 3" xfId="17851" xr:uid="{00000000-0005-0000-0000-00008D640000}"/>
    <cellStyle name="Normal 8 6 2 2 4 2 3 2" xfId="27599" xr:uid="{00000000-0005-0000-0000-00008E640000}"/>
    <cellStyle name="Normal 8 6 2 2 4 2 4" xfId="13456" xr:uid="{00000000-0005-0000-0000-00008F640000}"/>
    <cellStyle name="Normal 8 6 2 2 4 3" xfId="5743" xr:uid="{00000000-0005-0000-0000-000090640000}"/>
    <cellStyle name="Normal 8 6 2 2 4 3 2" xfId="18942" xr:uid="{00000000-0005-0000-0000-000091640000}"/>
    <cellStyle name="Normal 8 6 2 2 4 4" xfId="14547" xr:uid="{00000000-0005-0000-0000-000092640000}"/>
    <cellStyle name="Normal 8 6 2 2 4 4 2" xfId="24295" xr:uid="{00000000-0005-0000-0000-000093640000}"/>
    <cellStyle name="Normal 8 6 2 2 4 5" xfId="10152" xr:uid="{00000000-0005-0000-0000-000094640000}"/>
    <cellStyle name="Normal 8 6 2 2 5" xfId="2570" xr:uid="{00000000-0005-0000-0000-000095640000}"/>
    <cellStyle name="Normal 8 6 2 2 5 2" xfId="4653" xr:uid="{00000000-0005-0000-0000-000096640000}"/>
    <cellStyle name="Normal 8 6 2 2 5 2 2" xfId="9048" xr:uid="{00000000-0005-0000-0000-000097640000}"/>
    <cellStyle name="Normal 8 6 2 2 5 2 2 2" xfId="22247" xr:uid="{00000000-0005-0000-0000-000098640000}"/>
    <cellStyle name="Normal 8 6 2 2 5 2 3" xfId="17852" xr:uid="{00000000-0005-0000-0000-000099640000}"/>
    <cellStyle name="Normal 8 6 2 2 5 2 3 2" xfId="27600" xr:uid="{00000000-0005-0000-0000-00009A640000}"/>
    <cellStyle name="Normal 8 6 2 2 5 2 4" xfId="13457" xr:uid="{00000000-0005-0000-0000-00009B640000}"/>
    <cellStyle name="Normal 8 6 2 2 5 3" xfId="6965" xr:uid="{00000000-0005-0000-0000-00009C640000}"/>
    <cellStyle name="Normal 8 6 2 2 5 3 2" xfId="20164" xr:uid="{00000000-0005-0000-0000-00009D640000}"/>
    <cellStyle name="Normal 8 6 2 2 5 4" xfId="15769" xr:uid="{00000000-0005-0000-0000-00009E640000}"/>
    <cellStyle name="Normal 8 6 2 2 5 4 2" xfId="25517" xr:uid="{00000000-0005-0000-0000-00009F640000}"/>
    <cellStyle name="Normal 8 6 2 2 5 5" xfId="11374" xr:uid="{00000000-0005-0000-0000-0000A0640000}"/>
    <cellStyle name="Normal 8 6 2 2 6" xfId="4647" xr:uid="{00000000-0005-0000-0000-0000A1640000}"/>
    <cellStyle name="Normal 8 6 2 2 6 2" xfId="9042" xr:uid="{00000000-0005-0000-0000-0000A2640000}"/>
    <cellStyle name="Normal 8 6 2 2 6 2 2" xfId="22241" xr:uid="{00000000-0005-0000-0000-0000A3640000}"/>
    <cellStyle name="Normal 8 6 2 2 6 3" xfId="17846" xr:uid="{00000000-0005-0000-0000-0000A4640000}"/>
    <cellStyle name="Normal 8 6 2 2 6 3 2" xfId="27594" xr:uid="{00000000-0005-0000-0000-0000A5640000}"/>
    <cellStyle name="Normal 8 6 2 2 6 4" xfId="13451" xr:uid="{00000000-0005-0000-0000-0000A6640000}"/>
    <cellStyle name="Normal 8 6 2 2 7" xfId="5120" xr:uid="{00000000-0005-0000-0000-0000A7640000}"/>
    <cellStyle name="Normal 8 6 2 2 7 2" xfId="18319" xr:uid="{00000000-0005-0000-0000-0000A8640000}"/>
    <cellStyle name="Normal 8 6 2 2 8" xfId="13924" xr:uid="{00000000-0005-0000-0000-0000A9640000}"/>
    <cellStyle name="Normal 8 6 2 2 8 2" xfId="23672" xr:uid="{00000000-0005-0000-0000-0000AA640000}"/>
    <cellStyle name="Normal 8 6 2 2 9" xfId="9529" xr:uid="{00000000-0005-0000-0000-0000AB640000}"/>
    <cellStyle name="Normal 8 6 2 3" xfId="409" xr:uid="{00000000-0005-0000-0000-0000AC640000}"/>
    <cellStyle name="Normal 8 6 2 3 2" xfId="1863" xr:uid="{00000000-0005-0000-0000-0000AD640000}"/>
    <cellStyle name="Normal 8 6 2 3 2 2" xfId="4655" xr:uid="{00000000-0005-0000-0000-0000AE640000}"/>
    <cellStyle name="Normal 8 6 2 3 2 2 2" xfId="9050" xr:uid="{00000000-0005-0000-0000-0000AF640000}"/>
    <cellStyle name="Normal 8 6 2 3 2 2 2 2" xfId="22249" xr:uid="{00000000-0005-0000-0000-0000B0640000}"/>
    <cellStyle name="Normal 8 6 2 3 2 2 3" xfId="17854" xr:uid="{00000000-0005-0000-0000-0000B1640000}"/>
    <cellStyle name="Normal 8 6 2 3 2 2 3 2" xfId="27602" xr:uid="{00000000-0005-0000-0000-0000B2640000}"/>
    <cellStyle name="Normal 8 6 2 3 2 2 4" xfId="13459" xr:uid="{00000000-0005-0000-0000-0000B3640000}"/>
    <cellStyle name="Normal 8 6 2 3 2 3" xfId="6258" xr:uid="{00000000-0005-0000-0000-0000B4640000}"/>
    <cellStyle name="Normal 8 6 2 3 2 3 2" xfId="19457" xr:uid="{00000000-0005-0000-0000-0000B5640000}"/>
    <cellStyle name="Normal 8 6 2 3 2 4" xfId="15062" xr:uid="{00000000-0005-0000-0000-0000B6640000}"/>
    <cellStyle name="Normal 8 6 2 3 2 4 2" xfId="24810" xr:uid="{00000000-0005-0000-0000-0000B7640000}"/>
    <cellStyle name="Normal 8 6 2 3 2 5" xfId="10667" xr:uid="{00000000-0005-0000-0000-0000B8640000}"/>
    <cellStyle name="Normal 8 6 2 3 3" xfId="1240" xr:uid="{00000000-0005-0000-0000-0000B9640000}"/>
    <cellStyle name="Normal 8 6 2 3 3 2" xfId="4656" xr:uid="{00000000-0005-0000-0000-0000BA640000}"/>
    <cellStyle name="Normal 8 6 2 3 3 2 2" xfId="9051" xr:uid="{00000000-0005-0000-0000-0000BB640000}"/>
    <cellStyle name="Normal 8 6 2 3 3 2 2 2" xfId="22250" xr:uid="{00000000-0005-0000-0000-0000BC640000}"/>
    <cellStyle name="Normal 8 6 2 3 3 2 3" xfId="17855" xr:uid="{00000000-0005-0000-0000-0000BD640000}"/>
    <cellStyle name="Normal 8 6 2 3 3 2 3 2" xfId="27603" xr:uid="{00000000-0005-0000-0000-0000BE640000}"/>
    <cellStyle name="Normal 8 6 2 3 3 2 4" xfId="13460" xr:uid="{00000000-0005-0000-0000-0000BF640000}"/>
    <cellStyle name="Normal 8 6 2 3 3 3" xfId="5635" xr:uid="{00000000-0005-0000-0000-0000C0640000}"/>
    <cellStyle name="Normal 8 6 2 3 3 3 2" xfId="18834" xr:uid="{00000000-0005-0000-0000-0000C1640000}"/>
    <cellStyle name="Normal 8 6 2 3 3 4" xfId="14439" xr:uid="{00000000-0005-0000-0000-0000C2640000}"/>
    <cellStyle name="Normal 8 6 2 3 3 4 2" xfId="24187" xr:uid="{00000000-0005-0000-0000-0000C3640000}"/>
    <cellStyle name="Normal 8 6 2 3 3 5" xfId="10044" xr:uid="{00000000-0005-0000-0000-0000C4640000}"/>
    <cellStyle name="Normal 8 6 2 3 4" xfId="2572" xr:uid="{00000000-0005-0000-0000-0000C5640000}"/>
    <cellStyle name="Normal 8 6 2 3 4 2" xfId="4657" xr:uid="{00000000-0005-0000-0000-0000C6640000}"/>
    <cellStyle name="Normal 8 6 2 3 4 2 2" xfId="9052" xr:uid="{00000000-0005-0000-0000-0000C7640000}"/>
    <cellStyle name="Normal 8 6 2 3 4 2 2 2" xfId="22251" xr:uid="{00000000-0005-0000-0000-0000C8640000}"/>
    <cellStyle name="Normal 8 6 2 3 4 2 3" xfId="17856" xr:uid="{00000000-0005-0000-0000-0000C9640000}"/>
    <cellStyle name="Normal 8 6 2 3 4 2 3 2" xfId="27604" xr:uid="{00000000-0005-0000-0000-0000CA640000}"/>
    <cellStyle name="Normal 8 6 2 3 4 2 4" xfId="13461" xr:uid="{00000000-0005-0000-0000-0000CB640000}"/>
    <cellStyle name="Normal 8 6 2 3 4 3" xfId="6967" xr:uid="{00000000-0005-0000-0000-0000CC640000}"/>
    <cellStyle name="Normal 8 6 2 3 4 3 2" xfId="20166" xr:uid="{00000000-0005-0000-0000-0000CD640000}"/>
    <cellStyle name="Normal 8 6 2 3 4 4" xfId="15771" xr:uid="{00000000-0005-0000-0000-0000CE640000}"/>
    <cellStyle name="Normal 8 6 2 3 4 4 2" xfId="25519" xr:uid="{00000000-0005-0000-0000-0000CF640000}"/>
    <cellStyle name="Normal 8 6 2 3 4 5" xfId="11376" xr:uid="{00000000-0005-0000-0000-0000D0640000}"/>
    <cellStyle name="Normal 8 6 2 3 5" xfId="4654" xr:uid="{00000000-0005-0000-0000-0000D1640000}"/>
    <cellStyle name="Normal 8 6 2 3 5 2" xfId="9049" xr:uid="{00000000-0005-0000-0000-0000D2640000}"/>
    <cellStyle name="Normal 8 6 2 3 5 2 2" xfId="22248" xr:uid="{00000000-0005-0000-0000-0000D3640000}"/>
    <cellStyle name="Normal 8 6 2 3 5 3" xfId="17853" xr:uid="{00000000-0005-0000-0000-0000D4640000}"/>
    <cellStyle name="Normal 8 6 2 3 5 3 2" xfId="27601" xr:uid="{00000000-0005-0000-0000-0000D5640000}"/>
    <cellStyle name="Normal 8 6 2 3 5 4" xfId="13458" xr:uid="{00000000-0005-0000-0000-0000D6640000}"/>
    <cellStyle name="Normal 8 6 2 3 6" xfId="5012" xr:uid="{00000000-0005-0000-0000-0000D7640000}"/>
    <cellStyle name="Normal 8 6 2 3 6 2" xfId="18211" xr:uid="{00000000-0005-0000-0000-0000D8640000}"/>
    <cellStyle name="Normal 8 6 2 3 7" xfId="13816" xr:uid="{00000000-0005-0000-0000-0000D9640000}"/>
    <cellStyle name="Normal 8 6 2 3 7 2" xfId="23564" xr:uid="{00000000-0005-0000-0000-0000DA640000}"/>
    <cellStyle name="Normal 8 6 2 3 8" xfId="9421" xr:uid="{00000000-0005-0000-0000-0000DB640000}"/>
    <cellStyle name="Normal 8 6 2 3 9" xfId="22942" xr:uid="{00000000-0005-0000-0000-0000DC640000}"/>
    <cellStyle name="Normal 8 6 2 4" xfId="1012" xr:uid="{00000000-0005-0000-0000-0000DD640000}"/>
    <cellStyle name="Normal 8 6 2 4 2" xfId="1640" xr:uid="{00000000-0005-0000-0000-0000DE640000}"/>
    <cellStyle name="Normal 8 6 2 4 2 2" xfId="4659" xr:uid="{00000000-0005-0000-0000-0000DF640000}"/>
    <cellStyle name="Normal 8 6 2 4 2 2 2" xfId="9054" xr:uid="{00000000-0005-0000-0000-0000E0640000}"/>
    <cellStyle name="Normal 8 6 2 4 2 2 2 2" xfId="22253" xr:uid="{00000000-0005-0000-0000-0000E1640000}"/>
    <cellStyle name="Normal 8 6 2 4 2 2 3" xfId="17858" xr:uid="{00000000-0005-0000-0000-0000E2640000}"/>
    <cellStyle name="Normal 8 6 2 4 2 2 3 2" xfId="27606" xr:uid="{00000000-0005-0000-0000-0000E3640000}"/>
    <cellStyle name="Normal 8 6 2 4 2 2 4" xfId="13463" xr:uid="{00000000-0005-0000-0000-0000E4640000}"/>
    <cellStyle name="Normal 8 6 2 4 2 3" xfId="6035" xr:uid="{00000000-0005-0000-0000-0000E5640000}"/>
    <cellStyle name="Normal 8 6 2 4 2 3 2" xfId="19234" xr:uid="{00000000-0005-0000-0000-0000E6640000}"/>
    <cellStyle name="Normal 8 6 2 4 2 4" xfId="14839" xr:uid="{00000000-0005-0000-0000-0000E7640000}"/>
    <cellStyle name="Normal 8 6 2 4 2 4 2" xfId="24587" xr:uid="{00000000-0005-0000-0000-0000E8640000}"/>
    <cellStyle name="Normal 8 6 2 4 2 5" xfId="10444" xr:uid="{00000000-0005-0000-0000-0000E9640000}"/>
    <cellStyle name="Normal 8 6 2 4 3" xfId="2573" xr:uid="{00000000-0005-0000-0000-0000EA640000}"/>
    <cellStyle name="Normal 8 6 2 4 3 2" xfId="4660" xr:uid="{00000000-0005-0000-0000-0000EB640000}"/>
    <cellStyle name="Normal 8 6 2 4 3 2 2" xfId="9055" xr:uid="{00000000-0005-0000-0000-0000EC640000}"/>
    <cellStyle name="Normal 8 6 2 4 3 2 2 2" xfId="22254" xr:uid="{00000000-0005-0000-0000-0000ED640000}"/>
    <cellStyle name="Normal 8 6 2 4 3 2 3" xfId="17859" xr:uid="{00000000-0005-0000-0000-0000EE640000}"/>
    <cellStyle name="Normal 8 6 2 4 3 2 3 2" xfId="27607" xr:uid="{00000000-0005-0000-0000-0000EF640000}"/>
    <cellStyle name="Normal 8 6 2 4 3 2 4" xfId="13464" xr:uid="{00000000-0005-0000-0000-0000F0640000}"/>
    <cellStyle name="Normal 8 6 2 4 3 3" xfId="6968" xr:uid="{00000000-0005-0000-0000-0000F1640000}"/>
    <cellStyle name="Normal 8 6 2 4 3 3 2" xfId="20167" xr:uid="{00000000-0005-0000-0000-0000F2640000}"/>
    <cellStyle name="Normal 8 6 2 4 3 4" xfId="15772" xr:uid="{00000000-0005-0000-0000-0000F3640000}"/>
    <cellStyle name="Normal 8 6 2 4 3 4 2" xfId="25520" xr:uid="{00000000-0005-0000-0000-0000F4640000}"/>
    <cellStyle name="Normal 8 6 2 4 3 5" xfId="11377" xr:uid="{00000000-0005-0000-0000-0000F5640000}"/>
    <cellStyle name="Normal 8 6 2 4 4" xfId="4658" xr:uid="{00000000-0005-0000-0000-0000F6640000}"/>
    <cellStyle name="Normal 8 6 2 4 4 2" xfId="9053" xr:uid="{00000000-0005-0000-0000-0000F7640000}"/>
    <cellStyle name="Normal 8 6 2 4 4 2 2" xfId="22252" xr:uid="{00000000-0005-0000-0000-0000F8640000}"/>
    <cellStyle name="Normal 8 6 2 4 4 3" xfId="17857" xr:uid="{00000000-0005-0000-0000-0000F9640000}"/>
    <cellStyle name="Normal 8 6 2 4 4 3 2" xfId="27605" xr:uid="{00000000-0005-0000-0000-0000FA640000}"/>
    <cellStyle name="Normal 8 6 2 4 4 4" xfId="13462" xr:uid="{00000000-0005-0000-0000-0000FB640000}"/>
    <cellStyle name="Normal 8 6 2 4 5" xfId="5412" xr:uid="{00000000-0005-0000-0000-0000FC640000}"/>
    <cellStyle name="Normal 8 6 2 4 5 2" xfId="18611" xr:uid="{00000000-0005-0000-0000-0000FD640000}"/>
    <cellStyle name="Normal 8 6 2 4 6" xfId="14216" xr:uid="{00000000-0005-0000-0000-0000FE640000}"/>
    <cellStyle name="Normal 8 6 2 4 6 2" xfId="23964" xr:uid="{00000000-0005-0000-0000-0000FF640000}"/>
    <cellStyle name="Normal 8 6 2 4 7" xfId="9821" xr:uid="{00000000-0005-0000-0000-000000650000}"/>
    <cellStyle name="Normal 8 6 2 4 8" xfId="23342" xr:uid="{00000000-0005-0000-0000-000001650000}"/>
    <cellStyle name="Normal 8 6 2 5" xfId="1744" xr:uid="{00000000-0005-0000-0000-000002650000}"/>
    <cellStyle name="Normal 8 6 2 5 2" xfId="4661" xr:uid="{00000000-0005-0000-0000-000003650000}"/>
    <cellStyle name="Normal 8 6 2 5 2 2" xfId="9056" xr:uid="{00000000-0005-0000-0000-000004650000}"/>
    <cellStyle name="Normal 8 6 2 5 2 2 2" xfId="22255" xr:uid="{00000000-0005-0000-0000-000005650000}"/>
    <cellStyle name="Normal 8 6 2 5 2 3" xfId="17860" xr:uid="{00000000-0005-0000-0000-000006650000}"/>
    <cellStyle name="Normal 8 6 2 5 2 3 2" xfId="27608" xr:uid="{00000000-0005-0000-0000-000007650000}"/>
    <cellStyle name="Normal 8 6 2 5 2 4" xfId="13465" xr:uid="{00000000-0005-0000-0000-000008650000}"/>
    <cellStyle name="Normal 8 6 2 5 3" xfId="6139" xr:uid="{00000000-0005-0000-0000-000009650000}"/>
    <cellStyle name="Normal 8 6 2 5 3 2" xfId="19338" xr:uid="{00000000-0005-0000-0000-00000A650000}"/>
    <cellStyle name="Normal 8 6 2 5 4" xfId="14943" xr:uid="{00000000-0005-0000-0000-00000B650000}"/>
    <cellStyle name="Normal 8 6 2 5 4 2" xfId="24691" xr:uid="{00000000-0005-0000-0000-00000C650000}"/>
    <cellStyle name="Normal 8 6 2 5 5" xfId="10548" xr:uid="{00000000-0005-0000-0000-00000D650000}"/>
    <cellStyle name="Normal 8 6 2 6" xfId="1121" xr:uid="{00000000-0005-0000-0000-00000E650000}"/>
    <cellStyle name="Normal 8 6 2 6 2" xfId="4662" xr:uid="{00000000-0005-0000-0000-00000F650000}"/>
    <cellStyle name="Normal 8 6 2 6 2 2" xfId="9057" xr:uid="{00000000-0005-0000-0000-000010650000}"/>
    <cellStyle name="Normal 8 6 2 6 2 2 2" xfId="22256" xr:uid="{00000000-0005-0000-0000-000011650000}"/>
    <cellStyle name="Normal 8 6 2 6 2 3" xfId="17861" xr:uid="{00000000-0005-0000-0000-000012650000}"/>
    <cellStyle name="Normal 8 6 2 6 2 3 2" xfId="27609" xr:uid="{00000000-0005-0000-0000-000013650000}"/>
    <cellStyle name="Normal 8 6 2 6 2 4" xfId="13466" xr:uid="{00000000-0005-0000-0000-000014650000}"/>
    <cellStyle name="Normal 8 6 2 6 3" xfId="5516" xr:uid="{00000000-0005-0000-0000-000015650000}"/>
    <cellStyle name="Normal 8 6 2 6 3 2" xfId="18715" xr:uid="{00000000-0005-0000-0000-000016650000}"/>
    <cellStyle name="Normal 8 6 2 6 4" xfId="14320" xr:uid="{00000000-0005-0000-0000-000017650000}"/>
    <cellStyle name="Normal 8 6 2 6 4 2" xfId="24068" xr:uid="{00000000-0005-0000-0000-000018650000}"/>
    <cellStyle name="Normal 8 6 2 6 5" xfId="9925" xr:uid="{00000000-0005-0000-0000-000019650000}"/>
    <cellStyle name="Normal 8 6 2 7" xfId="2569" xr:uid="{00000000-0005-0000-0000-00001A650000}"/>
    <cellStyle name="Normal 8 6 2 7 2" xfId="4663" xr:uid="{00000000-0005-0000-0000-00001B650000}"/>
    <cellStyle name="Normal 8 6 2 7 2 2" xfId="9058" xr:uid="{00000000-0005-0000-0000-00001C650000}"/>
    <cellStyle name="Normal 8 6 2 7 2 2 2" xfId="22257" xr:uid="{00000000-0005-0000-0000-00001D650000}"/>
    <cellStyle name="Normal 8 6 2 7 2 3" xfId="17862" xr:uid="{00000000-0005-0000-0000-00001E650000}"/>
    <cellStyle name="Normal 8 6 2 7 2 3 2" xfId="27610" xr:uid="{00000000-0005-0000-0000-00001F650000}"/>
    <cellStyle name="Normal 8 6 2 7 2 4" xfId="13467" xr:uid="{00000000-0005-0000-0000-000020650000}"/>
    <cellStyle name="Normal 8 6 2 7 3" xfId="6964" xr:uid="{00000000-0005-0000-0000-000021650000}"/>
    <cellStyle name="Normal 8 6 2 7 3 2" xfId="20163" xr:uid="{00000000-0005-0000-0000-000022650000}"/>
    <cellStyle name="Normal 8 6 2 7 4" xfId="15768" xr:uid="{00000000-0005-0000-0000-000023650000}"/>
    <cellStyle name="Normal 8 6 2 7 4 2" xfId="25516" xr:uid="{00000000-0005-0000-0000-000024650000}"/>
    <cellStyle name="Normal 8 6 2 7 5" xfId="11373" xr:uid="{00000000-0005-0000-0000-000025650000}"/>
    <cellStyle name="Normal 8 6 2 8" xfId="4646" xr:uid="{00000000-0005-0000-0000-000026650000}"/>
    <cellStyle name="Normal 8 6 2 8 2" xfId="9041" xr:uid="{00000000-0005-0000-0000-000027650000}"/>
    <cellStyle name="Normal 8 6 2 8 2 2" xfId="22240" xr:uid="{00000000-0005-0000-0000-000028650000}"/>
    <cellStyle name="Normal 8 6 2 8 3" xfId="17845" xr:uid="{00000000-0005-0000-0000-000029650000}"/>
    <cellStyle name="Normal 8 6 2 8 3 2" xfId="27593" xr:uid="{00000000-0005-0000-0000-00002A650000}"/>
    <cellStyle name="Normal 8 6 2 8 4" xfId="13450" xr:uid="{00000000-0005-0000-0000-00002B650000}"/>
    <cellStyle name="Normal 8 6 2 9" xfId="4893" xr:uid="{00000000-0005-0000-0000-00002C650000}"/>
    <cellStyle name="Normal 8 6 2 9 2" xfId="18092" xr:uid="{00000000-0005-0000-0000-00002D650000}"/>
    <cellStyle name="Normal 8 6 3" xfId="517" xr:uid="{00000000-0005-0000-0000-00002E650000}"/>
    <cellStyle name="Normal 8 6 3 10" xfId="23049" xr:uid="{00000000-0005-0000-0000-00002F650000}"/>
    <cellStyle name="Normal 8 6 3 2" xfId="1014" xr:uid="{00000000-0005-0000-0000-000030650000}"/>
    <cellStyle name="Normal 8 6 3 2 2" xfId="1642" xr:uid="{00000000-0005-0000-0000-000031650000}"/>
    <cellStyle name="Normal 8 6 3 2 2 2" xfId="4666" xr:uid="{00000000-0005-0000-0000-000032650000}"/>
    <cellStyle name="Normal 8 6 3 2 2 2 2" xfId="9061" xr:uid="{00000000-0005-0000-0000-000033650000}"/>
    <cellStyle name="Normal 8 6 3 2 2 2 2 2" xfId="22260" xr:uid="{00000000-0005-0000-0000-000034650000}"/>
    <cellStyle name="Normal 8 6 3 2 2 2 3" xfId="17865" xr:uid="{00000000-0005-0000-0000-000035650000}"/>
    <cellStyle name="Normal 8 6 3 2 2 2 3 2" xfId="27613" xr:uid="{00000000-0005-0000-0000-000036650000}"/>
    <cellStyle name="Normal 8 6 3 2 2 2 4" xfId="13470" xr:uid="{00000000-0005-0000-0000-000037650000}"/>
    <cellStyle name="Normal 8 6 3 2 2 3" xfId="6037" xr:uid="{00000000-0005-0000-0000-000038650000}"/>
    <cellStyle name="Normal 8 6 3 2 2 3 2" xfId="19236" xr:uid="{00000000-0005-0000-0000-000039650000}"/>
    <cellStyle name="Normal 8 6 3 2 2 4" xfId="14841" xr:uid="{00000000-0005-0000-0000-00003A650000}"/>
    <cellStyle name="Normal 8 6 3 2 2 4 2" xfId="24589" xr:uid="{00000000-0005-0000-0000-00003B650000}"/>
    <cellStyle name="Normal 8 6 3 2 2 5" xfId="10446" xr:uid="{00000000-0005-0000-0000-00003C650000}"/>
    <cellStyle name="Normal 8 6 3 2 3" xfId="2575" xr:uid="{00000000-0005-0000-0000-00003D650000}"/>
    <cellStyle name="Normal 8 6 3 2 3 2" xfId="4667" xr:uid="{00000000-0005-0000-0000-00003E650000}"/>
    <cellStyle name="Normal 8 6 3 2 3 2 2" xfId="9062" xr:uid="{00000000-0005-0000-0000-00003F650000}"/>
    <cellStyle name="Normal 8 6 3 2 3 2 2 2" xfId="22261" xr:uid="{00000000-0005-0000-0000-000040650000}"/>
    <cellStyle name="Normal 8 6 3 2 3 2 3" xfId="17866" xr:uid="{00000000-0005-0000-0000-000041650000}"/>
    <cellStyle name="Normal 8 6 3 2 3 2 3 2" xfId="27614" xr:uid="{00000000-0005-0000-0000-000042650000}"/>
    <cellStyle name="Normal 8 6 3 2 3 2 4" xfId="13471" xr:uid="{00000000-0005-0000-0000-000043650000}"/>
    <cellStyle name="Normal 8 6 3 2 3 3" xfId="6970" xr:uid="{00000000-0005-0000-0000-000044650000}"/>
    <cellStyle name="Normal 8 6 3 2 3 3 2" xfId="20169" xr:uid="{00000000-0005-0000-0000-000045650000}"/>
    <cellStyle name="Normal 8 6 3 2 3 4" xfId="15774" xr:uid="{00000000-0005-0000-0000-000046650000}"/>
    <cellStyle name="Normal 8 6 3 2 3 4 2" xfId="25522" xr:uid="{00000000-0005-0000-0000-000047650000}"/>
    <cellStyle name="Normal 8 6 3 2 3 5" xfId="11379" xr:uid="{00000000-0005-0000-0000-000048650000}"/>
    <cellStyle name="Normal 8 6 3 2 4" xfId="4665" xr:uid="{00000000-0005-0000-0000-000049650000}"/>
    <cellStyle name="Normal 8 6 3 2 4 2" xfId="9060" xr:uid="{00000000-0005-0000-0000-00004A650000}"/>
    <cellStyle name="Normal 8 6 3 2 4 2 2" xfId="22259" xr:uid="{00000000-0005-0000-0000-00004B650000}"/>
    <cellStyle name="Normal 8 6 3 2 4 3" xfId="17864" xr:uid="{00000000-0005-0000-0000-00004C650000}"/>
    <cellStyle name="Normal 8 6 3 2 4 3 2" xfId="27612" xr:uid="{00000000-0005-0000-0000-00004D650000}"/>
    <cellStyle name="Normal 8 6 3 2 4 4" xfId="13469" xr:uid="{00000000-0005-0000-0000-00004E650000}"/>
    <cellStyle name="Normal 8 6 3 2 5" xfId="5414" xr:uid="{00000000-0005-0000-0000-00004F650000}"/>
    <cellStyle name="Normal 8 6 3 2 5 2" xfId="18613" xr:uid="{00000000-0005-0000-0000-000050650000}"/>
    <cellStyle name="Normal 8 6 3 2 6" xfId="14218" xr:uid="{00000000-0005-0000-0000-000051650000}"/>
    <cellStyle name="Normal 8 6 3 2 6 2" xfId="23966" xr:uid="{00000000-0005-0000-0000-000052650000}"/>
    <cellStyle name="Normal 8 6 3 2 7" xfId="9823" xr:uid="{00000000-0005-0000-0000-000053650000}"/>
    <cellStyle name="Normal 8 6 3 2 8" xfId="23344" xr:uid="{00000000-0005-0000-0000-000054650000}"/>
    <cellStyle name="Normal 8 6 3 3" xfId="1970" xr:uid="{00000000-0005-0000-0000-000055650000}"/>
    <cellStyle name="Normal 8 6 3 3 2" xfId="4668" xr:uid="{00000000-0005-0000-0000-000056650000}"/>
    <cellStyle name="Normal 8 6 3 3 2 2" xfId="9063" xr:uid="{00000000-0005-0000-0000-000057650000}"/>
    <cellStyle name="Normal 8 6 3 3 2 2 2" xfId="22262" xr:uid="{00000000-0005-0000-0000-000058650000}"/>
    <cellStyle name="Normal 8 6 3 3 2 3" xfId="17867" xr:uid="{00000000-0005-0000-0000-000059650000}"/>
    <cellStyle name="Normal 8 6 3 3 2 3 2" xfId="27615" xr:uid="{00000000-0005-0000-0000-00005A650000}"/>
    <cellStyle name="Normal 8 6 3 3 2 4" xfId="13472" xr:uid="{00000000-0005-0000-0000-00005B650000}"/>
    <cellStyle name="Normal 8 6 3 3 3" xfId="6365" xr:uid="{00000000-0005-0000-0000-00005C650000}"/>
    <cellStyle name="Normal 8 6 3 3 3 2" xfId="19564" xr:uid="{00000000-0005-0000-0000-00005D650000}"/>
    <cellStyle name="Normal 8 6 3 3 4" xfId="15169" xr:uid="{00000000-0005-0000-0000-00005E650000}"/>
    <cellStyle name="Normal 8 6 3 3 4 2" xfId="24917" xr:uid="{00000000-0005-0000-0000-00005F650000}"/>
    <cellStyle name="Normal 8 6 3 3 5" xfId="10774" xr:uid="{00000000-0005-0000-0000-000060650000}"/>
    <cellStyle name="Normal 8 6 3 4" xfId="1347" xr:uid="{00000000-0005-0000-0000-000061650000}"/>
    <cellStyle name="Normal 8 6 3 4 2" xfId="4669" xr:uid="{00000000-0005-0000-0000-000062650000}"/>
    <cellStyle name="Normal 8 6 3 4 2 2" xfId="9064" xr:uid="{00000000-0005-0000-0000-000063650000}"/>
    <cellStyle name="Normal 8 6 3 4 2 2 2" xfId="22263" xr:uid="{00000000-0005-0000-0000-000064650000}"/>
    <cellStyle name="Normal 8 6 3 4 2 3" xfId="17868" xr:uid="{00000000-0005-0000-0000-000065650000}"/>
    <cellStyle name="Normal 8 6 3 4 2 3 2" xfId="27616" xr:uid="{00000000-0005-0000-0000-000066650000}"/>
    <cellStyle name="Normal 8 6 3 4 2 4" xfId="13473" xr:uid="{00000000-0005-0000-0000-000067650000}"/>
    <cellStyle name="Normal 8 6 3 4 3" xfId="5742" xr:uid="{00000000-0005-0000-0000-000068650000}"/>
    <cellStyle name="Normal 8 6 3 4 3 2" xfId="18941" xr:uid="{00000000-0005-0000-0000-000069650000}"/>
    <cellStyle name="Normal 8 6 3 4 4" xfId="14546" xr:uid="{00000000-0005-0000-0000-00006A650000}"/>
    <cellStyle name="Normal 8 6 3 4 4 2" xfId="24294" xr:uid="{00000000-0005-0000-0000-00006B650000}"/>
    <cellStyle name="Normal 8 6 3 4 5" xfId="10151" xr:uid="{00000000-0005-0000-0000-00006C650000}"/>
    <cellStyle name="Normal 8 6 3 5" xfId="2574" xr:uid="{00000000-0005-0000-0000-00006D650000}"/>
    <cellStyle name="Normal 8 6 3 5 2" xfId="4670" xr:uid="{00000000-0005-0000-0000-00006E650000}"/>
    <cellStyle name="Normal 8 6 3 5 2 2" xfId="9065" xr:uid="{00000000-0005-0000-0000-00006F650000}"/>
    <cellStyle name="Normal 8 6 3 5 2 2 2" xfId="22264" xr:uid="{00000000-0005-0000-0000-000070650000}"/>
    <cellStyle name="Normal 8 6 3 5 2 3" xfId="17869" xr:uid="{00000000-0005-0000-0000-000071650000}"/>
    <cellStyle name="Normal 8 6 3 5 2 3 2" xfId="27617" xr:uid="{00000000-0005-0000-0000-000072650000}"/>
    <cellStyle name="Normal 8 6 3 5 2 4" xfId="13474" xr:uid="{00000000-0005-0000-0000-000073650000}"/>
    <cellStyle name="Normal 8 6 3 5 3" xfId="6969" xr:uid="{00000000-0005-0000-0000-000074650000}"/>
    <cellStyle name="Normal 8 6 3 5 3 2" xfId="20168" xr:uid="{00000000-0005-0000-0000-000075650000}"/>
    <cellStyle name="Normal 8 6 3 5 4" xfId="15773" xr:uid="{00000000-0005-0000-0000-000076650000}"/>
    <cellStyle name="Normal 8 6 3 5 4 2" xfId="25521" xr:uid="{00000000-0005-0000-0000-000077650000}"/>
    <cellStyle name="Normal 8 6 3 5 5" xfId="11378" xr:uid="{00000000-0005-0000-0000-000078650000}"/>
    <cellStyle name="Normal 8 6 3 6" xfId="4664" xr:uid="{00000000-0005-0000-0000-000079650000}"/>
    <cellStyle name="Normal 8 6 3 6 2" xfId="9059" xr:uid="{00000000-0005-0000-0000-00007A650000}"/>
    <cellStyle name="Normal 8 6 3 6 2 2" xfId="22258" xr:uid="{00000000-0005-0000-0000-00007B650000}"/>
    <cellStyle name="Normal 8 6 3 6 3" xfId="17863" xr:uid="{00000000-0005-0000-0000-00007C650000}"/>
    <cellStyle name="Normal 8 6 3 6 3 2" xfId="27611" xr:uid="{00000000-0005-0000-0000-00007D650000}"/>
    <cellStyle name="Normal 8 6 3 6 4" xfId="13468" xr:uid="{00000000-0005-0000-0000-00007E650000}"/>
    <cellStyle name="Normal 8 6 3 7" xfId="5119" xr:uid="{00000000-0005-0000-0000-00007F650000}"/>
    <cellStyle name="Normal 8 6 3 7 2" xfId="18318" xr:uid="{00000000-0005-0000-0000-000080650000}"/>
    <cellStyle name="Normal 8 6 3 8" xfId="13923" xr:uid="{00000000-0005-0000-0000-000081650000}"/>
    <cellStyle name="Normal 8 6 3 8 2" xfId="23671" xr:uid="{00000000-0005-0000-0000-000082650000}"/>
    <cellStyle name="Normal 8 6 3 9" xfId="9528" xr:uid="{00000000-0005-0000-0000-000083650000}"/>
    <cellStyle name="Normal 8 6 4" xfId="408" xr:uid="{00000000-0005-0000-0000-000084650000}"/>
    <cellStyle name="Normal 8 6 4 2" xfId="1862" xr:uid="{00000000-0005-0000-0000-000085650000}"/>
    <cellStyle name="Normal 8 6 4 2 2" xfId="4672" xr:uid="{00000000-0005-0000-0000-000086650000}"/>
    <cellStyle name="Normal 8 6 4 2 2 2" xfId="9067" xr:uid="{00000000-0005-0000-0000-000087650000}"/>
    <cellStyle name="Normal 8 6 4 2 2 2 2" xfId="22266" xr:uid="{00000000-0005-0000-0000-000088650000}"/>
    <cellStyle name="Normal 8 6 4 2 2 3" xfId="17871" xr:uid="{00000000-0005-0000-0000-000089650000}"/>
    <cellStyle name="Normal 8 6 4 2 2 3 2" xfId="27619" xr:uid="{00000000-0005-0000-0000-00008A650000}"/>
    <cellStyle name="Normal 8 6 4 2 2 4" xfId="13476" xr:uid="{00000000-0005-0000-0000-00008B650000}"/>
    <cellStyle name="Normal 8 6 4 2 3" xfId="6257" xr:uid="{00000000-0005-0000-0000-00008C650000}"/>
    <cellStyle name="Normal 8 6 4 2 3 2" xfId="19456" xr:uid="{00000000-0005-0000-0000-00008D650000}"/>
    <cellStyle name="Normal 8 6 4 2 4" xfId="15061" xr:uid="{00000000-0005-0000-0000-00008E650000}"/>
    <cellStyle name="Normal 8 6 4 2 4 2" xfId="24809" xr:uid="{00000000-0005-0000-0000-00008F650000}"/>
    <cellStyle name="Normal 8 6 4 2 5" xfId="10666" xr:uid="{00000000-0005-0000-0000-000090650000}"/>
    <cellStyle name="Normal 8 6 4 3" xfId="1239" xr:uid="{00000000-0005-0000-0000-000091650000}"/>
    <cellStyle name="Normal 8 6 4 3 2" xfId="4673" xr:uid="{00000000-0005-0000-0000-000092650000}"/>
    <cellStyle name="Normal 8 6 4 3 2 2" xfId="9068" xr:uid="{00000000-0005-0000-0000-000093650000}"/>
    <cellStyle name="Normal 8 6 4 3 2 2 2" xfId="22267" xr:uid="{00000000-0005-0000-0000-000094650000}"/>
    <cellStyle name="Normal 8 6 4 3 2 3" xfId="17872" xr:uid="{00000000-0005-0000-0000-000095650000}"/>
    <cellStyle name="Normal 8 6 4 3 2 3 2" xfId="27620" xr:uid="{00000000-0005-0000-0000-000096650000}"/>
    <cellStyle name="Normal 8 6 4 3 2 4" xfId="13477" xr:uid="{00000000-0005-0000-0000-000097650000}"/>
    <cellStyle name="Normal 8 6 4 3 3" xfId="5634" xr:uid="{00000000-0005-0000-0000-000098650000}"/>
    <cellStyle name="Normal 8 6 4 3 3 2" xfId="18833" xr:uid="{00000000-0005-0000-0000-000099650000}"/>
    <cellStyle name="Normal 8 6 4 3 4" xfId="14438" xr:uid="{00000000-0005-0000-0000-00009A650000}"/>
    <cellStyle name="Normal 8 6 4 3 4 2" xfId="24186" xr:uid="{00000000-0005-0000-0000-00009B650000}"/>
    <cellStyle name="Normal 8 6 4 3 5" xfId="10043" xr:uid="{00000000-0005-0000-0000-00009C650000}"/>
    <cellStyle name="Normal 8 6 4 4" xfId="2576" xr:uid="{00000000-0005-0000-0000-00009D650000}"/>
    <cellStyle name="Normal 8 6 4 4 2" xfId="4674" xr:uid="{00000000-0005-0000-0000-00009E650000}"/>
    <cellStyle name="Normal 8 6 4 4 2 2" xfId="9069" xr:uid="{00000000-0005-0000-0000-00009F650000}"/>
    <cellStyle name="Normal 8 6 4 4 2 2 2" xfId="22268" xr:uid="{00000000-0005-0000-0000-0000A0650000}"/>
    <cellStyle name="Normal 8 6 4 4 2 3" xfId="17873" xr:uid="{00000000-0005-0000-0000-0000A1650000}"/>
    <cellStyle name="Normal 8 6 4 4 2 3 2" xfId="27621" xr:uid="{00000000-0005-0000-0000-0000A2650000}"/>
    <cellStyle name="Normal 8 6 4 4 2 4" xfId="13478" xr:uid="{00000000-0005-0000-0000-0000A3650000}"/>
    <cellStyle name="Normal 8 6 4 4 3" xfId="6971" xr:uid="{00000000-0005-0000-0000-0000A4650000}"/>
    <cellStyle name="Normal 8 6 4 4 3 2" xfId="20170" xr:uid="{00000000-0005-0000-0000-0000A5650000}"/>
    <cellStyle name="Normal 8 6 4 4 4" xfId="15775" xr:uid="{00000000-0005-0000-0000-0000A6650000}"/>
    <cellStyle name="Normal 8 6 4 4 4 2" xfId="25523" xr:uid="{00000000-0005-0000-0000-0000A7650000}"/>
    <cellStyle name="Normal 8 6 4 4 5" xfId="11380" xr:uid="{00000000-0005-0000-0000-0000A8650000}"/>
    <cellStyle name="Normal 8 6 4 5" xfId="4671" xr:uid="{00000000-0005-0000-0000-0000A9650000}"/>
    <cellStyle name="Normal 8 6 4 5 2" xfId="9066" xr:uid="{00000000-0005-0000-0000-0000AA650000}"/>
    <cellStyle name="Normal 8 6 4 5 2 2" xfId="22265" xr:uid="{00000000-0005-0000-0000-0000AB650000}"/>
    <cellStyle name="Normal 8 6 4 5 3" xfId="17870" xr:uid="{00000000-0005-0000-0000-0000AC650000}"/>
    <cellStyle name="Normal 8 6 4 5 3 2" xfId="27618" xr:uid="{00000000-0005-0000-0000-0000AD650000}"/>
    <cellStyle name="Normal 8 6 4 5 4" xfId="13475" xr:uid="{00000000-0005-0000-0000-0000AE650000}"/>
    <cellStyle name="Normal 8 6 4 6" xfId="5011" xr:uid="{00000000-0005-0000-0000-0000AF650000}"/>
    <cellStyle name="Normal 8 6 4 6 2" xfId="18210" xr:uid="{00000000-0005-0000-0000-0000B0650000}"/>
    <cellStyle name="Normal 8 6 4 7" xfId="13815" xr:uid="{00000000-0005-0000-0000-0000B1650000}"/>
    <cellStyle name="Normal 8 6 4 7 2" xfId="23563" xr:uid="{00000000-0005-0000-0000-0000B2650000}"/>
    <cellStyle name="Normal 8 6 4 8" xfId="9420" xr:uid="{00000000-0005-0000-0000-0000B3650000}"/>
    <cellStyle name="Normal 8 6 4 9" xfId="22941" xr:uid="{00000000-0005-0000-0000-0000B4650000}"/>
    <cellStyle name="Normal 8 6 5" xfId="758" xr:uid="{00000000-0005-0000-0000-0000B5650000}"/>
    <cellStyle name="Normal 8 6 5 2" xfId="1424" xr:uid="{00000000-0005-0000-0000-0000B6650000}"/>
    <cellStyle name="Normal 8 6 5 2 2" xfId="4676" xr:uid="{00000000-0005-0000-0000-0000B7650000}"/>
    <cellStyle name="Normal 8 6 5 2 2 2" xfId="9071" xr:uid="{00000000-0005-0000-0000-0000B8650000}"/>
    <cellStyle name="Normal 8 6 5 2 2 2 2" xfId="22270" xr:uid="{00000000-0005-0000-0000-0000B9650000}"/>
    <cellStyle name="Normal 8 6 5 2 2 3" xfId="17875" xr:uid="{00000000-0005-0000-0000-0000BA650000}"/>
    <cellStyle name="Normal 8 6 5 2 2 3 2" xfId="27623" xr:uid="{00000000-0005-0000-0000-0000BB650000}"/>
    <cellStyle name="Normal 8 6 5 2 2 4" xfId="13480" xr:uid="{00000000-0005-0000-0000-0000BC650000}"/>
    <cellStyle name="Normal 8 6 5 2 3" xfId="5819" xr:uid="{00000000-0005-0000-0000-0000BD650000}"/>
    <cellStyle name="Normal 8 6 5 2 3 2" xfId="19018" xr:uid="{00000000-0005-0000-0000-0000BE650000}"/>
    <cellStyle name="Normal 8 6 5 2 4" xfId="14623" xr:uid="{00000000-0005-0000-0000-0000BF650000}"/>
    <cellStyle name="Normal 8 6 5 2 4 2" xfId="24371" xr:uid="{00000000-0005-0000-0000-0000C0650000}"/>
    <cellStyle name="Normal 8 6 5 2 5" xfId="10228" xr:uid="{00000000-0005-0000-0000-0000C1650000}"/>
    <cellStyle name="Normal 8 6 5 3" xfId="2577" xr:uid="{00000000-0005-0000-0000-0000C2650000}"/>
    <cellStyle name="Normal 8 6 5 3 2" xfId="4677" xr:uid="{00000000-0005-0000-0000-0000C3650000}"/>
    <cellStyle name="Normal 8 6 5 3 2 2" xfId="9072" xr:uid="{00000000-0005-0000-0000-0000C4650000}"/>
    <cellStyle name="Normal 8 6 5 3 2 2 2" xfId="22271" xr:uid="{00000000-0005-0000-0000-0000C5650000}"/>
    <cellStyle name="Normal 8 6 5 3 2 3" xfId="17876" xr:uid="{00000000-0005-0000-0000-0000C6650000}"/>
    <cellStyle name="Normal 8 6 5 3 2 3 2" xfId="27624" xr:uid="{00000000-0005-0000-0000-0000C7650000}"/>
    <cellStyle name="Normal 8 6 5 3 2 4" xfId="13481" xr:uid="{00000000-0005-0000-0000-0000C8650000}"/>
    <cellStyle name="Normal 8 6 5 3 3" xfId="6972" xr:uid="{00000000-0005-0000-0000-0000C9650000}"/>
    <cellStyle name="Normal 8 6 5 3 3 2" xfId="20171" xr:uid="{00000000-0005-0000-0000-0000CA650000}"/>
    <cellStyle name="Normal 8 6 5 3 4" xfId="15776" xr:uid="{00000000-0005-0000-0000-0000CB650000}"/>
    <cellStyle name="Normal 8 6 5 3 4 2" xfId="25524" xr:uid="{00000000-0005-0000-0000-0000CC650000}"/>
    <cellStyle name="Normal 8 6 5 3 5" xfId="11381" xr:uid="{00000000-0005-0000-0000-0000CD650000}"/>
    <cellStyle name="Normal 8 6 5 4" xfId="4675" xr:uid="{00000000-0005-0000-0000-0000CE650000}"/>
    <cellStyle name="Normal 8 6 5 4 2" xfId="9070" xr:uid="{00000000-0005-0000-0000-0000CF650000}"/>
    <cellStyle name="Normal 8 6 5 4 2 2" xfId="22269" xr:uid="{00000000-0005-0000-0000-0000D0650000}"/>
    <cellStyle name="Normal 8 6 5 4 3" xfId="17874" xr:uid="{00000000-0005-0000-0000-0000D1650000}"/>
    <cellStyle name="Normal 8 6 5 4 3 2" xfId="27622" xr:uid="{00000000-0005-0000-0000-0000D2650000}"/>
    <cellStyle name="Normal 8 6 5 4 4" xfId="13479" xr:uid="{00000000-0005-0000-0000-0000D3650000}"/>
    <cellStyle name="Normal 8 6 5 5" xfId="5196" xr:uid="{00000000-0005-0000-0000-0000D4650000}"/>
    <cellStyle name="Normal 8 6 5 5 2" xfId="18395" xr:uid="{00000000-0005-0000-0000-0000D5650000}"/>
    <cellStyle name="Normal 8 6 5 6" xfId="14000" xr:uid="{00000000-0005-0000-0000-0000D6650000}"/>
    <cellStyle name="Normal 8 6 5 6 2" xfId="23748" xr:uid="{00000000-0005-0000-0000-0000D7650000}"/>
    <cellStyle name="Normal 8 6 5 7" xfId="9605" xr:uid="{00000000-0005-0000-0000-0000D8650000}"/>
    <cellStyle name="Normal 8 6 5 8" xfId="23126" xr:uid="{00000000-0005-0000-0000-0000D9650000}"/>
    <cellStyle name="Normal 8 6 6" xfId="1011" xr:uid="{00000000-0005-0000-0000-0000DA650000}"/>
    <cellStyle name="Normal 8 6 6 2" xfId="1639" xr:uid="{00000000-0005-0000-0000-0000DB650000}"/>
    <cellStyle name="Normal 8 6 6 2 2" xfId="4679" xr:uid="{00000000-0005-0000-0000-0000DC650000}"/>
    <cellStyle name="Normal 8 6 6 2 2 2" xfId="9074" xr:uid="{00000000-0005-0000-0000-0000DD650000}"/>
    <cellStyle name="Normal 8 6 6 2 2 2 2" xfId="22273" xr:uid="{00000000-0005-0000-0000-0000DE650000}"/>
    <cellStyle name="Normal 8 6 6 2 2 3" xfId="17878" xr:uid="{00000000-0005-0000-0000-0000DF650000}"/>
    <cellStyle name="Normal 8 6 6 2 2 3 2" xfId="27626" xr:uid="{00000000-0005-0000-0000-0000E0650000}"/>
    <cellStyle name="Normal 8 6 6 2 2 4" xfId="13483" xr:uid="{00000000-0005-0000-0000-0000E1650000}"/>
    <cellStyle name="Normal 8 6 6 2 3" xfId="6034" xr:uid="{00000000-0005-0000-0000-0000E2650000}"/>
    <cellStyle name="Normal 8 6 6 2 3 2" xfId="19233" xr:uid="{00000000-0005-0000-0000-0000E3650000}"/>
    <cellStyle name="Normal 8 6 6 2 4" xfId="14838" xr:uid="{00000000-0005-0000-0000-0000E4650000}"/>
    <cellStyle name="Normal 8 6 6 2 4 2" xfId="24586" xr:uid="{00000000-0005-0000-0000-0000E5650000}"/>
    <cellStyle name="Normal 8 6 6 2 5" xfId="10443" xr:uid="{00000000-0005-0000-0000-0000E6650000}"/>
    <cellStyle name="Normal 8 6 6 3" xfId="2578" xr:uid="{00000000-0005-0000-0000-0000E7650000}"/>
    <cellStyle name="Normal 8 6 6 3 2" xfId="4680" xr:uid="{00000000-0005-0000-0000-0000E8650000}"/>
    <cellStyle name="Normal 8 6 6 3 2 2" xfId="9075" xr:uid="{00000000-0005-0000-0000-0000E9650000}"/>
    <cellStyle name="Normal 8 6 6 3 2 2 2" xfId="22274" xr:uid="{00000000-0005-0000-0000-0000EA650000}"/>
    <cellStyle name="Normal 8 6 6 3 2 3" xfId="17879" xr:uid="{00000000-0005-0000-0000-0000EB650000}"/>
    <cellStyle name="Normal 8 6 6 3 2 3 2" xfId="27627" xr:uid="{00000000-0005-0000-0000-0000EC650000}"/>
    <cellStyle name="Normal 8 6 6 3 2 4" xfId="13484" xr:uid="{00000000-0005-0000-0000-0000ED650000}"/>
    <cellStyle name="Normal 8 6 6 3 3" xfId="6973" xr:uid="{00000000-0005-0000-0000-0000EE650000}"/>
    <cellStyle name="Normal 8 6 6 3 3 2" xfId="20172" xr:uid="{00000000-0005-0000-0000-0000EF650000}"/>
    <cellStyle name="Normal 8 6 6 3 4" xfId="15777" xr:uid="{00000000-0005-0000-0000-0000F0650000}"/>
    <cellStyle name="Normal 8 6 6 3 4 2" xfId="25525" xr:uid="{00000000-0005-0000-0000-0000F1650000}"/>
    <cellStyle name="Normal 8 6 6 3 5" xfId="11382" xr:uid="{00000000-0005-0000-0000-0000F2650000}"/>
    <cellStyle name="Normal 8 6 6 4" xfId="4678" xr:uid="{00000000-0005-0000-0000-0000F3650000}"/>
    <cellStyle name="Normal 8 6 6 4 2" xfId="9073" xr:uid="{00000000-0005-0000-0000-0000F4650000}"/>
    <cellStyle name="Normal 8 6 6 4 2 2" xfId="22272" xr:uid="{00000000-0005-0000-0000-0000F5650000}"/>
    <cellStyle name="Normal 8 6 6 4 3" xfId="17877" xr:uid="{00000000-0005-0000-0000-0000F6650000}"/>
    <cellStyle name="Normal 8 6 6 4 3 2" xfId="27625" xr:uid="{00000000-0005-0000-0000-0000F7650000}"/>
    <cellStyle name="Normal 8 6 6 4 4" xfId="13482" xr:uid="{00000000-0005-0000-0000-0000F8650000}"/>
    <cellStyle name="Normal 8 6 6 5" xfId="5411" xr:uid="{00000000-0005-0000-0000-0000F9650000}"/>
    <cellStyle name="Normal 8 6 6 5 2" xfId="18610" xr:uid="{00000000-0005-0000-0000-0000FA650000}"/>
    <cellStyle name="Normal 8 6 6 6" xfId="14215" xr:uid="{00000000-0005-0000-0000-0000FB650000}"/>
    <cellStyle name="Normal 8 6 6 6 2" xfId="23963" xr:uid="{00000000-0005-0000-0000-0000FC650000}"/>
    <cellStyle name="Normal 8 6 6 7" xfId="9820" xr:uid="{00000000-0005-0000-0000-0000FD650000}"/>
    <cellStyle name="Normal 8 6 6 8" xfId="23341" xr:uid="{00000000-0005-0000-0000-0000FE650000}"/>
    <cellStyle name="Normal 8 6 7" xfId="1743" xr:uid="{00000000-0005-0000-0000-0000FF650000}"/>
    <cellStyle name="Normal 8 6 7 2" xfId="4681" xr:uid="{00000000-0005-0000-0000-000000660000}"/>
    <cellStyle name="Normal 8 6 7 2 2" xfId="9076" xr:uid="{00000000-0005-0000-0000-000001660000}"/>
    <cellStyle name="Normal 8 6 7 2 2 2" xfId="22275" xr:uid="{00000000-0005-0000-0000-000002660000}"/>
    <cellStyle name="Normal 8 6 7 2 3" xfId="17880" xr:uid="{00000000-0005-0000-0000-000003660000}"/>
    <cellStyle name="Normal 8 6 7 2 3 2" xfId="27628" xr:uid="{00000000-0005-0000-0000-000004660000}"/>
    <cellStyle name="Normal 8 6 7 2 4" xfId="13485" xr:uid="{00000000-0005-0000-0000-000005660000}"/>
    <cellStyle name="Normal 8 6 7 3" xfId="6138" xr:uid="{00000000-0005-0000-0000-000006660000}"/>
    <cellStyle name="Normal 8 6 7 3 2" xfId="19337" xr:uid="{00000000-0005-0000-0000-000007660000}"/>
    <cellStyle name="Normal 8 6 7 4" xfId="14942" xr:uid="{00000000-0005-0000-0000-000008660000}"/>
    <cellStyle name="Normal 8 6 7 4 2" xfId="24690" xr:uid="{00000000-0005-0000-0000-000009660000}"/>
    <cellStyle name="Normal 8 6 7 5" xfId="10547" xr:uid="{00000000-0005-0000-0000-00000A660000}"/>
    <cellStyle name="Normal 8 6 8" xfId="1120" xr:uid="{00000000-0005-0000-0000-00000B660000}"/>
    <cellStyle name="Normal 8 6 8 2" xfId="4682" xr:uid="{00000000-0005-0000-0000-00000C660000}"/>
    <cellStyle name="Normal 8 6 8 2 2" xfId="9077" xr:uid="{00000000-0005-0000-0000-00000D660000}"/>
    <cellStyle name="Normal 8 6 8 2 2 2" xfId="22276" xr:uid="{00000000-0005-0000-0000-00000E660000}"/>
    <cellStyle name="Normal 8 6 8 2 3" xfId="17881" xr:uid="{00000000-0005-0000-0000-00000F660000}"/>
    <cellStyle name="Normal 8 6 8 2 3 2" xfId="27629" xr:uid="{00000000-0005-0000-0000-000010660000}"/>
    <cellStyle name="Normal 8 6 8 2 4" xfId="13486" xr:uid="{00000000-0005-0000-0000-000011660000}"/>
    <cellStyle name="Normal 8 6 8 3" xfId="5515" xr:uid="{00000000-0005-0000-0000-000012660000}"/>
    <cellStyle name="Normal 8 6 8 3 2" xfId="18714" xr:uid="{00000000-0005-0000-0000-000013660000}"/>
    <cellStyle name="Normal 8 6 8 4" xfId="14319" xr:uid="{00000000-0005-0000-0000-000014660000}"/>
    <cellStyle name="Normal 8 6 8 4 2" xfId="24067" xr:uid="{00000000-0005-0000-0000-000015660000}"/>
    <cellStyle name="Normal 8 6 8 5" xfId="9924" xr:uid="{00000000-0005-0000-0000-000016660000}"/>
    <cellStyle name="Normal 8 6 9" xfId="2568" xr:uid="{00000000-0005-0000-0000-000017660000}"/>
    <cellStyle name="Normal 8 6 9 2" xfId="4683" xr:uid="{00000000-0005-0000-0000-000018660000}"/>
    <cellStyle name="Normal 8 6 9 2 2" xfId="9078" xr:uid="{00000000-0005-0000-0000-000019660000}"/>
    <cellStyle name="Normal 8 6 9 2 2 2" xfId="22277" xr:uid="{00000000-0005-0000-0000-00001A660000}"/>
    <cellStyle name="Normal 8 6 9 2 3" xfId="17882" xr:uid="{00000000-0005-0000-0000-00001B660000}"/>
    <cellStyle name="Normal 8 6 9 2 3 2" xfId="27630" xr:uid="{00000000-0005-0000-0000-00001C660000}"/>
    <cellStyle name="Normal 8 6 9 2 4" xfId="13487" xr:uid="{00000000-0005-0000-0000-00001D660000}"/>
    <cellStyle name="Normal 8 6 9 3" xfId="6963" xr:uid="{00000000-0005-0000-0000-00001E660000}"/>
    <cellStyle name="Normal 8 6 9 3 2" xfId="20162" xr:uid="{00000000-0005-0000-0000-00001F660000}"/>
    <cellStyle name="Normal 8 6 9 4" xfId="15767" xr:uid="{00000000-0005-0000-0000-000020660000}"/>
    <cellStyle name="Normal 8 6 9 4 2" xfId="25515" xr:uid="{00000000-0005-0000-0000-000021660000}"/>
    <cellStyle name="Normal 8 6 9 5" xfId="11372" xr:uid="{00000000-0005-0000-0000-000022660000}"/>
    <cellStyle name="Normal 8 7" xfId="274" xr:uid="{00000000-0005-0000-0000-000023660000}"/>
    <cellStyle name="Normal 8 7 10" xfId="4684" xr:uid="{00000000-0005-0000-0000-000024660000}"/>
    <cellStyle name="Normal 8 7 10 2" xfId="9079" xr:uid="{00000000-0005-0000-0000-000025660000}"/>
    <cellStyle name="Normal 8 7 10 2 2" xfId="22278" xr:uid="{00000000-0005-0000-0000-000026660000}"/>
    <cellStyle name="Normal 8 7 10 3" xfId="17883" xr:uid="{00000000-0005-0000-0000-000027660000}"/>
    <cellStyle name="Normal 8 7 10 3 2" xfId="27631" xr:uid="{00000000-0005-0000-0000-000028660000}"/>
    <cellStyle name="Normal 8 7 10 4" xfId="13488" xr:uid="{00000000-0005-0000-0000-000029660000}"/>
    <cellStyle name="Normal 8 7 11" xfId="4894" xr:uid="{00000000-0005-0000-0000-00002A660000}"/>
    <cellStyle name="Normal 8 7 11 2" xfId="18093" xr:uid="{00000000-0005-0000-0000-00002B660000}"/>
    <cellStyle name="Normal 8 7 12" xfId="13698" xr:uid="{00000000-0005-0000-0000-00002C660000}"/>
    <cellStyle name="Normal 8 7 12 2" xfId="23458" xr:uid="{00000000-0005-0000-0000-00002D660000}"/>
    <cellStyle name="Normal 8 7 13" xfId="9303" xr:uid="{00000000-0005-0000-0000-00002E660000}"/>
    <cellStyle name="Normal 8 7 14" xfId="22836" xr:uid="{00000000-0005-0000-0000-00002F660000}"/>
    <cellStyle name="Normal 8 7 2" xfId="275" xr:uid="{00000000-0005-0000-0000-000030660000}"/>
    <cellStyle name="Normal 8 7 2 10" xfId="13699" xr:uid="{00000000-0005-0000-0000-000031660000}"/>
    <cellStyle name="Normal 8 7 2 10 2" xfId="23459" xr:uid="{00000000-0005-0000-0000-000032660000}"/>
    <cellStyle name="Normal 8 7 2 11" xfId="9304" xr:uid="{00000000-0005-0000-0000-000033660000}"/>
    <cellStyle name="Normal 8 7 2 12" xfId="22837" xr:uid="{00000000-0005-0000-0000-000034660000}"/>
    <cellStyle name="Normal 8 7 2 2" xfId="520" xr:uid="{00000000-0005-0000-0000-000035660000}"/>
    <cellStyle name="Normal 8 7 2 2 10" xfId="23052" xr:uid="{00000000-0005-0000-0000-000036660000}"/>
    <cellStyle name="Normal 8 7 2 2 2" xfId="1017" xr:uid="{00000000-0005-0000-0000-000037660000}"/>
    <cellStyle name="Normal 8 7 2 2 2 2" xfId="1645" xr:uid="{00000000-0005-0000-0000-000038660000}"/>
    <cellStyle name="Normal 8 7 2 2 2 2 2" xfId="4688" xr:uid="{00000000-0005-0000-0000-000039660000}"/>
    <cellStyle name="Normal 8 7 2 2 2 2 2 2" xfId="9083" xr:uid="{00000000-0005-0000-0000-00003A660000}"/>
    <cellStyle name="Normal 8 7 2 2 2 2 2 2 2" xfId="22282" xr:uid="{00000000-0005-0000-0000-00003B660000}"/>
    <cellStyle name="Normal 8 7 2 2 2 2 2 3" xfId="17887" xr:uid="{00000000-0005-0000-0000-00003C660000}"/>
    <cellStyle name="Normal 8 7 2 2 2 2 2 3 2" xfId="27635" xr:uid="{00000000-0005-0000-0000-00003D660000}"/>
    <cellStyle name="Normal 8 7 2 2 2 2 2 4" xfId="13492" xr:uid="{00000000-0005-0000-0000-00003E660000}"/>
    <cellStyle name="Normal 8 7 2 2 2 2 3" xfId="6040" xr:uid="{00000000-0005-0000-0000-00003F660000}"/>
    <cellStyle name="Normal 8 7 2 2 2 2 3 2" xfId="19239" xr:uid="{00000000-0005-0000-0000-000040660000}"/>
    <cellStyle name="Normal 8 7 2 2 2 2 4" xfId="14844" xr:uid="{00000000-0005-0000-0000-000041660000}"/>
    <cellStyle name="Normal 8 7 2 2 2 2 4 2" xfId="24592" xr:uid="{00000000-0005-0000-0000-000042660000}"/>
    <cellStyle name="Normal 8 7 2 2 2 2 5" xfId="10449" xr:uid="{00000000-0005-0000-0000-000043660000}"/>
    <cellStyle name="Normal 8 7 2 2 2 3" xfId="2582" xr:uid="{00000000-0005-0000-0000-000044660000}"/>
    <cellStyle name="Normal 8 7 2 2 2 3 2" xfId="4689" xr:uid="{00000000-0005-0000-0000-000045660000}"/>
    <cellStyle name="Normal 8 7 2 2 2 3 2 2" xfId="9084" xr:uid="{00000000-0005-0000-0000-000046660000}"/>
    <cellStyle name="Normal 8 7 2 2 2 3 2 2 2" xfId="22283" xr:uid="{00000000-0005-0000-0000-000047660000}"/>
    <cellStyle name="Normal 8 7 2 2 2 3 2 3" xfId="17888" xr:uid="{00000000-0005-0000-0000-000048660000}"/>
    <cellStyle name="Normal 8 7 2 2 2 3 2 3 2" xfId="27636" xr:uid="{00000000-0005-0000-0000-000049660000}"/>
    <cellStyle name="Normal 8 7 2 2 2 3 2 4" xfId="13493" xr:uid="{00000000-0005-0000-0000-00004A660000}"/>
    <cellStyle name="Normal 8 7 2 2 2 3 3" xfId="6977" xr:uid="{00000000-0005-0000-0000-00004B660000}"/>
    <cellStyle name="Normal 8 7 2 2 2 3 3 2" xfId="20176" xr:uid="{00000000-0005-0000-0000-00004C660000}"/>
    <cellStyle name="Normal 8 7 2 2 2 3 4" xfId="15781" xr:uid="{00000000-0005-0000-0000-00004D660000}"/>
    <cellStyle name="Normal 8 7 2 2 2 3 4 2" xfId="25529" xr:uid="{00000000-0005-0000-0000-00004E660000}"/>
    <cellStyle name="Normal 8 7 2 2 2 3 5" xfId="11386" xr:uid="{00000000-0005-0000-0000-00004F660000}"/>
    <cellStyle name="Normal 8 7 2 2 2 4" xfId="4687" xr:uid="{00000000-0005-0000-0000-000050660000}"/>
    <cellStyle name="Normal 8 7 2 2 2 4 2" xfId="9082" xr:uid="{00000000-0005-0000-0000-000051660000}"/>
    <cellStyle name="Normal 8 7 2 2 2 4 2 2" xfId="22281" xr:uid="{00000000-0005-0000-0000-000052660000}"/>
    <cellStyle name="Normal 8 7 2 2 2 4 3" xfId="17886" xr:uid="{00000000-0005-0000-0000-000053660000}"/>
    <cellStyle name="Normal 8 7 2 2 2 4 3 2" xfId="27634" xr:uid="{00000000-0005-0000-0000-000054660000}"/>
    <cellStyle name="Normal 8 7 2 2 2 4 4" xfId="13491" xr:uid="{00000000-0005-0000-0000-000055660000}"/>
    <cellStyle name="Normal 8 7 2 2 2 5" xfId="5417" xr:uid="{00000000-0005-0000-0000-000056660000}"/>
    <cellStyle name="Normal 8 7 2 2 2 5 2" xfId="18616" xr:uid="{00000000-0005-0000-0000-000057660000}"/>
    <cellStyle name="Normal 8 7 2 2 2 6" xfId="14221" xr:uid="{00000000-0005-0000-0000-000058660000}"/>
    <cellStyle name="Normal 8 7 2 2 2 6 2" xfId="23969" xr:uid="{00000000-0005-0000-0000-000059660000}"/>
    <cellStyle name="Normal 8 7 2 2 2 7" xfId="9826" xr:uid="{00000000-0005-0000-0000-00005A660000}"/>
    <cellStyle name="Normal 8 7 2 2 2 8" xfId="23347" xr:uid="{00000000-0005-0000-0000-00005B660000}"/>
    <cellStyle name="Normal 8 7 2 2 3" xfId="1973" xr:uid="{00000000-0005-0000-0000-00005C660000}"/>
    <cellStyle name="Normal 8 7 2 2 3 2" xfId="4690" xr:uid="{00000000-0005-0000-0000-00005D660000}"/>
    <cellStyle name="Normal 8 7 2 2 3 2 2" xfId="9085" xr:uid="{00000000-0005-0000-0000-00005E660000}"/>
    <cellStyle name="Normal 8 7 2 2 3 2 2 2" xfId="22284" xr:uid="{00000000-0005-0000-0000-00005F660000}"/>
    <cellStyle name="Normal 8 7 2 2 3 2 3" xfId="17889" xr:uid="{00000000-0005-0000-0000-000060660000}"/>
    <cellStyle name="Normal 8 7 2 2 3 2 3 2" xfId="27637" xr:uid="{00000000-0005-0000-0000-000061660000}"/>
    <cellStyle name="Normal 8 7 2 2 3 2 4" xfId="13494" xr:uid="{00000000-0005-0000-0000-000062660000}"/>
    <cellStyle name="Normal 8 7 2 2 3 3" xfId="6368" xr:uid="{00000000-0005-0000-0000-000063660000}"/>
    <cellStyle name="Normal 8 7 2 2 3 3 2" xfId="19567" xr:uid="{00000000-0005-0000-0000-000064660000}"/>
    <cellStyle name="Normal 8 7 2 2 3 4" xfId="15172" xr:uid="{00000000-0005-0000-0000-000065660000}"/>
    <cellStyle name="Normal 8 7 2 2 3 4 2" xfId="24920" xr:uid="{00000000-0005-0000-0000-000066660000}"/>
    <cellStyle name="Normal 8 7 2 2 3 5" xfId="10777" xr:uid="{00000000-0005-0000-0000-000067660000}"/>
    <cellStyle name="Normal 8 7 2 2 4" xfId="1350" xr:uid="{00000000-0005-0000-0000-000068660000}"/>
    <cellStyle name="Normal 8 7 2 2 4 2" xfId="4691" xr:uid="{00000000-0005-0000-0000-000069660000}"/>
    <cellStyle name="Normal 8 7 2 2 4 2 2" xfId="9086" xr:uid="{00000000-0005-0000-0000-00006A660000}"/>
    <cellStyle name="Normal 8 7 2 2 4 2 2 2" xfId="22285" xr:uid="{00000000-0005-0000-0000-00006B660000}"/>
    <cellStyle name="Normal 8 7 2 2 4 2 3" xfId="17890" xr:uid="{00000000-0005-0000-0000-00006C660000}"/>
    <cellStyle name="Normal 8 7 2 2 4 2 3 2" xfId="27638" xr:uid="{00000000-0005-0000-0000-00006D660000}"/>
    <cellStyle name="Normal 8 7 2 2 4 2 4" xfId="13495" xr:uid="{00000000-0005-0000-0000-00006E660000}"/>
    <cellStyle name="Normal 8 7 2 2 4 3" xfId="5745" xr:uid="{00000000-0005-0000-0000-00006F660000}"/>
    <cellStyle name="Normal 8 7 2 2 4 3 2" xfId="18944" xr:uid="{00000000-0005-0000-0000-000070660000}"/>
    <cellStyle name="Normal 8 7 2 2 4 4" xfId="14549" xr:uid="{00000000-0005-0000-0000-000071660000}"/>
    <cellStyle name="Normal 8 7 2 2 4 4 2" xfId="24297" xr:uid="{00000000-0005-0000-0000-000072660000}"/>
    <cellStyle name="Normal 8 7 2 2 4 5" xfId="10154" xr:uid="{00000000-0005-0000-0000-000073660000}"/>
    <cellStyle name="Normal 8 7 2 2 5" xfId="2581" xr:uid="{00000000-0005-0000-0000-000074660000}"/>
    <cellStyle name="Normal 8 7 2 2 5 2" xfId="4692" xr:uid="{00000000-0005-0000-0000-000075660000}"/>
    <cellStyle name="Normal 8 7 2 2 5 2 2" xfId="9087" xr:uid="{00000000-0005-0000-0000-000076660000}"/>
    <cellStyle name="Normal 8 7 2 2 5 2 2 2" xfId="22286" xr:uid="{00000000-0005-0000-0000-000077660000}"/>
    <cellStyle name="Normal 8 7 2 2 5 2 3" xfId="17891" xr:uid="{00000000-0005-0000-0000-000078660000}"/>
    <cellStyle name="Normal 8 7 2 2 5 2 3 2" xfId="27639" xr:uid="{00000000-0005-0000-0000-000079660000}"/>
    <cellStyle name="Normal 8 7 2 2 5 2 4" xfId="13496" xr:uid="{00000000-0005-0000-0000-00007A660000}"/>
    <cellStyle name="Normal 8 7 2 2 5 3" xfId="6976" xr:uid="{00000000-0005-0000-0000-00007B660000}"/>
    <cellStyle name="Normal 8 7 2 2 5 3 2" xfId="20175" xr:uid="{00000000-0005-0000-0000-00007C660000}"/>
    <cellStyle name="Normal 8 7 2 2 5 4" xfId="15780" xr:uid="{00000000-0005-0000-0000-00007D660000}"/>
    <cellStyle name="Normal 8 7 2 2 5 4 2" xfId="25528" xr:uid="{00000000-0005-0000-0000-00007E660000}"/>
    <cellStyle name="Normal 8 7 2 2 5 5" xfId="11385" xr:uid="{00000000-0005-0000-0000-00007F660000}"/>
    <cellStyle name="Normal 8 7 2 2 6" xfId="4686" xr:uid="{00000000-0005-0000-0000-000080660000}"/>
    <cellStyle name="Normal 8 7 2 2 6 2" xfId="9081" xr:uid="{00000000-0005-0000-0000-000081660000}"/>
    <cellStyle name="Normal 8 7 2 2 6 2 2" xfId="22280" xr:uid="{00000000-0005-0000-0000-000082660000}"/>
    <cellStyle name="Normal 8 7 2 2 6 3" xfId="17885" xr:uid="{00000000-0005-0000-0000-000083660000}"/>
    <cellStyle name="Normal 8 7 2 2 6 3 2" xfId="27633" xr:uid="{00000000-0005-0000-0000-000084660000}"/>
    <cellStyle name="Normal 8 7 2 2 6 4" xfId="13490" xr:uid="{00000000-0005-0000-0000-000085660000}"/>
    <cellStyle name="Normal 8 7 2 2 7" xfId="5122" xr:uid="{00000000-0005-0000-0000-000086660000}"/>
    <cellStyle name="Normal 8 7 2 2 7 2" xfId="18321" xr:uid="{00000000-0005-0000-0000-000087660000}"/>
    <cellStyle name="Normal 8 7 2 2 8" xfId="13926" xr:uid="{00000000-0005-0000-0000-000088660000}"/>
    <cellStyle name="Normal 8 7 2 2 8 2" xfId="23674" xr:uid="{00000000-0005-0000-0000-000089660000}"/>
    <cellStyle name="Normal 8 7 2 2 9" xfId="9531" xr:uid="{00000000-0005-0000-0000-00008A660000}"/>
    <cellStyle name="Normal 8 7 2 3" xfId="411" xr:uid="{00000000-0005-0000-0000-00008B660000}"/>
    <cellStyle name="Normal 8 7 2 3 2" xfId="1865" xr:uid="{00000000-0005-0000-0000-00008C660000}"/>
    <cellStyle name="Normal 8 7 2 3 2 2" xfId="4694" xr:uid="{00000000-0005-0000-0000-00008D660000}"/>
    <cellStyle name="Normal 8 7 2 3 2 2 2" xfId="9089" xr:uid="{00000000-0005-0000-0000-00008E660000}"/>
    <cellStyle name="Normal 8 7 2 3 2 2 2 2" xfId="22288" xr:uid="{00000000-0005-0000-0000-00008F660000}"/>
    <cellStyle name="Normal 8 7 2 3 2 2 3" xfId="17893" xr:uid="{00000000-0005-0000-0000-000090660000}"/>
    <cellStyle name="Normal 8 7 2 3 2 2 3 2" xfId="27641" xr:uid="{00000000-0005-0000-0000-000091660000}"/>
    <cellStyle name="Normal 8 7 2 3 2 2 4" xfId="13498" xr:uid="{00000000-0005-0000-0000-000092660000}"/>
    <cellStyle name="Normal 8 7 2 3 2 3" xfId="6260" xr:uid="{00000000-0005-0000-0000-000093660000}"/>
    <cellStyle name="Normal 8 7 2 3 2 3 2" xfId="19459" xr:uid="{00000000-0005-0000-0000-000094660000}"/>
    <cellStyle name="Normal 8 7 2 3 2 4" xfId="15064" xr:uid="{00000000-0005-0000-0000-000095660000}"/>
    <cellStyle name="Normal 8 7 2 3 2 4 2" xfId="24812" xr:uid="{00000000-0005-0000-0000-000096660000}"/>
    <cellStyle name="Normal 8 7 2 3 2 5" xfId="10669" xr:uid="{00000000-0005-0000-0000-000097660000}"/>
    <cellStyle name="Normal 8 7 2 3 3" xfId="1242" xr:uid="{00000000-0005-0000-0000-000098660000}"/>
    <cellStyle name="Normal 8 7 2 3 3 2" xfId="4695" xr:uid="{00000000-0005-0000-0000-000099660000}"/>
    <cellStyle name="Normal 8 7 2 3 3 2 2" xfId="9090" xr:uid="{00000000-0005-0000-0000-00009A660000}"/>
    <cellStyle name="Normal 8 7 2 3 3 2 2 2" xfId="22289" xr:uid="{00000000-0005-0000-0000-00009B660000}"/>
    <cellStyle name="Normal 8 7 2 3 3 2 3" xfId="17894" xr:uid="{00000000-0005-0000-0000-00009C660000}"/>
    <cellStyle name="Normal 8 7 2 3 3 2 3 2" xfId="27642" xr:uid="{00000000-0005-0000-0000-00009D660000}"/>
    <cellStyle name="Normal 8 7 2 3 3 2 4" xfId="13499" xr:uid="{00000000-0005-0000-0000-00009E660000}"/>
    <cellStyle name="Normal 8 7 2 3 3 3" xfId="5637" xr:uid="{00000000-0005-0000-0000-00009F660000}"/>
    <cellStyle name="Normal 8 7 2 3 3 3 2" xfId="18836" xr:uid="{00000000-0005-0000-0000-0000A0660000}"/>
    <cellStyle name="Normal 8 7 2 3 3 4" xfId="14441" xr:uid="{00000000-0005-0000-0000-0000A1660000}"/>
    <cellStyle name="Normal 8 7 2 3 3 4 2" xfId="24189" xr:uid="{00000000-0005-0000-0000-0000A2660000}"/>
    <cellStyle name="Normal 8 7 2 3 3 5" xfId="10046" xr:uid="{00000000-0005-0000-0000-0000A3660000}"/>
    <cellStyle name="Normal 8 7 2 3 4" xfId="2583" xr:uid="{00000000-0005-0000-0000-0000A4660000}"/>
    <cellStyle name="Normal 8 7 2 3 4 2" xfId="4696" xr:uid="{00000000-0005-0000-0000-0000A5660000}"/>
    <cellStyle name="Normal 8 7 2 3 4 2 2" xfId="9091" xr:uid="{00000000-0005-0000-0000-0000A6660000}"/>
    <cellStyle name="Normal 8 7 2 3 4 2 2 2" xfId="22290" xr:uid="{00000000-0005-0000-0000-0000A7660000}"/>
    <cellStyle name="Normal 8 7 2 3 4 2 3" xfId="17895" xr:uid="{00000000-0005-0000-0000-0000A8660000}"/>
    <cellStyle name="Normal 8 7 2 3 4 2 3 2" xfId="27643" xr:uid="{00000000-0005-0000-0000-0000A9660000}"/>
    <cellStyle name="Normal 8 7 2 3 4 2 4" xfId="13500" xr:uid="{00000000-0005-0000-0000-0000AA660000}"/>
    <cellStyle name="Normal 8 7 2 3 4 3" xfId="6978" xr:uid="{00000000-0005-0000-0000-0000AB660000}"/>
    <cellStyle name="Normal 8 7 2 3 4 3 2" xfId="20177" xr:uid="{00000000-0005-0000-0000-0000AC660000}"/>
    <cellStyle name="Normal 8 7 2 3 4 4" xfId="15782" xr:uid="{00000000-0005-0000-0000-0000AD660000}"/>
    <cellStyle name="Normal 8 7 2 3 4 4 2" xfId="25530" xr:uid="{00000000-0005-0000-0000-0000AE660000}"/>
    <cellStyle name="Normal 8 7 2 3 4 5" xfId="11387" xr:uid="{00000000-0005-0000-0000-0000AF660000}"/>
    <cellStyle name="Normal 8 7 2 3 5" xfId="4693" xr:uid="{00000000-0005-0000-0000-0000B0660000}"/>
    <cellStyle name="Normal 8 7 2 3 5 2" xfId="9088" xr:uid="{00000000-0005-0000-0000-0000B1660000}"/>
    <cellStyle name="Normal 8 7 2 3 5 2 2" xfId="22287" xr:uid="{00000000-0005-0000-0000-0000B2660000}"/>
    <cellStyle name="Normal 8 7 2 3 5 3" xfId="17892" xr:uid="{00000000-0005-0000-0000-0000B3660000}"/>
    <cellStyle name="Normal 8 7 2 3 5 3 2" xfId="27640" xr:uid="{00000000-0005-0000-0000-0000B4660000}"/>
    <cellStyle name="Normal 8 7 2 3 5 4" xfId="13497" xr:uid="{00000000-0005-0000-0000-0000B5660000}"/>
    <cellStyle name="Normal 8 7 2 3 6" xfId="5014" xr:uid="{00000000-0005-0000-0000-0000B6660000}"/>
    <cellStyle name="Normal 8 7 2 3 6 2" xfId="18213" xr:uid="{00000000-0005-0000-0000-0000B7660000}"/>
    <cellStyle name="Normal 8 7 2 3 7" xfId="13818" xr:uid="{00000000-0005-0000-0000-0000B8660000}"/>
    <cellStyle name="Normal 8 7 2 3 7 2" xfId="23566" xr:uid="{00000000-0005-0000-0000-0000B9660000}"/>
    <cellStyle name="Normal 8 7 2 3 8" xfId="9423" xr:uid="{00000000-0005-0000-0000-0000BA660000}"/>
    <cellStyle name="Normal 8 7 2 3 9" xfId="22944" xr:uid="{00000000-0005-0000-0000-0000BB660000}"/>
    <cellStyle name="Normal 8 7 2 4" xfId="1016" xr:uid="{00000000-0005-0000-0000-0000BC660000}"/>
    <cellStyle name="Normal 8 7 2 4 2" xfId="1644" xr:uid="{00000000-0005-0000-0000-0000BD660000}"/>
    <cellStyle name="Normal 8 7 2 4 2 2" xfId="4698" xr:uid="{00000000-0005-0000-0000-0000BE660000}"/>
    <cellStyle name="Normal 8 7 2 4 2 2 2" xfId="9093" xr:uid="{00000000-0005-0000-0000-0000BF660000}"/>
    <cellStyle name="Normal 8 7 2 4 2 2 2 2" xfId="22292" xr:uid="{00000000-0005-0000-0000-0000C0660000}"/>
    <cellStyle name="Normal 8 7 2 4 2 2 3" xfId="17897" xr:uid="{00000000-0005-0000-0000-0000C1660000}"/>
    <cellStyle name="Normal 8 7 2 4 2 2 3 2" xfId="27645" xr:uid="{00000000-0005-0000-0000-0000C2660000}"/>
    <cellStyle name="Normal 8 7 2 4 2 2 4" xfId="13502" xr:uid="{00000000-0005-0000-0000-0000C3660000}"/>
    <cellStyle name="Normal 8 7 2 4 2 3" xfId="6039" xr:uid="{00000000-0005-0000-0000-0000C4660000}"/>
    <cellStyle name="Normal 8 7 2 4 2 3 2" xfId="19238" xr:uid="{00000000-0005-0000-0000-0000C5660000}"/>
    <cellStyle name="Normal 8 7 2 4 2 4" xfId="14843" xr:uid="{00000000-0005-0000-0000-0000C6660000}"/>
    <cellStyle name="Normal 8 7 2 4 2 4 2" xfId="24591" xr:uid="{00000000-0005-0000-0000-0000C7660000}"/>
    <cellStyle name="Normal 8 7 2 4 2 5" xfId="10448" xr:uid="{00000000-0005-0000-0000-0000C8660000}"/>
    <cellStyle name="Normal 8 7 2 4 3" xfId="2584" xr:uid="{00000000-0005-0000-0000-0000C9660000}"/>
    <cellStyle name="Normal 8 7 2 4 3 2" xfId="4699" xr:uid="{00000000-0005-0000-0000-0000CA660000}"/>
    <cellStyle name="Normal 8 7 2 4 3 2 2" xfId="9094" xr:uid="{00000000-0005-0000-0000-0000CB660000}"/>
    <cellStyle name="Normal 8 7 2 4 3 2 2 2" xfId="22293" xr:uid="{00000000-0005-0000-0000-0000CC660000}"/>
    <cellStyle name="Normal 8 7 2 4 3 2 3" xfId="17898" xr:uid="{00000000-0005-0000-0000-0000CD660000}"/>
    <cellStyle name="Normal 8 7 2 4 3 2 3 2" xfId="27646" xr:uid="{00000000-0005-0000-0000-0000CE660000}"/>
    <cellStyle name="Normal 8 7 2 4 3 2 4" xfId="13503" xr:uid="{00000000-0005-0000-0000-0000CF660000}"/>
    <cellStyle name="Normal 8 7 2 4 3 3" xfId="6979" xr:uid="{00000000-0005-0000-0000-0000D0660000}"/>
    <cellStyle name="Normal 8 7 2 4 3 3 2" xfId="20178" xr:uid="{00000000-0005-0000-0000-0000D1660000}"/>
    <cellStyle name="Normal 8 7 2 4 3 4" xfId="15783" xr:uid="{00000000-0005-0000-0000-0000D2660000}"/>
    <cellStyle name="Normal 8 7 2 4 3 4 2" xfId="25531" xr:uid="{00000000-0005-0000-0000-0000D3660000}"/>
    <cellStyle name="Normal 8 7 2 4 3 5" xfId="11388" xr:uid="{00000000-0005-0000-0000-0000D4660000}"/>
    <cellStyle name="Normal 8 7 2 4 4" xfId="4697" xr:uid="{00000000-0005-0000-0000-0000D5660000}"/>
    <cellStyle name="Normal 8 7 2 4 4 2" xfId="9092" xr:uid="{00000000-0005-0000-0000-0000D6660000}"/>
    <cellStyle name="Normal 8 7 2 4 4 2 2" xfId="22291" xr:uid="{00000000-0005-0000-0000-0000D7660000}"/>
    <cellStyle name="Normal 8 7 2 4 4 3" xfId="17896" xr:uid="{00000000-0005-0000-0000-0000D8660000}"/>
    <cellStyle name="Normal 8 7 2 4 4 3 2" xfId="27644" xr:uid="{00000000-0005-0000-0000-0000D9660000}"/>
    <cellStyle name="Normal 8 7 2 4 4 4" xfId="13501" xr:uid="{00000000-0005-0000-0000-0000DA660000}"/>
    <cellStyle name="Normal 8 7 2 4 5" xfId="5416" xr:uid="{00000000-0005-0000-0000-0000DB660000}"/>
    <cellStyle name="Normal 8 7 2 4 5 2" xfId="18615" xr:uid="{00000000-0005-0000-0000-0000DC660000}"/>
    <cellStyle name="Normal 8 7 2 4 6" xfId="14220" xr:uid="{00000000-0005-0000-0000-0000DD660000}"/>
    <cellStyle name="Normal 8 7 2 4 6 2" xfId="23968" xr:uid="{00000000-0005-0000-0000-0000DE660000}"/>
    <cellStyle name="Normal 8 7 2 4 7" xfId="9825" xr:uid="{00000000-0005-0000-0000-0000DF660000}"/>
    <cellStyle name="Normal 8 7 2 4 8" xfId="23346" xr:uid="{00000000-0005-0000-0000-0000E0660000}"/>
    <cellStyle name="Normal 8 7 2 5" xfId="1746" xr:uid="{00000000-0005-0000-0000-0000E1660000}"/>
    <cellStyle name="Normal 8 7 2 5 2" xfId="4700" xr:uid="{00000000-0005-0000-0000-0000E2660000}"/>
    <cellStyle name="Normal 8 7 2 5 2 2" xfId="9095" xr:uid="{00000000-0005-0000-0000-0000E3660000}"/>
    <cellStyle name="Normal 8 7 2 5 2 2 2" xfId="22294" xr:uid="{00000000-0005-0000-0000-0000E4660000}"/>
    <cellStyle name="Normal 8 7 2 5 2 3" xfId="17899" xr:uid="{00000000-0005-0000-0000-0000E5660000}"/>
    <cellStyle name="Normal 8 7 2 5 2 3 2" xfId="27647" xr:uid="{00000000-0005-0000-0000-0000E6660000}"/>
    <cellStyle name="Normal 8 7 2 5 2 4" xfId="13504" xr:uid="{00000000-0005-0000-0000-0000E7660000}"/>
    <cellStyle name="Normal 8 7 2 5 3" xfId="6141" xr:uid="{00000000-0005-0000-0000-0000E8660000}"/>
    <cellStyle name="Normal 8 7 2 5 3 2" xfId="19340" xr:uid="{00000000-0005-0000-0000-0000E9660000}"/>
    <cellStyle name="Normal 8 7 2 5 4" xfId="14945" xr:uid="{00000000-0005-0000-0000-0000EA660000}"/>
    <cellStyle name="Normal 8 7 2 5 4 2" xfId="24693" xr:uid="{00000000-0005-0000-0000-0000EB660000}"/>
    <cellStyle name="Normal 8 7 2 5 5" xfId="10550" xr:uid="{00000000-0005-0000-0000-0000EC660000}"/>
    <cellStyle name="Normal 8 7 2 6" xfId="1123" xr:uid="{00000000-0005-0000-0000-0000ED660000}"/>
    <cellStyle name="Normal 8 7 2 6 2" xfId="4701" xr:uid="{00000000-0005-0000-0000-0000EE660000}"/>
    <cellStyle name="Normal 8 7 2 6 2 2" xfId="9096" xr:uid="{00000000-0005-0000-0000-0000EF660000}"/>
    <cellStyle name="Normal 8 7 2 6 2 2 2" xfId="22295" xr:uid="{00000000-0005-0000-0000-0000F0660000}"/>
    <cellStyle name="Normal 8 7 2 6 2 3" xfId="17900" xr:uid="{00000000-0005-0000-0000-0000F1660000}"/>
    <cellStyle name="Normal 8 7 2 6 2 3 2" xfId="27648" xr:uid="{00000000-0005-0000-0000-0000F2660000}"/>
    <cellStyle name="Normal 8 7 2 6 2 4" xfId="13505" xr:uid="{00000000-0005-0000-0000-0000F3660000}"/>
    <cellStyle name="Normal 8 7 2 6 3" xfId="5518" xr:uid="{00000000-0005-0000-0000-0000F4660000}"/>
    <cellStyle name="Normal 8 7 2 6 3 2" xfId="18717" xr:uid="{00000000-0005-0000-0000-0000F5660000}"/>
    <cellStyle name="Normal 8 7 2 6 4" xfId="14322" xr:uid="{00000000-0005-0000-0000-0000F6660000}"/>
    <cellStyle name="Normal 8 7 2 6 4 2" xfId="24070" xr:uid="{00000000-0005-0000-0000-0000F7660000}"/>
    <cellStyle name="Normal 8 7 2 6 5" xfId="9927" xr:uid="{00000000-0005-0000-0000-0000F8660000}"/>
    <cellStyle name="Normal 8 7 2 7" xfId="2580" xr:uid="{00000000-0005-0000-0000-0000F9660000}"/>
    <cellStyle name="Normal 8 7 2 7 2" xfId="4702" xr:uid="{00000000-0005-0000-0000-0000FA660000}"/>
    <cellStyle name="Normal 8 7 2 7 2 2" xfId="9097" xr:uid="{00000000-0005-0000-0000-0000FB660000}"/>
    <cellStyle name="Normal 8 7 2 7 2 2 2" xfId="22296" xr:uid="{00000000-0005-0000-0000-0000FC660000}"/>
    <cellStyle name="Normal 8 7 2 7 2 3" xfId="17901" xr:uid="{00000000-0005-0000-0000-0000FD660000}"/>
    <cellStyle name="Normal 8 7 2 7 2 3 2" xfId="27649" xr:uid="{00000000-0005-0000-0000-0000FE660000}"/>
    <cellStyle name="Normal 8 7 2 7 2 4" xfId="13506" xr:uid="{00000000-0005-0000-0000-0000FF660000}"/>
    <cellStyle name="Normal 8 7 2 7 3" xfId="6975" xr:uid="{00000000-0005-0000-0000-000000670000}"/>
    <cellStyle name="Normal 8 7 2 7 3 2" xfId="20174" xr:uid="{00000000-0005-0000-0000-000001670000}"/>
    <cellStyle name="Normal 8 7 2 7 4" xfId="15779" xr:uid="{00000000-0005-0000-0000-000002670000}"/>
    <cellStyle name="Normal 8 7 2 7 4 2" xfId="25527" xr:uid="{00000000-0005-0000-0000-000003670000}"/>
    <cellStyle name="Normal 8 7 2 7 5" xfId="11384" xr:uid="{00000000-0005-0000-0000-000004670000}"/>
    <cellStyle name="Normal 8 7 2 8" xfId="4685" xr:uid="{00000000-0005-0000-0000-000005670000}"/>
    <cellStyle name="Normal 8 7 2 8 2" xfId="9080" xr:uid="{00000000-0005-0000-0000-000006670000}"/>
    <cellStyle name="Normal 8 7 2 8 2 2" xfId="22279" xr:uid="{00000000-0005-0000-0000-000007670000}"/>
    <cellStyle name="Normal 8 7 2 8 3" xfId="17884" xr:uid="{00000000-0005-0000-0000-000008670000}"/>
    <cellStyle name="Normal 8 7 2 8 3 2" xfId="27632" xr:uid="{00000000-0005-0000-0000-000009670000}"/>
    <cellStyle name="Normal 8 7 2 8 4" xfId="13489" xr:uid="{00000000-0005-0000-0000-00000A670000}"/>
    <cellStyle name="Normal 8 7 2 9" xfId="4895" xr:uid="{00000000-0005-0000-0000-00000B670000}"/>
    <cellStyle name="Normal 8 7 2 9 2" xfId="18094" xr:uid="{00000000-0005-0000-0000-00000C670000}"/>
    <cellStyle name="Normal 8 7 3" xfId="519" xr:uid="{00000000-0005-0000-0000-00000D670000}"/>
    <cellStyle name="Normal 8 7 3 10" xfId="23051" xr:uid="{00000000-0005-0000-0000-00000E670000}"/>
    <cellStyle name="Normal 8 7 3 2" xfId="1018" xr:uid="{00000000-0005-0000-0000-00000F670000}"/>
    <cellStyle name="Normal 8 7 3 2 2" xfId="1646" xr:uid="{00000000-0005-0000-0000-000010670000}"/>
    <cellStyle name="Normal 8 7 3 2 2 2" xfId="4705" xr:uid="{00000000-0005-0000-0000-000011670000}"/>
    <cellStyle name="Normal 8 7 3 2 2 2 2" xfId="9100" xr:uid="{00000000-0005-0000-0000-000012670000}"/>
    <cellStyle name="Normal 8 7 3 2 2 2 2 2" xfId="22299" xr:uid="{00000000-0005-0000-0000-000013670000}"/>
    <cellStyle name="Normal 8 7 3 2 2 2 3" xfId="17904" xr:uid="{00000000-0005-0000-0000-000014670000}"/>
    <cellStyle name="Normal 8 7 3 2 2 2 3 2" xfId="27652" xr:uid="{00000000-0005-0000-0000-000015670000}"/>
    <cellStyle name="Normal 8 7 3 2 2 2 4" xfId="13509" xr:uid="{00000000-0005-0000-0000-000016670000}"/>
    <cellStyle name="Normal 8 7 3 2 2 3" xfId="6041" xr:uid="{00000000-0005-0000-0000-000017670000}"/>
    <cellStyle name="Normal 8 7 3 2 2 3 2" xfId="19240" xr:uid="{00000000-0005-0000-0000-000018670000}"/>
    <cellStyle name="Normal 8 7 3 2 2 4" xfId="14845" xr:uid="{00000000-0005-0000-0000-000019670000}"/>
    <cellStyle name="Normal 8 7 3 2 2 4 2" xfId="24593" xr:uid="{00000000-0005-0000-0000-00001A670000}"/>
    <cellStyle name="Normal 8 7 3 2 2 5" xfId="10450" xr:uid="{00000000-0005-0000-0000-00001B670000}"/>
    <cellStyle name="Normal 8 7 3 2 3" xfId="2586" xr:uid="{00000000-0005-0000-0000-00001C670000}"/>
    <cellStyle name="Normal 8 7 3 2 3 2" xfId="4706" xr:uid="{00000000-0005-0000-0000-00001D670000}"/>
    <cellStyle name="Normal 8 7 3 2 3 2 2" xfId="9101" xr:uid="{00000000-0005-0000-0000-00001E670000}"/>
    <cellStyle name="Normal 8 7 3 2 3 2 2 2" xfId="22300" xr:uid="{00000000-0005-0000-0000-00001F670000}"/>
    <cellStyle name="Normal 8 7 3 2 3 2 3" xfId="17905" xr:uid="{00000000-0005-0000-0000-000020670000}"/>
    <cellStyle name="Normal 8 7 3 2 3 2 3 2" xfId="27653" xr:uid="{00000000-0005-0000-0000-000021670000}"/>
    <cellStyle name="Normal 8 7 3 2 3 2 4" xfId="13510" xr:uid="{00000000-0005-0000-0000-000022670000}"/>
    <cellStyle name="Normal 8 7 3 2 3 3" xfId="6981" xr:uid="{00000000-0005-0000-0000-000023670000}"/>
    <cellStyle name="Normal 8 7 3 2 3 3 2" xfId="20180" xr:uid="{00000000-0005-0000-0000-000024670000}"/>
    <cellStyle name="Normal 8 7 3 2 3 4" xfId="15785" xr:uid="{00000000-0005-0000-0000-000025670000}"/>
    <cellStyle name="Normal 8 7 3 2 3 4 2" xfId="25533" xr:uid="{00000000-0005-0000-0000-000026670000}"/>
    <cellStyle name="Normal 8 7 3 2 3 5" xfId="11390" xr:uid="{00000000-0005-0000-0000-000027670000}"/>
    <cellStyle name="Normal 8 7 3 2 4" xfId="4704" xr:uid="{00000000-0005-0000-0000-000028670000}"/>
    <cellStyle name="Normal 8 7 3 2 4 2" xfId="9099" xr:uid="{00000000-0005-0000-0000-000029670000}"/>
    <cellStyle name="Normal 8 7 3 2 4 2 2" xfId="22298" xr:uid="{00000000-0005-0000-0000-00002A670000}"/>
    <cellStyle name="Normal 8 7 3 2 4 3" xfId="17903" xr:uid="{00000000-0005-0000-0000-00002B670000}"/>
    <cellStyle name="Normal 8 7 3 2 4 3 2" xfId="27651" xr:uid="{00000000-0005-0000-0000-00002C670000}"/>
    <cellStyle name="Normal 8 7 3 2 4 4" xfId="13508" xr:uid="{00000000-0005-0000-0000-00002D670000}"/>
    <cellStyle name="Normal 8 7 3 2 5" xfId="5418" xr:uid="{00000000-0005-0000-0000-00002E670000}"/>
    <cellStyle name="Normal 8 7 3 2 5 2" xfId="18617" xr:uid="{00000000-0005-0000-0000-00002F670000}"/>
    <cellStyle name="Normal 8 7 3 2 6" xfId="14222" xr:uid="{00000000-0005-0000-0000-000030670000}"/>
    <cellStyle name="Normal 8 7 3 2 6 2" xfId="23970" xr:uid="{00000000-0005-0000-0000-000031670000}"/>
    <cellStyle name="Normal 8 7 3 2 7" xfId="9827" xr:uid="{00000000-0005-0000-0000-000032670000}"/>
    <cellStyle name="Normal 8 7 3 2 8" xfId="23348" xr:uid="{00000000-0005-0000-0000-000033670000}"/>
    <cellStyle name="Normal 8 7 3 3" xfId="1972" xr:uid="{00000000-0005-0000-0000-000034670000}"/>
    <cellStyle name="Normal 8 7 3 3 2" xfId="4707" xr:uid="{00000000-0005-0000-0000-000035670000}"/>
    <cellStyle name="Normal 8 7 3 3 2 2" xfId="9102" xr:uid="{00000000-0005-0000-0000-000036670000}"/>
    <cellStyle name="Normal 8 7 3 3 2 2 2" xfId="22301" xr:uid="{00000000-0005-0000-0000-000037670000}"/>
    <cellStyle name="Normal 8 7 3 3 2 3" xfId="17906" xr:uid="{00000000-0005-0000-0000-000038670000}"/>
    <cellStyle name="Normal 8 7 3 3 2 3 2" xfId="27654" xr:uid="{00000000-0005-0000-0000-000039670000}"/>
    <cellStyle name="Normal 8 7 3 3 2 4" xfId="13511" xr:uid="{00000000-0005-0000-0000-00003A670000}"/>
    <cellStyle name="Normal 8 7 3 3 3" xfId="6367" xr:uid="{00000000-0005-0000-0000-00003B670000}"/>
    <cellStyle name="Normal 8 7 3 3 3 2" xfId="19566" xr:uid="{00000000-0005-0000-0000-00003C670000}"/>
    <cellStyle name="Normal 8 7 3 3 4" xfId="15171" xr:uid="{00000000-0005-0000-0000-00003D670000}"/>
    <cellStyle name="Normal 8 7 3 3 4 2" xfId="24919" xr:uid="{00000000-0005-0000-0000-00003E670000}"/>
    <cellStyle name="Normal 8 7 3 3 5" xfId="10776" xr:uid="{00000000-0005-0000-0000-00003F670000}"/>
    <cellStyle name="Normal 8 7 3 4" xfId="1349" xr:uid="{00000000-0005-0000-0000-000040670000}"/>
    <cellStyle name="Normal 8 7 3 4 2" xfId="4708" xr:uid="{00000000-0005-0000-0000-000041670000}"/>
    <cellStyle name="Normal 8 7 3 4 2 2" xfId="9103" xr:uid="{00000000-0005-0000-0000-000042670000}"/>
    <cellStyle name="Normal 8 7 3 4 2 2 2" xfId="22302" xr:uid="{00000000-0005-0000-0000-000043670000}"/>
    <cellStyle name="Normal 8 7 3 4 2 3" xfId="17907" xr:uid="{00000000-0005-0000-0000-000044670000}"/>
    <cellStyle name="Normal 8 7 3 4 2 3 2" xfId="27655" xr:uid="{00000000-0005-0000-0000-000045670000}"/>
    <cellStyle name="Normal 8 7 3 4 2 4" xfId="13512" xr:uid="{00000000-0005-0000-0000-000046670000}"/>
    <cellStyle name="Normal 8 7 3 4 3" xfId="5744" xr:uid="{00000000-0005-0000-0000-000047670000}"/>
    <cellStyle name="Normal 8 7 3 4 3 2" xfId="18943" xr:uid="{00000000-0005-0000-0000-000048670000}"/>
    <cellStyle name="Normal 8 7 3 4 4" xfId="14548" xr:uid="{00000000-0005-0000-0000-000049670000}"/>
    <cellStyle name="Normal 8 7 3 4 4 2" xfId="24296" xr:uid="{00000000-0005-0000-0000-00004A670000}"/>
    <cellStyle name="Normal 8 7 3 4 5" xfId="10153" xr:uid="{00000000-0005-0000-0000-00004B670000}"/>
    <cellStyle name="Normal 8 7 3 5" xfId="2585" xr:uid="{00000000-0005-0000-0000-00004C670000}"/>
    <cellStyle name="Normal 8 7 3 5 2" xfId="4709" xr:uid="{00000000-0005-0000-0000-00004D670000}"/>
    <cellStyle name="Normal 8 7 3 5 2 2" xfId="9104" xr:uid="{00000000-0005-0000-0000-00004E670000}"/>
    <cellStyle name="Normal 8 7 3 5 2 2 2" xfId="22303" xr:uid="{00000000-0005-0000-0000-00004F670000}"/>
    <cellStyle name="Normal 8 7 3 5 2 3" xfId="17908" xr:uid="{00000000-0005-0000-0000-000050670000}"/>
    <cellStyle name="Normal 8 7 3 5 2 3 2" xfId="27656" xr:uid="{00000000-0005-0000-0000-000051670000}"/>
    <cellStyle name="Normal 8 7 3 5 2 4" xfId="13513" xr:uid="{00000000-0005-0000-0000-000052670000}"/>
    <cellStyle name="Normal 8 7 3 5 3" xfId="6980" xr:uid="{00000000-0005-0000-0000-000053670000}"/>
    <cellStyle name="Normal 8 7 3 5 3 2" xfId="20179" xr:uid="{00000000-0005-0000-0000-000054670000}"/>
    <cellStyle name="Normal 8 7 3 5 4" xfId="15784" xr:uid="{00000000-0005-0000-0000-000055670000}"/>
    <cellStyle name="Normal 8 7 3 5 4 2" xfId="25532" xr:uid="{00000000-0005-0000-0000-000056670000}"/>
    <cellStyle name="Normal 8 7 3 5 5" xfId="11389" xr:uid="{00000000-0005-0000-0000-000057670000}"/>
    <cellStyle name="Normal 8 7 3 6" xfId="4703" xr:uid="{00000000-0005-0000-0000-000058670000}"/>
    <cellStyle name="Normal 8 7 3 6 2" xfId="9098" xr:uid="{00000000-0005-0000-0000-000059670000}"/>
    <cellStyle name="Normal 8 7 3 6 2 2" xfId="22297" xr:uid="{00000000-0005-0000-0000-00005A670000}"/>
    <cellStyle name="Normal 8 7 3 6 3" xfId="17902" xr:uid="{00000000-0005-0000-0000-00005B670000}"/>
    <cellStyle name="Normal 8 7 3 6 3 2" xfId="27650" xr:uid="{00000000-0005-0000-0000-00005C670000}"/>
    <cellStyle name="Normal 8 7 3 6 4" xfId="13507" xr:uid="{00000000-0005-0000-0000-00005D670000}"/>
    <cellStyle name="Normal 8 7 3 7" xfId="5121" xr:uid="{00000000-0005-0000-0000-00005E670000}"/>
    <cellStyle name="Normal 8 7 3 7 2" xfId="18320" xr:uid="{00000000-0005-0000-0000-00005F670000}"/>
    <cellStyle name="Normal 8 7 3 8" xfId="13925" xr:uid="{00000000-0005-0000-0000-000060670000}"/>
    <cellStyle name="Normal 8 7 3 8 2" xfId="23673" xr:uid="{00000000-0005-0000-0000-000061670000}"/>
    <cellStyle name="Normal 8 7 3 9" xfId="9530" xr:uid="{00000000-0005-0000-0000-000062670000}"/>
    <cellStyle name="Normal 8 7 4" xfId="410" xr:uid="{00000000-0005-0000-0000-000063670000}"/>
    <cellStyle name="Normal 8 7 4 2" xfId="1864" xr:uid="{00000000-0005-0000-0000-000064670000}"/>
    <cellStyle name="Normal 8 7 4 2 2" xfId="4711" xr:uid="{00000000-0005-0000-0000-000065670000}"/>
    <cellStyle name="Normal 8 7 4 2 2 2" xfId="9106" xr:uid="{00000000-0005-0000-0000-000066670000}"/>
    <cellStyle name="Normal 8 7 4 2 2 2 2" xfId="22305" xr:uid="{00000000-0005-0000-0000-000067670000}"/>
    <cellStyle name="Normal 8 7 4 2 2 3" xfId="17910" xr:uid="{00000000-0005-0000-0000-000068670000}"/>
    <cellStyle name="Normal 8 7 4 2 2 3 2" xfId="27658" xr:uid="{00000000-0005-0000-0000-000069670000}"/>
    <cellStyle name="Normal 8 7 4 2 2 4" xfId="13515" xr:uid="{00000000-0005-0000-0000-00006A670000}"/>
    <cellStyle name="Normal 8 7 4 2 3" xfId="6259" xr:uid="{00000000-0005-0000-0000-00006B670000}"/>
    <cellStyle name="Normal 8 7 4 2 3 2" xfId="19458" xr:uid="{00000000-0005-0000-0000-00006C670000}"/>
    <cellStyle name="Normal 8 7 4 2 4" xfId="15063" xr:uid="{00000000-0005-0000-0000-00006D670000}"/>
    <cellStyle name="Normal 8 7 4 2 4 2" xfId="24811" xr:uid="{00000000-0005-0000-0000-00006E670000}"/>
    <cellStyle name="Normal 8 7 4 2 5" xfId="10668" xr:uid="{00000000-0005-0000-0000-00006F670000}"/>
    <cellStyle name="Normal 8 7 4 3" xfId="1241" xr:uid="{00000000-0005-0000-0000-000070670000}"/>
    <cellStyle name="Normal 8 7 4 3 2" xfId="4712" xr:uid="{00000000-0005-0000-0000-000071670000}"/>
    <cellStyle name="Normal 8 7 4 3 2 2" xfId="9107" xr:uid="{00000000-0005-0000-0000-000072670000}"/>
    <cellStyle name="Normal 8 7 4 3 2 2 2" xfId="22306" xr:uid="{00000000-0005-0000-0000-000073670000}"/>
    <cellStyle name="Normal 8 7 4 3 2 3" xfId="17911" xr:uid="{00000000-0005-0000-0000-000074670000}"/>
    <cellStyle name="Normal 8 7 4 3 2 3 2" xfId="27659" xr:uid="{00000000-0005-0000-0000-000075670000}"/>
    <cellStyle name="Normal 8 7 4 3 2 4" xfId="13516" xr:uid="{00000000-0005-0000-0000-000076670000}"/>
    <cellStyle name="Normal 8 7 4 3 3" xfId="5636" xr:uid="{00000000-0005-0000-0000-000077670000}"/>
    <cellStyle name="Normal 8 7 4 3 3 2" xfId="18835" xr:uid="{00000000-0005-0000-0000-000078670000}"/>
    <cellStyle name="Normal 8 7 4 3 4" xfId="14440" xr:uid="{00000000-0005-0000-0000-000079670000}"/>
    <cellStyle name="Normal 8 7 4 3 4 2" xfId="24188" xr:uid="{00000000-0005-0000-0000-00007A670000}"/>
    <cellStyle name="Normal 8 7 4 3 5" xfId="10045" xr:uid="{00000000-0005-0000-0000-00007B670000}"/>
    <cellStyle name="Normal 8 7 4 4" xfId="2587" xr:uid="{00000000-0005-0000-0000-00007C670000}"/>
    <cellStyle name="Normal 8 7 4 4 2" xfId="4713" xr:uid="{00000000-0005-0000-0000-00007D670000}"/>
    <cellStyle name="Normal 8 7 4 4 2 2" xfId="9108" xr:uid="{00000000-0005-0000-0000-00007E670000}"/>
    <cellStyle name="Normal 8 7 4 4 2 2 2" xfId="22307" xr:uid="{00000000-0005-0000-0000-00007F670000}"/>
    <cellStyle name="Normal 8 7 4 4 2 3" xfId="17912" xr:uid="{00000000-0005-0000-0000-000080670000}"/>
    <cellStyle name="Normal 8 7 4 4 2 3 2" xfId="27660" xr:uid="{00000000-0005-0000-0000-000081670000}"/>
    <cellStyle name="Normal 8 7 4 4 2 4" xfId="13517" xr:uid="{00000000-0005-0000-0000-000082670000}"/>
    <cellStyle name="Normal 8 7 4 4 3" xfId="6982" xr:uid="{00000000-0005-0000-0000-000083670000}"/>
    <cellStyle name="Normal 8 7 4 4 3 2" xfId="20181" xr:uid="{00000000-0005-0000-0000-000084670000}"/>
    <cellStyle name="Normal 8 7 4 4 4" xfId="15786" xr:uid="{00000000-0005-0000-0000-000085670000}"/>
    <cellStyle name="Normal 8 7 4 4 4 2" xfId="25534" xr:uid="{00000000-0005-0000-0000-000086670000}"/>
    <cellStyle name="Normal 8 7 4 4 5" xfId="11391" xr:uid="{00000000-0005-0000-0000-000087670000}"/>
    <cellStyle name="Normal 8 7 4 5" xfId="4710" xr:uid="{00000000-0005-0000-0000-000088670000}"/>
    <cellStyle name="Normal 8 7 4 5 2" xfId="9105" xr:uid="{00000000-0005-0000-0000-000089670000}"/>
    <cellStyle name="Normal 8 7 4 5 2 2" xfId="22304" xr:uid="{00000000-0005-0000-0000-00008A670000}"/>
    <cellStyle name="Normal 8 7 4 5 3" xfId="17909" xr:uid="{00000000-0005-0000-0000-00008B670000}"/>
    <cellStyle name="Normal 8 7 4 5 3 2" xfId="27657" xr:uid="{00000000-0005-0000-0000-00008C670000}"/>
    <cellStyle name="Normal 8 7 4 5 4" xfId="13514" xr:uid="{00000000-0005-0000-0000-00008D670000}"/>
    <cellStyle name="Normal 8 7 4 6" xfId="5013" xr:uid="{00000000-0005-0000-0000-00008E670000}"/>
    <cellStyle name="Normal 8 7 4 6 2" xfId="18212" xr:uid="{00000000-0005-0000-0000-00008F670000}"/>
    <cellStyle name="Normal 8 7 4 7" xfId="13817" xr:uid="{00000000-0005-0000-0000-000090670000}"/>
    <cellStyle name="Normal 8 7 4 7 2" xfId="23565" xr:uid="{00000000-0005-0000-0000-000091670000}"/>
    <cellStyle name="Normal 8 7 4 8" xfId="9422" xr:uid="{00000000-0005-0000-0000-000092670000}"/>
    <cellStyle name="Normal 8 7 4 9" xfId="22943" xr:uid="{00000000-0005-0000-0000-000093670000}"/>
    <cellStyle name="Normal 8 7 5" xfId="759" xr:uid="{00000000-0005-0000-0000-000094670000}"/>
    <cellStyle name="Normal 8 7 5 2" xfId="1425" xr:uid="{00000000-0005-0000-0000-000095670000}"/>
    <cellStyle name="Normal 8 7 5 2 2" xfId="4715" xr:uid="{00000000-0005-0000-0000-000096670000}"/>
    <cellStyle name="Normal 8 7 5 2 2 2" xfId="9110" xr:uid="{00000000-0005-0000-0000-000097670000}"/>
    <cellStyle name="Normal 8 7 5 2 2 2 2" xfId="22309" xr:uid="{00000000-0005-0000-0000-000098670000}"/>
    <cellStyle name="Normal 8 7 5 2 2 3" xfId="17914" xr:uid="{00000000-0005-0000-0000-000099670000}"/>
    <cellStyle name="Normal 8 7 5 2 2 3 2" xfId="27662" xr:uid="{00000000-0005-0000-0000-00009A670000}"/>
    <cellStyle name="Normal 8 7 5 2 2 4" xfId="13519" xr:uid="{00000000-0005-0000-0000-00009B670000}"/>
    <cellStyle name="Normal 8 7 5 2 3" xfId="5820" xr:uid="{00000000-0005-0000-0000-00009C670000}"/>
    <cellStyle name="Normal 8 7 5 2 3 2" xfId="19019" xr:uid="{00000000-0005-0000-0000-00009D670000}"/>
    <cellStyle name="Normal 8 7 5 2 4" xfId="14624" xr:uid="{00000000-0005-0000-0000-00009E670000}"/>
    <cellStyle name="Normal 8 7 5 2 4 2" xfId="24372" xr:uid="{00000000-0005-0000-0000-00009F670000}"/>
    <cellStyle name="Normal 8 7 5 2 5" xfId="10229" xr:uid="{00000000-0005-0000-0000-0000A0670000}"/>
    <cellStyle name="Normal 8 7 5 3" xfId="2588" xr:uid="{00000000-0005-0000-0000-0000A1670000}"/>
    <cellStyle name="Normal 8 7 5 3 2" xfId="4716" xr:uid="{00000000-0005-0000-0000-0000A2670000}"/>
    <cellStyle name="Normal 8 7 5 3 2 2" xfId="9111" xr:uid="{00000000-0005-0000-0000-0000A3670000}"/>
    <cellStyle name="Normal 8 7 5 3 2 2 2" xfId="22310" xr:uid="{00000000-0005-0000-0000-0000A4670000}"/>
    <cellStyle name="Normal 8 7 5 3 2 3" xfId="17915" xr:uid="{00000000-0005-0000-0000-0000A5670000}"/>
    <cellStyle name="Normal 8 7 5 3 2 3 2" xfId="27663" xr:uid="{00000000-0005-0000-0000-0000A6670000}"/>
    <cellStyle name="Normal 8 7 5 3 2 4" xfId="13520" xr:uid="{00000000-0005-0000-0000-0000A7670000}"/>
    <cellStyle name="Normal 8 7 5 3 3" xfId="6983" xr:uid="{00000000-0005-0000-0000-0000A8670000}"/>
    <cellStyle name="Normal 8 7 5 3 3 2" xfId="20182" xr:uid="{00000000-0005-0000-0000-0000A9670000}"/>
    <cellStyle name="Normal 8 7 5 3 4" xfId="15787" xr:uid="{00000000-0005-0000-0000-0000AA670000}"/>
    <cellStyle name="Normal 8 7 5 3 4 2" xfId="25535" xr:uid="{00000000-0005-0000-0000-0000AB670000}"/>
    <cellStyle name="Normal 8 7 5 3 5" xfId="11392" xr:uid="{00000000-0005-0000-0000-0000AC670000}"/>
    <cellStyle name="Normal 8 7 5 4" xfId="4714" xr:uid="{00000000-0005-0000-0000-0000AD670000}"/>
    <cellStyle name="Normal 8 7 5 4 2" xfId="9109" xr:uid="{00000000-0005-0000-0000-0000AE670000}"/>
    <cellStyle name="Normal 8 7 5 4 2 2" xfId="22308" xr:uid="{00000000-0005-0000-0000-0000AF670000}"/>
    <cellStyle name="Normal 8 7 5 4 3" xfId="17913" xr:uid="{00000000-0005-0000-0000-0000B0670000}"/>
    <cellStyle name="Normal 8 7 5 4 3 2" xfId="27661" xr:uid="{00000000-0005-0000-0000-0000B1670000}"/>
    <cellStyle name="Normal 8 7 5 4 4" xfId="13518" xr:uid="{00000000-0005-0000-0000-0000B2670000}"/>
    <cellStyle name="Normal 8 7 5 5" xfId="5197" xr:uid="{00000000-0005-0000-0000-0000B3670000}"/>
    <cellStyle name="Normal 8 7 5 5 2" xfId="18396" xr:uid="{00000000-0005-0000-0000-0000B4670000}"/>
    <cellStyle name="Normal 8 7 5 6" xfId="14001" xr:uid="{00000000-0005-0000-0000-0000B5670000}"/>
    <cellStyle name="Normal 8 7 5 6 2" xfId="23749" xr:uid="{00000000-0005-0000-0000-0000B6670000}"/>
    <cellStyle name="Normal 8 7 5 7" xfId="9606" xr:uid="{00000000-0005-0000-0000-0000B7670000}"/>
    <cellStyle name="Normal 8 7 5 8" xfId="23127" xr:uid="{00000000-0005-0000-0000-0000B8670000}"/>
    <cellStyle name="Normal 8 7 6" xfId="1015" xr:uid="{00000000-0005-0000-0000-0000B9670000}"/>
    <cellStyle name="Normal 8 7 6 2" xfId="1643" xr:uid="{00000000-0005-0000-0000-0000BA670000}"/>
    <cellStyle name="Normal 8 7 6 2 2" xfId="4718" xr:uid="{00000000-0005-0000-0000-0000BB670000}"/>
    <cellStyle name="Normal 8 7 6 2 2 2" xfId="9113" xr:uid="{00000000-0005-0000-0000-0000BC670000}"/>
    <cellStyle name="Normal 8 7 6 2 2 2 2" xfId="22312" xr:uid="{00000000-0005-0000-0000-0000BD670000}"/>
    <cellStyle name="Normal 8 7 6 2 2 3" xfId="17917" xr:uid="{00000000-0005-0000-0000-0000BE670000}"/>
    <cellStyle name="Normal 8 7 6 2 2 3 2" xfId="27665" xr:uid="{00000000-0005-0000-0000-0000BF670000}"/>
    <cellStyle name="Normal 8 7 6 2 2 4" xfId="13522" xr:uid="{00000000-0005-0000-0000-0000C0670000}"/>
    <cellStyle name="Normal 8 7 6 2 3" xfId="6038" xr:uid="{00000000-0005-0000-0000-0000C1670000}"/>
    <cellStyle name="Normal 8 7 6 2 3 2" xfId="19237" xr:uid="{00000000-0005-0000-0000-0000C2670000}"/>
    <cellStyle name="Normal 8 7 6 2 4" xfId="14842" xr:uid="{00000000-0005-0000-0000-0000C3670000}"/>
    <cellStyle name="Normal 8 7 6 2 4 2" xfId="24590" xr:uid="{00000000-0005-0000-0000-0000C4670000}"/>
    <cellStyle name="Normal 8 7 6 2 5" xfId="10447" xr:uid="{00000000-0005-0000-0000-0000C5670000}"/>
    <cellStyle name="Normal 8 7 6 3" xfId="2589" xr:uid="{00000000-0005-0000-0000-0000C6670000}"/>
    <cellStyle name="Normal 8 7 6 3 2" xfId="4719" xr:uid="{00000000-0005-0000-0000-0000C7670000}"/>
    <cellStyle name="Normal 8 7 6 3 2 2" xfId="9114" xr:uid="{00000000-0005-0000-0000-0000C8670000}"/>
    <cellStyle name="Normal 8 7 6 3 2 2 2" xfId="22313" xr:uid="{00000000-0005-0000-0000-0000C9670000}"/>
    <cellStyle name="Normal 8 7 6 3 2 3" xfId="17918" xr:uid="{00000000-0005-0000-0000-0000CA670000}"/>
    <cellStyle name="Normal 8 7 6 3 2 3 2" xfId="27666" xr:uid="{00000000-0005-0000-0000-0000CB670000}"/>
    <cellStyle name="Normal 8 7 6 3 2 4" xfId="13523" xr:uid="{00000000-0005-0000-0000-0000CC670000}"/>
    <cellStyle name="Normal 8 7 6 3 3" xfId="6984" xr:uid="{00000000-0005-0000-0000-0000CD670000}"/>
    <cellStyle name="Normal 8 7 6 3 3 2" xfId="20183" xr:uid="{00000000-0005-0000-0000-0000CE670000}"/>
    <cellStyle name="Normal 8 7 6 3 4" xfId="15788" xr:uid="{00000000-0005-0000-0000-0000CF670000}"/>
    <cellStyle name="Normal 8 7 6 3 4 2" xfId="25536" xr:uid="{00000000-0005-0000-0000-0000D0670000}"/>
    <cellStyle name="Normal 8 7 6 3 5" xfId="11393" xr:uid="{00000000-0005-0000-0000-0000D1670000}"/>
    <cellStyle name="Normal 8 7 6 4" xfId="4717" xr:uid="{00000000-0005-0000-0000-0000D2670000}"/>
    <cellStyle name="Normal 8 7 6 4 2" xfId="9112" xr:uid="{00000000-0005-0000-0000-0000D3670000}"/>
    <cellStyle name="Normal 8 7 6 4 2 2" xfId="22311" xr:uid="{00000000-0005-0000-0000-0000D4670000}"/>
    <cellStyle name="Normal 8 7 6 4 3" xfId="17916" xr:uid="{00000000-0005-0000-0000-0000D5670000}"/>
    <cellStyle name="Normal 8 7 6 4 3 2" xfId="27664" xr:uid="{00000000-0005-0000-0000-0000D6670000}"/>
    <cellStyle name="Normal 8 7 6 4 4" xfId="13521" xr:uid="{00000000-0005-0000-0000-0000D7670000}"/>
    <cellStyle name="Normal 8 7 6 5" xfId="5415" xr:uid="{00000000-0005-0000-0000-0000D8670000}"/>
    <cellStyle name="Normal 8 7 6 5 2" xfId="18614" xr:uid="{00000000-0005-0000-0000-0000D9670000}"/>
    <cellStyle name="Normal 8 7 6 6" xfId="14219" xr:uid="{00000000-0005-0000-0000-0000DA670000}"/>
    <cellStyle name="Normal 8 7 6 6 2" xfId="23967" xr:uid="{00000000-0005-0000-0000-0000DB670000}"/>
    <cellStyle name="Normal 8 7 6 7" xfId="9824" xr:uid="{00000000-0005-0000-0000-0000DC670000}"/>
    <cellStyle name="Normal 8 7 6 8" xfId="23345" xr:uid="{00000000-0005-0000-0000-0000DD670000}"/>
    <cellStyle name="Normal 8 7 7" xfId="1745" xr:uid="{00000000-0005-0000-0000-0000DE670000}"/>
    <cellStyle name="Normal 8 7 7 2" xfId="4720" xr:uid="{00000000-0005-0000-0000-0000DF670000}"/>
    <cellStyle name="Normal 8 7 7 2 2" xfId="9115" xr:uid="{00000000-0005-0000-0000-0000E0670000}"/>
    <cellStyle name="Normal 8 7 7 2 2 2" xfId="22314" xr:uid="{00000000-0005-0000-0000-0000E1670000}"/>
    <cellStyle name="Normal 8 7 7 2 3" xfId="17919" xr:uid="{00000000-0005-0000-0000-0000E2670000}"/>
    <cellStyle name="Normal 8 7 7 2 3 2" xfId="27667" xr:uid="{00000000-0005-0000-0000-0000E3670000}"/>
    <cellStyle name="Normal 8 7 7 2 4" xfId="13524" xr:uid="{00000000-0005-0000-0000-0000E4670000}"/>
    <cellStyle name="Normal 8 7 7 3" xfId="6140" xr:uid="{00000000-0005-0000-0000-0000E5670000}"/>
    <cellStyle name="Normal 8 7 7 3 2" xfId="19339" xr:uid="{00000000-0005-0000-0000-0000E6670000}"/>
    <cellStyle name="Normal 8 7 7 4" xfId="14944" xr:uid="{00000000-0005-0000-0000-0000E7670000}"/>
    <cellStyle name="Normal 8 7 7 4 2" xfId="24692" xr:uid="{00000000-0005-0000-0000-0000E8670000}"/>
    <cellStyle name="Normal 8 7 7 5" xfId="10549" xr:uid="{00000000-0005-0000-0000-0000E9670000}"/>
    <cellStyle name="Normal 8 7 8" xfId="1122" xr:uid="{00000000-0005-0000-0000-0000EA670000}"/>
    <cellStyle name="Normal 8 7 8 2" xfId="4721" xr:uid="{00000000-0005-0000-0000-0000EB670000}"/>
    <cellStyle name="Normal 8 7 8 2 2" xfId="9116" xr:uid="{00000000-0005-0000-0000-0000EC670000}"/>
    <cellStyle name="Normal 8 7 8 2 2 2" xfId="22315" xr:uid="{00000000-0005-0000-0000-0000ED670000}"/>
    <cellStyle name="Normal 8 7 8 2 3" xfId="17920" xr:uid="{00000000-0005-0000-0000-0000EE670000}"/>
    <cellStyle name="Normal 8 7 8 2 3 2" xfId="27668" xr:uid="{00000000-0005-0000-0000-0000EF670000}"/>
    <cellStyle name="Normal 8 7 8 2 4" xfId="13525" xr:uid="{00000000-0005-0000-0000-0000F0670000}"/>
    <cellStyle name="Normal 8 7 8 3" xfId="5517" xr:uid="{00000000-0005-0000-0000-0000F1670000}"/>
    <cellStyle name="Normal 8 7 8 3 2" xfId="18716" xr:uid="{00000000-0005-0000-0000-0000F2670000}"/>
    <cellStyle name="Normal 8 7 8 4" xfId="14321" xr:uid="{00000000-0005-0000-0000-0000F3670000}"/>
    <cellStyle name="Normal 8 7 8 4 2" xfId="24069" xr:uid="{00000000-0005-0000-0000-0000F4670000}"/>
    <cellStyle name="Normal 8 7 8 5" xfId="9926" xr:uid="{00000000-0005-0000-0000-0000F5670000}"/>
    <cellStyle name="Normal 8 7 9" xfId="2579" xr:uid="{00000000-0005-0000-0000-0000F6670000}"/>
    <cellStyle name="Normal 8 7 9 2" xfId="4722" xr:uid="{00000000-0005-0000-0000-0000F7670000}"/>
    <cellStyle name="Normal 8 7 9 2 2" xfId="9117" xr:uid="{00000000-0005-0000-0000-0000F8670000}"/>
    <cellStyle name="Normal 8 7 9 2 2 2" xfId="22316" xr:uid="{00000000-0005-0000-0000-0000F9670000}"/>
    <cellStyle name="Normal 8 7 9 2 3" xfId="17921" xr:uid="{00000000-0005-0000-0000-0000FA670000}"/>
    <cellStyle name="Normal 8 7 9 2 3 2" xfId="27669" xr:uid="{00000000-0005-0000-0000-0000FB670000}"/>
    <cellStyle name="Normal 8 7 9 2 4" xfId="13526" xr:uid="{00000000-0005-0000-0000-0000FC670000}"/>
    <cellStyle name="Normal 8 7 9 3" xfId="6974" xr:uid="{00000000-0005-0000-0000-0000FD670000}"/>
    <cellStyle name="Normal 8 7 9 3 2" xfId="20173" xr:uid="{00000000-0005-0000-0000-0000FE670000}"/>
    <cellStyle name="Normal 8 7 9 4" xfId="15778" xr:uid="{00000000-0005-0000-0000-0000FF670000}"/>
    <cellStyle name="Normal 8 7 9 4 2" xfId="25526" xr:uid="{00000000-0005-0000-0000-000000680000}"/>
    <cellStyle name="Normal 8 7 9 5" xfId="11383" xr:uid="{00000000-0005-0000-0000-000001680000}"/>
    <cellStyle name="Normal 8 8" xfId="276" xr:uid="{00000000-0005-0000-0000-000002680000}"/>
    <cellStyle name="Normal 8 8 10" xfId="4723" xr:uid="{00000000-0005-0000-0000-000003680000}"/>
    <cellStyle name="Normal 8 8 10 2" xfId="9118" xr:uid="{00000000-0005-0000-0000-000004680000}"/>
    <cellStyle name="Normal 8 8 10 2 2" xfId="22317" xr:uid="{00000000-0005-0000-0000-000005680000}"/>
    <cellStyle name="Normal 8 8 10 3" xfId="17922" xr:uid="{00000000-0005-0000-0000-000006680000}"/>
    <cellStyle name="Normal 8 8 10 3 2" xfId="27670" xr:uid="{00000000-0005-0000-0000-000007680000}"/>
    <cellStyle name="Normal 8 8 10 4" xfId="13527" xr:uid="{00000000-0005-0000-0000-000008680000}"/>
    <cellStyle name="Normal 8 8 11" xfId="4896" xr:uid="{00000000-0005-0000-0000-000009680000}"/>
    <cellStyle name="Normal 8 8 11 2" xfId="18095" xr:uid="{00000000-0005-0000-0000-00000A680000}"/>
    <cellStyle name="Normal 8 8 12" xfId="13700" xr:uid="{00000000-0005-0000-0000-00000B680000}"/>
    <cellStyle name="Normal 8 8 12 2" xfId="23460" xr:uid="{00000000-0005-0000-0000-00000C680000}"/>
    <cellStyle name="Normal 8 8 13" xfId="9305" xr:uid="{00000000-0005-0000-0000-00000D680000}"/>
    <cellStyle name="Normal 8 8 14" xfId="22838" xr:uid="{00000000-0005-0000-0000-00000E680000}"/>
    <cellStyle name="Normal 8 8 2" xfId="277" xr:uid="{00000000-0005-0000-0000-00000F680000}"/>
    <cellStyle name="Normal 8 8 2 10" xfId="13701" xr:uid="{00000000-0005-0000-0000-000010680000}"/>
    <cellStyle name="Normal 8 8 2 10 2" xfId="23461" xr:uid="{00000000-0005-0000-0000-000011680000}"/>
    <cellStyle name="Normal 8 8 2 11" xfId="9306" xr:uid="{00000000-0005-0000-0000-000012680000}"/>
    <cellStyle name="Normal 8 8 2 12" xfId="22839" xr:uid="{00000000-0005-0000-0000-000013680000}"/>
    <cellStyle name="Normal 8 8 2 2" xfId="522" xr:uid="{00000000-0005-0000-0000-000014680000}"/>
    <cellStyle name="Normal 8 8 2 2 10" xfId="23054" xr:uid="{00000000-0005-0000-0000-000015680000}"/>
    <cellStyle name="Normal 8 8 2 2 2" xfId="1021" xr:uid="{00000000-0005-0000-0000-000016680000}"/>
    <cellStyle name="Normal 8 8 2 2 2 2" xfId="1649" xr:uid="{00000000-0005-0000-0000-000017680000}"/>
    <cellStyle name="Normal 8 8 2 2 2 2 2" xfId="4727" xr:uid="{00000000-0005-0000-0000-000018680000}"/>
    <cellStyle name="Normal 8 8 2 2 2 2 2 2" xfId="9122" xr:uid="{00000000-0005-0000-0000-000019680000}"/>
    <cellStyle name="Normal 8 8 2 2 2 2 2 2 2" xfId="22321" xr:uid="{00000000-0005-0000-0000-00001A680000}"/>
    <cellStyle name="Normal 8 8 2 2 2 2 2 3" xfId="17926" xr:uid="{00000000-0005-0000-0000-00001B680000}"/>
    <cellStyle name="Normal 8 8 2 2 2 2 2 3 2" xfId="27674" xr:uid="{00000000-0005-0000-0000-00001C680000}"/>
    <cellStyle name="Normal 8 8 2 2 2 2 2 4" xfId="13531" xr:uid="{00000000-0005-0000-0000-00001D680000}"/>
    <cellStyle name="Normal 8 8 2 2 2 2 3" xfId="6044" xr:uid="{00000000-0005-0000-0000-00001E680000}"/>
    <cellStyle name="Normal 8 8 2 2 2 2 3 2" xfId="19243" xr:uid="{00000000-0005-0000-0000-00001F680000}"/>
    <cellStyle name="Normal 8 8 2 2 2 2 4" xfId="14848" xr:uid="{00000000-0005-0000-0000-000020680000}"/>
    <cellStyle name="Normal 8 8 2 2 2 2 4 2" xfId="24596" xr:uid="{00000000-0005-0000-0000-000021680000}"/>
    <cellStyle name="Normal 8 8 2 2 2 2 5" xfId="10453" xr:uid="{00000000-0005-0000-0000-000022680000}"/>
    <cellStyle name="Normal 8 8 2 2 2 3" xfId="2593" xr:uid="{00000000-0005-0000-0000-000023680000}"/>
    <cellStyle name="Normal 8 8 2 2 2 3 2" xfId="4728" xr:uid="{00000000-0005-0000-0000-000024680000}"/>
    <cellStyle name="Normal 8 8 2 2 2 3 2 2" xfId="9123" xr:uid="{00000000-0005-0000-0000-000025680000}"/>
    <cellStyle name="Normal 8 8 2 2 2 3 2 2 2" xfId="22322" xr:uid="{00000000-0005-0000-0000-000026680000}"/>
    <cellStyle name="Normal 8 8 2 2 2 3 2 3" xfId="17927" xr:uid="{00000000-0005-0000-0000-000027680000}"/>
    <cellStyle name="Normal 8 8 2 2 2 3 2 3 2" xfId="27675" xr:uid="{00000000-0005-0000-0000-000028680000}"/>
    <cellStyle name="Normal 8 8 2 2 2 3 2 4" xfId="13532" xr:uid="{00000000-0005-0000-0000-000029680000}"/>
    <cellStyle name="Normal 8 8 2 2 2 3 3" xfId="6988" xr:uid="{00000000-0005-0000-0000-00002A680000}"/>
    <cellStyle name="Normal 8 8 2 2 2 3 3 2" xfId="20187" xr:uid="{00000000-0005-0000-0000-00002B680000}"/>
    <cellStyle name="Normal 8 8 2 2 2 3 4" xfId="15792" xr:uid="{00000000-0005-0000-0000-00002C680000}"/>
    <cellStyle name="Normal 8 8 2 2 2 3 4 2" xfId="25540" xr:uid="{00000000-0005-0000-0000-00002D680000}"/>
    <cellStyle name="Normal 8 8 2 2 2 3 5" xfId="11397" xr:uid="{00000000-0005-0000-0000-00002E680000}"/>
    <cellStyle name="Normal 8 8 2 2 2 4" xfId="4726" xr:uid="{00000000-0005-0000-0000-00002F680000}"/>
    <cellStyle name="Normal 8 8 2 2 2 4 2" xfId="9121" xr:uid="{00000000-0005-0000-0000-000030680000}"/>
    <cellStyle name="Normal 8 8 2 2 2 4 2 2" xfId="22320" xr:uid="{00000000-0005-0000-0000-000031680000}"/>
    <cellStyle name="Normal 8 8 2 2 2 4 3" xfId="17925" xr:uid="{00000000-0005-0000-0000-000032680000}"/>
    <cellStyle name="Normal 8 8 2 2 2 4 3 2" xfId="27673" xr:uid="{00000000-0005-0000-0000-000033680000}"/>
    <cellStyle name="Normal 8 8 2 2 2 4 4" xfId="13530" xr:uid="{00000000-0005-0000-0000-000034680000}"/>
    <cellStyle name="Normal 8 8 2 2 2 5" xfId="5421" xr:uid="{00000000-0005-0000-0000-000035680000}"/>
    <cellStyle name="Normal 8 8 2 2 2 5 2" xfId="18620" xr:uid="{00000000-0005-0000-0000-000036680000}"/>
    <cellStyle name="Normal 8 8 2 2 2 6" xfId="14225" xr:uid="{00000000-0005-0000-0000-000037680000}"/>
    <cellStyle name="Normal 8 8 2 2 2 6 2" xfId="23973" xr:uid="{00000000-0005-0000-0000-000038680000}"/>
    <cellStyle name="Normal 8 8 2 2 2 7" xfId="9830" xr:uid="{00000000-0005-0000-0000-000039680000}"/>
    <cellStyle name="Normal 8 8 2 2 2 8" xfId="23351" xr:uid="{00000000-0005-0000-0000-00003A680000}"/>
    <cellStyle name="Normal 8 8 2 2 3" xfId="1975" xr:uid="{00000000-0005-0000-0000-00003B680000}"/>
    <cellStyle name="Normal 8 8 2 2 3 2" xfId="4729" xr:uid="{00000000-0005-0000-0000-00003C680000}"/>
    <cellStyle name="Normal 8 8 2 2 3 2 2" xfId="9124" xr:uid="{00000000-0005-0000-0000-00003D680000}"/>
    <cellStyle name="Normal 8 8 2 2 3 2 2 2" xfId="22323" xr:uid="{00000000-0005-0000-0000-00003E680000}"/>
    <cellStyle name="Normal 8 8 2 2 3 2 3" xfId="17928" xr:uid="{00000000-0005-0000-0000-00003F680000}"/>
    <cellStyle name="Normal 8 8 2 2 3 2 3 2" xfId="27676" xr:uid="{00000000-0005-0000-0000-000040680000}"/>
    <cellStyle name="Normal 8 8 2 2 3 2 4" xfId="13533" xr:uid="{00000000-0005-0000-0000-000041680000}"/>
    <cellStyle name="Normal 8 8 2 2 3 3" xfId="6370" xr:uid="{00000000-0005-0000-0000-000042680000}"/>
    <cellStyle name="Normal 8 8 2 2 3 3 2" xfId="19569" xr:uid="{00000000-0005-0000-0000-000043680000}"/>
    <cellStyle name="Normal 8 8 2 2 3 4" xfId="15174" xr:uid="{00000000-0005-0000-0000-000044680000}"/>
    <cellStyle name="Normal 8 8 2 2 3 4 2" xfId="24922" xr:uid="{00000000-0005-0000-0000-000045680000}"/>
    <cellStyle name="Normal 8 8 2 2 3 5" xfId="10779" xr:uid="{00000000-0005-0000-0000-000046680000}"/>
    <cellStyle name="Normal 8 8 2 2 4" xfId="1352" xr:uid="{00000000-0005-0000-0000-000047680000}"/>
    <cellStyle name="Normal 8 8 2 2 4 2" xfId="4730" xr:uid="{00000000-0005-0000-0000-000048680000}"/>
    <cellStyle name="Normal 8 8 2 2 4 2 2" xfId="9125" xr:uid="{00000000-0005-0000-0000-000049680000}"/>
    <cellStyle name="Normal 8 8 2 2 4 2 2 2" xfId="22324" xr:uid="{00000000-0005-0000-0000-00004A680000}"/>
    <cellStyle name="Normal 8 8 2 2 4 2 3" xfId="17929" xr:uid="{00000000-0005-0000-0000-00004B680000}"/>
    <cellStyle name="Normal 8 8 2 2 4 2 3 2" xfId="27677" xr:uid="{00000000-0005-0000-0000-00004C680000}"/>
    <cellStyle name="Normal 8 8 2 2 4 2 4" xfId="13534" xr:uid="{00000000-0005-0000-0000-00004D680000}"/>
    <cellStyle name="Normal 8 8 2 2 4 3" xfId="5747" xr:uid="{00000000-0005-0000-0000-00004E680000}"/>
    <cellStyle name="Normal 8 8 2 2 4 3 2" xfId="18946" xr:uid="{00000000-0005-0000-0000-00004F680000}"/>
    <cellStyle name="Normal 8 8 2 2 4 4" xfId="14551" xr:uid="{00000000-0005-0000-0000-000050680000}"/>
    <cellStyle name="Normal 8 8 2 2 4 4 2" xfId="24299" xr:uid="{00000000-0005-0000-0000-000051680000}"/>
    <cellStyle name="Normal 8 8 2 2 4 5" xfId="10156" xr:uid="{00000000-0005-0000-0000-000052680000}"/>
    <cellStyle name="Normal 8 8 2 2 5" xfId="2592" xr:uid="{00000000-0005-0000-0000-000053680000}"/>
    <cellStyle name="Normal 8 8 2 2 5 2" xfId="4731" xr:uid="{00000000-0005-0000-0000-000054680000}"/>
    <cellStyle name="Normal 8 8 2 2 5 2 2" xfId="9126" xr:uid="{00000000-0005-0000-0000-000055680000}"/>
    <cellStyle name="Normal 8 8 2 2 5 2 2 2" xfId="22325" xr:uid="{00000000-0005-0000-0000-000056680000}"/>
    <cellStyle name="Normal 8 8 2 2 5 2 3" xfId="17930" xr:uid="{00000000-0005-0000-0000-000057680000}"/>
    <cellStyle name="Normal 8 8 2 2 5 2 3 2" xfId="27678" xr:uid="{00000000-0005-0000-0000-000058680000}"/>
    <cellStyle name="Normal 8 8 2 2 5 2 4" xfId="13535" xr:uid="{00000000-0005-0000-0000-000059680000}"/>
    <cellStyle name="Normal 8 8 2 2 5 3" xfId="6987" xr:uid="{00000000-0005-0000-0000-00005A680000}"/>
    <cellStyle name="Normal 8 8 2 2 5 3 2" xfId="20186" xr:uid="{00000000-0005-0000-0000-00005B680000}"/>
    <cellStyle name="Normal 8 8 2 2 5 4" xfId="15791" xr:uid="{00000000-0005-0000-0000-00005C680000}"/>
    <cellStyle name="Normal 8 8 2 2 5 4 2" xfId="25539" xr:uid="{00000000-0005-0000-0000-00005D680000}"/>
    <cellStyle name="Normal 8 8 2 2 5 5" xfId="11396" xr:uid="{00000000-0005-0000-0000-00005E680000}"/>
    <cellStyle name="Normal 8 8 2 2 6" xfId="4725" xr:uid="{00000000-0005-0000-0000-00005F680000}"/>
    <cellStyle name="Normal 8 8 2 2 6 2" xfId="9120" xr:uid="{00000000-0005-0000-0000-000060680000}"/>
    <cellStyle name="Normal 8 8 2 2 6 2 2" xfId="22319" xr:uid="{00000000-0005-0000-0000-000061680000}"/>
    <cellStyle name="Normal 8 8 2 2 6 3" xfId="17924" xr:uid="{00000000-0005-0000-0000-000062680000}"/>
    <cellStyle name="Normal 8 8 2 2 6 3 2" xfId="27672" xr:uid="{00000000-0005-0000-0000-000063680000}"/>
    <cellStyle name="Normal 8 8 2 2 6 4" xfId="13529" xr:uid="{00000000-0005-0000-0000-000064680000}"/>
    <cellStyle name="Normal 8 8 2 2 7" xfId="5124" xr:uid="{00000000-0005-0000-0000-000065680000}"/>
    <cellStyle name="Normal 8 8 2 2 7 2" xfId="18323" xr:uid="{00000000-0005-0000-0000-000066680000}"/>
    <cellStyle name="Normal 8 8 2 2 8" xfId="13928" xr:uid="{00000000-0005-0000-0000-000067680000}"/>
    <cellStyle name="Normal 8 8 2 2 8 2" xfId="23676" xr:uid="{00000000-0005-0000-0000-000068680000}"/>
    <cellStyle name="Normal 8 8 2 2 9" xfId="9533" xr:uid="{00000000-0005-0000-0000-000069680000}"/>
    <cellStyle name="Normal 8 8 2 3" xfId="413" xr:uid="{00000000-0005-0000-0000-00006A680000}"/>
    <cellStyle name="Normal 8 8 2 3 2" xfId="1867" xr:uid="{00000000-0005-0000-0000-00006B680000}"/>
    <cellStyle name="Normal 8 8 2 3 2 2" xfId="4733" xr:uid="{00000000-0005-0000-0000-00006C680000}"/>
    <cellStyle name="Normal 8 8 2 3 2 2 2" xfId="9128" xr:uid="{00000000-0005-0000-0000-00006D680000}"/>
    <cellStyle name="Normal 8 8 2 3 2 2 2 2" xfId="22327" xr:uid="{00000000-0005-0000-0000-00006E680000}"/>
    <cellStyle name="Normal 8 8 2 3 2 2 3" xfId="17932" xr:uid="{00000000-0005-0000-0000-00006F680000}"/>
    <cellStyle name="Normal 8 8 2 3 2 2 3 2" xfId="27680" xr:uid="{00000000-0005-0000-0000-000070680000}"/>
    <cellStyle name="Normal 8 8 2 3 2 2 4" xfId="13537" xr:uid="{00000000-0005-0000-0000-000071680000}"/>
    <cellStyle name="Normal 8 8 2 3 2 3" xfId="6262" xr:uid="{00000000-0005-0000-0000-000072680000}"/>
    <cellStyle name="Normal 8 8 2 3 2 3 2" xfId="19461" xr:uid="{00000000-0005-0000-0000-000073680000}"/>
    <cellStyle name="Normal 8 8 2 3 2 4" xfId="15066" xr:uid="{00000000-0005-0000-0000-000074680000}"/>
    <cellStyle name="Normal 8 8 2 3 2 4 2" xfId="24814" xr:uid="{00000000-0005-0000-0000-000075680000}"/>
    <cellStyle name="Normal 8 8 2 3 2 5" xfId="10671" xr:uid="{00000000-0005-0000-0000-000076680000}"/>
    <cellStyle name="Normal 8 8 2 3 3" xfId="1244" xr:uid="{00000000-0005-0000-0000-000077680000}"/>
    <cellStyle name="Normal 8 8 2 3 3 2" xfId="4734" xr:uid="{00000000-0005-0000-0000-000078680000}"/>
    <cellStyle name="Normal 8 8 2 3 3 2 2" xfId="9129" xr:uid="{00000000-0005-0000-0000-000079680000}"/>
    <cellStyle name="Normal 8 8 2 3 3 2 2 2" xfId="22328" xr:uid="{00000000-0005-0000-0000-00007A680000}"/>
    <cellStyle name="Normal 8 8 2 3 3 2 3" xfId="17933" xr:uid="{00000000-0005-0000-0000-00007B680000}"/>
    <cellStyle name="Normal 8 8 2 3 3 2 3 2" xfId="27681" xr:uid="{00000000-0005-0000-0000-00007C680000}"/>
    <cellStyle name="Normal 8 8 2 3 3 2 4" xfId="13538" xr:uid="{00000000-0005-0000-0000-00007D680000}"/>
    <cellStyle name="Normal 8 8 2 3 3 3" xfId="5639" xr:uid="{00000000-0005-0000-0000-00007E680000}"/>
    <cellStyle name="Normal 8 8 2 3 3 3 2" xfId="18838" xr:uid="{00000000-0005-0000-0000-00007F680000}"/>
    <cellStyle name="Normal 8 8 2 3 3 4" xfId="14443" xr:uid="{00000000-0005-0000-0000-000080680000}"/>
    <cellStyle name="Normal 8 8 2 3 3 4 2" xfId="24191" xr:uid="{00000000-0005-0000-0000-000081680000}"/>
    <cellStyle name="Normal 8 8 2 3 3 5" xfId="10048" xr:uid="{00000000-0005-0000-0000-000082680000}"/>
    <cellStyle name="Normal 8 8 2 3 4" xfId="2594" xr:uid="{00000000-0005-0000-0000-000083680000}"/>
    <cellStyle name="Normal 8 8 2 3 4 2" xfId="4735" xr:uid="{00000000-0005-0000-0000-000084680000}"/>
    <cellStyle name="Normal 8 8 2 3 4 2 2" xfId="9130" xr:uid="{00000000-0005-0000-0000-000085680000}"/>
    <cellStyle name="Normal 8 8 2 3 4 2 2 2" xfId="22329" xr:uid="{00000000-0005-0000-0000-000086680000}"/>
    <cellStyle name="Normal 8 8 2 3 4 2 3" xfId="17934" xr:uid="{00000000-0005-0000-0000-000087680000}"/>
    <cellStyle name="Normal 8 8 2 3 4 2 3 2" xfId="27682" xr:uid="{00000000-0005-0000-0000-000088680000}"/>
    <cellStyle name="Normal 8 8 2 3 4 2 4" xfId="13539" xr:uid="{00000000-0005-0000-0000-000089680000}"/>
    <cellStyle name="Normal 8 8 2 3 4 3" xfId="6989" xr:uid="{00000000-0005-0000-0000-00008A680000}"/>
    <cellStyle name="Normal 8 8 2 3 4 3 2" xfId="20188" xr:uid="{00000000-0005-0000-0000-00008B680000}"/>
    <cellStyle name="Normal 8 8 2 3 4 4" xfId="15793" xr:uid="{00000000-0005-0000-0000-00008C680000}"/>
    <cellStyle name="Normal 8 8 2 3 4 4 2" xfId="25541" xr:uid="{00000000-0005-0000-0000-00008D680000}"/>
    <cellStyle name="Normal 8 8 2 3 4 5" xfId="11398" xr:uid="{00000000-0005-0000-0000-00008E680000}"/>
    <cellStyle name="Normal 8 8 2 3 5" xfId="4732" xr:uid="{00000000-0005-0000-0000-00008F680000}"/>
    <cellStyle name="Normal 8 8 2 3 5 2" xfId="9127" xr:uid="{00000000-0005-0000-0000-000090680000}"/>
    <cellStyle name="Normal 8 8 2 3 5 2 2" xfId="22326" xr:uid="{00000000-0005-0000-0000-000091680000}"/>
    <cellStyle name="Normal 8 8 2 3 5 3" xfId="17931" xr:uid="{00000000-0005-0000-0000-000092680000}"/>
    <cellStyle name="Normal 8 8 2 3 5 3 2" xfId="27679" xr:uid="{00000000-0005-0000-0000-000093680000}"/>
    <cellStyle name="Normal 8 8 2 3 5 4" xfId="13536" xr:uid="{00000000-0005-0000-0000-000094680000}"/>
    <cellStyle name="Normal 8 8 2 3 6" xfId="5016" xr:uid="{00000000-0005-0000-0000-000095680000}"/>
    <cellStyle name="Normal 8 8 2 3 6 2" xfId="18215" xr:uid="{00000000-0005-0000-0000-000096680000}"/>
    <cellStyle name="Normal 8 8 2 3 7" xfId="13820" xr:uid="{00000000-0005-0000-0000-000097680000}"/>
    <cellStyle name="Normal 8 8 2 3 7 2" xfId="23568" xr:uid="{00000000-0005-0000-0000-000098680000}"/>
    <cellStyle name="Normal 8 8 2 3 8" xfId="9425" xr:uid="{00000000-0005-0000-0000-000099680000}"/>
    <cellStyle name="Normal 8 8 2 3 9" xfId="22946" xr:uid="{00000000-0005-0000-0000-00009A680000}"/>
    <cellStyle name="Normal 8 8 2 4" xfId="1020" xr:uid="{00000000-0005-0000-0000-00009B680000}"/>
    <cellStyle name="Normal 8 8 2 4 2" xfId="1648" xr:uid="{00000000-0005-0000-0000-00009C680000}"/>
    <cellStyle name="Normal 8 8 2 4 2 2" xfId="4737" xr:uid="{00000000-0005-0000-0000-00009D680000}"/>
    <cellStyle name="Normal 8 8 2 4 2 2 2" xfId="9132" xr:uid="{00000000-0005-0000-0000-00009E680000}"/>
    <cellStyle name="Normal 8 8 2 4 2 2 2 2" xfId="22331" xr:uid="{00000000-0005-0000-0000-00009F680000}"/>
    <cellStyle name="Normal 8 8 2 4 2 2 3" xfId="17936" xr:uid="{00000000-0005-0000-0000-0000A0680000}"/>
    <cellStyle name="Normal 8 8 2 4 2 2 3 2" xfId="27684" xr:uid="{00000000-0005-0000-0000-0000A1680000}"/>
    <cellStyle name="Normal 8 8 2 4 2 2 4" xfId="13541" xr:uid="{00000000-0005-0000-0000-0000A2680000}"/>
    <cellStyle name="Normal 8 8 2 4 2 3" xfId="6043" xr:uid="{00000000-0005-0000-0000-0000A3680000}"/>
    <cellStyle name="Normal 8 8 2 4 2 3 2" xfId="19242" xr:uid="{00000000-0005-0000-0000-0000A4680000}"/>
    <cellStyle name="Normal 8 8 2 4 2 4" xfId="14847" xr:uid="{00000000-0005-0000-0000-0000A5680000}"/>
    <cellStyle name="Normal 8 8 2 4 2 4 2" xfId="24595" xr:uid="{00000000-0005-0000-0000-0000A6680000}"/>
    <cellStyle name="Normal 8 8 2 4 2 5" xfId="10452" xr:uid="{00000000-0005-0000-0000-0000A7680000}"/>
    <cellStyle name="Normal 8 8 2 4 3" xfId="2595" xr:uid="{00000000-0005-0000-0000-0000A8680000}"/>
    <cellStyle name="Normal 8 8 2 4 3 2" xfId="4738" xr:uid="{00000000-0005-0000-0000-0000A9680000}"/>
    <cellStyle name="Normal 8 8 2 4 3 2 2" xfId="9133" xr:uid="{00000000-0005-0000-0000-0000AA680000}"/>
    <cellStyle name="Normal 8 8 2 4 3 2 2 2" xfId="22332" xr:uid="{00000000-0005-0000-0000-0000AB680000}"/>
    <cellStyle name="Normal 8 8 2 4 3 2 3" xfId="17937" xr:uid="{00000000-0005-0000-0000-0000AC680000}"/>
    <cellStyle name="Normal 8 8 2 4 3 2 3 2" xfId="27685" xr:uid="{00000000-0005-0000-0000-0000AD680000}"/>
    <cellStyle name="Normal 8 8 2 4 3 2 4" xfId="13542" xr:uid="{00000000-0005-0000-0000-0000AE680000}"/>
    <cellStyle name="Normal 8 8 2 4 3 3" xfId="6990" xr:uid="{00000000-0005-0000-0000-0000AF680000}"/>
    <cellStyle name="Normal 8 8 2 4 3 3 2" xfId="20189" xr:uid="{00000000-0005-0000-0000-0000B0680000}"/>
    <cellStyle name="Normal 8 8 2 4 3 4" xfId="15794" xr:uid="{00000000-0005-0000-0000-0000B1680000}"/>
    <cellStyle name="Normal 8 8 2 4 3 4 2" xfId="25542" xr:uid="{00000000-0005-0000-0000-0000B2680000}"/>
    <cellStyle name="Normal 8 8 2 4 3 5" xfId="11399" xr:uid="{00000000-0005-0000-0000-0000B3680000}"/>
    <cellStyle name="Normal 8 8 2 4 4" xfId="4736" xr:uid="{00000000-0005-0000-0000-0000B4680000}"/>
    <cellStyle name="Normal 8 8 2 4 4 2" xfId="9131" xr:uid="{00000000-0005-0000-0000-0000B5680000}"/>
    <cellStyle name="Normal 8 8 2 4 4 2 2" xfId="22330" xr:uid="{00000000-0005-0000-0000-0000B6680000}"/>
    <cellStyle name="Normal 8 8 2 4 4 3" xfId="17935" xr:uid="{00000000-0005-0000-0000-0000B7680000}"/>
    <cellStyle name="Normal 8 8 2 4 4 3 2" xfId="27683" xr:uid="{00000000-0005-0000-0000-0000B8680000}"/>
    <cellStyle name="Normal 8 8 2 4 4 4" xfId="13540" xr:uid="{00000000-0005-0000-0000-0000B9680000}"/>
    <cellStyle name="Normal 8 8 2 4 5" xfId="5420" xr:uid="{00000000-0005-0000-0000-0000BA680000}"/>
    <cellStyle name="Normal 8 8 2 4 5 2" xfId="18619" xr:uid="{00000000-0005-0000-0000-0000BB680000}"/>
    <cellStyle name="Normal 8 8 2 4 6" xfId="14224" xr:uid="{00000000-0005-0000-0000-0000BC680000}"/>
    <cellStyle name="Normal 8 8 2 4 6 2" xfId="23972" xr:uid="{00000000-0005-0000-0000-0000BD680000}"/>
    <cellStyle name="Normal 8 8 2 4 7" xfId="9829" xr:uid="{00000000-0005-0000-0000-0000BE680000}"/>
    <cellStyle name="Normal 8 8 2 4 8" xfId="23350" xr:uid="{00000000-0005-0000-0000-0000BF680000}"/>
    <cellStyle name="Normal 8 8 2 5" xfId="1748" xr:uid="{00000000-0005-0000-0000-0000C0680000}"/>
    <cellStyle name="Normal 8 8 2 5 2" xfId="4739" xr:uid="{00000000-0005-0000-0000-0000C1680000}"/>
    <cellStyle name="Normal 8 8 2 5 2 2" xfId="9134" xr:uid="{00000000-0005-0000-0000-0000C2680000}"/>
    <cellStyle name="Normal 8 8 2 5 2 2 2" xfId="22333" xr:uid="{00000000-0005-0000-0000-0000C3680000}"/>
    <cellStyle name="Normal 8 8 2 5 2 3" xfId="17938" xr:uid="{00000000-0005-0000-0000-0000C4680000}"/>
    <cellStyle name="Normal 8 8 2 5 2 3 2" xfId="27686" xr:uid="{00000000-0005-0000-0000-0000C5680000}"/>
    <cellStyle name="Normal 8 8 2 5 2 4" xfId="13543" xr:uid="{00000000-0005-0000-0000-0000C6680000}"/>
    <cellStyle name="Normal 8 8 2 5 3" xfId="6143" xr:uid="{00000000-0005-0000-0000-0000C7680000}"/>
    <cellStyle name="Normal 8 8 2 5 3 2" xfId="19342" xr:uid="{00000000-0005-0000-0000-0000C8680000}"/>
    <cellStyle name="Normal 8 8 2 5 4" xfId="14947" xr:uid="{00000000-0005-0000-0000-0000C9680000}"/>
    <cellStyle name="Normal 8 8 2 5 4 2" xfId="24695" xr:uid="{00000000-0005-0000-0000-0000CA680000}"/>
    <cellStyle name="Normal 8 8 2 5 5" xfId="10552" xr:uid="{00000000-0005-0000-0000-0000CB680000}"/>
    <cellStyle name="Normal 8 8 2 6" xfId="1125" xr:uid="{00000000-0005-0000-0000-0000CC680000}"/>
    <cellStyle name="Normal 8 8 2 6 2" xfId="4740" xr:uid="{00000000-0005-0000-0000-0000CD680000}"/>
    <cellStyle name="Normal 8 8 2 6 2 2" xfId="9135" xr:uid="{00000000-0005-0000-0000-0000CE680000}"/>
    <cellStyle name="Normal 8 8 2 6 2 2 2" xfId="22334" xr:uid="{00000000-0005-0000-0000-0000CF680000}"/>
    <cellStyle name="Normal 8 8 2 6 2 3" xfId="17939" xr:uid="{00000000-0005-0000-0000-0000D0680000}"/>
    <cellStyle name="Normal 8 8 2 6 2 3 2" xfId="27687" xr:uid="{00000000-0005-0000-0000-0000D1680000}"/>
    <cellStyle name="Normal 8 8 2 6 2 4" xfId="13544" xr:uid="{00000000-0005-0000-0000-0000D2680000}"/>
    <cellStyle name="Normal 8 8 2 6 3" xfId="5520" xr:uid="{00000000-0005-0000-0000-0000D3680000}"/>
    <cellStyle name="Normal 8 8 2 6 3 2" xfId="18719" xr:uid="{00000000-0005-0000-0000-0000D4680000}"/>
    <cellStyle name="Normal 8 8 2 6 4" xfId="14324" xr:uid="{00000000-0005-0000-0000-0000D5680000}"/>
    <cellStyle name="Normal 8 8 2 6 4 2" xfId="24072" xr:uid="{00000000-0005-0000-0000-0000D6680000}"/>
    <cellStyle name="Normal 8 8 2 6 5" xfId="9929" xr:uid="{00000000-0005-0000-0000-0000D7680000}"/>
    <cellStyle name="Normal 8 8 2 7" xfId="2591" xr:uid="{00000000-0005-0000-0000-0000D8680000}"/>
    <cellStyle name="Normal 8 8 2 7 2" xfId="4741" xr:uid="{00000000-0005-0000-0000-0000D9680000}"/>
    <cellStyle name="Normal 8 8 2 7 2 2" xfId="9136" xr:uid="{00000000-0005-0000-0000-0000DA680000}"/>
    <cellStyle name="Normal 8 8 2 7 2 2 2" xfId="22335" xr:uid="{00000000-0005-0000-0000-0000DB680000}"/>
    <cellStyle name="Normal 8 8 2 7 2 3" xfId="17940" xr:uid="{00000000-0005-0000-0000-0000DC680000}"/>
    <cellStyle name="Normal 8 8 2 7 2 3 2" xfId="27688" xr:uid="{00000000-0005-0000-0000-0000DD680000}"/>
    <cellStyle name="Normal 8 8 2 7 2 4" xfId="13545" xr:uid="{00000000-0005-0000-0000-0000DE680000}"/>
    <cellStyle name="Normal 8 8 2 7 3" xfId="6986" xr:uid="{00000000-0005-0000-0000-0000DF680000}"/>
    <cellStyle name="Normal 8 8 2 7 3 2" xfId="20185" xr:uid="{00000000-0005-0000-0000-0000E0680000}"/>
    <cellStyle name="Normal 8 8 2 7 4" xfId="15790" xr:uid="{00000000-0005-0000-0000-0000E1680000}"/>
    <cellStyle name="Normal 8 8 2 7 4 2" xfId="25538" xr:uid="{00000000-0005-0000-0000-0000E2680000}"/>
    <cellStyle name="Normal 8 8 2 7 5" xfId="11395" xr:uid="{00000000-0005-0000-0000-0000E3680000}"/>
    <cellStyle name="Normal 8 8 2 8" xfId="4724" xr:uid="{00000000-0005-0000-0000-0000E4680000}"/>
    <cellStyle name="Normal 8 8 2 8 2" xfId="9119" xr:uid="{00000000-0005-0000-0000-0000E5680000}"/>
    <cellStyle name="Normal 8 8 2 8 2 2" xfId="22318" xr:uid="{00000000-0005-0000-0000-0000E6680000}"/>
    <cellStyle name="Normal 8 8 2 8 3" xfId="17923" xr:uid="{00000000-0005-0000-0000-0000E7680000}"/>
    <cellStyle name="Normal 8 8 2 8 3 2" xfId="27671" xr:uid="{00000000-0005-0000-0000-0000E8680000}"/>
    <cellStyle name="Normal 8 8 2 8 4" xfId="13528" xr:uid="{00000000-0005-0000-0000-0000E9680000}"/>
    <cellStyle name="Normal 8 8 2 9" xfId="4897" xr:uid="{00000000-0005-0000-0000-0000EA680000}"/>
    <cellStyle name="Normal 8 8 2 9 2" xfId="18096" xr:uid="{00000000-0005-0000-0000-0000EB680000}"/>
    <cellStyle name="Normal 8 8 3" xfId="521" xr:uid="{00000000-0005-0000-0000-0000EC680000}"/>
    <cellStyle name="Normal 8 8 3 10" xfId="23053" xr:uid="{00000000-0005-0000-0000-0000ED680000}"/>
    <cellStyle name="Normal 8 8 3 2" xfId="1022" xr:uid="{00000000-0005-0000-0000-0000EE680000}"/>
    <cellStyle name="Normal 8 8 3 2 2" xfId="1650" xr:uid="{00000000-0005-0000-0000-0000EF680000}"/>
    <cellStyle name="Normal 8 8 3 2 2 2" xfId="4744" xr:uid="{00000000-0005-0000-0000-0000F0680000}"/>
    <cellStyle name="Normal 8 8 3 2 2 2 2" xfId="9139" xr:uid="{00000000-0005-0000-0000-0000F1680000}"/>
    <cellStyle name="Normal 8 8 3 2 2 2 2 2" xfId="22338" xr:uid="{00000000-0005-0000-0000-0000F2680000}"/>
    <cellStyle name="Normal 8 8 3 2 2 2 3" xfId="17943" xr:uid="{00000000-0005-0000-0000-0000F3680000}"/>
    <cellStyle name="Normal 8 8 3 2 2 2 3 2" xfId="27691" xr:uid="{00000000-0005-0000-0000-0000F4680000}"/>
    <cellStyle name="Normal 8 8 3 2 2 2 4" xfId="13548" xr:uid="{00000000-0005-0000-0000-0000F5680000}"/>
    <cellStyle name="Normal 8 8 3 2 2 3" xfId="6045" xr:uid="{00000000-0005-0000-0000-0000F6680000}"/>
    <cellStyle name="Normal 8 8 3 2 2 3 2" xfId="19244" xr:uid="{00000000-0005-0000-0000-0000F7680000}"/>
    <cellStyle name="Normal 8 8 3 2 2 4" xfId="14849" xr:uid="{00000000-0005-0000-0000-0000F8680000}"/>
    <cellStyle name="Normal 8 8 3 2 2 4 2" xfId="24597" xr:uid="{00000000-0005-0000-0000-0000F9680000}"/>
    <cellStyle name="Normal 8 8 3 2 2 5" xfId="10454" xr:uid="{00000000-0005-0000-0000-0000FA680000}"/>
    <cellStyle name="Normal 8 8 3 2 3" xfId="2597" xr:uid="{00000000-0005-0000-0000-0000FB680000}"/>
    <cellStyle name="Normal 8 8 3 2 3 2" xfId="4745" xr:uid="{00000000-0005-0000-0000-0000FC680000}"/>
    <cellStyle name="Normal 8 8 3 2 3 2 2" xfId="9140" xr:uid="{00000000-0005-0000-0000-0000FD680000}"/>
    <cellStyle name="Normal 8 8 3 2 3 2 2 2" xfId="22339" xr:uid="{00000000-0005-0000-0000-0000FE680000}"/>
    <cellStyle name="Normal 8 8 3 2 3 2 3" xfId="17944" xr:uid="{00000000-0005-0000-0000-0000FF680000}"/>
    <cellStyle name="Normal 8 8 3 2 3 2 3 2" xfId="27692" xr:uid="{00000000-0005-0000-0000-000000690000}"/>
    <cellStyle name="Normal 8 8 3 2 3 2 4" xfId="13549" xr:uid="{00000000-0005-0000-0000-000001690000}"/>
    <cellStyle name="Normal 8 8 3 2 3 3" xfId="6992" xr:uid="{00000000-0005-0000-0000-000002690000}"/>
    <cellStyle name="Normal 8 8 3 2 3 3 2" xfId="20191" xr:uid="{00000000-0005-0000-0000-000003690000}"/>
    <cellStyle name="Normal 8 8 3 2 3 4" xfId="15796" xr:uid="{00000000-0005-0000-0000-000004690000}"/>
    <cellStyle name="Normal 8 8 3 2 3 4 2" xfId="25544" xr:uid="{00000000-0005-0000-0000-000005690000}"/>
    <cellStyle name="Normal 8 8 3 2 3 5" xfId="11401" xr:uid="{00000000-0005-0000-0000-000006690000}"/>
    <cellStyle name="Normal 8 8 3 2 4" xfId="4743" xr:uid="{00000000-0005-0000-0000-000007690000}"/>
    <cellStyle name="Normal 8 8 3 2 4 2" xfId="9138" xr:uid="{00000000-0005-0000-0000-000008690000}"/>
    <cellStyle name="Normal 8 8 3 2 4 2 2" xfId="22337" xr:uid="{00000000-0005-0000-0000-000009690000}"/>
    <cellStyle name="Normal 8 8 3 2 4 3" xfId="17942" xr:uid="{00000000-0005-0000-0000-00000A690000}"/>
    <cellStyle name="Normal 8 8 3 2 4 3 2" xfId="27690" xr:uid="{00000000-0005-0000-0000-00000B690000}"/>
    <cellStyle name="Normal 8 8 3 2 4 4" xfId="13547" xr:uid="{00000000-0005-0000-0000-00000C690000}"/>
    <cellStyle name="Normal 8 8 3 2 5" xfId="5422" xr:uid="{00000000-0005-0000-0000-00000D690000}"/>
    <cellStyle name="Normal 8 8 3 2 5 2" xfId="18621" xr:uid="{00000000-0005-0000-0000-00000E690000}"/>
    <cellStyle name="Normal 8 8 3 2 6" xfId="14226" xr:uid="{00000000-0005-0000-0000-00000F690000}"/>
    <cellStyle name="Normal 8 8 3 2 6 2" xfId="23974" xr:uid="{00000000-0005-0000-0000-000010690000}"/>
    <cellStyle name="Normal 8 8 3 2 7" xfId="9831" xr:uid="{00000000-0005-0000-0000-000011690000}"/>
    <cellStyle name="Normal 8 8 3 2 8" xfId="23352" xr:uid="{00000000-0005-0000-0000-000012690000}"/>
    <cellStyle name="Normal 8 8 3 3" xfId="1974" xr:uid="{00000000-0005-0000-0000-000013690000}"/>
    <cellStyle name="Normal 8 8 3 3 2" xfId="4746" xr:uid="{00000000-0005-0000-0000-000014690000}"/>
    <cellStyle name="Normal 8 8 3 3 2 2" xfId="9141" xr:uid="{00000000-0005-0000-0000-000015690000}"/>
    <cellStyle name="Normal 8 8 3 3 2 2 2" xfId="22340" xr:uid="{00000000-0005-0000-0000-000016690000}"/>
    <cellStyle name="Normal 8 8 3 3 2 3" xfId="17945" xr:uid="{00000000-0005-0000-0000-000017690000}"/>
    <cellStyle name="Normal 8 8 3 3 2 3 2" xfId="27693" xr:uid="{00000000-0005-0000-0000-000018690000}"/>
    <cellStyle name="Normal 8 8 3 3 2 4" xfId="13550" xr:uid="{00000000-0005-0000-0000-000019690000}"/>
    <cellStyle name="Normal 8 8 3 3 3" xfId="6369" xr:uid="{00000000-0005-0000-0000-00001A690000}"/>
    <cellStyle name="Normal 8 8 3 3 3 2" xfId="19568" xr:uid="{00000000-0005-0000-0000-00001B690000}"/>
    <cellStyle name="Normal 8 8 3 3 4" xfId="15173" xr:uid="{00000000-0005-0000-0000-00001C690000}"/>
    <cellStyle name="Normal 8 8 3 3 4 2" xfId="24921" xr:uid="{00000000-0005-0000-0000-00001D690000}"/>
    <cellStyle name="Normal 8 8 3 3 5" xfId="10778" xr:uid="{00000000-0005-0000-0000-00001E690000}"/>
    <cellStyle name="Normal 8 8 3 4" xfId="1351" xr:uid="{00000000-0005-0000-0000-00001F690000}"/>
    <cellStyle name="Normal 8 8 3 4 2" xfId="4747" xr:uid="{00000000-0005-0000-0000-000020690000}"/>
    <cellStyle name="Normal 8 8 3 4 2 2" xfId="9142" xr:uid="{00000000-0005-0000-0000-000021690000}"/>
    <cellStyle name="Normal 8 8 3 4 2 2 2" xfId="22341" xr:uid="{00000000-0005-0000-0000-000022690000}"/>
    <cellStyle name="Normal 8 8 3 4 2 3" xfId="17946" xr:uid="{00000000-0005-0000-0000-000023690000}"/>
    <cellStyle name="Normal 8 8 3 4 2 3 2" xfId="27694" xr:uid="{00000000-0005-0000-0000-000024690000}"/>
    <cellStyle name="Normal 8 8 3 4 2 4" xfId="13551" xr:uid="{00000000-0005-0000-0000-000025690000}"/>
    <cellStyle name="Normal 8 8 3 4 3" xfId="5746" xr:uid="{00000000-0005-0000-0000-000026690000}"/>
    <cellStyle name="Normal 8 8 3 4 3 2" xfId="18945" xr:uid="{00000000-0005-0000-0000-000027690000}"/>
    <cellStyle name="Normal 8 8 3 4 4" xfId="14550" xr:uid="{00000000-0005-0000-0000-000028690000}"/>
    <cellStyle name="Normal 8 8 3 4 4 2" xfId="24298" xr:uid="{00000000-0005-0000-0000-000029690000}"/>
    <cellStyle name="Normal 8 8 3 4 5" xfId="10155" xr:uid="{00000000-0005-0000-0000-00002A690000}"/>
    <cellStyle name="Normal 8 8 3 5" xfId="2596" xr:uid="{00000000-0005-0000-0000-00002B690000}"/>
    <cellStyle name="Normal 8 8 3 5 2" xfId="4748" xr:uid="{00000000-0005-0000-0000-00002C690000}"/>
    <cellStyle name="Normal 8 8 3 5 2 2" xfId="9143" xr:uid="{00000000-0005-0000-0000-00002D690000}"/>
    <cellStyle name="Normal 8 8 3 5 2 2 2" xfId="22342" xr:uid="{00000000-0005-0000-0000-00002E690000}"/>
    <cellStyle name="Normal 8 8 3 5 2 3" xfId="17947" xr:uid="{00000000-0005-0000-0000-00002F690000}"/>
    <cellStyle name="Normal 8 8 3 5 2 3 2" xfId="27695" xr:uid="{00000000-0005-0000-0000-000030690000}"/>
    <cellStyle name="Normal 8 8 3 5 2 4" xfId="13552" xr:uid="{00000000-0005-0000-0000-000031690000}"/>
    <cellStyle name="Normal 8 8 3 5 3" xfId="6991" xr:uid="{00000000-0005-0000-0000-000032690000}"/>
    <cellStyle name="Normal 8 8 3 5 3 2" xfId="20190" xr:uid="{00000000-0005-0000-0000-000033690000}"/>
    <cellStyle name="Normal 8 8 3 5 4" xfId="15795" xr:uid="{00000000-0005-0000-0000-000034690000}"/>
    <cellStyle name="Normal 8 8 3 5 4 2" xfId="25543" xr:uid="{00000000-0005-0000-0000-000035690000}"/>
    <cellStyle name="Normal 8 8 3 5 5" xfId="11400" xr:uid="{00000000-0005-0000-0000-000036690000}"/>
    <cellStyle name="Normal 8 8 3 6" xfId="4742" xr:uid="{00000000-0005-0000-0000-000037690000}"/>
    <cellStyle name="Normal 8 8 3 6 2" xfId="9137" xr:uid="{00000000-0005-0000-0000-000038690000}"/>
    <cellStyle name="Normal 8 8 3 6 2 2" xfId="22336" xr:uid="{00000000-0005-0000-0000-000039690000}"/>
    <cellStyle name="Normal 8 8 3 6 3" xfId="17941" xr:uid="{00000000-0005-0000-0000-00003A690000}"/>
    <cellStyle name="Normal 8 8 3 6 3 2" xfId="27689" xr:uid="{00000000-0005-0000-0000-00003B690000}"/>
    <cellStyle name="Normal 8 8 3 6 4" xfId="13546" xr:uid="{00000000-0005-0000-0000-00003C690000}"/>
    <cellStyle name="Normal 8 8 3 7" xfId="5123" xr:uid="{00000000-0005-0000-0000-00003D690000}"/>
    <cellStyle name="Normal 8 8 3 7 2" xfId="18322" xr:uid="{00000000-0005-0000-0000-00003E690000}"/>
    <cellStyle name="Normal 8 8 3 8" xfId="13927" xr:uid="{00000000-0005-0000-0000-00003F690000}"/>
    <cellStyle name="Normal 8 8 3 8 2" xfId="23675" xr:uid="{00000000-0005-0000-0000-000040690000}"/>
    <cellStyle name="Normal 8 8 3 9" xfId="9532" xr:uid="{00000000-0005-0000-0000-000041690000}"/>
    <cellStyle name="Normal 8 8 4" xfId="412" xr:uid="{00000000-0005-0000-0000-000042690000}"/>
    <cellStyle name="Normal 8 8 4 2" xfId="1866" xr:uid="{00000000-0005-0000-0000-000043690000}"/>
    <cellStyle name="Normal 8 8 4 2 2" xfId="4750" xr:uid="{00000000-0005-0000-0000-000044690000}"/>
    <cellStyle name="Normal 8 8 4 2 2 2" xfId="9145" xr:uid="{00000000-0005-0000-0000-000045690000}"/>
    <cellStyle name="Normal 8 8 4 2 2 2 2" xfId="22344" xr:uid="{00000000-0005-0000-0000-000046690000}"/>
    <cellStyle name="Normal 8 8 4 2 2 3" xfId="17949" xr:uid="{00000000-0005-0000-0000-000047690000}"/>
    <cellStyle name="Normal 8 8 4 2 2 3 2" xfId="27697" xr:uid="{00000000-0005-0000-0000-000048690000}"/>
    <cellStyle name="Normal 8 8 4 2 2 4" xfId="13554" xr:uid="{00000000-0005-0000-0000-000049690000}"/>
    <cellStyle name="Normal 8 8 4 2 3" xfId="6261" xr:uid="{00000000-0005-0000-0000-00004A690000}"/>
    <cellStyle name="Normal 8 8 4 2 3 2" xfId="19460" xr:uid="{00000000-0005-0000-0000-00004B690000}"/>
    <cellStyle name="Normal 8 8 4 2 4" xfId="15065" xr:uid="{00000000-0005-0000-0000-00004C690000}"/>
    <cellStyle name="Normal 8 8 4 2 4 2" xfId="24813" xr:uid="{00000000-0005-0000-0000-00004D690000}"/>
    <cellStyle name="Normal 8 8 4 2 5" xfId="10670" xr:uid="{00000000-0005-0000-0000-00004E690000}"/>
    <cellStyle name="Normal 8 8 4 3" xfId="1243" xr:uid="{00000000-0005-0000-0000-00004F690000}"/>
    <cellStyle name="Normal 8 8 4 3 2" xfId="4751" xr:uid="{00000000-0005-0000-0000-000050690000}"/>
    <cellStyle name="Normal 8 8 4 3 2 2" xfId="9146" xr:uid="{00000000-0005-0000-0000-000051690000}"/>
    <cellStyle name="Normal 8 8 4 3 2 2 2" xfId="22345" xr:uid="{00000000-0005-0000-0000-000052690000}"/>
    <cellStyle name="Normal 8 8 4 3 2 3" xfId="17950" xr:uid="{00000000-0005-0000-0000-000053690000}"/>
    <cellStyle name="Normal 8 8 4 3 2 3 2" xfId="27698" xr:uid="{00000000-0005-0000-0000-000054690000}"/>
    <cellStyle name="Normal 8 8 4 3 2 4" xfId="13555" xr:uid="{00000000-0005-0000-0000-000055690000}"/>
    <cellStyle name="Normal 8 8 4 3 3" xfId="5638" xr:uid="{00000000-0005-0000-0000-000056690000}"/>
    <cellStyle name="Normal 8 8 4 3 3 2" xfId="18837" xr:uid="{00000000-0005-0000-0000-000057690000}"/>
    <cellStyle name="Normal 8 8 4 3 4" xfId="14442" xr:uid="{00000000-0005-0000-0000-000058690000}"/>
    <cellStyle name="Normal 8 8 4 3 4 2" xfId="24190" xr:uid="{00000000-0005-0000-0000-000059690000}"/>
    <cellStyle name="Normal 8 8 4 3 5" xfId="10047" xr:uid="{00000000-0005-0000-0000-00005A690000}"/>
    <cellStyle name="Normal 8 8 4 4" xfId="2598" xr:uid="{00000000-0005-0000-0000-00005B690000}"/>
    <cellStyle name="Normal 8 8 4 4 2" xfId="4752" xr:uid="{00000000-0005-0000-0000-00005C690000}"/>
    <cellStyle name="Normal 8 8 4 4 2 2" xfId="9147" xr:uid="{00000000-0005-0000-0000-00005D690000}"/>
    <cellStyle name="Normal 8 8 4 4 2 2 2" xfId="22346" xr:uid="{00000000-0005-0000-0000-00005E690000}"/>
    <cellStyle name="Normal 8 8 4 4 2 3" xfId="17951" xr:uid="{00000000-0005-0000-0000-00005F690000}"/>
    <cellStyle name="Normal 8 8 4 4 2 3 2" xfId="27699" xr:uid="{00000000-0005-0000-0000-000060690000}"/>
    <cellStyle name="Normal 8 8 4 4 2 4" xfId="13556" xr:uid="{00000000-0005-0000-0000-000061690000}"/>
    <cellStyle name="Normal 8 8 4 4 3" xfId="6993" xr:uid="{00000000-0005-0000-0000-000062690000}"/>
    <cellStyle name="Normal 8 8 4 4 3 2" xfId="20192" xr:uid="{00000000-0005-0000-0000-000063690000}"/>
    <cellStyle name="Normal 8 8 4 4 4" xfId="15797" xr:uid="{00000000-0005-0000-0000-000064690000}"/>
    <cellStyle name="Normal 8 8 4 4 4 2" xfId="25545" xr:uid="{00000000-0005-0000-0000-000065690000}"/>
    <cellStyle name="Normal 8 8 4 4 5" xfId="11402" xr:uid="{00000000-0005-0000-0000-000066690000}"/>
    <cellStyle name="Normal 8 8 4 5" xfId="4749" xr:uid="{00000000-0005-0000-0000-000067690000}"/>
    <cellStyle name="Normal 8 8 4 5 2" xfId="9144" xr:uid="{00000000-0005-0000-0000-000068690000}"/>
    <cellStyle name="Normal 8 8 4 5 2 2" xfId="22343" xr:uid="{00000000-0005-0000-0000-000069690000}"/>
    <cellStyle name="Normal 8 8 4 5 3" xfId="17948" xr:uid="{00000000-0005-0000-0000-00006A690000}"/>
    <cellStyle name="Normal 8 8 4 5 3 2" xfId="27696" xr:uid="{00000000-0005-0000-0000-00006B690000}"/>
    <cellStyle name="Normal 8 8 4 5 4" xfId="13553" xr:uid="{00000000-0005-0000-0000-00006C690000}"/>
    <cellStyle name="Normal 8 8 4 6" xfId="5015" xr:uid="{00000000-0005-0000-0000-00006D690000}"/>
    <cellStyle name="Normal 8 8 4 6 2" xfId="18214" xr:uid="{00000000-0005-0000-0000-00006E690000}"/>
    <cellStyle name="Normal 8 8 4 7" xfId="13819" xr:uid="{00000000-0005-0000-0000-00006F690000}"/>
    <cellStyle name="Normal 8 8 4 7 2" xfId="23567" xr:uid="{00000000-0005-0000-0000-000070690000}"/>
    <cellStyle name="Normal 8 8 4 8" xfId="9424" xr:uid="{00000000-0005-0000-0000-000071690000}"/>
    <cellStyle name="Normal 8 8 4 9" xfId="22945" xr:uid="{00000000-0005-0000-0000-000072690000}"/>
    <cellStyle name="Normal 8 8 5" xfId="760" xr:uid="{00000000-0005-0000-0000-000073690000}"/>
    <cellStyle name="Normal 8 8 5 2" xfId="1426" xr:uid="{00000000-0005-0000-0000-000074690000}"/>
    <cellStyle name="Normal 8 8 5 2 2" xfId="4754" xr:uid="{00000000-0005-0000-0000-000075690000}"/>
    <cellStyle name="Normal 8 8 5 2 2 2" xfId="9149" xr:uid="{00000000-0005-0000-0000-000076690000}"/>
    <cellStyle name="Normal 8 8 5 2 2 2 2" xfId="22348" xr:uid="{00000000-0005-0000-0000-000077690000}"/>
    <cellStyle name="Normal 8 8 5 2 2 3" xfId="17953" xr:uid="{00000000-0005-0000-0000-000078690000}"/>
    <cellStyle name="Normal 8 8 5 2 2 3 2" xfId="27701" xr:uid="{00000000-0005-0000-0000-000079690000}"/>
    <cellStyle name="Normal 8 8 5 2 2 4" xfId="13558" xr:uid="{00000000-0005-0000-0000-00007A690000}"/>
    <cellStyle name="Normal 8 8 5 2 3" xfId="5821" xr:uid="{00000000-0005-0000-0000-00007B690000}"/>
    <cellStyle name="Normal 8 8 5 2 3 2" xfId="19020" xr:uid="{00000000-0005-0000-0000-00007C690000}"/>
    <cellStyle name="Normal 8 8 5 2 4" xfId="14625" xr:uid="{00000000-0005-0000-0000-00007D690000}"/>
    <cellStyle name="Normal 8 8 5 2 4 2" xfId="24373" xr:uid="{00000000-0005-0000-0000-00007E690000}"/>
    <cellStyle name="Normal 8 8 5 2 5" xfId="10230" xr:uid="{00000000-0005-0000-0000-00007F690000}"/>
    <cellStyle name="Normal 8 8 5 3" xfId="2599" xr:uid="{00000000-0005-0000-0000-000080690000}"/>
    <cellStyle name="Normal 8 8 5 3 2" xfId="4755" xr:uid="{00000000-0005-0000-0000-000081690000}"/>
    <cellStyle name="Normal 8 8 5 3 2 2" xfId="9150" xr:uid="{00000000-0005-0000-0000-000082690000}"/>
    <cellStyle name="Normal 8 8 5 3 2 2 2" xfId="22349" xr:uid="{00000000-0005-0000-0000-000083690000}"/>
    <cellStyle name="Normal 8 8 5 3 2 3" xfId="17954" xr:uid="{00000000-0005-0000-0000-000084690000}"/>
    <cellStyle name="Normal 8 8 5 3 2 3 2" xfId="27702" xr:uid="{00000000-0005-0000-0000-000085690000}"/>
    <cellStyle name="Normal 8 8 5 3 2 4" xfId="13559" xr:uid="{00000000-0005-0000-0000-000086690000}"/>
    <cellStyle name="Normal 8 8 5 3 3" xfId="6994" xr:uid="{00000000-0005-0000-0000-000087690000}"/>
    <cellStyle name="Normal 8 8 5 3 3 2" xfId="20193" xr:uid="{00000000-0005-0000-0000-000088690000}"/>
    <cellStyle name="Normal 8 8 5 3 4" xfId="15798" xr:uid="{00000000-0005-0000-0000-000089690000}"/>
    <cellStyle name="Normal 8 8 5 3 4 2" xfId="25546" xr:uid="{00000000-0005-0000-0000-00008A690000}"/>
    <cellStyle name="Normal 8 8 5 3 5" xfId="11403" xr:uid="{00000000-0005-0000-0000-00008B690000}"/>
    <cellStyle name="Normal 8 8 5 4" xfId="4753" xr:uid="{00000000-0005-0000-0000-00008C690000}"/>
    <cellStyle name="Normal 8 8 5 4 2" xfId="9148" xr:uid="{00000000-0005-0000-0000-00008D690000}"/>
    <cellStyle name="Normal 8 8 5 4 2 2" xfId="22347" xr:uid="{00000000-0005-0000-0000-00008E690000}"/>
    <cellStyle name="Normal 8 8 5 4 3" xfId="17952" xr:uid="{00000000-0005-0000-0000-00008F690000}"/>
    <cellStyle name="Normal 8 8 5 4 3 2" xfId="27700" xr:uid="{00000000-0005-0000-0000-000090690000}"/>
    <cellStyle name="Normal 8 8 5 4 4" xfId="13557" xr:uid="{00000000-0005-0000-0000-000091690000}"/>
    <cellStyle name="Normal 8 8 5 5" xfId="5198" xr:uid="{00000000-0005-0000-0000-000092690000}"/>
    <cellStyle name="Normal 8 8 5 5 2" xfId="18397" xr:uid="{00000000-0005-0000-0000-000093690000}"/>
    <cellStyle name="Normal 8 8 5 6" xfId="14002" xr:uid="{00000000-0005-0000-0000-000094690000}"/>
    <cellStyle name="Normal 8 8 5 6 2" xfId="23750" xr:uid="{00000000-0005-0000-0000-000095690000}"/>
    <cellStyle name="Normal 8 8 5 7" xfId="9607" xr:uid="{00000000-0005-0000-0000-000096690000}"/>
    <cellStyle name="Normal 8 8 5 8" xfId="23128" xr:uid="{00000000-0005-0000-0000-000097690000}"/>
    <cellStyle name="Normal 8 8 6" xfId="1019" xr:uid="{00000000-0005-0000-0000-000098690000}"/>
    <cellStyle name="Normal 8 8 6 2" xfId="1647" xr:uid="{00000000-0005-0000-0000-000099690000}"/>
    <cellStyle name="Normal 8 8 6 2 2" xfId="4757" xr:uid="{00000000-0005-0000-0000-00009A690000}"/>
    <cellStyle name="Normal 8 8 6 2 2 2" xfId="9152" xr:uid="{00000000-0005-0000-0000-00009B690000}"/>
    <cellStyle name="Normal 8 8 6 2 2 2 2" xfId="22351" xr:uid="{00000000-0005-0000-0000-00009C690000}"/>
    <cellStyle name="Normal 8 8 6 2 2 3" xfId="17956" xr:uid="{00000000-0005-0000-0000-00009D690000}"/>
    <cellStyle name="Normal 8 8 6 2 2 3 2" xfId="27704" xr:uid="{00000000-0005-0000-0000-00009E690000}"/>
    <cellStyle name="Normal 8 8 6 2 2 4" xfId="13561" xr:uid="{00000000-0005-0000-0000-00009F690000}"/>
    <cellStyle name="Normal 8 8 6 2 3" xfId="6042" xr:uid="{00000000-0005-0000-0000-0000A0690000}"/>
    <cellStyle name="Normal 8 8 6 2 3 2" xfId="19241" xr:uid="{00000000-0005-0000-0000-0000A1690000}"/>
    <cellStyle name="Normal 8 8 6 2 4" xfId="14846" xr:uid="{00000000-0005-0000-0000-0000A2690000}"/>
    <cellStyle name="Normal 8 8 6 2 4 2" xfId="24594" xr:uid="{00000000-0005-0000-0000-0000A3690000}"/>
    <cellStyle name="Normal 8 8 6 2 5" xfId="10451" xr:uid="{00000000-0005-0000-0000-0000A4690000}"/>
    <cellStyle name="Normal 8 8 6 3" xfId="2600" xr:uid="{00000000-0005-0000-0000-0000A5690000}"/>
    <cellStyle name="Normal 8 8 6 3 2" xfId="4758" xr:uid="{00000000-0005-0000-0000-0000A6690000}"/>
    <cellStyle name="Normal 8 8 6 3 2 2" xfId="9153" xr:uid="{00000000-0005-0000-0000-0000A7690000}"/>
    <cellStyle name="Normal 8 8 6 3 2 2 2" xfId="22352" xr:uid="{00000000-0005-0000-0000-0000A8690000}"/>
    <cellStyle name="Normal 8 8 6 3 2 3" xfId="17957" xr:uid="{00000000-0005-0000-0000-0000A9690000}"/>
    <cellStyle name="Normal 8 8 6 3 2 3 2" xfId="27705" xr:uid="{00000000-0005-0000-0000-0000AA690000}"/>
    <cellStyle name="Normal 8 8 6 3 2 4" xfId="13562" xr:uid="{00000000-0005-0000-0000-0000AB690000}"/>
    <cellStyle name="Normal 8 8 6 3 3" xfId="6995" xr:uid="{00000000-0005-0000-0000-0000AC690000}"/>
    <cellStyle name="Normal 8 8 6 3 3 2" xfId="20194" xr:uid="{00000000-0005-0000-0000-0000AD690000}"/>
    <cellStyle name="Normal 8 8 6 3 4" xfId="15799" xr:uid="{00000000-0005-0000-0000-0000AE690000}"/>
    <cellStyle name="Normal 8 8 6 3 4 2" xfId="25547" xr:uid="{00000000-0005-0000-0000-0000AF690000}"/>
    <cellStyle name="Normal 8 8 6 3 5" xfId="11404" xr:uid="{00000000-0005-0000-0000-0000B0690000}"/>
    <cellStyle name="Normal 8 8 6 4" xfId="4756" xr:uid="{00000000-0005-0000-0000-0000B1690000}"/>
    <cellStyle name="Normal 8 8 6 4 2" xfId="9151" xr:uid="{00000000-0005-0000-0000-0000B2690000}"/>
    <cellStyle name="Normal 8 8 6 4 2 2" xfId="22350" xr:uid="{00000000-0005-0000-0000-0000B3690000}"/>
    <cellStyle name="Normal 8 8 6 4 3" xfId="17955" xr:uid="{00000000-0005-0000-0000-0000B4690000}"/>
    <cellStyle name="Normal 8 8 6 4 3 2" xfId="27703" xr:uid="{00000000-0005-0000-0000-0000B5690000}"/>
    <cellStyle name="Normal 8 8 6 4 4" xfId="13560" xr:uid="{00000000-0005-0000-0000-0000B6690000}"/>
    <cellStyle name="Normal 8 8 6 5" xfId="5419" xr:uid="{00000000-0005-0000-0000-0000B7690000}"/>
    <cellStyle name="Normal 8 8 6 5 2" xfId="18618" xr:uid="{00000000-0005-0000-0000-0000B8690000}"/>
    <cellStyle name="Normal 8 8 6 6" xfId="14223" xr:uid="{00000000-0005-0000-0000-0000B9690000}"/>
    <cellStyle name="Normal 8 8 6 6 2" xfId="23971" xr:uid="{00000000-0005-0000-0000-0000BA690000}"/>
    <cellStyle name="Normal 8 8 6 7" xfId="9828" xr:uid="{00000000-0005-0000-0000-0000BB690000}"/>
    <cellStyle name="Normal 8 8 6 8" xfId="23349" xr:uid="{00000000-0005-0000-0000-0000BC690000}"/>
    <cellStyle name="Normal 8 8 7" xfId="1747" xr:uid="{00000000-0005-0000-0000-0000BD690000}"/>
    <cellStyle name="Normal 8 8 7 2" xfId="4759" xr:uid="{00000000-0005-0000-0000-0000BE690000}"/>
    <cellStyle name="Normal 8 8 7 2 2" xfId="9154" xr:uid="{00000000-0005-0000-0000-0000BF690000}"/>
    <cellStyle name="Normal 8 8 7 2 2 2" xfId="22353" xr:uid="{00000000-0005-0000-0000-0000C0690000}"/>
    <cellStyle name="Normal 8 8 7 2 3" xfId="17958" xr:uid="{00000000-0005-0000-0000-0000C1690000}"/>
    <cellStyle name="Normal 8 8 7 2 3 2" xfId="27706" xr:uid="{00000000-0005-0000-0000-0000C2690000}"/>
    <cellStyle name="Normal 8 8 7 2 4" xfId="13563" xr:uid="{00000000-0005-0000-0000-0000C3690000}"/>
    <cellStyle name="Normal 8 8 7 3" xfId="6142" xr:uid="{00000000-0005-0000-0000-0000C4690000}"/>
    <cellStyle name="Normal 8 8 7 3 2" xfId="19341" xr:uid="{00000000-0005-0000-0000-0000C5690000}"/>
    <cellStyle name="Normal 8 8 7 4" xfId="14946" xr:uid="{00000000-0005-0000-0000-0000C6690000}"/>
    <cellStyle name="Normal 8 8 7 4 2" xfId="24694" xr:uid="{00000000-0005-0000-0000-0000C7690000}"/>
    <cellStyle name="Normal 8 8 7 5" xfId="10551" xr:uid="{00000000-0005-0000-0000-0000C8690000}"/>
    <cellStyle name="Normal 8 8 8" xfId="1124" xr:uid="{00000000-0005-0000-0000-0000C9690000}"/>
    <cellStyle name="Normal 8 8 8 2" xfId="4760" xr:uid="{00000000-0005-0000-0000-0000CA690000}"/>
    <cellStyle name="Normal 8 8 8 2 2" xfId="9155" xr:uid="{00000000-0005-0000-0000-0000CB690000}"/>
    <cellStyle name="Normal 8 8 8 2 2 2" xfId="22354" xr:uid="{00000000-0005-0000-0000-0000CC690000}"/>
    <cellStyle name="Normal 8 8 8 2 3" xfId="17959" xr:uid="{00000000-0005-0000-0000-0000CD690000}"/>
    <cellStyle name="Normal 8 8 8 2 3 2" xfId="27707" xr:uid="{00000000-0005-0000-0000-0000CE690000}"/>
    <cellStyle name="Normal 8 8 8 2 4" xfId="13564" xr:uid="{00000000-0005-0000-0000-0000CF690000}"/>
    <cellStyle name="Normal 8 8 8 3" xfId="5519" xr:uid="{00000000-0005-0000-0000-0000D0690000}"/>
    <cellStyle name="Normal 8 8 8 3 2" xfId="18718" xr:uid="{00000000-0005-0000-0000-0000D1690000}"/>
    <cellStyle name="Normal 8 8 8 4" xfId="14323" xr:uid="{00000000-0005-0000-0000-0000D2690000}"/>
    <cellStyle name="Normal 8 8 8 4 2" xfId="24071" xr:uid="{00000000-0005-0000-0000-0000D3690000}"/>
    <cellStyle name="Normal 8 8 8 5" xfId="9928" xr:uid="{00000000-0005-0000-0000-0000D4690000}"/>
    <cellStyle name="Normal 8 8 9" xfId="2590" xr:uid="{00000000-0005-0000-0000-0000D5690000}"/>
    <cellStyle name="Normal 8 8 9 2" xfId="4761" xr:uid="{00000000-0005-0000-0000-0000D6690000}"/>
    <cellStyle name="Normal 8 8 9 2 2" xfId="9156" xr:uid="{00000000-0005-0000-0000-0000D7690000}"/>
    <cellStyle name="Normal 8 8 9 2 2 2" xfId="22355" xr:uid="{00000000-0005-0000-0000-0000D8690000}"/>
    <cellStyle name="Normal 8 8 9 2 3" xfId="17960" xr:uid="{00000000-0005-0000-0000-0000D9690000}"/>
    <cellStyle name="Normal 8 8 9 2 3 2" xfId="27708" xr:uid="{00000000-0005-0000-0000-0000DA690000}"/>
    <cellStyle name="Normal 8 8 9 2 4" xfId="13565" xr:uid="{00000000-0005-0000-0000-0000DB690000}"/>
    <cellStyle name="Normal 8 8 9 3" xfId="6985" xr:uid="{00000000-0005-0000-0000-0000DC690000}"/>
    <cellStyle name="Normal 8 8 9 3 2" xfId="20184" xr:uid="{00000000-0005-0000-0000-0000DD690000}"/>
    <cellStyle name="Normal 8 8 9 4" xfId="15789" xr:uid="{00000000-0005-0000-0000-0000DE690000}"/>
    <cellStyle name="Normal 8 8 9 4 2" xfId="25537" xr:uid="{00000000-0005-0000-0000-0000DF690000}"/>
    <cellStyle name="Normal 8 8 9 5" xfId="11394" xr:uid="{00000000-0005-0000-0000-0000E0690000}"/>
    <cellStyle name="Normal 8 9" xfId="278" xr:uid="{00000000-0005-0000-0000-0000E1690000}"/>
    <cellStyle name="Normal 8 9 10" xfId="13702" xr:uid="{00000000-0005-0000-0000-0000E2690000}"/>
    <cellStyle name="Normal 8 9 10 2" xfId="23462" xr:uid="{00000000-0005-0000-0000-0000E3690000}"/>
    <cellStyle name="Normal 8 9 11" xfId="9307" xr:uid="{00000000-0005-0000-0000-0000E4690000}"/>
    <cellStyle name="Normal 8 9 12" xfId="22840" xr:uid="{00000000-0005-0000-0000-0000E5690000}"/>
    <cellStyle name="Normal 8 9 2" xfId="523" xr:uid="{00000000-0005-0000-0000-0000E6690000}"/>
    <cellStyle name="Normal 8 9 2 10" xfId="23055" xr:uid="{00000000-0005-0000-0000-0000E7690000}"/>
    <cellStyle name="Normal 8 9 2 2" xfId="1024" xr:uid="{00000000-0005-0000-0000-0000E8690000}"/>
    <cellStyle name="Normal 8 9 2 2 2" xfId="1652" xr:uid="{00000000-0005-0000-0000-0000E9690000}"/>
    <cellStyle name="Normal 8 9 2 2 2 2" xfId="4765" xr:uid="{00000000-0005-0000-0000-0000EA690000}"/>
    <cellStyle name="Normal 8 9 2 2 2 2 2" xfId="9160" xr:uid="{00000000-0005-0000-0000-0000EB690000}"/>
    <cellStyle name="Normal 8 9 2 2 2 2 2 2" xfId="22359" xr:uid="{00000000-0005-0000-0000-0000EC690000}"/>
    <cellStyle name="Normal 8 9 2 2 2 2 3" xfId="17964" xr:uid="{00000000-0005-0000-0000-0000ED690000}"/>
    <cellStyle name="Normal 8 9 2 2 2 2 3 2" xfId="27712" xr:uid="{00000000-0005-0000-0000-0000EE690000}"/>
    <cellStyle name="Normal 8 9 2 2 2 2 4" xfId="13569" xr:uid="{00000000-0005-0000-0000-0000EF690000}"/>
    <cellStyle name="Normal 8 9 2 2 2 3" xfId="6047" xr:uid="{00000000-0005-0000-0000-0000F0690000}"/>
    <cellStyle name="Normal 8 9 2 2 2 3 2" xfId="19246" xr:uid="{00000000-0005-0000-0000-0000F1690000}"/>
    <cellStyle name="Normal 8 9 2 2 2 4" xfId="14851" xr:uid="{00000000-0005-0000-0000-0000F2690000}"/>
    <cellStyle name="Normal 8 9 2 2 2 4 2" xfId="24599" xr:uid="{00000000-0005-0000-0000-0000F3690000}"/>
    <cellStyle name="Normal 8 9 2 2 2 5" xfId="10456" xr:uid="{00000000-0005-0000-0000-0000F4690000}"/>
    <cellStyle name="Normal 8 9 2 2 3" xfId="2603" xr:uid="{00000000-0005-0000-0000-0000F5690000}"/>
    <cellStyle name="Normal 8 9 2 2 3 2" xfId="4766" xr:uid="{00000000-0005-0000-0000-0000F6690000}"/>
    <cellStyle name="Normal 8 9 2 2 3 2 2" xfId="9161" xr:uid="{00000000-0005-0000-0000-0000F7690000}"/>
    <cellStyle name="Normal 8 9 2 2 3 2 2 2" xfId="22360" xr:uid="{00000000-0005-0000-0000-0000F8690000}"/>
    <cellStyle name="Normal 8 9 2 2 3 2 3" xfId="17965" xr:uid="{00000000-0005-0000-0000-0000F9690000}"/>
    <cellStyle name="Normal 8 9 2 2 3 2 3 2" xfId="27713" xr:uid="{00000000-0005-0000-0000-0000FA690000}"/>
    <cellStyle name="Normal 8 9 2 2 3 2 4" xfId="13570" xr:uid="{00000000-0005-0000-0000-0000FB690000}"/>
    <cellStyle name="Normal 8 9 2 2 3 3" xfId="6998" xr:uid="{00000000-0005-0000-0000-0000FC690000}"/>
    <cellStyle name="Normal 8 9 2 2 3 3 2" xfId="20197" xr:uid="{00000000-0005-0000-0000-0000FD690000}"/>
    <cellStyle name="Normal 8 9 2 2 3 4" xfId="15802" xr:uid="{00000000-0005-0000-0000-0000FE690000}"/>
    <cellStyle name="Normal 8 9 2 2 3 4 2" xfId="25550" xr:uid="{00000000-0005-0000-0000-0000FF690000}"/>
    <cellStyle name="Normal 8 9 2 2 3 5" xfId="11407" xr:uid="{00000000-0005-0000-0000-0000006A0000}"/>
    <cellStyle name="Normal 8 9 2 2 4" xfId="4764" xr:uid="{00000000-0005-0000-0000-0000016A0000}"/>
    <cellStyle name="Normal 8 9 2 2 4 2" xfId="9159" xr:uid="{00000000-0005-0000-0000-0000026A0000}"/>
    <cellStyle name="Normal 8 9 2 2 4 2 2" xfId="22358" xr:uid="{00000000-0005-0000-0000-0000036A0000}"/>
    <cellStyle name="Normal 8 9 2 2 4 3" xfId="17963" xr:uid="{00000000-0005-0000-0000-0000046A0000}"/>
    <cellStyle name="Normal 8 9 2 2 4 3 2" xfId="27711" xr:uid="{00000000-0005-0000-0000-0000056A0000}"/>
    <cellStyle name="Normal 8 9 2 2 4 4" xfId="13568" xr:uid="{00000000-0005-0000-0000-0000066A0000}"/>
    <cellStyle name="Normal 8 9 2 2 5" xfId="5424" xr:uid="{00000000-0005-0000-0000-0000076A0000}"/>
    <cellStyle name="Normal 8 9 2 2 5 2" xfId="18623" xr:uid="{00000000-0005-0000-0000-0000086A0000}"/>
    <cellStyle name="Normal 8 9 2 2 6" xfId="14228" xr:uid="{00000000-0005-0000-0000-0000096A0000}"/>
    <cellStyle name="Normal 8 9 2 2 6 2" xfId="23976" xr:uid="{00000000-0005-0000-0000-00000A6A0000}"/>
    <cellStyle name="Normal 8 9 2 2 7" xfId="9833" xr:uid="{00000000-0005-0000-0000-00000B6A0000}"/>
    <cellStyle name="Normal 8 9 2 2 8" xfId="23354" xr:uid="{00000000-0005-0000-0000-00000C6A0000}"/>
    <cellStyle name="Normal 8 9 2 3" xfId="1976" xr:uid="{00000000-0005-0000-0000-00000D6A0000}"/>
    <cellStyle name="Normal 8 9 2 3 2" xfId="4767" xr:uid="{00000000-0005-0000-0000-00000E6A0000}"/>
    <cellStyle name="Normal 8 9 2 3 2 2" xfId="9162" xr:uid="{00000000-0005-0000-0000-00000F6A0000}"/>
    <cellStyle name="Normal 8 9 2 3 2 2 2" xfId="22361" xr:uid="{00000000-0005-0000-0000-0000106A0000}"/>
    <cellStyle name="Normal 8 9 2 3 2 3" xfId="17966" xr:uid="{00000000-0005-0000-0000-0000116A0000}"/>
    <cellStyle name="Normal 8 9 2 3 2 3 2" xfId="27714" xr:uid="{00000000-0005-0000-0000-0000126A0000}"/>
    <cellStyle name="Normal 8 9 2 3 2 4" xfId="13571" xr:uid="{00000000-0005-0000-0000-0000136A0000}"/>
    <cellStyle name="Normal 8 9 2 3 3" xfId="6371" xr:uid="{00000000-0005-0000-0000-0000146A0000}"/>
    <cellStyle name="Normal 8 9 2 3 3 2" xfId="19570" xr:uid="{00000000-0005-0000-0000-0000156A0000}"/>
    <cellStyle name="Normal 8 9 2 3 4" xfId="15175" xr:uid="{00000000-0005-0000-0000-0000166A0000}"/>
    <cellStyle name="Normal 8 9 2 3 4 2" xfId="24923" xr:uid="{00000000-0005-0000-0000-0000176A0000}"/>
    <cellStyle name="Normal 8 9 2 3 5" xfId="10780" xr:uid="{00000000-0005-0000-0000-0000186A0000}"/>
    <cellStyle name="Normal 8 9 2 4" xfId="1353" xr:uid="{00000000-0005-0000-0000-0000196A0000}"/>
    <cellStyle name="Normal 8 9 2 4 2" xfId="4768" xr:uid="{00000000-0005-0000-0000-00001A6A0000}"/>
    <cellStyle name="Normal 8 9 2 4 2 2" xfId="9163" xr:uid="{00000000-0005-0000-0000-00001B6A0000}"/>
    <cellStyle name="Normal 8 9 2 4 2 2 2" xfId="22362" xr:uid="{00000000-0005-0000-0000-00001C6A0000}"/>
    <cellStyle name="Normal 8 9 2 4 2 3" xfId="17967" xr:uid="{00000000-0005-0000-0000-00001D6A0000}"/>
    <cellStyle name="Normal 8 9 2 4 2 3 2" xfId="27715" xr:uid="{00000000-0005-0000-0000-00001E6A0000}"/>
    <cellStyle name="Normal 8 9 2 4 2 4" xfId="13572" xr:uid="{00000000-0005-0000-0000-00001F6A0000}"/>
    <cellStyle name="Normal 8 9 2 4 3" xfId="5748" xr:uid="{00000000-0005-0000-0000-0000206A0000}"/>
    <cellStyle name="Normal 8 9 2 4 3 2" xfId="18947" xr:uid="{00000000-0005-0000-0000-0000216A0000}"/>
    <cellStyle name="Normal 8 9 2 4 4" xfId="14552" xr:uid="{00000000-0005-0000-0000-0000226A0000}"/>
    <cellStyle name="Normal 8 9 2 4 4 2" xfId="24300" xr:uid="{00000000-0005-0000-0000-0000236A0000}"/>
    <cellStyle name="Normal 8 9 2 4 5" xfId="10157" xr:uid="{00000000-0005-0000-0000-0000246A0000}"/>
    <cellStyle name="Normal 8 9 2 5" xfId="2602" xr:uid="{00000000-0005-0000-0000-0000256A0000}"/>
    <cellStyle name="Normal 8 9 2 5 2" xfId="4769" xr:uid="{00000000-0005-0000-0000-0000266A0000}"/>
    <cellStyle name="Normal 8 9 2 5 2 2" xfId="9164" xr:uid="{00000000-0005-0000-0000-0000276A0000}"/>
    <cellStyle name="Normal 8 9 2 5 2 2 2" xfId="22363" xr:uid="{00000000-0005-0000-0000-0000286A0000}"/>
    <cellStyle name="Normal 8 9 2 5 2 3" xfId="17968" xr:uid="{00000000-0005-0000-0000-0000296A0000}"/>
    <cellStyle name="Normal 8 9 2 5 2 3 2" xfId="27716" xr:uid="{00000000-0005-0000-0000-00002A6A0000}"/>
    <cellStyle name="Normal 8 9 2 5 2 4" xfId="13573" xr:uid="{00000000-0005-0000-0000-00002B6A0000}"/>
    <cellStyle name="Normal 8 9 2 5 3" xfId="6997" xr:uid="{00000000-0005-0000-0000-00002C6A0000}"/>
    <cellStyle name="Normal 8 9 2 5 3 2" xfId="20196" xr:uid="{00000000-0005-0000-0000-00002D6A0000}"/>
    <cellStyle name="Normal 8 9 2 5 4" xfId="15801" xr:uid="{00000000-0005-0000-0000-00002E6A0000}"/>
    <cellStyle name="Normal 8 9 2 5 4 2" xfId="25549" xr:uid="{00000000-0005-0000-0000-00002F6A0000}"/>
    <cellStyle name="Normal 8 9 2 5 5" xfId="11406" xr:uid="{00000000-0005-0000-0000-0000306A0000}"/>
    <cellStyle name="Normal 8 9 2 6" xfId="4763" xr:uid="{00000000-0005-0000-0000-0000316A0000}"/>
    <cellStyle name="Normal 8 9 2 6 2" xfId="9158" xr:uid="{00000000-0005-0000-0000-0000326A0000}"/>
    <cellStyle name="Normal 8 9 2 6 2 2" xfId="22357" xr:uid="{00000000-0005-0000-0000-0000336A0000}"/>
    <cellStyle name="Normal 8 9 2 6 3" xfId="17962" xr:uid="{00000000-0005-0000-0000-0000346A0000}"/>
    <cellStyle name="Normal 8 9 2 6 3 2" xfId="27710" xr:uid="{00000000-0005-0000-0000-0000356A0000}"/>
    <cellStyle name="Normal 8 9 2 6 4" xfId="13567" xr:uid="{00000000-0005-0000-0000-0000366A0000}"/>
    <cellStyle name="Normal 8 9 2 7" xfId="5125" xr:uid="{00000000-0005-0000-0000-0000376A0000}"/>
    <cellStyle name="Normal 8 9 2 7 2" xfId="18324" xr:uid="{00000000-0005-0000-0000-0000386A0000}"/>
    <cellStyle name="Normal 8 9 2 8" xfId="13929" xr:uid="{00000000-0005-0000-0000-0000396A0000}"/>
    <cellStyle name="Normal 8 9 2 8 2" xfId="23677" xr:uid="{00000000-0005-0000-0000-00003A6A0000}"/>
    <cellStyle name="Normal 8 9 2 9" xfId="9534" xr:uid="{00000000-0005-0000-0000-00003B6A0000}"/>
    <cellStyle name="Normal 8 9 3" xfId="414" xr:uid="{00000000-0005-0000-0000-00003C6A0000}"/>
    <cellStyle name="Normal 8 9 3 2" xfId="1868" xr:uid="{00000000-0005-0000-0000-00003D6A0000}"/>
    <cellStyle name="Normal 8 9 3 2 2" xfId="4771" xr:uid="{00000000-0005-0000-0000-00003E6A0000}"/>
    <cellStyle name="Normal 8 9 3 2 2 2" xfId="9166" xr:uid="{00000000-0005-0000-0000-00003F6A0000}"/>
    <cellStyle name="Normal 8 9 3 2 2 2 2" xfId="22365" xr:uid="{00000000-0005-0000-0000-0000406A0000}"/>
    <cellStyle name="Normal 8 9 3 2 2 3" xfId="17970" xr:uid="{00000000-0005-0000-0000-0000416A0000}"/>
    <cellStyle name="Normal 8 9 3 2 2 3 2" xfId="27718" xr:uid="{00000000-0005-0000-0000-0000426A0000}"/>
    <cellStyle name="Normal 8 9 3 2 2 4" xfId="13575" xr:uid="{00000000-0005-0000-0000-0000436A0000}"/>
    <cellStyle name="Normal 8 9 3 2 3" xfId="6263" xr:uid="{00000000-0005-0000-0000-0000446A0000}"/>
    <cellStyle name="Normal 8 9 3 2 3 2" xfId="19462" xr:uid="{00000000-0005-0000-0000-0000456A0000}"/>
    <cellStyle name="Normal 8 9 3 2 4" xfId="15067" xr:uid="{00000000-0005-0000-0000-0000466A0000}"/>
    <cellStyle name="Normal 8 9 3 2 4 2" xfId="24815" xr:uid="{00000000-0005-0000-0000-0000476A0000}"/>
    <cellStyle name="Normal 8 9 3 2 5" xfId="10672" xr:uid="{00000000-0005-0000-0000-0000486A0000}"/>
    <cellStyle name="Normal 8 9 3 3" xfId="1245" xr:uid="{00000000-0005-0000-0000-0000496A0000}"/>
    <cellStyle name="Normal 8 9 3 3 2" xfId="4772" xr:uid="{00000000-0005-0000-0000-00004A6A0000}"/>
    <cellStyle name="Normal 8 9 3 3 2 2" xfId="9167" xr:uid="{00000000-0005-0000-0000-00004B6A0000}"/>
    <cellStyle name="Normal 8 9 3 3 2 2 2" xfId="22366" xr:uid="{00000000-0005-0000-0000-00004C6A0000}"/>
    <cellStyle name="Normal 8 9 3 3 2 3" xfId="17971" xr:uid="{00000000-0005-0000-0000-00004D6A0000}"/>
    <cellStyle name="Normal 8 9 3 3 2 3 2" xfId="27719" xr:uid="{00000000-0005-0000-0000-00004E6A0000}"/>
    <cellStyle name="Normal 8 9 3 3 2 4" xfId="13576" xr:uid="{00000000-0005-0000-0000-00004F6A0000}"/>
    <cellStyle name="Normal 8 9 3 3 3" xfId="5640" xr:uid="{00000000-0005-0000-0000-0000506A0000}"/>
    <cellStyle name="Normal 8 9 3 3 3 2" xfId="18839" xr:uid="{00000000-0005-0000-0000-0000516A0000}"/>
    <cellStyle name="Normal 8 9 3 3 4" xfId="14444" xr:uid="{00000000-0005-0000-0000-0000526A0000}"/>
    <cellStyle name="Normal 8 9 3 3 4 2" xfId="24192" xr:uid="{00000000-0005-0000-0000-0000536A0000}"/>
    <cellStyle name="Normal 8 9 3 3 5" xfId="10049" xr:uid="{00000000-0005-0000-0000-0000546A0000}"/>
    <cellStyle name="Normal 8 9 3 4" xfId="2604" xr:uid="{00000000-0005-0000-0000-0000556A0000}"/>
    <cellStyle name="Normal 8 9 3 4 2" xfId="4773" xr:uid="{00000000-0005-0000-0000-0000566A0000}"/>
    <cellStyle name="Normal 8 9 3 4 2 2" xfId="9168" xr:uid="{00000000-0005-0000-0000-0000576A0000}"/>
    <cellStyle name="Normal 8 9 3 4 2 2 2" xfId="22367" xr:uid="{00000000-0005-0000-0000-0000586A0000}"/>
    <cellStyle name="Normal 8 9 3 4 2 3" xfId="17972" xr:uid="{00000000-0005-0000-0000-0000596A0000}"/>
    <cellStyle name="Normal 8 9 3 4 2 3 2" xfId="27720" xr:uid="{00000000-0005-0000-0000-00005A6A0000}"/>
    <cellStyle name="Normal 8 9 3 4 2 4" xfId="13577" xr:uid="{00000000-0005-0000-0000-00005B6A0000}"/>
    <cellStyle name="Normal 8 9 3 4 3" xfId="6999" xr:uid="{00000000-0005-0000-0000-00005C6A0000}"/>
    <cellStyle name="Normal 8 9 3 4 3 2" xfId="20198" xr:uid="{00000000-0005-0000-0000-00005D6A0000}"/>
    <cellStyle name="Normal 8 9 3 4 4" xfId="15803" xr:uid="{00000000-0005-0000-0000-00005E6A0000}"/>
    <cellStyle name="Normal 8 9 3 4 4 2" xfId="25551" xr:uid="{00000000-0005-0000-0000-00005F6A0000}"/>
    <cellStyle name="Normal 8 9 3 4 5" xfId="11408" xr:uid="{00000000-0005-0000-0000-0000606A0000}"/>
    <cellStyle name="Normal 8 9 3 5" xfId="4770" xr:uid="{00000000-0005-0000-0000-0000616A0000}"/>
    <cellStyle name="Normal 8 9 3 5 2" xfId="9165" xr:uid="{00000000-0005-0000-0000-0000626A0000}"/>
    <cellStyle name="Normal 8 9 3 5 2 2" xfId="22364" xr:uid="{00000000-0005-0000-0000-0000636A0000}"/>
    <cellStyle name="Normal 8 9 3 5 3" xfId="17969" xr:uid="{00000000-0005-0000-0000-0000646A0000}"/>
    <cellStyle name="Normal 8 9 3 5 3 2" xfId="27717" xr:uid="{00000000-0005-0000-0000-0000656A0000}"/>
    <cellStyle name="Normal 8 9 3 5 4" xfId="13574" xr:uid="{00000000-0005-0000-0000-0000666A0000}"/>
    <cellStyle name="Normal 8 9 3 6" xfId="5017" xr:uid="{00000000-0005-0000-0000-0000676A0000}"/>
    <cellStyle name="Normal 8 9 3 6 2" xfId="18216" xr:uid="{00000000-0005-0000-0000-0000686A0000}"/>
    <cellStyle name="Normal 8 9 3 7" xfId="13821" xr:uid="{00000000-0005-0000-0000-0000696A0000}"/>
    <cellStyle name="Normal 8 9 3 7 2" xfId="23569" xr:uid="{00000000-0005-0000-0000-00006A6A0000}"/>
    <cellStyle name="Normal 8 9 3 8" xfId="9426" xr:uid="{00000000-0005-0000-0000-00006B6A0000}"/>
    <cellStyle name="Normal 8 9 3 9" xfId="22947" xr:uid="{00000000-0005-0000-0000-00006C6A0000}"/>
    <cellStyle name="Normal 8 9 4" xfId="1023" xr:uid="{00000000-0005-0000-0000-00006D6A0000}"/>
    <cellStyle name="Normal 8 9 4 2" xfId="1651" xr:uid="{00000000-0005-0000-0000-00006E6A0000}"/>
    <cellStyle name="Normal 8 9 4 2 2" xfId="4775" xr:uid="{00000000-0005-0000-0000-00006F6A0000}"/>
    <cellStyle name="Normal 8 9 4 2 2 2" xfId="9170" xr:uid="{00000000-0005-0000-0000-0000706A0000}"/>
    <cellStyle name="Normal 8 9 4 2 2 2 2" xfId="22369" xr:uid="{00000000-0005-0000-0000-0000716A0000}"/>
    <cellStyle name="Normal 8 9 4 2 2 3" xfId="17974" xr:uid="{00000000-0005-0000-0000-0000726A0000}"/>
    <cellStyle name="Normal 8 9 4 2 2 3 2" xfId="27722" xr:uid="{00000000-0005-0000-0000-0000736A0000}"/>
    <cellStyle name="Normal 8 9 4 2 2 4" xfId="13579" xr:uid="{00000000-0005-0000-0000-0000746A0000}"/>
    <cellStyle name="Normal 8 9 4 2 3" xfId="6046" xr:uid="{00000000-0005-0000-0000-0000756A0000}"/>
    <cellStyle name="Normal 8 9 4 2 3 2" xfId="19245" xr:uid="{00000000-0005-0000-0000-0000766A0000}"/>
    <cellStyle name="Normal 8 9 4 2 4" xfId="14850" xr:uid="{00000000-0005-0000-0000-0000776A0000}"/>
    <cellStyle name="Normal 8 9 4 2 4 2" xfId="24598" xr:uid="{00000000-0005-0000-0000-0000786A0000}"/>
    <cellStyle name="Normal 8 9 4 2 5" xfId="10455" xr:uid="{00000000-0005-0000-0000-0000796A0000}"/>
    <cellStyle name="Normal 8 9 4 3" xfId="2605" xr:uid="{00000000-0005-0000-0000-00007A6A0000}"/>
    <cellStyle name="Normal 8 9 4 3 2" xfId="4776" xr:uid="{00000000-0005-0000-0000-00007B6A0000}"/>
    <cellStyle name="Normal 8 9 4 3 2 2" xfId="9171" xr:uid="{00000000-0005-0000-0000-00007C6A0000}"/>
    <cellStyle name="Normal 8 9 4 3 2 2 2" xfId="22370" xr:uid="{00000000-0005-0000-0000-00007D6A0000}"/>
    <cellStyle name="Normal 8 9 4 3 2 3" xfId="17975" xr:uid="{00000000-0005-0000-0000-00007E6A0000}"/>
    <cellStyle name="Normal 8 9 4 3 2 3 2" xfId="27723" xr:uid="{00000000-0005-0000-0000-00007F6A0000}"/>
    <cellStyle name="Normal 8 9 4 3 2 4" xfId="13580" xr:uid="{00000000-0005-0000-0000-0000806A0000}"/>
    <cellStyle name="Normal 8 9 4 3 3" xfId="7000" xr:uid="{00000000-0005-0000-0000-0000816A0000}"/>
    <cellStyle name="Normal 8 9 4 3 3 2" xfId="20199" xr:uid="{00000000-0005-0000-0000-0000826A0000}"/>
    <cellStyle name="Normal 8 9 4 3 4" xfId="15804" xr:uid="{00000000-0005-0000-0000-0000836A0000}"/>
    <cellStyle name="Normal 8 9 4 3 4 2" xfId="25552" xr:uid="{00000000-0005-0000-0000-0000846A0000}"/>
    <cellStyle name="Normal 8 9 4 3 5" xfId="11409" xr:uid="{00000000-0005-0000-0000-0000856A0000}"/>
    <cellStyle name="Normal 8 9 4 4" xfId="4774" xr:uid="{00000000-0005-0000-0000-0000866A0000}"/>
    <cellStyle name="Normal 8 9 4 4 2" xfId="9169" xr:uid="{00000000-0005-0000-0000-0000876A0000}"/>
    <cellStyle name="Normal 8 9 4 4 2 2" xfId="22368" xr:uid="{00000000-0005-0000-0000-0000886A0000}"/>
    <cellStyle name="Normal 8 9 4 4 3" xfId="17973" xr:uid="{00000000-0005-0000-0000-0000896A0000}"/>
    <cellStyle name="Normal 8 9 4 4 3 2" xfId="27721" xr:uid="{00000000-0005-0000-0000-00008A6A0000}"/>
    <cellStyle name="Normal 8 9 4 4 4" xfId="13578" xr:uid="{00000000-0005-0000-0000-00008B6A0000}"/>
    <cellStyle name="Normal 8 9 4 5" xfId="5423" xr:uid="{00000000-0005-0000-0000-00008C6A0000}"/>
    <cellStyle name="Normal 8 9 4 5 2" xfId="18622" xr:uid="{00000000-0005-0000-0000-00008D6A0000}"/>
    <cellStyle name="Normal 8 9 4 6" xfId="14227" xr:uid="{00000000-0005-0000-0000-00008E6A0000}"/>
    <cellStyle name="Normal 8 9 4 6 2" xfId="23975" xr:uid="{00000000-0005-0000-0000-00008F6A0000}"/>
    <cellStyle name="Normal 8 9 4 7" xfId="9832" xr:uid="{00000000-0005-0000-0000-0000906A0000}"/>
    <cellStyle name="Normal 8 9 4 8" xfId="23353" xr:uid="{00000000-0005-0000-0000-0000916A0000}"/>
    <cellStyle name="Normal 8 9 5" xfId="1749" xr:uid="{00000000-0005-0000-0000-0000926A0000}"/>
    <cellStyle name="Normal 8 9 5 2" xfId="4777" xr:uid="{00000000-0005-0000-0000-0000936A0000}"/>
    <cellStyle name="Normal 8 9 5 2 2" xfId="9172" xr:uid="{00000000-0005-0000-0000-0000946A0000}"/>
    <cellStyle name="Normal 8 9 5 2 2 2" xfId="22371" xr:uid="{00000000-0005-0000-0000-0000956A0000}"/>
    <cellStyle name="Normal 8 9 5 2 3" xfId="17976" xr:uid="{00000000-0005-0000-0000-0000966A0000}"/>
    <cellStyle name="Normal 8 9 5 2 3 2" xfId="27724" xr:uid="{00000000-0005-0000-0000-0000976A0000}"/>
    <cellStyle name="Normal 8 9 5 2 4" xfId="13581" xr:uid="{00000000-0005-0000-0000-0000986A0000}"/>
    <cellStyle name="Normal 8 9 5 3" xfId="6144" xr:uid="{00000000-0005-0000-0000-0000996A0000}"/>
    <cellStyle name="Normal 8 9 5 3 2" xfId="19343" xr:uid="{00000000-0005-0000-0000-00009A6A0000}"/>
    <cellStyle name="Normal 8 9 5 4" xfId="14948" xr:uid="{00000000-0005-0000-0000-00009B6A0000}"/>
    <cellStyle name="Normal 8 9 5 4 2" xfId="24696" xr:uid="{00000000-0005-0000-0000-00009C6A0000}"/>
    <cellStyle name="Normal 8 9 5 5" xfId="10553" xr:uid="{00000000-0005-0000-0000-00009D6A0000}"/>
    <cellStyle name="Normal 8 9 6" xfId="1126" xr:uid="{00000000-0005-0000-0000-00009E6A0000}"/>
    <cellStyle name="Normal 8 9 6 2" xfId="4778" xr:uid="{00000000-0005-0000-0000-00009F6A0000}"/>
    <cellStyle name="Normal 8 9 6 2 2" xfId="9173" xr:uid="{00000000-0005-0000-0000-0000A06A0000}"/>
    <cellStyle name="Normal 8 9 6 2 2 2" xfId="22372" xr:uid="{00000000-0005-0000-0000-0000A16A0000}"/>
    <cellStyle name="Normal 8 9 6 2 3" xfId="17977" xr:uid="{00000000-0005-0000-0000-0000A26A0000}"/>
    <cellStyle name="Normal 8 9 6 2 3 2" xfId="27725" xr:uid="{00000000-0005-0000-0000-0000A36A0000}"/>
    <cellStyle name="Normal 8 9 6 2 4" xfId="13582" xr:uid="{00000000-0005-0000-0000-0000A46A0000}"/>
    <cellStyle name="Normal 8 9 6 3" xfId="5521" xr:uid="{00000000-0005-0000-0000-0000A56A0000}"/>
    <cellStyle name="Normal 8 9 6 3 2" xfId="18720" xr:uid="{00000000-0005-0000-0000-0000A66A0000}"/>
    <cellStyle name="Normal 8 9 6 4" xfId="14325" xr:uid="{00000000-0005-0000-0000-0000A76A0000}"/>
    <cellStyle name="Normal 8 9 6 4 2" xfId="24073" xr:uid="{00000000-0005-0000-0000-0000A86A0000}"/>
    <cellStyle name="Normal 8 9 6 5" xfId="9930" xr:uid="{00000000-0005-0000-0000-0000A96A0000}"/>
    <cellStyle name="Normal 8 9 7" xfId="2601" xr:uid="{00000000-0005-0000-0000-0000AA6A0000}"/>
    <cellStyle name="Normal 8 9 7 2" xfId="4779" xr:uid="{00000000-0005-0000-0000-0000AB6A0000}"/>
    <cellStyle name="Normal 8 9 7 2 2" xfId="9174" xr:uid="{00000000-0005-0000-0000-0000AC6A0000}"/>
    <cellStyle name="Normal 8 9 7 2 2 2" xfId="22373" xr:uid="{00000000-0005-0000-0000-0000AD6A0000}"/>
    <cellStyle name="Normal 8 9 7 2 3" xfId="17978" xr:uid="{00000000-0005-0000-0000-0000AE6A0000}"/>
    <cellStyle name="Normal 8 9 7 2 3 2" xfId="27726" xr:uid="{00000000-0005-0000-0000-0000AF6A0000}"/>
    <cellStyle name="Normal 8 9 7 2 4" xfId="13583" xr:uid="{00000000-0005-0000-0000-0000B06A0000}"/>
    <cellStyle name="Normal 8 9 7 3" xfId="6996" xr:uid="{00000000-0005-0000-0000-0000B16A0000}"/>
    <cellStyle name="Normal 8 9 7 3 2" xfId="20195" xr:uid="{00000000-0005-0000-0000-0000B26A0000}"/>
    <cellStyle name="Normal 8 9 7 4" xfId="15800" xr:uid="{00000000-0005-0000-0000-0000B36A0000}"/>
    <cellStyle name="Normal 8 9 7 4 2" xfId="25548" xr:uid="{00000000-0005-0000-0000-0000B46A0000}"/>
    <cellStyle name="Normal 8 9 7 5" xfId="11405" xr:uid="{00000000-0005-0000-0000-0000B56A0000}"/>
    <cellStyle name="Normal 8 9 8" xfId="4762" xr:uid="{00000000-0005-0000-0000-0000B66A0000}"/>
    <cellStyle name="Normal 8 9 8 2" xfId="9157" xr:uid="{00000000-0005-0000-0000-0000B76A0000}"/>
    <cellStyle name="Normal 8 9 8 2 2" xfId="22356" xr:uid="{00000000-0005-0000-0000-0000B86A0000}"/>
    <cellStyle name="Normal 8 9 8 3" xfId="17961" xr:uid="{00000000-0005-0000-0000-0000B96A0000}"/>
    <cellStyle name="Normal 8 9 8 3 2" xfId="27709" xr:uid="{00000000-0005-0000-0000-0000BA6A0000}"/>
    <cellStyle name="Normal 8 9 8 4" xfId="13566" xr:uid="{00000000-0005-0000-0000-0000BB6A0000}"/>
    <cellStyle name="Normal 8 9 9" xfId="4898" xr:uid="{00000000-0005-0000-0000-0000BC6A0000}"/>
    <cellStyle name="Normal 8 9 9 2" xfId="18097" xr:uid="{00000000-0005-0000-0000-0000BD6A0000}"/>
    <cellStyle name="Normal 9" xfId="47" xr:uid="{00000000-0005-0000-0000-0000BE6A0000}"/>
    <cellStyle name="Normal 9 10" xfId="13608" xr:uid="{00000000-0005-0000-0000-0000BF6A0000}"/>
    <cellStyle name="Normal 9 11" xfId="4804" xr:uid="{00000000-0005-0000-0000-0000C06A0000}"/>
    <cellStyle name="Normal 9 2" xfId="279" xr:uid="{00000000-0005-0000-0000-0000C16A0000}"/>
    <cellStyle name="Normal 9 2 2" xfId="280" xr:uid="{00000000-0005-0000-0000-0000C26A0000}"/>
    <cellStyle name="Normal 9 2 2 2" xfId="662" xr:uid="{00000000-0005-0000-0000-0000C36A0000}"/>
    <cellStyle name="Normal 9 2 2 2 2" xfId="22714" xr:uid="{00000000-0005-0000-0000-0000C46A0000}"/>
    <cellStyle name="Normal 9 2 2 3" xfId="22549" xr:uid="{00000000-0005-0000-0000-0000C56A0000}"/>
    <cellStyle name="Normal 9 2 3" xfId="281" xr:uid="{00000000-0005-0000-0000-0000C66A0000}"/>
    <cellStyle name="Normal 9 2 3 2" xfId="663" xr:uid="{00000000-0005-0000-0000-0000C76A0000}"/>
    <cellStyle name="Normal 9 2 3 2 2" xfId="22715" xr:uid="{00000000-0005-0000-0000-0000C86A0000}"/>
    <cellStyle name="Normal 9 2 3 3" xfId="22550" xr:uid="{00000000-0005-0000-0000-0000C96A0000}"/>
    <cellStyle name="Normal 9 2 4" xfId="282" xr:uid="{00000000-0005-0000-0000-0000CA6A0000}"/>
    <cellStyle name="Normal 9 2 4 2" xfId="664" xr:uid="{00000000-0005-0000-0000-0000CB6A0000}"/>
    <cellStyle name="Normal 9 2 4 2 2" xfId="22716" xr:uid="{00000000-0005-0000-0000-0000CC6A0000}"/>
    <cellStyle name="Normal 9 2 4 3" xfId="22551" xr:uid="{00000000-0005-0000-0000-0000CD6A0000}"/>
    <cellStyle name="Normal 9 2 5" xfId="661" xr:uid="{00000000-0005-0000-0000-0000CE6A0000}"/>
    <cellStyle name="Normal 9 2 5 2" xfId="22713" xr:uid="{00000000-0005-0000-0000-0000CF6A0000}"/>
    <cellStyle name="Normal 9 2 6" xfId="22548" xr:uid="{00000000-0005-0000-0000-0000D06A0000}"/>
    <cellStyle name="Normal 9 3" xfId="283" xr:uid="{00000000-0005-0000-0000-0000D16A0000}"/>
    <cellStyle name="Normal 9 3 2" xfId="284" xr:uid="{00000000-0005-0000-0000-0000D26A0000}"/>
    <cellStyle name="Normal 9 3 2 2" xfId="666" xr:uid="{00000000-0005-0000-0000-0000D36A0000}"/>
    <cellStyle name="Normal 9 3 2 2 2" xfId="22718" xr:uid="{00000000-0005-0000-0000-0000D46A0000}"/>
    <cellStyle name="Normal 9 3 2 3" xfId="22553" xr:uid="{00000000-0005-0000-0000-0000D56A0000}"/>
    <cellStyle name="Normal 9 3 3" xfId="285" xr:uid="{00000000-0005-0000-0000-0000D66A0000}"/>
    <cellStyle name="Normal 9 3 3 2" xfId="667" xr:uid="{00000000-0005-0000-0000-0000D76A0000}"/>
    <cellStyle name="Normal 9 3 3 2 2" xfId="22719" xr:uid="{00000000-0005-0000-0000-0000D86A0000}"/>
    <cellStyle name="Normal 9 3 3 3" xfId="22554" xr:uid="{00000000-0005-0000-0000-0000D96A0000}"/>
    <cellStyle name="Normal 9 3 4" xfId="286" xr:uid="{00000000-0005-0000-0000-0000DA6A0000}"/>
    <cellStyle name="Normal 9 3 4 2" xfId="668" xr:uid="{00000000-0005-0000-0000-0000DB6A0000}"/>
    <cellStyle name="Normal 9 3 4 2 2" xfId="22720" xr:uid="{00000000-0005-0000-0000-0000DC6A0000}"/>
    <cellStyle name="Normal 9 3 4 3" xfId="22555" xr:uid="{00000000-0005-0000-0000-0000DD6A0000}"/>
    <cellStyle name="Normal 9 3 5" xfId="665" xr:uid="{00000000-0005-0000-0000-0000DE6A0000}"/>
    <cellStyle name="Normal 9 3 5 2" xfId="22717" xr:uid="{00000000-0005-0000-0000-0000DF6A0000}"/>
    <cellStyle name="Normal 9 3 6" xfId="22552" xr:uid="{00000000-0005-0000-0000-0000E06A0000}"/>
    <cellStyle name="Normal 9 4" xfId="287" xr:uid="{00000000-0005-0000-0000-0000E16A0000}"/>
    <cellStyle name="Normal 9 4 2" xfId="288" xr:uid="{00000000-0005-0000-0000-0000E26A0000}"/>
    <cellStyle name="Normal 9 4 2 2" xfId="670" xr:uid="{00000000-0005-0000-0000-0000E36A0000}"/>
    <cellStyle name="Normal 9 4 2 2 2" xfId="22722" xr:uid="{00000000-0005-0000-0000-0000E46A0000}"/>
    <cellStyle name="Normal 9 4 2 3" xfId="22557" xr:uid="{00000000-0005-0000-0000-0000E56A0000}"/>
    <cellStyle name="Normal 9 4 3" xfId="289" xr:uid="{00000000-0005-0000-0000-0000E66A0000}"/>
    <cellStyle name="Normal 9 4 3 2" xfId="671" xr:uid="{00000000-0005-0000-0000-0000E76A0000}"/>
    <cellStyle name="Normal 9 4 3 2 2" xfId="22723" xr:uid="{00000000-0005-0000-0000-0000E86A0000}"/>
    <cellStyle name="Normal 9 4 3 3" xfId="22558" xr:uid="{00000000-0005-0000-0000-0000E96A0000}"/>
    <cellStyle name="Normal 9 4 4" xfId="290" xr:uid="{00000000-0005-0000-0000-0000EA6A0000}"/>
    <cellStyle name="Normal 9 4 4 2" xfId="672" xr:uid="{00000000-0005-0000-0000-0000EB6A0000}"/>
    <cellStyle name="Normal 9 4 4 2 2" xfId="22724" xr:uid="{00000000-0005-0000-0000-0000EC6A0000}"/>
    <cellStyle name="Normal 9 4 4 3" xfId="22559" xr:uid="{00000000-0005-0000-0000-0000ED6A0000}"/>
    <cellStyle name="Normal 9 4 5" xfId="669" xr:uid="{00000000-0005-0000-0000-0000EE6A0000}"/>
    <cellStyle name="Normal 9 4 5 2" xfId="22721" xr:uid="{00000000-0005-0000-0000-0000EF6A0000}"/>
    <cellStyle name="Normal 9 4 6" xfId="22556" xr:uid="{00000000-0005-0000-0000-0000F06A0000}"/>
    <cellStyle name="Normal 9 5" xfId="291" xr:uid="{00000000-0005-0000-0000-0000F16A0000}"/>
    <cellStyle name="Normal 9 5 2" xfId="292" xr:uid="{00000000-0005-0000-0000-0000F26A0000}"/>
    <cellStyle name="Normal 9 5 2 2" xfId="674" xr:uid="{00000000-0005-0000-0000-0000F36A0000}"/>
    <cellStyle name="Normal 9 5 2 2 2" xfId="22726" xr:uid="{00000000-0005-0000-0000-0000F46A0000}"/>
    <cellStyle name="Normal 9 5 2 3" xfId="22561" xr:uid="{00000000-0005-0000-0000-0000F56A0000}"/>
    <cellStyle name="Normal 9 5 3" xfId="293" xr:uid="{00000000-0005-0000-0000-0000F66A0000}"/>
    <cellStyle name="Normal 9 5 3 2" xfId="675" xr:uid="{00000000-0005-0000-0000-0000F76A0000}"/>
    <cellStyle name="Normal 9 5 3 2 2" xfId="22727" xr:uid="{00000000-0005-0000-0000-0000F86A0000}"/>
    <cellStyle name="Normal 9 5 3 3" xfId="22562" xr:uid="{00000000-0005-0000-0000-0000F96A0000}"/>
    <cellStyle name="Normal 9 5 4" xfId="294" xr:uid="{00000000-0005-0000-0000-0000FA6A0000}"/>
    <cellStyle name="Normal 9 5 4 2" xfId="676" xr:uid="{00000000-0005-0000-0000-0000FB6A0000}"/>
    <cellStyle name="Normal 9 5 4 2 2" xfId="22728" xr:uid="{00000000-0005-0000-0000-0000FC6A0000}"/>
    <cellStyle name="Normal 9 5 4 3" xfId="22563" xr:uid="{00000000-0005-0000-0000-0000FD6A0000}"/>
    <cellStyle name="Normal 9 5 5" xfId="673" xr:uid="{00000000-0005-0000-0000-0000FE6A0000}"/>
    <cellStyle name="Normal 9 5 5 2" xfId="22725" xr:uid="{00000000-0005-0000-0000-0000FF6A0000}"/>
    <cellStyle name="Normal 9 5 6" xfId="22560" xr:uid="{00000000-0005-0000-0000-0000006B0000}"/>
    <cellStyle name="Normal 9 6" xfId="295" xr:uid="{00000000-0005-0000-0000-0000016B0000}"/>
    <cellStyle name="Normal 9 6 2" xfId="296" xr:uid="{00000000-0005-0000-0000-0000026B0000}"/>
    <cellStyle name="Normal 9 6 2 2" xfId="678" xr:uid="{00000000-0005-0000-0000-0000036B0000}"/>
    <cellStyle name="Normal 9 6 2 2 2" xfId="22730" xr:uid="{00000000-0005-0000-0000-0000046B0000}"/>
    <cellStyle name="Normal 9 6 2 3" xfId="22565" xr:uid="{00000000-0005-0000-0000-0000056B0000}"/>
    <cellStyle name="Normal 9 6 3" xfId="297" xr:uid="{00000000-0005-0000-0000-0000066B0000}"/>
    <cellStyle name="Normal 9 6 3 2" xfId="679" xr:uid="{00000000-0005-0000-0000-0000076B0000}"/>
    <cellStyle name="Normal 9 6 3 2 2" xfId="22731" xr:uid="{00000000-0005-0000-0000-0000086B0000}"/>
    <cellStyle name="Normal 9 6 3 3" xfId="22566" xr:uid="{00000000-0005-0000-0000-0000096B0000}"/>
    <cellStyle name="Normal 9 6 4" xfId="298" xr:uid="{00000000-0005-0000-0000-00000A6B0000}"/>
    <cellStyle name="Normal 9 6 4 2" xfId="680" xr:uid="{00000000-0005-0000-0000-00000B6B0000}"/>
    <cellStyle name="Normal 9 6 4 2 2" xfId="22732" xr:uid="{00000000-0005-0000-0000-00000C6B0000}"/>
    <cellStyle name="Normal 9 6 4 3" xfId="22567" xr:uid="{00000000-0005-0000-0000-00000D6B0000}"/>
    <cellStyle name="Normal 9 6 5" xfId="677" xr:uid="{00000000-0005-0000-0000-00000E6B0000}"/>
    <cellStyle name="Normal 9 6 5 2" xfId="22729" xr:uid="{00000000-0005-0000-0000-00000F6B0000}"/>
    <cellStyle name="Normal 9 6 6" xfId="22564" xr:uid="{00000000-0005-0000-0000-0000106B0000}"/>
    <cellStyle name="Normal 9 7" xfId="299" xr:uid="{00000000-0005-0000-0000-0000116B0000}"/>
    <cellStyle name="Normal 9 7 2" xfId="300" xr:uid="{00000000-0005-0000-0000-0000126B0000}"/>
    <cellStyle name="Normal 9 7 2 2" xfId="682" xr:uid="{00000000-0005-0000-0000-0000136B0000}"/>
    <cellStyle name="Normal 9 7 2 2 2" xfId="22734" xr:uid="{00000000-0005-0000-0000-0000146B0000}"/>
    <cellStyle name="Normal 9 7 2 3" xfId="22569" xr:uid="{00000000-0005-0000-0000-0000156B0000}"/>
    <cellStyle name="Normal 9 7 3" xfId="301" xr:uid="{00000000-0005-0000-0000-0000166B0000}"/>
    <cellStyle name="Normal 9 7 3 2" xfId="683" xr:uid="{00000000-0005-0000-0000-0000176B0000}"/>
    <cellStyle name="Normal 9 7 3 2 2" xfId="22735" xr:uid="{00000000-0005-0000-0000-0000186B0000}"/>
    <cellStyle name="Normal 9 7 3 3" xfId="22570" xr:uid="{00000000-0005-0000-0000-0000196B0000}"/>
    <cellStyle name="Normal 9 7 4" xfId="302" xr:uid="{00000000-0005-0000-0000-00001A6B0000}"/>
    <cellStyle name="Normal 9 7 4 2" xfId="684" xr:uid="{00000000-0005-0000-0000-00001B6B0000}"/>
    <cellStyle name="Normal 9 7 4 2 2" xfId="22736" xr:uid="{00000000-0005-0000-0000-00001C6B0000}"/>
    <cellStyle name="Normal 9 7 4 3" xfId="22571" xr:uid="{00000000-0005-0000-0000-00001D6B0000}"/>
    <cellStyle name="Normal 9 7 5" xfId="681" xr:uid="{00000000-0005-0000-0000-00001E6B0000}"/>
    <cellStyle name="Normal 9 7 5 2" xfId="22733" xr:uid="{00000000-0005-0000-0000-00001F6B0000}"/>
    <cellStyle name="Normal 9 7 6" xfId="22568" xr:uid="{00000000-0005-0000-0000-0000206B0000}"/>
    <cellStyle name="Normal 9 8" xfId="303" xr:uid="{00000000-0005-0000-0000-0000216B0000}"/>
    <cellStyle name="Normal 9 8 2" xfId="304" xr:uid="{00000000-0005-0000-0000-0000226B0000}"/>
    <cellStyle name="Normal 9 8 2 2" xfId="686" xr:uid="{00000000-0005-0000-0000-0000236B0000}"/>
    <cellStyle name="Normal 9 8 2 2 2" xfId="22738" xr:uid="{00000000-0005-0000-0000-0000246B0000}"/>
    <cellStyle name="Normal 9 8 2 3" xfId="22573" xr:uid="{00000000-0005-0000-0000-0000256B0000}"/>
    <cellStyle name="Normal 9 8 3" xfId="305" xr:uid="{00000000-0005-0000-0000-0000266B0000}"/>
    <cellStyle name="Normal 9 8 3 2" xfId="687" xr:uid="{00000000-0005-0000-0000-0000276B0000}"/>
    <cellStyle name="Normal 9 8 3 2 2" xfId="22739" xr:uid="{00000000-0005-0000-0000-0000286B0000}"/>
    <cellStyle name="Normal 9 8 3 3" xfId="22574" xr:uid="{00000000-0005-0000-0000-0000296B0000}"/>
    <cellStyle name="Normal 9 8 4" xfId="306" xr:uid="{00000000-0005-0000-0000-00002A6B0000}"/>
    <cellStyle name="Normal 9 8 4 2" xfId="688" xr:uid="{00000000-0005-0000-0000-00002B6B0000}"/>
    <cellStyle name="Normal 9 8 4 2 2" xfId="22740" xr:uid="{00000000-0005-0000-0000-00002C6B0000}"/>
    <cellStyle name="Normal 9 8 4 3" xfId="22575" xr:uid="{00000000-0005-0000-0000-00002D6B0000}"/>
    <cellStyle name="Normal 9 8 5" xfId="685" xr:uid="{00000000-0005-0000-0000-00002E6B0000}"/>
    <cellStyle name="Normal 9 8 5 2" xfId="22737" xr:uid="{00000000-0005-0000-0000-00002F6B0000}"/>
    <cellStyle name="Normal 9 8 6" xfId="22572" xr:uid="{00000000-0005-0000-0000-0000306B0000}"/>
    <cellStyle name="Normal 9 9" xfId="18003" xr:uid="{00000000-0005-0000-0000-0000316B0000}"/>
    <cellStyle name="Normal 9 9 2" xfId="27751" xr:uid="{00000000-0005-0000-0000-0000326B0000}"/>
    <cellStyle name="Note 2" xfId="307" xr:uid="{00000000-0005-0000-0000-0000346B0000}"/>
    <cellStyle name="Note 2 10" xfId="4899" xr:uid="{00000000-0005-0000-0000-0000356B0000}"/>
    <cellStyle name="Note 2 10 2" xfId="18098" xr:uid="{00000000-0005-0000-0000-0000366B0000}"/>
    <cellStyle name="Note 2 11" xfId="13703" xr:uid="{00000000-0005-0000-0000-0000376B0000}"/>
    <cellStyle name="Note 2 11 2" xfId="23463" xr:uid="{00000000-0005-0000-0000-0000386B0000}"/>
    <cellStyle name="Note 2 12" xfId="9308" xr:uid="{00000000-0005-0000-0000-0000396B0000}"/>
    <cellStyle name="Note 2 13" xfId="22841" xr:uid="{00000000-0005-0000-0000-00003A6B0000}"/>
    <cellStyle name="Note 2 2" xfId="524" xr:uid="{00000000-0005-0000-0000-00003B6B0000}"/>
    <cellStyle name="Note 2 2 10" xfId="23056" xr:uid="{00000000-0005-0000-0000-00003C6B0000}"/>
    <cellStyle name="Note 2 2 2" xfId="1026" xr:uid="{00000000-0005-0000-0000-00003D6B0000}"/>
    <cellStyle name="Note 2 2 2 2" xfId="1654" xr:uid="{00000000-0005-0000-0000-00003E6B0000}"/>
    <cellStyle name="Note 2 2 2 2 2" xfId="4783" xr:uid="{00000000-0005-0000-0000-00003F6B0000}"/>
    <cellStyle name="Note 2 2 2 2 2 2" xfId="9178" xr:uid="{00000000-0005-0000-0000-0000406B0000}"/>
    <cellStyle name="Note 2 2 2 2 2 2 2" xfId="22377" xr:uid="{00000000-0005-0000-0000-0000416B0000}"/>
    <cellStyle name="Note 2 2 2 2 2 3" xfId="17982" xr:uid="{00000000-0005-0000-0000-0000426B0000}"/>
    <cellStyle name="Note 2 2 2 2 2 3 2" xfId="27730" xr:uid="{00000000-0005-0000-0000-0000436B0000}"/>
    <cellStyle name="Note 2 2 2 2 2 4" xfId="13587" xr:uid="{00000000-0005-0000-0000-0000446B0000}"/>
    <cellStyle name="Note 2 2 2 2 3" xfId="6049" xr:uid="{00000000-0005-0000-0000-0000456B0000}"/>
    <cellStyle name="Note 2 2 2 2 3 2" xfId="19248" xr:uid="{00000000-0005-0000-0000-0000466B0000}"/>
    <cellStyle name="Note 2 2 2 2 4" xfId="14853" xr:uid="{00000000-0005-0000-0000-0000476B0000}"/>
    <cellStyle name="Note 2 2 2 2 4 2" xfId="24601" xr:uid="{00000000-0005-0000-0000-0000486B0000}"/>
    <cellStyle name="Note 2 2 2 2 5" xfId="10458" xr:uid="{00000000-0005-0000-0000-0000496B0000}"/>
    <cellStyle name="Note 2 2 2 3" xfId="2608" xr:uid="{00000000-0005-0000-0000-00004A6B0000}"/>
    <cellStyle name="Note 2 2 2 3 2" xfId="4784" xr:uid="{00000000-0005-0000-0000-00004B6B0000}"/>
    <cellStyle name="Note 2 2 2 3 2 2" xfId="9179" xr:uid="{00000000-0005-0000-0000-00004C6B0000}"/>
    <cellStyle name="Note 2 2 2 3 2 2 2" xfId="22378" xr:uid="{00000000-0005-0000-0000-00004D6B0000}"/>
    <cellStyle name="Note 2 2 2 3 2 3" xfId="17983" xr:uid="{00000000-0005-0000-0000-00004E6B0000}"/>
    <cellStyle name="Note 2 2 2 3 2 3 2" xfId="27731" xr:uid="{00000000-0005-0000-0000-00004F6B0000}"/>
    <cellStyle name="Note 2 2 2 3 2 4" xfId="13588" xr:uid="{00000000-0005-0000-0000-0000506B0000}"/>
    <cellStyle name="Note 2 2 2 3 3" xfId="7003" xr:uid="{00000000-0005-0000-0000-0000516B0000}"/>
    <cellStyle name="Note 2 2 2 3 3 2" xfId="20202" xr:uid="{00000000-0005-0000-0000-0000526B0000}"/>
    <cellStyle name="Note 2 2 2 3 4" xfId="15807" xr:uid="{00000000-0005-0000-0000-0000536B0000}"/>
    <cellStyle name="Note 2 2 2 3 4 2" xfId="25555" xr:uid="{00000000-0005-0000-0000-0000546B0000}"/>
    <cellStyle name="Note 2 2 2 3 5" xfId="11412" xr:uid="{00000000-0005-0000-0000-0000556B0000}"/>
    <cellStyle name="Note 2 2 2 4" xfId="4782" xr:uid="{00000000-0005-0000-0000-0000566B0000}"/>
    <cellStyle name="Note 2 2 2 4 2" xfId="9177" xr:uid="{00000000-0005-0000-0000-0000576B0000}"/>
    <cellStyle name="Note 2 2 2 4 2 2" xfId="22376" xr:uid="{00000000-0005-0000-0000-0000586B0000}"/>
    <cellStyle name="Note 2 2 2 4 3" xfId="17981" xr:uid="{00000000-0005-0000-0000-0000596B0000}"/>
    <cellStyle name="Note 2 2 2 4 3 2" xfId="27729" xr:uid="{00000000-0005-0000-0000-00005A6B0000}"/>
    <cellStyle name="Note 2 2 2 4 4" xfId="13586" xr:uid="{00000000-0005-0000-0000-00005B6B0000}"/>
    <cellStyle name="Note 2 2 2 5" xfId="5426" xr:uid="{00000000-0005-0000-0000-00005C6B0000}"/>
    <cellStyle name="Note 2 2 2 5 2" xfId="18625" xr:uid="{00000000-0005-0000-0000-00005D6B0000}"/>
    <cellStyle name="Note 2 2 2 6" xfId="14230" xr:uid="{00000000-0005-0000-0000-00005E6B0000}"/>
    <cellStyle name="Note 2 2 2 6 2" xfId="23978" xr:uid="{00000000-0005-0000-0000-00005F6B0000}"/>
    <cellStyle name="Note 2 2 2 7" xfId="9835" xr:uid="{00000000-0005-0000-0000-0000606B0000}"/>
    <cellStyle name="Note 2 2 2 8" xfId="23356" xr:uid="{00000000-0005-0000-0000-0000616B0000}"/>
    <cellStyle name="Note 2 2 3" xfId="1977" xr:uid="{00000000-0005-0000-0000-0000626B0000}"/>
    <cellStyle name="Note 2 2 3 2" xfId="4785" xr:uid="{00000000-0005-0000-0000-0000636B0000}"/>
    <cellStyle name="Note 2 2 3 2 2" xfId="9180" xr:uid="{00000000-0005-0000-0000-0000646B0000}"/>
    <cellStyle name="Note 2 2 3 2 2 2" xfId="22379" xr:uid="{00000000-0005-0000-0000-0000656B0000}"/>
    <cellStyle name="Note 2 2 3 2 3" xfId="17984" xr:uid="{00000000-0005-0000-0000-0000666B0000}"/>
    <cellStyle name="Note 2 2 3 2 3 2" xfId="27732" xr:uid="{00000000-0005-0000-0000-0000676B0000}"/>
    <cellStyle name="Note 2 2 3 2 4" xfId="13589" xr:uid="{00000000-0005-0000-0000-0000686B0000}"/>
    <cellStyle name="Note 2 2 3 3" xfId="6372" xr:uid="{00000000-0005-0000-0000-0000696B0000}"/>
    <cellStyle name="Note 2 2 3 3 2" xfId="19571" xr:uid="{00000000-0005-0000-0000-00006A6B0000}"/>
    <cellStyle name="Note 2 2 3 4" xfId="15176" xr:uid="{00000000-0005-0000-0000-00006B6B0000}"/>
    <cellStyle name="Note 2 2 3 4 2" xfId="24924" xr:uid="{00000000-0005-0000-0000-00006C6B0000}"/>
    <cellStyle name="Note 2 2 3 5" xfId="10781" xr:uid="{00000000-0005-0000-0000-00006D6B0000}"/>
    <cellStyle name="Note 2 2 4" xfId="1354" xr:uid="{00000000-0005-0000-0000-00006E6B0000}"/>
    <cellStyle name="Note 2 2 4 2" xfId="4786" xr:uid="{00000000-0005-0000-0000-00006F6B0000}"/>
    <cellStyle name="Note 2 2 4 2 2" xfId="9181" xr:uid="{00000000-0005-0000-0000-0000706B0000}"/>
    <cellStyle name="Note 2 2 4 2 2 2" xfId="22380" xr:uid="{00000000-0005-0000-0000-0000716B0000}"/>
    <cellStyle name="Note 2 2 4 2 3" xfId="17985" xr:uid="{00000000-0005-0000-0000-0000726B0000}"/>
    <cellStyle name="Note 2 2 4 2 3 2" xfId="27733" xr:uid="{00000000-0005-0000-0000-0000736B0000}"/>
    <cellStyle name="Note 2 2 4 2 4" xfId="13590" xr:uid="{00000000-0005-0000-0000-0000746B0000}"/>
    <cellStyle name="Note 2 2 4 3" xfId="5749" xr:uid="{00000000-0005-0000-0000-0000756B0000}"/>
    <cellStyle name="Note 2 2 4 3 2" xfId="18948" xr:uid="{00000000-0005-0000-0000-0000766B0000}"/>
    <cellStyle name="Note 2 2 4 4" xfId="14553" xr:uid="{00000000-0005-0000-0000-0000776B0000}"/>
    <cellStyle name="Note 2 2 4 4 2" xfId="24301" xr:uid="{00000000-0005-0000-0000-0000786B0000}"/>
    <cellStyle name="Note 2 2 4 5" xfId="10158" xr:uid="{00000000-0005-0000-0000-0000796B0000}"/>
    <cellStyle name="Note 2 2 5" xfId="2607" xr:uid="{00000000-0005-0000-0000-00007A6B0000}"/>
    <cellStyle name="Note 2 2 5 2" xfId="4787" xr:uid="{00000000-0005-0000-0000-00007B6B0000}"/>
    <cellStyle name="Note 2 2 5 2 2" xfId="9182" xr:uid="{00000000-0005-0000-0000-00007C6B0000}"/>
    <cellStyle name="Note 2 2 5 2 2 2" xfId="22381" xr:uid="{00000000-0005-0000-0000-00007D6B0000}"/>
    <cellStyle name="Note 2 2 5 2 3" xfId="17986" xr:uid="{00000000-0005-0000-0000-00007E6B0000}"/>
    <cellStyle name="Note 2 2 5 2 3 2" xfId="27734" xr:uid="{00000000-0005-0000-0000-00007F6B0000}"/>
    <cellStyle name="Note 2 2 5 2 4" xfId="13591" xr:uid="{00000000-0005-0000-0000-0000806B0000}"/>
    <cellStyle name="Note 2 2 5 3" xfId="7002" xr:uid="{00000000-0005-0000-0000-0000816B0000}"/>
    <cellStyle name="Note 2 2 5 3 2" xfId="20201" xr:uid="{00000000-0005-0000-0000-0000826B0000}"/>
    <cellStyle name="Note 2 2 5 4" xfId="15806" xr:uid="{00000000-0005-0000-0000-0000836B0000}"/>
    <cellStyle name="Note 2 2 5 4 2" xfId="25554" xr:uid="{00000000-0005-0000-0000-0000846B0000}"/>
    <cellStyle name="Note 2 2 5 5" xfId="11411" xr:uid="{00000000-0005-0000-0000-0000856B0000}"/>
    <cellStyle name="Note 2 2 6" xfId="4781" xr:uid="{00000000-0005-0000-0000-0000866B0000}"/>
    <cellStyle name="Note 2 2 6 2" xfId="9176" xr:uid="{00000000-0005-0000-0000-0000876B0000}"/>
    <cellStyle name="Note 2 2 6 2 2" xfId="22375" xr:uid="{00000000-0005-0000-0000-0000886B0000}"/>
    <cellStyle name="Note 2 2 6 3" xfId="17980" xr:uid="{00000000-0005-0000-0000-0000896B0000}"/>
    <cellStyle name="Note 2 2 6 3 2" xfId="27728" xr:uid="{00000000-0005-0000-0000-00008A6B0000}"/>
    <cellStyle name="Note 2 2 6 4" xfId="13585" xr:uid="{00000000-0005-0000-0000-00008B6B0000}"/>
    <cellStyle name="Note 2 2 7" xfId="5126" xr:uid="{00000000-0005-0000-0000-00008C6B0000}"/>
    <cellStyle name="Note 2 2 7 2" xfId="18325" xr:uid="{00000000-0005-0000-0000-00008D6B0000}"/>
    <cellStyle name="Note 2 2 8" xfId="13930" xr:uid="{00000000-0005-0000-0000-00008E6B0000}"/>
    <cellStyle name="Note 2 2 8 2" xfId="23678" xr:uid="{00000000-0005-0000-0000-00008F6B0000}"/>
    <cellStyle name="Note 2 2 9" xfId="9535" xr:uid="{00000000-0005-0000-0000-0000906B0000}"/>
    <cellStyle name="Note 2 3" xfId="415" xr:uid="{00000000-0005-0000-0000-0000916B0000}"/>
    <cellStyle name="Note 2 3 10" xfId="22948" xr:uid="{00000000-0005-0000-0000-0000926B0000}"/>
    <cellStyle name="Note 2 3 2" xfId="1027" xr:uid="{00000000-0005-0000-0000-0000936B0000}"/>
    <cellStyle name="Note 2 3 2 2" xfId="1655" xr:uid="{00000000-0005-0000-0000-0000946B0000}"/>
    <cellStyle name="Note 2 3 2 2 2" xfId="4790" xr:uid="{00000000-0005-0000-0000-0000956B0000}"/>
    <cellStyle name="Note 2 3 2 2 2 2" xfId="9185" xr:uid="{00000000-0005-0000-0000-0000966B0000}"/>
    <cellStyle name="Note 2 3 2 2 2 2 2" xfId="22384" xr:uid="{00000000-0005-0000-0000-0000976B0000}"/>
    <cellStyle name="Note 2 3 2 2 2 3" xfId="17989" xr:uid="{00000000-0005-0000-0000-0000986B0000}"/>
    <cellStyle name="Note 2 3 2 2 2 3 2" xfId="27737" xr:uid="{00000000-0005-0000-0000-0000996B0000}"/>
    <cellStyle name="Note 2 3 2 2 2 4" xfId="13594" xr:uid="{00000000-0005-0000-0000-00009A6B0000}"/>
    <cellStyle name="Note 2 3 2 2 3" xfId="6050" xr:uid="{00000000-0005-0000-0000-00009B6B0000}"/>
    <cellStyle name="Note 2 3 2 2 3 2" xfId="19249" xr:uid="{00000000-0005-0000-0000-00009C6B0000}"/>
    <cellStyle name="Note 2 3 2 2 4" xfId="14854" xr:uid="{00000000-0005-0000-0000-00009D6B0000}"/>
    <cellStyle name="Note 2 3 2 2 4 2" xfId="24602" xr:uid="{00000000-0005-0000-0000-00009E6B0000}"/>
    <cellStyle name="Note 2 3 2 2 5" xfId="10459" xr:uid="{00000000-0005-0000-0000-00009F6B0000}"/>
    <cellStyle name="Note 2 3 2 3" xfId="2610" xr:uid="{00000000-0005-0000-0000-0000A06B0000}"/>
    <cellStyle name="Note 2 3 2 3 2" xfId="4791" xr:uid="{00000000-0005-0000-0000-0000A16B0000}"/>
    <cellStyle name="Note 2 3 2 3 2 2" xfId="9186" xr:uid="{00000000-0005-0000-0000-0000A26B0000}"/>
    <cellStyle name="Note 2 3 2 3 2 2 2" xfId="22385" xr:uid="{00000000-0005-0000-0000-0000A36B0000}"/>
    <cellStyle name="Note 2 3 2 3 2 3" xfId="17990" xr:uid="{00000000-0005-0000-0000-0000A46B0000}"/>
    <cellStyle name="Note 2 3 2 3 2 3 2" xfId="27738" xr:uid="{00000000-0005-0000-0000-0000A56B0000}"/>
    <cellStyle name="Note 2 3 2 3 2 4" xfId="13595" xr:uid="{00000000-0005-0000-0000-0000A66B0000}"/>
    <cellStyle name="Note 2 3 2 3 3" xfId="7005" xr:uid="{00000000-0005-0000-0000-0000A76B0000}"/>
    <cellStyle name="Note 2 3 2 3 3 2" xfId="20204" xr:uid="{00000000-0005-0000-0000-0000A86B0000}"/>
    <cellStyle name="Note 2 3 2 3 4" xfId="15809" xr:uid="{00000000-0005-0000-0000-0000A96B0000}"/>
    <cellStyle name="Note 2 3 2 3 4 2" xfId="25557" xr:uid="{00000000-0005-0000-0000-0000AA6B0000}"/>
    <cellStyle name="Note 2 3 2 3 5" xfId="11414" xr:uid="{00000000-0005-0000-0000-0000AB6B0000}"/>
    <cellStyle name="Note 2 3 2 4" xfId="4789" xr:uid="{00000000-0005-0000-0000-0000AC6B0000}"/>
    <cellStyle name="Note 2 3 2 4 2" xfId="9184" xr:uid="{00000000-0005-0000-0000-0000AD6B0000}"/>
    <cellStyle name="Note 2 3 2 4 2 2" xfId="22383" xr:uid="{00000000-0005-0000-0000-0000AE6B0000}"/>
    <cellStyle name="Note 2 3 2 4 3" xfId="17988" xr:uid="{00000000-0005-0000-0000-0000AF6B0000}"/>
    <cellStyle name="Note 2 3 2 4 3 2" xfId="27736" xr:uid="{00000000-0005-0000-0000-0000B06B0000}"/>
    <cellStyle name="Note 2 3 2 4 4" xfId="13593" xr:uid="{00000000-0005-0000-0000-0000B16B0000}"/>
    <cellStyle name="Note 2 3 2 5" xfId="5427" xr:uid="{00000000-0005-0000-0000-0000B26B0000}"/>
    <cellStyle name="Note 2 3 2 5 2" xfId="18626" xr:uid="{00000000-0005-0000-0000-0000B36B0000}"/>
    <cellStyle name="Note 2 3 2 6" xfId="14231" xr:uid="{00000000-0005-0000-0000-0000B46B0000}"/>
    <cellStyle name="Note 2 3 2 6 2" xfId="23979" xr:uid="{00000000-0005-0000-0000-0000B56B0000}"/>
    <cellStyle name="Note 2 3 2 7" xfId="9836" xr:uid="{00000000-0005-0000-0000-0000B66B0000}"/>
    <cellStyle name="Note 2 3 2 8" xfId="23357" xr:uid="{00000000-0005-0000-0000-0000B76B0000}"/>
    <cellStyle name="Note 2 3 3" xfId="1869" xr:uid="{00000000-0005-0000-0000-0000B86B0000}"/>
    <cellStyle name="Note 2 3 3 2" xfId="4792" xr:uid="{00000000-0005-0000-0000-0000B96B0000}"/>
    <cellStyle name="Note 2 3 3 2 2" xfId="9187" xr:uid="{00000000-0005-0000-0000-0000BA6B0000}"/>
    <cellStyle name="Note 2 3 3 2 2 2" xfId="22386" xr:uid="{00000000-0005-0000-0000-0000BB6B0000}"/>
    <cellStyle name="Note 2 3 3 2 3" xfId="17991" xr:uid="{00000000-0005-0000-0000-0000BC6B0000}"/>
    <cellStyle name="Note 2 3 3 2 3 2" xfId="27739" xr:uid="{00000000-0005-0000-0000-0000BD6B0000}"/>
    <cellStyle name="Note 2 3 3 2 4" xfId="13596" xr:uid="{00000000-0005-0000-0000-0000BE6B0000}"/>
    <cellStyle name="Note 2 3 3 3" xfId="6264" xr:uid="{00000000-0005-0000-0000-0000BF6B0000}"/>
    <cellStyle name="Note 2 3 3 3 2" xfId="19463" xr:uid="{00000000-0005-0000-0000-0000C06B0000}"/>
    <cellStyle name="Note 2 3 3 4" xfId="15068" xr:uid="{00000000-0005-0000-0000-0000C16B0000}"/>
    <cellStyle name="Note 2 3 3 4 2" xfId="24816" xr:uid="{00000000-0005-0000-0000-0000C26B0000}"/>
    <cellStyle name="Note 2 3 3 5" xfId="10673" xr:uid="{00000000-0005-0000-0000-0000C36B0000}"/>
    <cellStyle name="Note 2 3 4" xfId="1246" xr:uid="{00000000-0005-0000-0000-0000C46B0000}"/>
    <cellStyle name="Note 2 3 4 2" xfId="4793" xr:uid="{00000000-0005-0000-0000-0000C56B0000}"/>
    <cellStyle name="Note 2 3 4 2 2" xfId="9188" xr:uid="{00000000-0005-0000-0000-0000C66B0000}"/>
    <cellStyle name="Note 2 3 4 2 2 2" xfId="22387" xr:uid="{00000000-0005-0000-0000-0000C76B0000}"/>
    <cellStyle name="Note 2 3 4 2 3" xfId="17992" xr:uid="{00000000-0005-0000-0000-0000C86B0000}"/>
    <cellStyle name="Note 2 3 4 2 3 2" xfId="27740" xr:uid="{00000000-0005-0000-0000-0000C96B0000}"/>
    <cellStyle name="Note 2 3 4 2 4" xfId="13597" xr:uid="{00000000-0005-0000-0000-0000CA6B0000}"/>
    <cellStyle name="Note 2 3 4 3" xfId="5641" xr:uid="{00000000-0005-0000-0000-0000CB6B0000}"/>
    <cellStyle name="Note 2 3 4 3 2" xfId="18840" xr:uid="{00000000-0005-0000-0000-0000CC6B0000}"/>
    <cellStyle name="Note 2 3 4 4" xfId="14445" xr:uid="{00000000-0005-0000-0000-0000CD6B0000}"/>
    <cellStyle name="Note 2 3 4 4 2" xfId="24193" xr:uid="{00000000-0005-0000-0000-0000CE6B0000}"/>
    <cellStyle name="Note 2 3 4 5" xfId="10050" xr:uid="{00000000-0005-0000-0000-0000CF6B0000}"/>
    <cellStyle name="Note 2 3 5" xfId="2609" xr:uid="{00000000-0005-0000-0000-0000D06B0000}"/>
    <cellStyle name="Note 2 3 5 2" xfId="4794" xr:uid="{00000000-0005-0000-0000-0000D16B0000}"/>
    <cellStyle name="Note 2 3 5 2 2" xfId="9189" xr:uid="{00000000-0005-0000-0000-0000D26B0000}"/>
    <cellStyle name="Note 2 3 5 2 2 2" xfId="22388" xr:uid="{00000000-0005-0000-0000-0000D36B0000}"/>
    <cellStyle name="Note 2 3 5 2 3" xfId="17993" xr:uid="{00000000-0005-0000-0000-0000D46B0000}"/>
    <cellStyle name="Note 2 3 5 2 3 2" xfId="27741" xr:uid="{00000000-0005-0000-0000-0000D56B0000}"/>
    <cellStyle name="Note 2 3 5 2 4" xfId="13598" xr:uid="{00000000-0005-0000-0000-0000D66B0000}"/>
    <cellStyle name="Note 2 3 5 3" xfId="7004" xr:uid="{00000000-0005-0000-0000-0000D76B0000}"/>
    <cellStyle name="Note 2 3 5 3 2" xfId="20203" xr:uid="{00000000-0005-0000-0000-0000D86B0000}"/>
    <cellStyle name="Note 2 3 5 4" xfId="15808" xr:uid="{00000000-0005-0000-0000-0000D96B0000}"/>
    <cellStyle name="Note 2 3 5 4 2" xfId="25556" xr:uid="{00000000-0005-0000-0000-0000DA6B0000}"/>
    <cellStyle name="Note 2 3 5 5" xfId="11413" xr:uid="{00000000-0005-0000-0000-0000DB6B0000}"/>
    <cellStyle name="Note 2 3 6" xfId="4788" xr:uid="{00000000-0005-0000-0000-0000DC6B0000}"/>
    <cellStyle name="Note 2 3 6 2" xfId="9183" xr:uid="{00000000-0005-0000-0000-0000DD6B0000}"/>
    <cellStyle name="Note 2 3 6 2 2" xfId="22382" xr:uid="{00000000-0005-0000-0000-0000DE6B0000}"/>
    <cellStyle name="Note 2 3 6 3" xfId="17987" xr:uid="{00000000-0005-0000-0000-0000DF6B0000}"/>
    <cellStyle name="Note 2 3 6 3 2" xfId="27735" xr:uid="{00000000-0005-0000-0000-0000E06B0000}"/>
    <cellStyle name="Note 2 3 6 4" xfId="13592" xr:uid="{00000000-0005-0000-0000-0000E16B0000}"/>
    <cellStyle name="Note 2 3 7" xfId="5018" xr:uid="{00000000-0005-0000-0000-0000E26B0000}"/>
    <cellStyle name="Note 2 3 7 2" xfId="18217" xr:uid="{00000000-0005-0000-0000-0000E36B0000}"/>
    <cellStyle name="Note 2 3 8" xfId="13822" xr:uid="{00000000-0005-0000-0000-0000E46B0000}"/>
    <cellStyle name="Note 2 3 8 2" xfId="23570" xr:uid="{00000000-0005-0000-0000-0000E56B0000}"/>
    <cellStyle name="Note 2 3 9" xfId="9427" xr:uid="{00000000-0005-0000-0000-0000E66B0000}"/>
    <cellStyle name="Note 2 4" xfId="1028" xr:uid="{00000000-0005-0000-0000-0000E76B0000}"/>
    <cellStyle name="Note 2 4 2" xfId="22743" xr:uid="{00000000-0005-0000-0000-0000E86B0000}"/>
    <cellStyle name="Note 2 5" xfId="1025" xr:uid="{00000000-0005-0000-0000-0000E96B0000}"/>
    <cellStyle name="Note 2 5 2" xfId="1653" xr:uid="{00000000-0005-0000-0000-0000EA6B0000}"/>
    <cellStyle name="Note 2 5 2 2" xfId="4796" xr:uid="{00000000-0005-0000-0000-0000EB6B0000}"/>
    <cellStyle name="Note 2 5 2 2 2" xfId="9191" xr:uid="{00000000-0005-0000-0000-0000EC6B0000}"/>
    <cellStyle name="Note 2 5 2 2 2 2" xfId="22390" xr:uid="{00000000-0005-0000-0000-0000ED6B0000}"/>
    <cellStyle name="Note 2 5 2 2 3" xfId="17995" xr:uid="{00000000-0005-0000-0000-0000EE6B0000}"/>
    <cellStyle name="Note 2 5 2 2 3 2" xfId="27743" xr:uid="{00000000-0005-0000-0000-0000EF6B0000}"/>
    <cellStyle name="Note 2 5 2 2 4" xfId="13600" xr:uid="{00000000-0005-0000-0000-0000F06B0000}"/>
    <cellStyle name="Note 2 5 2 3" xfId="6048" xr:uid="{00000000-0005-0000-0000-0000F16B0000}"/>
    <cellStyle name="Note 2 5 2 3 2" xfId="19247" xr:uid="{00000000-0005-0000-0000-0000F26B0000}"/>
    <cellStyle name="Note 2 5 2 4" xfId="14852" xr:uid="{00000000-0005-0000-0000-0000F36B0000}"/>
    <cellStyle name="Note 2 5 2 4 2" xfId="24600" xr:uid="{00000000-0005-0000-0000-0000F46B0000}"/>
    <cellStyle name="Note 2 5 2 5" xfId="10457" xr:uid="{00000000-0005-0000-0000-0000F56B0000}"/>
    <cellStyle name="Note 2 5 3" xfId="2611" xr:uid="{00000000-0005-0000-0000-0000F66B0000}"/>
    <cellStyle name="Note 2 5 3 2" xfId="4797" xr:uid="{00000000-0005-0000-0000-0000F76B0000}"/>
    <cellStyle name="Note 2 5 3 2 2" xfId="9192" xr:uid="{00000000-0005-0000-0000-0000F86B0000}"/>
    <cellStyle name="Note 2 5 3 2 2 2" xfId="22391" xr:uid="{00000000-0005-0000-0000-0000F96B0000}"/>
    <cellStyle name="Note 2 5 3 2 3" xfId="17996" xr:uid="{00000000-0005-0000-0000-0000FA6B0000}"/>
    <cellStyle name="Note 2 5 3 2 3 2" xfId="27744" xr:uid="{00000000-0005-0000-0000-0000FB6B0000}"/>
    <cellStyle name="Note 2 5 3 2 4" xfId="13601" xr:uid="{00000000-0005-0000-0000-0000FC6B0000}"/>
    <cellStyle name="Note 2 5 3 3" xfId="7006" xr:uid="{00000000-0005-0000-0000-0000FD6B0000}"/>
    <cellStyle name="Note 2 5 3 3 2" xfId="20205" xr:uid="{00000000-0005-0000-0000-0000FE6B0000}"/>
    <cellStyle name="Note 2 5 3 4" xfId="15810" xr:uid="{00000000-0005-0000-0000-0000FF6B0000}"/>
    <cellStyle name="Note 2 5 3 4 2" xfId="25558" xr:uid="{00000000-0005-0000-0000-0000006C0000}"/>
    <cellStyle name="Note 2 5 3 5" xfId="11415" xr:uid="{00000000-0005-0000-0000-0000016C0000}"/>
    <cellStyle name="Note 2 5 4" xfId="4795" xr:uid="{00000000-0005-0000-0000-0000026C0000}"/>
    <cellStyle name="Note 2 5 4 2" xfId="9190" xr:uid="{00000000-0005-0000-0000-0000036C0000}"/>
    <cellStyle name="Note 2 5 4 2 2" xfId="22389" xr:uid="{00000000-0005-0000-0000-0000046C0000}"/>
    <cellStyle name="Note 2 5 4 3" xfId="17994" xr:uid="{00000000-0005-0000-0000-0000056C0000}"/>
    <cellStyle name="Note 2 5 4 3 2" xfId="27742" xr:uid="{00000000-0005-0000-0000-0000066C0000}"/>
    <cellStyle name="Note 2 5 4 4" xfId="13599" xr:uid="{00000000-0005-0000-0000-0000076C0000}"/>
    <cellStyle name="Note 2 5 5" xfId="5425" xr:uid="{00000000-0005-0000-0000-0000086C0000}"/>
    <cellStyle name="Note 2 5 5 2" xfId="18624" xr:uid="{00000000-0005-0000-0000-0000096C0000}"/>
    <cellStyle name="Note 2 5 6" xfId="14229" xr:uid="{00000000-0005-0000-0000-00000A6C0000}"/>
    <cellStyle name="Note 2 5 6 2" xfId="23977" xr:uid="{00000000-0005-0000-0000-00000B6C0000}"/>
    <cellStyle name="Note 2 5 7" xfId="9834" xr:uid="{00000000-0005-0000-0000-00000C6C0000}"/>
    <cellStyle name="Note 2 5 8" xfId="23355" xr:uid="{00000000-0005-0000-0000-00000D6C0000}"/>
    <cellStyle name="Note 2 6" xfId="1750" xr:uid="{00000000-0005-0000-0000-00000E6C0000}"/>
    <cellStyle name="Note 2 6 2" xfId="4798" xr:uid="{00000000-0005-0000-0000-00000F6C0000}"/>
    <cellStyle name="Note 2 6 2 2" xfId="9193" xr:uid="{00000000-0005-0000-0000-0000106C0000}"/>
    <cellStyle name="Note 2 6 2 2 2" xfId="22392" xr:uid="{00000000-0005-0000-0000-0000116C0000}"/>
    <cellStyle name="Note 2 6 2 3" xfId="17997" xr:uid="{00000000-0005-0000-0000-0000126C0000}"/>
    <cellStyle name="Note 2 6 2 3 2" xfId="27745" xr:uid="{00000000-0005-0000-0000-0000136C0000}"/>
    <cellStyle name="Note 2 6 2 4" xfId="13602" xr:uid="{00000000-0005-0000-0000-0000146C0000}"/>
    <cellStyle name="Note 2 6 3" xfId="6145" xr:uid="{00000000-0005-0000-0000-0000156C0000}"/>
    <cellStyle name="Note 2 6 3 2" xfId="19344" xr:uid="{00000000-0005-0000-0000-0000166C0000}"/>
    <cellStyle name="Note 2 6 4" xfId="14949" xr:uid="{00000000-0005-0000-0000-0000176C0000}"/>
    <cellStyle name="Note 2 6 4 2" xfId="24697" xr:uid="{00000000-0005-0000-0000-0000186C0000}"/>
    <cellStyle name="Note 2 6 5" xfId="10554" xr:uid="{00000000-0005-0000-0000-0000196C0000}"/>
    <cellStyle name="Note 2 7" xfId="1127" xr:uid="{00000000-0005-0000-0000-00001A6C0000}"/>
    <cellStyle name="Note 2 7 2" xfId="4799" xr:uid="{00000000-0005-0000-0000-00001B6C0000}"/>
    <cellStyle name="Note 2 7 2 2" xfId="9194" xr:uid="{00000000-0005-0000-0000-00001C6C0000}"/>
    <cellStyle name="Note 2 7 2 2 2" xfId="22393" xr:uid="{00000000-0005-0000-0000-00001D6C0000}"/>
    <cellStyle name="Note 2 7 2 3" xfId="17998" xr:uid="{00000000-0005-0000-0000-00001E6C0000}"/>
    <cellStyle name="Note 2 7 2 3 2" xfId="27746" xr:uid="{00000000-0005-0000-0000-00001F6C0000}"/>
    <cellStyle name="Note 2 7 2 4" xfId="13603" xr:uid="{00000000-0005-0000-0000-0000206C0000}"/>
    <cellStyle name="Note 2 7 3" xfId="5522" xr:uid="{00000000-0005-0000-0000-0000216C0000}"/>
    <cellStyle name="Note 2 7 3 2" xfId="18721" xr:uid="{00000000-0005-0000-0000-0000226C0000}"/>
    <cellStyle name="Note 2 7 4" xfId="14326" xr:uid="{00000000-0005-0000-0000-0000236C0000}"/>
    <cellStyle name="Note 2 7 4 2" xfId="24074" xr:uid="{00000000-0005-0000-0000-0000246C0000}"/>
    <cellStyle name="Note 2 7 5" xfId="9931" xr:uid="{00000000-0005-0000-0000-0000256C0000}"/>
    <cellStyle name="Note 2 8" xfId="2606" xr:uid="{00000000-0005-0000-0000-0000266C0000}"/>
    <cellStyle name="Note 2 8 2" xfId="4800" xr:uid="{00000000-0005-0000-0000-0000276C0000}"/>
    <cellStyle name="Note 2 8 2 2" xfId="9195" xr:uid="{00000000-0005-0000-0000-0000286C0000}"/>
    <cellStyle name="Note 2 8 2 2 2" xfId="22394" xr:uid="{00000000-0005-0000-0000-0000296C0000}"/>
    <cellStyle name="Note 2 8 2 3" xfId="17999" xr:uid="{00000000-0005-0000-0000-00002A6C0000}"/>
    <cellStyle name="Note 2 8 2 3 2" xfId="27747" xr:uid="{00000000-0005-0000-0000-00002B6C0000}"/>
    <cellStyle name="Note 2 8 2 4" xfId="13604" xr:uid="{00000000-0005-0000-0000-00002C6C0000}"/>
    <cellStyle name="Note 2 8 3" xfId="7001" xr:uid="{00000000-0005-0000-0000-00002D6C0000}"/>
    <cellStyle name="Note 2 8 3 2" xfId="20200" xr:uid="{00000000-0005-0000-0000-00002E6C0000}"/>
    <cellStyle name="Note 2 8 4" xfId="15805" xr:uid="{00000000-0005-0000-0000-00002F6C0000}"/>
    <cellStyle name="Note 2 8 4 2" xfId="25553" xr:uid="{00000000-0005-0000-0000-0000306C0000}"/>
    <cellStyle name="Note 2 8 5" xfId="11410" xr:uid="{00000000-0005-0000-0000-0000316C0000}"/>
    <cellStyle name="Note 2 9" xfId="4780" xr:uid="{00000000-0005-0000-0000-0000326C0000}"/>
    <cellStyle name="Note 2 9 2" xfId="9175" xr:uid="{00000000-0005-0000-0000-0000336C0000}"/>
    <cellStyle name="Note 2 9 2 2" xfId="22374" xr:uid="{00000000-0005-0000-0000-0000346C0000}"/>
    <cellStyle name="Note 2 9 3" xfId="17979" xr:uid="{00000000-0005-0000-0000-0000356C0000}"/>
    <cellStyle name="Note 2 9 3 2" xfId="27727" xr:uid="{00000000-0005-0000-0000-0000366C0000}"/>
    <cellStyle name="Note 2 9 4" xfId="13584" xr:uid="{00000000-0005-0000-0000-0000376C0000}"/>
    <cellStyle name="Note 3" xfId="702" xr:uid="{00000000-0005-0000-0000-0000386C0000}"/>
    <cellStyle name="Note 3 2" xfId="1368" xr:uid="{00000000-0005-0000-0000-0000396C0000}"/>
    <cellStyle name="Note 3 2 2" xfId="4802" xr:uid="{00000000-0005-0000-0000-00003A6C0000}"/>
    <cellStyle name="Note 3 2 2 2" xfId="9197" xr:uid="{00000000-0005-0000-0000-00003B6C0000}"/>
    <cellStyle name="Note 3 2 2 2 2" xfId="22396" xr:uid="{00000000-0005-0000-0000-00003C6C0000}"/>
    <cellStyle name="Note 3 2 2 3" xfId="18001" xr:uid="{00000000-0005-0000-0000-00003D6C0000}"/>
    <cellStyle name="Note 3 2 2 3 2" xfId="27749" xr:uid="{00000000-0005-0000-0000-00003E6C0000}"/>
    <cellStyle name="Note 3 2 2 4" xfId="13606" xr:uid="{00000000-0005-0000-0000-00003F6C0000}"/>
    <cellStyle name="Note 3 2 3" xfId="5763" xr:uid="{00000000-0005-0000-0000-0000406C0000}"/>
    <cellStyle name="Note 3 2 3 2" xfId="18962" xr:uid="{00000000-0005-0000-0000-0000416C0000}"/>
    <cellStyle name="Note 3 2 4" xfId="14567" xr:uid="{00000000-0005-0000-0000-0000426C0000}"/>
    <cellStyle name="Note 3 2 4 2" xfId="24315" xr:uid="{00000000-0005-0000-0000-0000436C0000}"/>
    <cellStyle name="Note 3 2 5" xfId="10172" xr:uid="{00000000-0005-0000-0000-0000446C0000}"/>
    <cellStyle name="Note 3 3" xfId="2612" xr:uid="{00000000-0005-0000-0000-0000456C0000}"/>
    <cellStyle name="Note 3 3 2" xfId="4803" xr:uid="{00000000-0005-0000-0000-0000466C0000}"/>
    <cellStyle name="Note 3 3 2 2" xfId="9198" xr:uid="{00000000-0005-0000-0000-0000476C0000}"/>
    <cellStyle name="Note 3 3 2 2 2" xfId="22397" xr:uid="{00000000-0005-0000-0000-0000486C0000}"/>
    <cellStyle name="Note 3 3 2 3" xfId="18002" xr:uid="{00000000-0005-0000-0000-0000496C0000}"/>
    <cellStyle name="Note 3 3 2 3 2" xfId="27750" xr:uid="{00000000-0005-0000-0000-00004A6C0000}"/>
    <cellStyle name="Note 3 3 2 4" xfId="13607" xr:uid="{00000000-0005-0000-0000-00004B6C0000}"/>
    <cellStyle name="Note 3 3 3" xfId="7007" xr:uid="{00000000-0005-0000-0000-00004C6C0000}"/>
    <cellStyle name="Note 3 3 3 2" xfId="20206" xr:uid="{00000000-0005-0000-0000-00004D6C0000}"/>
    <cellStyle name="Note 3 3 4" xfId="15811" xr:uid="{00000000-0005-0000-0000-00004E6C0000}"/>
    <cellStyle name="Note 3 3 4 2" xfId="25559" xr:uid="{00000000-0005-0000-0000-00004F6C0000}"/>
    <cellStyle name="Note 3 3 5" xfId="11416" xr:uid="{00000000-0005-0000-0000-0000506C0000}"/>
    <cellStyle name="Note 3 4" xfId="4801" xr:uid="{00000000-0005-0000-0000-0000516C0000}"/>
    <cellStyle name="Note 3 4 2" xfId="9196" xr:uid="{00000000-0005-0000-0000-0000526C0000}"/>
    <cellStyle name="Note 3 4 2 2" xfId="22395" xr:uid="{00000000-0005-0000-0000-0000536C0000}"/>
    <cellStyle name="Note 3 4 3" xfId="18000" xr:uid="{00000000-0005-0000-0000-0000546C0000}"/>
    <cellStyle name="Note 3 4 3 2" xfId="27748" xr:uid="{00000000-0005-0000-0000-0000556C0000}"/>
    <cellStyle name="Note 3 4 4" xfId="13605" xr:uid="{00000000-0005-0000-0000-0000566C0000}"/>
    <cellStyle name="Note 3 5" xfId="5140" xr:uid="{00000000-0005-0000-0000-0000576C0000}"/>
    <cellStyle name="Note 3 5 2" xfId="18339" xr:uid="{00000000-0005-0000-0000-0000586C0000}"/>
    <cellStyle name="Note 3 6" xfId="13944" xr:uid="{00000000-0005-0000-0000-0000596C0000}"/>
    <cellStyle name="Note 3 6 2" xfId="23692" xr:uid="{00000000-0005-0000-0000-00005A6C0000}"/>
    <cellStyle name="Note 3 7" xfId="9549" xr:uid="{00000000-0005-0000-0000-00005B6C0000}"/>
    <cellStyle name="Note 3 8" xfId="23070" xr:uid="{00000000-0005-0000-0000-00005C6C0000}"/>
    <cellStyle name="Note 4" xfId="9200" xr:uid="{00000000-0005-0000-0000-00005D6C0000}"/>
    <cellStyle name="Note 5" xfId="22399" xr:uid="{00000000-0005-0000-0000-00005E6C0000}"/>
    <cellStyle name="Note 6" xfId="40" xr:uid="{00000000-0005-0000-0000-00004A6B0000}"/>
    <cellStyle name="Output" xfId="12" builtinId="21" customBuiltin="1"/>
    <cellStyle name="Output 2" xfId="1029" xr:uid="{00000000-0005-0000-0000-0000606C0000}"/>
    <cellStyle name="Title 2" xfId="1030" xr:uid="{00000000-0005-0000-0000-0000626C0000}"/>
    <cellStyle name="Title 3" xfId="38" xr:uid="{00000000-0005-0000-0000-0000776C0000}"/>
    <cellStyle name="Total" xfId="18" builtinId="25" customBuiltin="1"/>
    <cellStyle name="Total 2" xfId="1031" xr:uid="{00000000-0005-0000-0000-0000646C0000}"/>
    <cellStyle name="Warning Text" xfId="16" builtinId="11" customBuiltin="1"/>
    <cellStyle name="Warning Text 2" xfId="1032" xr:uid="{00000000-0005-0000-0000-0000666C0000}"/>
    <cellStyle name="常规 2 2" xfId="27757" xr:uid="{B4012002-8A62-472C-AAC1-8842BB2E99AD}"/>
    <cellStyle name="常规_Sheet1" xfId="308" xr:uid="{00000000-0005-0000-0000-0000676C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hyperlink" Target="http://www.lexorahome.com/images/LV341836SBESM34_white_no_logo.jpg" TargetMode="External"/><Relationship Id="rId21" Type="http://schemas.openxmlformats.org/officeDocument/2006/relationships/hyperlink" Target="http://www.lexorahome.com/images/LD342280DBDSM30_white_no_logo.jpg" TargetMode="External"/><Relationship Id="rId42" Type="http://schemas.openxmlformats.org/officeDocument/2006/relationships/image" Target="../media/image21.jpeg"/><Relationship Id="rId63" Type="http://schemas.openxmlformats.org/officeDocument/2006/relationships/hyperlink" Target="http://www.lexorahome.com/images/LJ342284DBDSM34_white_no_logo.jpg" TargetMode="External"/><Relationship Id="rId84" Type="http://schemas.openxmlformats.org/officeDocument/2006/relationships/image" Target="../media/image42.jpeg"/><Relationship Id="rId138" Type="http://schemas.openxmlformats.org/officeDocument/2006/relationships/image" Target="../media/image69.jpeg"/><Relationship Id="rId159" Type="http://schemas.openxmlformats.org/officeDocument/2006/relationships/image" Target="../media/image81.jpeg"/><Relationship Id="rId107" Type="http://schemas.openxmlformats.org/officeDocument/2006/relationships/hyperlink" Target="http://www.lexorahome.com/images/LV341824SEESM22_white_no_logo.jpg" TargetMode="External"/><Relationship Id="rId11" Type="http://schemas.openxmlformats.org/officeDocument/2006/relationships/hyperlink" Target="http://www.lexorahome.com/images/LD342248SGDSM46_white_no_logo.jpg" TargetMode="External"/><Relationship Id="rId32" Type="http://schemas.openxmlformats.org/officeDocument/2006/relationships/image" Target="../media/image16.jpeg"/><Relationship Id="rId53" Type="http://schemas.openxmlformats.org/officeDocument/2006/relationships/hyperlink" Target="http://www.lexorahome.com/images/LJ342272DDDSM70_white_no_logo.jpg" TargetMode="External"/><Relationship Id="rId74" Type="http://schemas.openxmlformats.org/officeDocument/2006/relationships/image" Target="../media/image37.jpeg"/><Relationship Id="rId128" Type="http://schemas.openxmlformats.org/officeDocument/2006/relationships/image" Target="../media/image64.jpeg"/><Relationship Id="rId149" Type="http://schemas.openxmlformats.org/officeDocument/2006/relationships/image" Target="../media/image75.jpeg"/><Relationship Id="rId5" Type="http://schemas.openxmlformats.org/officeDocument/2006/relationships/hyperlink" Target="http://www.lexorahome.com/images/LA222260DEDSM60_white_no_logo.jpg" TargetMode="External"/><Relationship Id="rId95" Type="http://schemas.openxmlformats.org/officeDocument/2006/relationships/hyperlink" Target="http://www.lexorahome.com/images/LM342284DCCSM34_white_no_logo.jpg" TargetMode="External"/><Relationship Id="rId22" Type="http://schemas.openxmlformats.org/officeDocument/2006/relationships/image" Target="../media/image11.jpeg"/><Relationship Id="rId43" Type="http://schemas.openxmlformats.org/officeDocument/2006/relationships/hyperlink" Target="http://www.lexorahome.com/images/LJ342260DADSM58_white_no_logo.jpg" TargetMode="External"/><Relationship Id="rId64" Type="http://schemas.openxmlformats.org/officeDocument/2006/relationships/image" Target="../media/image32.jpeg"/><Relationship Id="rId118" Type="http://schemas.openxmlformats.org/officeDocument/2006/relationships/image" Target="../media/image59.jpeg"/><Relationship Id="rId139" Type="http://schemas.openxmlformats.org/officeDocument/2006/relationships/hyperlink" Target="http://www.lexorahome.com/images/LJ342236SDDSM34L_white_no_logo.jpg" TargetMode="External"/><Relationship Id="rId80" Type="http://schemas.openxmlformats.org/officeDocument/2006/relationships/image" Target="../media/image40.jpeg"/><Relationship Id="rId85" Type="http://schemas.openxmlformats.org/officeDocument/2006/relationships/hyperlink" Target="http://www.lexorahome.com/images/LM342280DAHSM30_white_no_logo.jpg" TargetMode="External"/><Relationship Id="rId150" Type="http://schemas.openxmlformats.org/officeDocument/2006/relationships/hyperlink" Target="http://www.lexorahome.com/images/LJ302230EDSMTB.jpg" TargetMode="External"/><Relationship Id="rId155" Type="http://schemas.openxmlformats.org/officeDocument/2006/relationships/hyperlink" Target="http://www.lexorahome.com/images/LJ322220EDSSCB_white_no_logo.jpg" TargetMode="External"/><Relationship Id="rId12" Type="http://schemas.openxmlformats.org/officeDocument/2006/relationships/image" Target="../media/image6.jpeg"/><Relationship Id="rId17" Type="http://schemas.openxmlformats.org/officeDocument/2006/relationships/hyperlink" Target="http://www.lexorahome.com/images/LD342260DGDSM58_white_no_logo.jpg" TargetMode="External"/><Relationship Id="rId33" Type="http://schemas.openxmlformats.org/officeDocument/2006/relationships/hyperlink" Target="http://www.lexorahome.com/images/LJ342230SBDSM28_white_no_logo.jpg" TargetMode="External"/><Relationship Id="rId38" Type="http://schemas.openxmlformats.org/officeDocument/2006/relationships/image" Target="../media/image19.jpeg"/><Relationship Id="rId59" Type="http://schemas.openxmlformats.org/officeDocument/2006/relationships/hyperlink" Target="http://www.lexorahome.com/images/LJ342280DDDSM30-white.jpg" TargetMode="External"/><Relationship Id="rId103" Type="http://schemas.openxmlformats.org/officeDocument/2006/relationships/hyperlink" Target="http://www.lexorahome.com/images/LV341824SAESM22_white_no_logo.jpg" TargetMode="External"/><Relationship Id="rId108" Type="http://schemas.openxmlformats.org/officeDocument/2006/relationships/image" Target="../media/image54.jpeg"/><Relationship Id="rId124" Type="http://schemas.openxmlformats.org/officeDocument/2006/relationships/image" Target="../media/image62.jpeg"/><Relationship Id="rId129" Type="http://schemas.openxmlformats.org/officeDocument/2006/relationships/hyperlink" Target="http://www.lexorahome.com/images/LM343330SKCSM28.jpg" TargetMode="External"/><Relationship Id="rId54" Type="http://schemas.openxmlformats.org/officeDocument/2006/relationships/image" Target="../media/image27.jpeg"/><Relationship Id="rId70" Type="http://schemas.openxmlformats.org/officeDocument/2006/relationships/image" Target="../media/image35.jpeg"/><Relationship Id="rId75" Type="http://schemas.openxmlformats.org/officeDocument/2006/relationships/hyperlink" Target="http://www.lexorahome.com/images/LM342248SBBSM44_white_no_logo.jpg" TargetMode="External"/><Relationship Id="rId91" Type="http://schemas.openxmlformats.org/officeDocument/2006/relationships/hyperlink" Target="http://www.lexorahome.com/images/LM342284DBBSM34_white_no_logo.jpg" TargetMode="External"/><Relationship Id="rId96" Type="http://schemas.openxmlformats.org/officeDocument/2006/relationships/image" Target="../media/image48.jpeg"/><Relationship Id="rId140" Type="http://schemas.openxmlformats.org/officeDocument/2006/relationships/image" Target="../media/image70.jpeg"/><Relationship Id="rId145" Type="http://schemas.openxmlformats.org/officeDocument/2006/relationships/image" Target="../media/image73.jpeg"/><Relationship Id="rId1" Type="http://schemas.openxmlformats.org/officeDocument/2006/relationships/hyperlink" Target="http://www.lexorahome.com/images/LA222260DADSM60_white_no_logo.jpg" TargetMode="External"/><Relationship Id="rId6" Type="http://schemas.openxmlformats.org/officeDocument/2006/relationships/image" Target="../media/image3.jpeg"/><Relationship Id="rId23" Type="http://schemas.openxmlformats.org/officeDocument/2006/relationships/hyperlink" Target="http://www.lexorahome.com/images/LD342280DGDSM30_white_no_logo.jpg" TargetMode="External"/><Relationship Id="rId28" Type="http://schemas.openxmlformats.org/officeDocument/2006/relationships/image" Target="../media/image14.jpeg"/><Relationship Id="rId49" Type="http://schemas.openxmlformats.org/officeDocument/2006/relationships/hyperlink" Target="http://www.lexorahome.com/images/LJ342272DADSM70_white_no_logo.jpg" TargetMode="External"/><Relationship Id="rId114" Type="http://schemas.openxmlformats.org/officeDocument/2006/relationships/image" Target="../media/image57.jpeg"/><Relationship Id="rId119" Type="http://schemas.openxmlformats.org/officeDocument/2006/relationships/hyperlink" Target="http://www.lexorahome.com/images/LV341836SEESM34_white_no_logo.jpg" TargetMode="External"/><Relationship Id="rId44" Type="http://schemas.openxmlformats.org/officeDocument/2006/relationships/image" Target="../media/image22.jpeg"/><Relationship Id="rId60" Type="http://schemas.openxmlformats.org/officeDocument/2006/relationships/image" Target="../media/image30.jpeg"/><Relationship Id="rId65" Type="http://schemas.openxmlformats.org/officeDocument/2006/relationships/hyperlink" Target="http://www.lexorahome.com/images/LJ342284DDDSM34_white_no_logo.jpg" TargetMode="External"/><Relationship Id="rId81" Type="http://schemas.openxmlformats.org/officeDocument/2006/relationships/hyperlink" Target="http://www.lexorahome.com/images/LM342260DBBSM24_white_no_logo.jpg" TargetMode="External"/><Relationship Id="rId86" Type="http://schemas.openxmlformats.org/officeDocument/2006/relationships/image" Target="../media/image43.jpeg"/><Relationship Id="rId130" Type="http://schemas.openxmlformats.org/officeDocument/2006/relationships/image" Target="../media/image65.jpeg"/><Relationship Id="rId135" Type="http://schemas.openxmlformats.org/officeDocument/2006/relationships/hyperlink" Target="http://www.lexorahome.com/images/LM343360DAASM24.jpg" TargetMode="External"/><Relationship Id="rId151" Type="http://schemas.openxmlformats.org/officeDocument/2006/relationships/image" Target="../media/image76.jpeg"/><Relationship Id="rId156" Type="http://schemas.openxmlformats.org/officeDocument/2006/relationships/image" Target="../media/image79.jpeg"/><Relationship Id="rId13" Type="http://schemas.openxmlformats.org/officeDocument/2006/relationships/hyperlink" Target="http://www.lexorahome.com/images/LD342260DADSM58_white_no_logo.jpg" TargetMode="External"/><Relationship Id="rId18" Type="http://schemas.openxmlformats.org/officeDocument/2006/relationships/image" Target="../media/image9.jpeg"/><Relationship Id="rId39" Type="http://schemas.openxmlformats.org/officeDocument/2006/relationships/hyperlink" Target="http://www.lexorahome.com/images/LJ342236SBDSM34_white_no_logo.jpg" TargetMode="External"/><Relationship Id="rId109" Type="http://schemas.openxmlformats.org/officeDocument/2006/relationships/hyperlink" Target="http://www.lexorahome.com/images/LV341830SAESM28_white_no_logo.jpg" TargetMode="External"/><Relationship Id="rId34" Type="http://schemas.openxmlformats.org/officeDocument/2006/relationships/image" Target="../media/image17.jpeg"/><Relationship Id="rId50" Type="http://schemas.openxmlformats.org/officeDocument/2006/relationships/image" Target="../media/image25.jpeg"/><Relationship Id="rId55" Type="http://schemas.openxmlformats.org/officeDocument/2006/relationships/hyperlink" Target="http://www.lexorahome.com/images/LJ342280DADSM30_white_no_logo.jpg" TargetMode="External"/><Relationship Id="rId76" Type="http://schemas.openxmlformats.org/officeDocument/2006/relationships/image" Target="../media/image38.jpeg"/><Relationship Id="rId97" Type="http://schemas.openxmlformats.org/officeDocument/2006/relationships/hyperlink" Target="http://www.lexorahome.com/images/LV281712AFSSCB_white_no_logo.jpg" TargetMode="External"/><Relationship Id="rId104" Type="http://schemas.openxmlformats.org/officeDocument/2006/relationships/image" Target="../media/image52.jpeg"/><Relationship Id="rId120" Type="http://schemas.openxmlformats.org/officeDocument/2006/relationships/image" Target="../media/image60.jpeg"/><Relationship Id="rId125" Type="http://schemas.openxmlformats.org/officeDocument/2006/relationships/hyperlink" Target="http://www.lexorahome.com/images/LM343330SAASM28.jpg" TargetMode="External"/><Relationship Id="rId141" Type="http://schemas.openxmlformats.org/officeDocument/2006/relationships/hyperlink" Target="http://www.lexorahome.com/images/LJ342236SEDSM34L.jpg" TargetMode="External"/><Relationship Id="rId146" Type="http://schemas.openxmlformats.org/officeDocument/2006/relationships/hyperlink" Target="http://www.lexorahome.com/images/LJ302230DDSMTB.jpg" TargetMode="External"/><Relationship Id="rId7" Type="http://schemas.openxmlformats.org/officeDocument/2006/relationships/hyperlink" Target="http://www.lexorahome.com/images/LD342248SADSM46_white_no_logo.jpg" TargetMode="External"/><Relationship Id="rId71" Type="http://schemas.openxmlformats.org/officeDocument/2006/relationships/hyperlink" Target="http://www.lexorahome.com/images/LM342230SCCSM28_white_no_logo.jpg" TargetMode="External"/><Relationship Id="rId92" Type="http://schemas.openxmlformats.org/officeDocument/2006/relationships/image" Target="../media/image46.jpeg"/><Relationship Id="rId2" Type="http://schemas.openxmlformats.org/officeDocument/2006/relationships/image" Target="../media/image1.jpeg"/><Relationship Id="rId29" Type="http://schemas.openxmlformats.org/officeDocument/2006/relationships/hyperlink" Target="http://www.lexorahome.com/images/LD342284DGDSM34_white_no_logo.jpg" TargetMode="External"/><Relationship Id="rId24" Type="http://schemas.openxmlformats.org/officeDocument/2006/relationships/image" Target="../media/image12.jpeg"/><Relationship Id="rId40" Type="http://schemas.openxmlformats.org/officeDocument/2006/relationships/image" Target="../media/image20.jpeg"/><Relationship Id="rId45" Type="http://schemas.openxmlformats.org/officeDocument/2006/relationships/hyperlink" Target="http://www.lexorahome.com/images/LJ342260DBDSM58_white_no_logo.jpg" TargetMode="External"/><Relationship Id="rId66" Type="http://schemas.openxmlformats.org/officeDocument/2006/relationships/image" Target="../media/image33.jpeg"/><Relationship Id="rId87" Type="http://schemas.openxmlformats.org/officeDocument/2006/relationships/hyperlink" Target="http://www.lexorahome.com/images/LM342280DBBSM30_white_no_logo.jpg" TargetMode="External"/><Relationship Id="rId110" Type="http://schemas.openxmlformats.org/officeDocument/2006/relationships/image" Target="../media/image55.jpeg"/><Relationship Id="rId115" Type="http://schemas.openxmlformats.org/officeDocument/2006/relationships/hyperlink" Target="http://www.lexorahome.com/images/LV341836SAESM34_white_no_logo.jpg" TargetMode="External"/><Relationship Id="rId131" Type="http://schemas.openxmlformats.org/officeDocument/2006/relationships/hyperlink" Target="http://www.lexorahome.com/images/LM343348SKCSM44.jpg" TargetMode="External"/><Relationship Id="rId136" Type="http://schemas.openxmlformats.org/officeDocument/2006/relationships/image" Target="../media/image68.jpeg"/><Relationship Id="rId157" Type="http://schemas.openxmlformats.org/officeDocument/2006/relationships/hyperlink" Target="http://www.lexorahome.com/images/LJ322220DDSSCB_white_no_logo.jpg" TargetMode="External"/><Relationship Id="rId61" Type="http://schemas.openxmlformats.org/officeDocument/2006/relationships/hyperlink" Target="http://www.lexorahome.com/images/LJ342284DADSM34_white_no_logo.jpg" TargetMode="External"/><Relationship Id="rId82" Type="http://schemas.openxmlformats.org/officeDocument/2006/relationships/image" Target="../media/image41.jpeg"/><Relationship Id="rId152" Type="http://schemas.openxmlformats.org/officeDocument/2006/relationships/hyperlink" Target="http://www.lexorahome.com/images/LJ322220ADSSCB_white_no_logo.jpg" TargetMode="External"/><Relationship Id="rId19" Type="http://schemas.openxmlformats.org/officeDocument/2006/relationships/hyperlink" Target="http://www.lexorahome.com/images/LD342280DADSM30_white_no_logo.jpg" TargetMode="External"/><Relationship Id="rId14" Type="http://schemas.openxmlformats.org/officeDocument/2006/relationships/image" Target="../media/image7.jpeg"/><Relationship Id="rId30" Type="http://schemas.openxmlformats.org/officeDocument/2006/relationships/image" Target="../media/image15.jpeg"/><Relationship Id="rId35" Type="http://schemas.openxmlformats.org/officeDocument/2006/relationships/hyperlink" Target="http://www.lexorahome.com/images/LJ342230SDDSM28_white_no_logo.jpg" TargetMode="External"/><Relationship Id="rId56" Type="http://schemas.openxmlformats.org/officeDocument/2006/relationships/image" Target="../media/image28.jpeg"/><Relationship Id="rId77" Type="http://schemas.openxmlformats.org/officeDocument/2006/relationships/hyperlink" Target="http://www.lexorahome.com/images/LM342248SCCSM44_white_no_logo.jpg" TargetMode="External"/><Relationship Id="rId100" Type="http://schemas.openxmlformats.org/officeDocument/2006/relationships/image" Target="../media/image50.jpeg"/><Relationship Id="rId105" Type="http://schemas.openxmlformats.org/officeDocument/2006/relationships/hyperlink" Target="http://www.lexorahome.com/images/LV341824SBESM22_white_no_logo.jpg" TargetMode="External"/><Relationship Id="rId126" Type="http://schemas.openxmlformats.org/officeDocument/2006/relationships/image" Target="../media/image63.jpeg"/><Relationship Id="rId147" Type="http://schemas.openxmlformats.org/officeDocument/2006/relationships/image" Target="../media/image74.jpeg"/><Relationship Id="rId8" Type="http://schemas.openxmlformats.org/officeDocument/2006/relationships/image" Target="../media/image4.jpeg"/><Relationship Id="rId51" Type="http://schemas.openxmlformats.org/officeDocument/2006/relationships/hyperlink" Target="http://www.lexorahome.com/images/LJ342272DBDSM70_white_no_logo.jpg" TargetMode="External"/><Relationship Id="rId72" Type="http://schemas.openxmlformats.org/officeDocument/2006/relationships/image" Target="../media/image36.jpeg"/><Relationship Id="rId93" Type="http://schemas.openxmlformats.org/officeDocument/2006/relationships/hyperlink" Target="http://www.lexorahome.com/images/LM342284DAASM34_white_no_logo.jpg" TargetMode="External"/><Relationship Id="rId98" Type="http://schemas.openxmlformats.org/officeDocument/2006/relationships/image" Target="../media/image49.jpeg"/><Relationship Id="rId121" Type="http://schemas.openxmlformats.org/officeDocument/2006/relationships/hyperlink" Target="http://www.lexorahome.com/images/LM342280DHCSM30.jpg" TargetMode="External"/><Relationship Id="rId142" Type="http://schemas.openxmlformats.org/officeDocument/2006/relationships/image" Target="../media/image71.jpeg"/><Relationship Id="rId3" Type="http://schemas.openxmlformats.org/officeDocument/2006/relationships/hyperlink" Target="http://www.lexorahome.com/images/LA222260DBDSM60_white_no_logo.jpg" TargetMode="External"/><Relationship Id="rId25" Type="http://schemas.openxmlformats.org/officeDocument/2006/relationships/hyperlink" Target="http://www.lexorahome.com/images/LD342284DADSM34_white_no_logo.jpg" TargetMode="External"/><Relationship Id="rId46" Type="http://schemas.openxmlformats.org/officeDocument/2006/relationships/image" Target="../media/image23.jpeg"/><Relationship Id="rId67" Type="http://schemas.openxmlformats.org/officeDocument/2006/relationships/hyperlink" Target="http://www.lexorahome.com/images/LM342230SAASM28_white_no_logo.jpg" TargetMode="External"/><Relationship Id="rId116" Type="http://schemas.openxmlformats.org/officeDocument/2006/relationships/image" Target="../media/image58.jpeg"/><Relationship Id="rId137" Type="http://schemas.openxmlformats.org/officeDocument/2006/relationships/hyperlink" Target="http://www.lexorahome.com/images/LJ342236SEDSM34R.jpg" TargetMode="External"/><Relationship Id="rId158" Type="http://schemas.openxmlformats.org/officeDocument/2006/relationships/image" Target="../media/image80.jpeg"/><Relationship Id="rId20" Type="http://schemas.openxmlformats.org/officeDocument/2006/relationships/image" Target="../media/image10.jpeg"/><Relationship Id="rId41" Type="http://schemas.openxmlformats.org/officeDocument/2006/relationships/hyperlink" Target="http://www.lexorahome.com/images/LJ342236SDDSM34_white_no_logo.jpg" TargetMode="External"/><Relationship Id="rId62" Type="http://schemas.openxmlformats.org/officeDocument/2006/relationships/image" Target="../media/image31.jpeg"/><Relationship Id="rId83" Type="http://schemas.openxmlformats.org/officeDocument/2006/relationships/hyperlink" Target="http://www.lexorahome.com/images/LM342260DCCSM24_white_no_logo.jpg" TargetMode="External"/><Relationship Id="rId88" Type="http://schemas.openxmlformats.org/officeDocument/2006/relationships/image" Target="../media/image44.jpeg"/><Relationship Id="rId111" Type="http://schemas.openxmlformats.org/officeDocument/2006/relationships/hyperlink" Target="http://www.lexorahome.com/images/LV341830SBESM28_white_no_logo.jpg" TargetMode="External"/><Relationship Id="rId132" Type="http://schemas.openxmlformats.org/officeDocument/2006/relationships/image" Target="../media/image66.jpeg"/><Relationship Id="rId153" Type="http://schemas.openxmlformats.org/officeDocument/2006/relationships/image" Target="../media/image77.jpeg"/><Relationship Id="rId15" Type="http://schemas.openxmlformats.org/officeDocument/2006/relationships/hyperlink" Target="http://www.lexorahome.com/images/LD342260DBDSM58_white_no_logo.jpg" TargetMode="External"/><Relationship Id="rId36" Type="http://schemas.openxmlformats.org/officeDocument/2006/relationships/image" Target="../media/image18.jpeg"/><Relationship Id="rId57" Type="http://schemas.openxmlformats.org/officeDocument/2006/relationships/hyperlink" Target="http://www.lexorahome.com/images/LJ342280DBDSM30_white_no_logo.jpg" TargetMode="External"/><Relationship Id="rId106" Type="http://schemas.openxmlformats.org/officeDocument/2006/relationships/image" Target="../media/image53.jpeg"/><Relationship Id="rId127" Type="http://schemas.openxmlformats.org/officeDocument/2006/relationships/hyperlink" Target="http://www.lexorahome.com/images/LM343330SBBSM28.jpg" TargetMode="External"/><Relationship Id="rId10" Type="http://schemas.openxmlformats.org/officeDocument/2006/relationships/image" Target="../media/image5.jpeg"/><Relationship Id="rId31" Type="http://schemas.openxmlformats.org/officeDocument/2006/relationships/hyperlink" Target="http://www.lexorahome.com/images/LJ342230SADSM28_white_no_logo.jpg" TargetMode="External"/><Relationship Id="rId52" Type="http://schemas.openxmlformats.org/officeDocument/2006/relationships/image" Target="../media/image26.jpeg"/><Relationship Id="rId73" Type="http://schemas.openxmlformats.org/officeDocument/2006/relationships/hyperlink" Target="http://www.lexorahome.com/images/LM342248SAASM44_white_no_logo.jpg" TargetMode="External"/><Relationship Id="rId78" Type="http://schemas.openxmlformats.org/officeDocument/2006/relationships/image" Target="../media/image39.jpeg"/><Relationship Id="rId94" Type="http://schemas.openxmlformats.org/officeDocument/2006/relationships/image" Target="../media/image47.jpeg"/><Relationship Id="rId99" Type="http://schemas.openxmlformats.org/officeDocument/2006/relationships/hyperlink" Target="http://www.lexorahome.com/images/LV281712BFSSCB_white_no_logo.jpg" TargetMode="External"/><Relationship Id="rId101" Type="http://schemas.openxmlformats.org/officeDocument/2006/relationships/hyperlink" Target="http://www.lexorahome.com/images/LV281712EFSSCB_white_no_logo.jpg" TargetMode="External"/><Relationship Id="rId122" Type="http://schemas.openxmlformats.org/officeDocument/2006/relationships/image" Target="../media/image61.jpeg"/><Relationship Id="rId143" Type="http://schemas.openxmlformats.org/officeDocument/2006/relationships/image" Target="../media/image72.jpeg"/><Relationship Id="rId148" Type="http://schemas.openxmlformats.org/officeDocument/2006/relationships/hyperlink" Target="http://www.lexorahome.com/images/LJ302230BDSMTB.jpg" TargetMode="External"/><Relationship Id="rId4" Type="http://schemas.openxmlformats.org/officeDocument/2006/relationships/image" Target="../media/image2.jpeg"/><Relationship Id="rId9" Type="http://schemas.openxmlformats.org/officeDocument/2006/relationships/hyperlink" Target="http://www.lexorahome.com/images/LD342248SBDSM46_white_no_logo.jpg" TargetMode="External"/><Relationship Id="rId26" Type="http://schemas.openxmlformats.org/officeDocument/2006/relationships/image" Target="../media/image13.jpeg"/><Relationship Id="rId47" Type="http://schemas.openxmlformats.org/officeDocument/2006/relationships/hyperlink" Target="http://www.lexorahome.com/images/LJ342260DDDSM58_white_no_logo.jpg" TargetMode="External"/><Relationship Id="rId68" Type="http://schemas.openxmlformats.org/officeDocument/2006/relationships/image" Target="../media/image34.jpeg"/><Relationship Id="rId89" Type="http://schemas.openxmlformats.org/officeDocument/2006/relationships/hyperlink" Target="http://www.lexorahome.com/images/LM342280DCCSM30_white_no_logo.jpg" TargetMode="External"/><Relationship Id="rId112" Type="http://schemas.openxmlformats.org/officeDocument/2006/relationships/image" Target="../media/image56.jpeg"/><Relationship Id="rId133" Type="http://schemas.openxmlformats.org/officeDocument/2006/relationships/hyperlink" Target="http://www.lexorahome.com/images/LM343360DKCSM24.jpg" TargetMode="External"/><Relationship Id="rId154" Type="http://schemas.openxmlformats.org/officeDocument/2006/relationships/image" Target="../media/image78.jpeg"/><Relationship Id="rId16" Type="http://schemas.openxmlformats.org/officeDocument/2006/relationships/image" Target="../media/image8.jpeg"/><Relationship Id="rId37" Type="http://schemas.openxmlformats.org/officeDocument/2006/relationships/hyperlink" Target="http://www.lexorahome.com/images/LJ342236SADSM34_white_no_logo.jpg" TargetMode="External"/><Relationship Id="rId58" Type="http://schemas.openxmlformats.org/officeDocument/2006/relationships/image" Target="../media/image29.jpeg"/><Relationship Id="rId79" Type="http://schemas.openxmlformats.org/officeDocument/2006/relationships/hyperlink" Target="http://www.lexorahome.com/images/LM342260DAHSM24_white_no_logo.jpg" TargetMode="External"/><Relationship Id="rId102" Type="http://schemas.openxmlformats.org/officeDocument/2006/relationships/image" Target="../media/image51.jpeg"/><Relationship Id="rId123" Type="http://schemas.openxmlformats.org/officeDocument/2006/relationships/hyperlink" Target="http://www.lexorahome.com/images/LM342284DHCSM34.jpg" TargetMode="External"/><Relationship Id="rId144" Type="http://schemas.openxmlformats.org/officeDocument/2006/relationships/hyperlink" Target="http://www.lexorahome.com/images/LJ302230ADSMTB.jpg" TargetMode="External"/><Relationship Id="rId90" Type="http://schemas.openxmlformats.org/officeDocument/2006/relationships/image" Target="../media/image45.jpeg"/><Relationship Id="rId27" Type="http://schemas.openxmlformats.org/officeDocument/2006/relationships/hyperlink" Target="http://www.lexorahome.com/images/LD342284DBDSM34_white_no_logo.jpg" TargetMode="External"/><Relationship Id="rId48" Type="http://schemas.openxmlformats.org/officeDocument/2006/relationships/image" Target="../media/image24.jpeg"/><Relationship Id="rId69" Type="http://schemas.openxmlformats.org/officeDocument/2006/relationships/hyperlink" Target="http://www.lexorahome.com/images/LM342230SBBSM28_white_no_logo.jpg" TargetMode="External"/><Relationship Id="rId113" Type="http://schemas.openxmlformats.org/officeDocument/2006/relationships/hyperlink" Target="http://www.lexorahome.com/images/LV341830SEESM28_white_no_logo.jpg" TargetMode="External"/><Relationship Id="rId134" Type="http://schemas.openxmlformats.org/officeDocument/2006/relationships/image" Target="../media/image67.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5.jpeg"/><Relationship Id="rId13" Type="http://schemas.openxmlformats.org/officeDocument/2006/relationships/hyperlink" Target="http://www.lexorahome.com/images/LD901167A1C0000-white.jpg" TargetMode="External"/><Relationship Id="rId18" Type="http://schemas.openxmlformats.org/officeDocument/2006/relationships/image" Target="../media/image90.png"/><Relationship Id="rId26" Type="http://schemas.openxmlformats.org/officeDocument/2006/relationships/image" Target="../media/image94.jpeg"/><Relationship Id="rId3" Type="http://schemas.openxmlformats.org/officeDocument/2006/relationships/hyperlink" Target="http://www.lexorahome.com/images/LD900367A1C0000-white.jpg" TargetMode="External"/><Relationship Id="rId21" Type="http://schemas.openxmlformats.org/officeDocument/2006/relationships/hyperlink" Target="http://www.lexorahome.com/images/LDF02011FSBNL.JPG" TargetMode="External"/><Relationship Id="rId7" Type="http://schemas.openxmlformats.org/officeDocument/2006/relationships/hyperlink" Target="http://www.lexorahome.com/images/LD900467A1C0000-white.jpg" TargetMode="External"/><Relationship Id="rId12" Type="http://schemas.openxmlformats.org/officeDocument/2006/relationships/image" Target="../media/image87.jpeg"/><Relationship Id="rId17" Type="http://schemas.openxmlformats.org/officeDocument/2006/relationships/hyperlink" Target="http://www.lexorahome.com/images/LDF02041FSBNL.JPG" TargetMode="External"/><Relationship Id="rId25" Type="http://schemas.openxmlformats.org/officeDocument/2006/relationships/hyperlink" Target="http://www.lexorahome.com/images/LDF02017FSBNL.jpg" TargetMode="External"/><Relationship Id="rId2" Type="http://schemas.openxmlformats.org/officeDocument/2006/relationships/image" Target="../media/image82.jpeg"/><Relationship Id="rId16" Type="http://schemas.openxmlformats.org/officeDocument/2006/relationships/image" Target="../media/image89.jpeg"/><Relationship Id="rId20" Type="http://schemas.openxmlformats.org/officeDocument/2006/relationships/image" Target="../media/image91.jpeg"/><Relationship Id="rId1" Type="http://schemas.openxmlformats.org/officeDocument/2006/relationships/hyperlink" Target="http://www.lexorahome.com/images/LD900359A1C0000-white.jpg" TargetMode="External"/><Relationship Id="rId6" Type="http://schemas.openxmlformats.org/officeDocument/2006/relationships/image" Target="../media/image84.jpeg"/><Relationship Id="rId11" Type="http://schemas.openxmlformats.org/officeDocument/2006/relationships/hyperlink" Target="http://www.lexorahome.com/images/LD901163A1C0000-white.jpg" TargetMode="External"/><Relationship Id="rId24" Type="http://schemas.openxmlformats.org/officeDocument/2006/relationships/image" Target="../media/image93.jpeg"/><Relationship Id="rId5" Type="http://schemas.openxmlformats.org/officeDocument/2006/relationships/hyperlink" Target="http://www.lexorahome.com/images/LD900459A1C0000-white.jpg" TargetMode="External"/><Relationship Id="rId15" Type="http://schemas.openxmlformats.org/officeDocument/2006/relationships/hyperlink" Target="http://www.lexorahome.com/images/LDF02041FSCHR.jpg" TargetMode="External"/><Relationship Id="rId23" Type="http://schemas.openxmlformats.org/officeDocument/2006/relationships/hyperlink" Target="http://www.lexorahome.com/images/LDF02017FSCHR.jpg" TargetMode="External"/><Relationship Id="rId10" Type="http://schemas.openxmlformats.org/officeDocument/2006/relationships/image" Target="../media/image86.jpeg"/><Relationship Id="rId19" Type="http://schemas.openxmlformats.org/officeDocument/2006/relationships/hyperlink" Target="http://www.lexorahome.com/images/LDF02011FSCHR.jpg" TargetMode="External"/><Relationship Id="rId4" Type="http://schemas.openxmlformats.org/officeDocument/2006/relationships/image" Target="../media/image83.jpeg"/><Relationship Id="rId9" Type="http://schemas.openxmlformats.org/officeDocument/2006/relationships/hyperlink" Target="http://www.lexorahome.com/images/LD901159A1C0000-white.jpg" TargetMode="External"/><Relationship Id="rId14" Type="http://schemas.openxmlformats.org/officeDocument/2006/relationships/image" Target="../media/image88.jpeg"/><Relationship Id="rId22" Type="http://schemas.openxmlformats.org/officeDocument/2006/relationships/image" Target="../media/image9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2.jpeg"/><Relationship Id="rId3" Type="http://schemas.openxmlformats.org/officeDocument/2006/relationships/image" Target="../media/image97.png"/><Relationship Id="rId7" Type="http://schemas.openxmlformats.org/officeDocument/2006/relationships/image" Target="../media/image101.png"/><Relationship Id="rId2" Type="http://schemas.openxmlformats.org/officeDocument/2006/relationships/image" Target="../media/image96.png"/><Relationship Id="rId1" Type="http://schemas.openxmlformats.org/officeDocument/2006/relationships/image" Target="../media/image95.png"/><Relationship Id="rId6" Type="http://schemas.openxmlformats.org/officeDocument/2006/relationships/image" Target="../media/image100.png"/><Relationship Id="rId5" Type="http://schemas.openxmlformats.org/officeDocument/2006/relationships/image" Target="../media/image99.png"/><Relationship Id="rId4" Type="http://schemas.openxmlformats.org/officeDocument/2006/relationships/image" Target="../media/image98.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4</xdr:row>
      <xdr:rowOff>50800</xdr:rowOff>
    </xdr:from>
    <xdr:to>
      <xdr:col>0</xdr:col>
      <xdr:colOff>800100</xdr:colOff>
      <xdr:row>5</xdr:row>
      <xdr:rowOff>453</xdr:rowOff>
    </xdr:to>
    <xdr:pic>
      <xdr:nvPicPr>
        <xdr:cNvPr id="3" name="Picture 2">
          <a:hlinkClick xmlns:r="http://schemas.openxmlformats.org/officeDocument/2006/relationships" r:id="rId1"/>
          <a:extLst>
            <a:ext uri="{FF2B5EF4-FFF2-40B4-BE49-F238E27FC236}">
              <a16:creationId xmlns:a16="http://schemas.microsoft.com/office/drawing/2014/main" id="{F7D6052D-A7C4-4247-9149-F2B15A720B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908050"/>
          <a:ext cx="742950" cy="742950"/>
        </a:xfrm>
        <a:prstGeom prst="rect">
          <a:avLst/>
        </a:prstGeom>
      </xdr:spPr>
    </xdr:pic>
    <xdr:clientData/>
  </xdr:twoCellAnchor>
  <xdr:twoCellAnchor editAs="oneCell">
    <xdr:from>
      <xdr:col>0</xdr:col>
      <xdr:colOff>38100</xdr:colOff>
      <xdr:row>8</xdr:row>
      <xdr:rowOff>50800</xdr:rowOff>
    </xdr:from>
    <xdr:to>
      <xdr:col>0</xdr:col>
      <xdr:colOff>815340</xdr:colOff>
      <xdr:row>9</xdr:row>
      <xdr:rowOff>2721</xdr:rowOff>
    </xdr:to>
    <xdr:pic>
      <xdr:nvPicPr>
        <xdr:cNvPr id="5" name="Picture 4">
          <a:hlinkClick xmlns:r="http://schemas.openxmlformats.org/officeDocument/2006/relationships" r:id="rId3"/>
          <a:extLst>
            <a:ext uri="{FF2B5EF4-FFF2-40B4-BE49-F238E27FC236}">
              <a16:creationId xmlns:a16="http://schemas.microsoft.com/office/drawing/2014/main" id="{49091080-DA38-4B25-B7FF-5FFCAE21B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 y="2324100"/>
          <a:ext cx="768350" cy="768350"/>
        </a:xfrm>
        <a:prstGeom prst="rect">
          <a:avLst/>
        </a:prstGeom>
      </xdr:spPr>
    </xdr:pic>
    <xdr:clientData/>
  </xdr:twoCellAnchor>
  <xdr:twoCellAnchor editAs="oneCell">
    <xdr:from>
      <xdr:col>0</xdr:col>
      <xdr:colOff>57150</xdr:colOff>
      <xdr:row>12</xdr:row>
      <xdr:rowOff>44450</xdr:rowOff>
    </xdr:from>
    <xdr:to>
      <xdr:col>0</xdr:col>
      <xdr:colOff>819150</xdr:colOff>
      <xdr:row>13</xdr:row>
      <xdr:rowOff>816</xdr:rowOff>
    </xdr:to>
    <xdr:pic>
      <xdr:nvPicPr>
        <xdr:cNvPr id="7" name="Picture 6">
          <a:hlinkClick xmlns:r="http://schemas.openxmlformats.org/officeDocument/2006/relationships" r:id="rId5"/>
          <a:extLst>
            <a:ext uri="{FF2B5EF4-FFF2-40B4-BE49-F238E27FC236}">
              <a16:creationId xmlns:a16="http://schemas.microsoft.com/office/drawing/2014/main" id="{0CEFA402-06C6-497C-9293-CD9EC0ED4B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 y="3733800"/>
          <a:ext cx="762000" cy="762000"/>
        </a:xfrm>
        <a:prstGeom prst="rect">
          <a:avLst/>
        </a:prstGeom>
      </xdr:spPr>
    </xdr:pic>
    <xdr:clientData/>
  </xdr:twoCellAnchor>
  <xdr:twoCellAnchor editAs="oneCell">
    <xdr:from>
      <xdr:col>0</xdr:col>
      <xdr:colOff>31750</xdr:colOff>
      <xdr:row>16</xdr:row>
      <xdr:rowOff>31750</xdr:rowOff>
    </xdr:from>
    <xdr:to>
      <xdr:col>0</xdr:col>
      <xdr:colOff>800100</xdr:colOff>
      <xdr:row>17</xdr:row>
      <xdr:rowOff>2721</xdr:rowOff>
    </xdr:to>
    <xdr:pic>
      <xdr:nvPicPr>
        <xdr:cNvPr id="9" name="Picture 8">
          <a:hlinkClick xmlns:r="http://schemas.openxmlformats.org/officeDocument/2006/relationships" r:id="rId7"/>
          <a:extLst>
            <a:ext uri="{FF2B5EF4-FFF2-40B4-BE49-F238E27FC236}">
              <a16:creationId xmlns:a16="http://schemas.microsoft.com/office/drawing/2014/main" id="{A822C04A-DEBA-4867-AD6A-1AAC494589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750" y="2774950"/>
          <a:ext cx="768350" cy="768350"/>
        </a:xfrm>
        <a:prstGeom prst="rect">
          <a:avLst/>
        </a:prstGeom>
      </xdr:spPr>
    </xdr:pic>
    <xdr:clientData/>
  </xdr:twoCellAnchor>
  <xdr:twoCellAnchor editAs="oneCell">
    <xdr:from>
      <xdr:col>0</xdr:col>
      <xdr:colOff>19050</xdr:colOff>
      <xdr:row>20</xdr:row>
      <xdr:rowOff>12700</xdr:rowOff>
    </xdr:from>
    <xdr:to>
      <xdr:col>0</xdr:col>
      <xdr:colOff>815340</xdr:colOff>
      <xdr:row>21</xdr:row>
      <xdr:rowOff>2721</xdr:rowOff>
    </xdr:to>
    <xdr:pic>
      <xdr:nvPicPr>
        <xdr:cNvPr id="11" name="Picture 10">
          <a:hlinkClick xmlns:r="http://schemas.openxmlformats.org/officeDocument/2006/relationships" r:id="rId9"/>
          <a:extLst>
            <a:ext uri="{FF2B5EF4-FFF2-40B4-BE49-F238E27FC236}">
              <a16:creationId xmlns:a16="http://schemas.microsoft.com/office/drawing/2014/main" id="{FC06FC78-4BAA-4B0A-B21A-FE2C68AECF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050" y="3581400"/>
          <a:ext cx="793750" cy="793750"/>
        </a:xfrm>
        <a:prstGeom prst="rect">
          <a:avLst/>
        </a:prstGeom>
      </xdr:spPr>
    </xdr:pic>
    <xdr:clientData/>
  </xdr:twoCellAnchor>
  <xdr:twoCellAnchor editAs="oneCell">
    <xdr:from>
      <xdr:col>0</xdr:col>
      <xdr:colOff>38100</xdr:colOff>
      <xdr:row>24</xdr:row>
      <xdr:rowOff>19050</xdr:rowOff>
    </xdr:from>
    <xdr:to>
      <xdr:col>0</xdr:col>
      <xdr:colOff>779145</xdr:colOff>
      <xdr:row>24</xdr:row>
      <xdr:rowOff>780052</xdr:rowOff>
    </xdr:to>
    <xdr:pic>
      <xdr:nvPicPr>
        <xdr:cNvPr id="13" name="Picture 12">
          <a:hlinkClick xmlns:r="http://schemas.openxmlformats.org/officeDocument/2006/relationships" r:id="rId11"/>
          <a:extLst>
            <a:ext uri="{FF2B5EF4-FFF2-40B4-BE49-F238E27FC236}">
              <a16:creationId xmlns:a16="http://schemas.microsoft.com/office/drawing/2014/main" id="{0D10B6B3-06E4-45E8-978A-E00F0C28436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8100" y="4413250"/>
          <a:ext cx="755650" cy="755650"/>
        </a:xfrm>
        <a:prstGeom prst="rect">
          <a:avLst/>
        </a:prstGeom>
      </xdr:spPr>
    </xdr:pic>
    <xdr:clientData/>
  </xdr:twoCellAnchor>
  <xdr:twoCellAnchor editAs="oneCell">
    <xdr:from>
      <xdr:col>0</xdr:col>
      <xdr:colOff>44450</xdr:colOff>
      <xdr:row>28</xdr:row>
      <xdr:rowOff>25400</xdr:rowOff>
    </xdr:from>
    <xdr:to>
      <xdr:col>0</xdr:col>
      <xdr:colOff>800100</xdr:colOff>
      <xdr:row>29</xdr:row>
      <xdr:rowOff>15693</xdr:rowOff>
    </xdr:to>
    <xdr:pic>
      <xdr:nvPicPr>
        <xdr:cNvPr id="15" name="Picture 14">
          <a:hlinkClick xmlns:r="http://schemas.openxmlformats.org/officeDocument/2006/relationships" r:id="rId13"/>
          <a:extLst>
            <a:ext uri="{FF2B5EF4-FFF2-40B4-BE49-F238E27FC236}">
              <a16:creationId xmlns:a16="http://schemas.microsoft.com/office/drawing/2014/main" id="{3791385A-E2E3-4116-8D5A-6F189B7518A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450" y="5245100"/>
          <a:ext cx="755650" cy="755650"/>
        </a:xfrm>
        <a:prstGeom prst="rect">
          <a:avLst/>
        </a:prstGeom>
      </xdr:spPr>
    </xdr:pic>
    <xdr:clientData/>
  </xdr:twoCellAnchor>
  <xdr:twoCellAnchor editAs="oneCell">
    <xdr:from>
      <xdr:col>0</xdr:col>
      <xdr:colOff>38100</xdr:colOff>
      <xdr:row>32</xdr:row>
      <xdr:rowOff>12700</xdr:rowOff>
    </xdr:from>
    <xdr:to>
      <xdr:col>0</xdr:col>
      <xdr:colOff>815340</xdr:colOff>
      <xdr:row>33</xdr:row>
      <xdr:rowOff>453</xdr:rowOff>
    </xdr:to>
    <xdr:pic>
      <xdr:nvPicPr>
        <xdr:cNvPr id="17" name="Picture 16">
          <a:hlinkClick xmlns:r="http://schemas.openxmlformats.org/officeDocument/2006/relationships" r:id="rId15"/>
          <a:extLst>
            <a:ext uri="{FF2B5EF4-FFF2-40B4-BE49-F238E27FC236}">
              <a16:creationId xmlns:a16="http://schemas.microsoft.com/office/drawing/2014/main" id="{8F8495D5-CC2E-4E62-92BA-CB1D9769E2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 y="6057900"/>
          <a:ext cx="768350" cy="768350"/>
        </a:xfrm>
        <a:prstGeom prst="rect">
          <a:avLst/>
        </a:prstGeom>
      </xdr:spPr>
    </xdr:pic>
    <xdr:clientData/>
  </xdr:twoCellAnchor>
  <xdr:twoCellAnchor editAs="oneCell">
    <xdr:from>
      <xdr:col>0</xdr:col>
      <xdr:colOff>38100</xdr:colOff>
      <xdr:row>36</xdr:row>
      <xdr:rowOff>31750</xdr:rowOff>
    </xdr:from>
    <xdr:to>
      <xdr:col>0</xdr:col>
      <xdr:colOff>779145</xdr:colOff>
      <xdr:row>37</xdr:row>
      <xdr:rowOff>453</xdr:rowOff>
    </xdr:to>
    <xdr:pic>
      <xdr:nvPicPr>
        <xdr:cNvPr id="19" name="Picture 18">
          <a:hlinkClick xmlns:r="http://schemas.openxmlformats.org/officeDocument/2006/relationships" r:id="rId17"/>
          <a:extLst>
            <a:ext uri="{FF2B5EF4-FFF2-40B4-BE49-F238E27FC236}">
              <a16:creationId xmlns:a16="http://schemas.microsoft.com/office/drawing/2014/main" id="{4F062B31-FB3A-42C0-A7CD-A5D1DFAD5A2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8100" y="6902450"/>
          <a:ext cx="755650" cy="755650"/>
        </a:xfrm>
        <a:prstGeom prst="rect">
          <a:avLst/>
        </a:prstGeom>
      </xdr:spPr>
    </xdr:pic>
    <xdr:clientData/>
  </xdr:twoCellAnchor>
  <xdr:twoCellAnchor editAs="oneCell">
    <xdr:from>
      <xdr:col>0</xdr:col>
      <xdr:colOff>38100</xdr:colOff>
      <xdr:row>40</xdr:row>
      <xdr:rowOff>38100</xdr:rowOff>
    </xdr:from>
    <xdr:to>
      <xdr:col>0</xdr:col>
      <xdr:colOff>800100</xdr:colOff>
      <xdr:row>41</xdr:row>
      <xdr:rowOff>453</xdr:rowOff>
    </xdr:to>
    <xdr:pic>
      <xdr:nvPicPr>
        <xdr:cNvPr id="21" name="Picture 20">
          <a:hlinkClick xmlns:r="http://schemas.openxmlformats.org/officeDocument/2006/relationships" r:id="rId19"/>
          <a:extLst>
            <a:ext uri="{FF2B5EF4-FFF2-40B4-BE49-F238E27FC236}">
              <a16:creationId xmlns:a16="http://schemas.microsoft.com/office/drawing/2014/main" id="{576A3F47-9D01-4DB0-A2DE-77BA5BD8197E}"/>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H="1">
          <a:off x="38100" y="7734300"/>
          <a:ext cx="762000" cy="762000"/>
        </a:xfrm>
        <a:prstGeom prst="rect">
          <a:avLst/>
        </a:prstGeom>
      </xdr:spPr>
    </xdr:pic>
    <xdr:clientData/>
  </xdr:twoCellAnchor>
  <xdr:twoCellAnchor editAs="oneCell">
    <xdr:from>
      <xdr:col>0</xdr:col>
      <xdr:colOff>25400</xdr:colOff>
      <xdr:row>44</xdr:row>
      <xdr:rowOff>12700</xdr:rowOff>
    </xdr:from>
    <xdr:to>
      <xdr:col>0</xdr:col>
      <xdr:colOff>817245</xdr:colOff>
      <xdr:row>45</xdr:row>
      <xdr:rowOff>17054</xdr:rowOff>
    </xdr:to>
    <xdr:pic>
      <xdr:nvPicPr>
        <xdr:cNvPr id="23" name="Picture 22">
          <a:hlinkClick xmlns:r="http://schemas.openxmlformats.org/officeDocument/2006/relationships" r:id="rId21"/>
          <a:extLst>
            <a:ext uri="{FF2B5EF4-FFF2-40B4-BE49-F238E27FC236}">
              <a16:creationId xmlns:a16="http://schemas.microsoft.com/office/drawing/2014/main" id="{540D3EF6-6196-43F1-B612-8AC1BCCD40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5400" y="8534400"/>
          <a:ext cx="806450" cy="806450"/>
        </a:xfrm>
        <a:prstGeom prst="rect">
          <a:avLst/>
        </a:prstGeom>
      </xdr:spPr>
    </xdr:pic>
    <xdr:clientData/>
  </xdr:twoCellAnchor>
  <xdr:twoCellAnchor editAs="oneCell">
    <xdr:from>
      <xdr:col>0</xdr:col>
      <xdr:colOff>25400</xdr:colOff>
      <xdr:row>48</xdr:row>
      <xdr:rowOff>25400</xdr:rowOff>
    </xdr:from>
    <xdr:to>
      <xdr:col>0</xdr:col>
      <xdr:colOff>777240</xdr:colOff>
      <xdr:row>48</xdr:row>
      <xdr:rowOff>797833</xdr:rowOff>
    </xdr:to>
    <xdr:pic>
      <xdr:nvPicPr>
        <xdr:cNvPr id="25" name="Picture 24">
          <a:hlinkClick xmlns:r="http://schemas.openxmlformats.org/officeDocument/2006/relationships" r:id="rId23"/>
          <a:extLst>
            <a:ext uri="{FF2B5EF4-FFF2-40B4-BE49-F238E27FC236}">
              <a16:creationId xmlns:a16="http://schemas.microsoft.com/office/drawing/2014/main" id="{70972FBB-3F71-4EFE-B3CE-124EDB2053D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5400" y="9372600"/>
          <a:ext cx="749300" cy="749300"/>
        </a:xfrm>
        <a:prstGeom prst="rect">
          <a:avLst/>
        </a:prstGeom>
      </xdr:spPr>
    </xdr:pic>
    <xdr:clientData/>
  </xdr:twoCellAnchor>
  <xdr:twoCellAnchor editAs="oneCell">
    <xdr:from>
      <xdr:col>0</xdr:col>
      <xdr:colOff>38100</xdr:colOff>
      <xdr:row>52</xdr:row>
      <xdr:rowOff>6350</xdr:rowOff>
    </xdr:from>
    <xdr:to>
      <xdr:col>0</xdr:col>
      <xdr:colOff>815340</xdr:colOff>
      <xdr:row>52</xdr:row>
      <xdr:rowOff>797833</xdr:rowOff>
    </xdr:to>
    <xdr:pic>
      <xdr:nvPicPr>
        <xdr:cNvPr id="27" name="Picture 26">
          <a:hlinkClick xmlns:r="http://schemas.openxmlformats.org/officeDocument/2006/relationships" r:id="rId25"/>
          <a:extLst>
            <a:ext uri="{FF2B5EF4-FFF2-40B4-BE49-F238E27FC236}">
              <a16:creationId xmlns:a16="http://schemas.microsoft.com/office/drawing/2014/main" id="{FA5FA6F2-6AD1-4B53-A4EE-463A4ECE310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8100" y="10179050"/>
          <a:ext cx="768350" cy="768350"/>
        </a:xfrm>
        <a:prstGeom prst="rect">
          <a:avLst/>
        </a:prstGeom>
      </xdr:spPr>
    </xdr:pic>
    <xdr:clientData/>
  </xdr:twoCellAnchor>
  <xdr:twoCellAnchor editAs="oneCell">
    <xdr:from>
      <xdr:col>0</xdr:col>
      <xdr:colOff>31750</xdr:colOff>
      <xdr:row>56</xdr:row>
      <xdr:rowOff>31750</xdr:rowOff>
    </xdr:from>
    <xdr:to>
      <xdr:col>0</xdr:col>
      <xdr:colOff>800100</xdr:colOff>
      <xdr:row>57</xdr:row>
      <xdr:rowOff>2722</xdr:rowOff>
    </xdr:to>
    <xdr:pic>
      <xdr:nvPicPr>
        <xdr:cNvPr id="29" name="Picture 28">
          <a:hlinkClick xmlns:r="http://schemas.openxmlformats.org/officeDocument/2006/relationships" r:id="rId27"/>
          <a:extLst>
            <a:ext uri="{FF2B5EF4-FFF2-40B4-BE49-F238E27FC236}">
              <a16:creationId xmlns:a16="http://schemas.microsoft.com/office/drawing/2014/main" id="{49923937-0E44-459F-8B13-9921F201B46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1750" y="11029950"/>
          <a:ext cx="768350" cy="768350"/>
        </a:xfrm>
        <a:prstGeom prst="rect">
          <a:avLst/>
        </a:prstGeom>
      </xdr:spPr>
    </xdr:pic>
    <xdr:clientData/>
  </xdr:twoCellAnchor>
  <xdr:twoCellAnchor editAs="oneCell">
    <xdr:from>
      <xdr:col>0</xdr:col>
      <xdr:colOff>25400</xdr:colOff>
      <xdr:row>60</xdr:row>
      <xdr:rowOff>19050</xdr:rowOff>
    </xdr:from>
    <xdr:to>
      <xdr:col>0</xdr:col>
      <xdr:colOff>800100</xdr:colOff>
      <xdr:row>61</xdr:row>
      <xdr:rowOff>453</xdr:rowOff>
    </xdr:to>
    <xdr:pic>
      <xdr:nvPicPr>
        <xdr:cNvPr id="31" name="Picture 30">
          <a:hlinkClick xmlns:r="http://schemas.openxmlformats.org/officeDocument/2006/relationships" r:id="rId29"/>
          <a:extLst>
            <a:ext uri="{FF2B5EF4-FFF2-40B4-BE49-F238E27FC236}">
              <a16:creationId xmlns:a16="http://schemas.microsoft.com/office/drawing/2014/main" id="{6C4EB1BA-5C23-4C5B-B950-97364AFF22C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25400" y="11842750"/>
          <a:ext cx="774700" cy="774700"/>
        </a:xfrm>
        <a:prstGeom prst="rect">
          <a:avLst/>
        </a:prstGeom>
      </xdr:spPr>
    </xdr:pic>
    <xdr:clientData/>
  </xdr:twoCellAnchor>
  <xdr:twoCellAnchor editAs="oneCell">
    <xdr:from>
      <xdr:col>0</xdr:col>
      <xdr:colOff>31750</xdr:colOff>
      <xdr:row>64</xdr:row>
      <xdr:rowOff>6350</xdr:rowOff>
    </xdr:from>
    <xdr:to>
      <xdr:col>0</xdr:col>
      <xdr:colOff>815340</xdr:colOff>
      <xdr:row>65</xdr:row>
      <xdr:rowOff>3629</xdr:rowOff>
    </xdr:to>
    <xdr:pic>
      <xdr:nvPicPr>
        <xdr:cNvPr id="33" name="Picture 32">
          <a:hlinkClick xmlns:r="http://schemas.openxmlformats.org/officeDocument/2006/relationships" r:id="rId31"/>
          <a:extLst>
            <a:ext uri="{FF2B5EF4-FFF2-40B4-BE49-F238E27FC236}">
              <a16:creationId xmlns:a16="http://schemas.microsoft.com/office/drawing/2014/main" id="{80A3DE90-FC15-4EC8-AFAE-786709BEE3E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31750" y="12655550"/>
          <a:ext cx="774700" cy="774700"/>
        </a:xfrm>
        <a:prstGeom prst="rect">
          <a:avLst/>
        </a:prstGeom>
      </xdr:spPr>
    </xdr:pic>
    <xdr:clientData/>
  </xdr:twoCellAnchor>
  <xdr:twoCellAnchor editAs="oneCell">
    <xdr:from>
      <xdr:col>0</xdr:col>
      <xdr:colOff>25400</xdr:colOff>
      <xdr:row>68</xdr:row>
      <xdr:rowOff>25400</xdr:rowOff>
    </xdr:from>
    <xdr:to>
      <xdr:col>0</xdr:col>
      <xdr:colOff>779145</xdr:colOff>
      <xdr:row>69</xdr:row>
      <xdr:rowOff>15695</xdr:rowOff>
    </xdr:to>
    <xdr:pic>
      <xdr:nvPicPr>
        <xdr:cNvPr id="35" name="Picture 34">
          <a:hlinkClick xmlns:r="http://schemas.openxmlformats.org/officeDocument/2006/relationships" r:id="rId33"/>
          <a:extLst>
            <a:ext uri="{FF2B5EF4-FFF2-40B4-BE49-F238E27FC236}">
              <a16:creationId xmlns:a16="http://schemas.microsoft.com/office/drawing/2014/main" id="{D568911F-C780-455C-913B-73C411F73F1E}"/>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25400" y="1117600"/>
          <a:ext cx="768350" cy="768350"/>
        </a:xfrm>
        <a:prstGeom prst="rect">
          <a:avLst/>
        </a:prstGeom>
      </xdr:spPr>
    </xdr:pic>
    <xdr:clientData/>
  </xdr:twoCellAnchor>
  <xdr:twoCellAnchor editAs="oneCell">
    <xdr:from>
      <xdr:col>0</xdr:col>
      <xdr:colOff>31750</xdr:colOff>
      <xdr:row>72</xdr:row>
      <xdr:rowOff>38100</xdr:rowOff>
    </xdr:from>
    <xdr:to>
      <xdr:col>0</xdr:col>
      <xdr:colOff>815340</xdr:colOff>
      <xdr:row>73</xdr:row>
      <xdr:rowOff>17054</xdr:rowOff>
    </xdr:to>
    <xdr:pic>
      <xdr:nvPicPr>
        <xdr:cNvPr id="37" name="Picture 36">
          <a:hlinkClick xmlns:r="http://schemas.openxmlformats.org/officeDocument/2006/relationships" r:id="rId35"/>
          <a:extLst>
            <a:ext uri="{FF2B5EF4-FFF2-40B4-BE49-F238E27FC236}">
              <a16:creationId xmlns:a16="http://schemas.microsoft.com/office/drawing/2014/main" id="{108377F8-ECA3-4B50-82B1-1472BCC78324}"/>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1750" y="14338300"/>
          <a:ext cx="781050" cy="781050"/>
        </a:xfrm>
        <a:prstGeom prst="rect">
          <a:avLst/>
        </a:prstGeom>
      </xdr:spPr>
    </xdr:pic>
    <xdr:clientData/>
  </xdr:twoCellAnchor>
  <xdr:twoCellAnchor editAs="oneCell">
    <xdr:from>
      <xdr:col>0</xdr:col>
      <xdr:colOff>31750</xdr:colOff>
      <xdr:row>76</xdr:row>
      <xdr:rowOff>12700</xdr:rowOff>
    </xdr:from>
    <xdr:to>
      <xdr:col>0</xdr:col>
      <xdr:colOff>779145</xdr:colOff>
      <xdr:row>76</xdr:row>
      <xdr:rowOff>780688</xdr:rowOff>
    </xdr:to>
    <xdr:pic>
      <xdr:nvPicPr>
        <xdr:cNvPr id="39" name="Picture 38">
          <a:hlinkClick xmlns:r="http://schemas.openxmlformats.org/officeDocument/2006/relationships" r:id="rId37"/>
          <a:extLst>
            <a:ext uri="{FF2B5EF4-FFF2-40B4-BE49-F238E27FC236}">
              <a16:creationId xmlns:a16="http://schemas.microsoft.com/office/drawing/2014/main" id="{1D2FE048-ACC2-4FE4-9D44-556596AE328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31750" y="15138400"/>
          <a:ext cx="762000" cy="762000"/>
        </a:xfrm>
        <a:prstGeom prst="rect">
          <a:avLst/>
        </a:prstGeom>
      </xdr:spPr>
    </xdr:pic>
    <xdr:clientData/>
  </xdr:twoCellAnchor>
  <xdr:twoCellAnchor editAs="oneCell">
    <xdr:from>
      <xdr:col>0</xdr:col>
      <xdr:colOff>25400</xdr:colOff>
      <xdr:row>80</xdr:row>
      <xdr:rowOff>19050</xdr:rowOff>
    </xdr:from>
    <xdr:to>
      <xdr:col>0</xdr:col>
      <xdr:colOff>815340</xdr:colOff>
      <xdr:row>81</xdr:row>
      <xdr:rowOff>16148</xdr:rowOff>
    </xdr:to>
    <xdr:pic>
      <xdr:nvPicPr>
        <xdr:cNvPr id="41" name="Picture 40">
          <a:hlinkClick xmlns:r="http://schemas.openxmlformats.org/officeDocument/2006/relationships" r:id="rId39"/>
          <a:extLst>
            <a:ext uri="{FF2B5EF4-FFF2-40B4-BE49-F238E27FC236}">
              <a16:creationId xmlns:a16="http://schemas.microsoft.com/office/drawing/2014/main" id="{86B81600-FD01-4FBF-8E3C-3FF6901C31F8}"/>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25400" y="15970250"/>
          <a:ext cx="787400" cy="787400"/>
        </a:xfrm>
        <a:prstGeom prst="rect">
          <a:avLst/>
        </a:prstGeom>
      </xdr:spPr>
    </xdr:pic>
    <xdr:clientData/>
  </xdr:twoCellAnchor>
  <xdr:twoCellAnchor editAs="oneCell">
    <xdr:from>
      <xdr:col>0</xdr:col>
      <xdr:colOff>38100</xdr:colOff>
      <xdr:row>84</xdr:row>
      <xdr:rowOff>31750</xdr:rowOff>
    </xdr:from>
    <xdr:to>
      <xdr:col>0</xdr:col>
      <xdr:colOff>779145</xdr:colOff>
      <xdr:row>85</xdr:row>
      <xdr:rowOff>3629</xdr:rowOff>
    </xdr:to>
    <xdr:pic>
      <xdr:nvPicPr>
        <xdr:cNvPr id="43" name="Picture 42">
          <a:hlinkClick xmlns:r="http://schemas.openxmlformats.org/officeDocument/2006/relationships" r:id="rId41"/>
          <a:extLst>
            <a:ext uri="{FF2B5EF4-FFF2-40B4-BE49-F238E27FC236}">
              <a16:creationId xmlns:a16="http://schemas.microsoft.com/office/drawing/2014/main" id="{8C4E12E2-96EE-4BBB-A471-A2E2E75366BF}"/>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38100" y="16808450"/>
          <a:ext cx="755650" cy="755650"/>
        </a:xfrm>
        <a:prstGeom prst="rect">
          <a:avLst/>
        </a:prstGeom>
      </xdr:spPr>
    </xdr:pic>
    <xdr:clientData/>
  </xdr:twoCellAnchor>
  <xdr:twoCellAnchor editAs="oneCell">
    <xdr:from>
      <xdr:col>0</xdr:col>
      <xdr:colOff>44450</xdr:colOff>
      <xdr:row>100</xdr:row>
      <xdr:rowOff>38100</xdr:rowOff>
    </xdr:from>
    <xdr:to>
      <xdr:col>0</xdr:col>
      <xdr:colOff>777240</xdr:colOff>
      <xdr:row>100</xdr:row>
      <xdr:rowOff>780687</xdr:rowOff>
    </xdr:to>
    <xdr:pic>
      <xdr:nvPicPr>
        <xdr:cNvPr id="45" name="Picture 44">
          <a:hlinkClick xmlns:r="http://schemas.openxmlformats.org/officeDocument/2006/relationships" r:id="rId43"/>
          <a:extLst>
            <a:ext uri="{FF2B5EF4-FFF2-40B4-BE49-F238E27FC236}">
              <a16:creationId xmlns:a16="http://schemas.microsoft.com/office/drawing/2014/main" id="{2C969B72-FF45-447B-B983-B7C61BB8449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44450" y="17640300"/>
          <a:ext cx="730250" cy="730250"/>
        </a:xfrm>
        <a:prstGeom prst="rect">
          <a:avLst/>
        </a:prstGeom>
      </xdr:spPr>
    </xdr:pic>
    <xdr:clientData/>
  </xdr:twoCellAnchor>
  <xdr:twoCellAnchor editAs="oneCell">
    <xdr:from>
      <xdr:col>0</xdr:col>
      <xdr:colOff>44450</xdr:colOff>
      <xdr:row>104</xdr:row>
      <xdr:rowOff>12700</xdr:rowOff>
    </xdr:from>
    <xdr:to>
      <xdr:col>0</xdr:col>
      <xdr:colOff>838200</xdr:colOff>
      <xdr:row>105</xdr:row>
      <xdr:rowOff>17054</xdr:rowOff>
    </xdr:to>
    <xdr:pic>
      <xdr:nvPicPr>
        <xdr:cNvPr id="47" name="Picture 46">
          <a:hlinkClick xmlns:r="http://schemas.openxmlformats.org/officeDocument/2006/relationships" r:id="rId45"/>
          <a:extLst>
            <a:ext uri="{FF2B5EF4-FFF2-40B4-BE49-F238E27FC236}">
              <a16:creationId xmlns:a16="http://schemas.microsoft.com/office/drawing/2014/main" id="{A53744C3-5986-40E0-9683-1E8574C42464}"/>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44450" y="18440400"/>
          <a:ext cx="793750" cy="793750"/>
        </a:xfrm>
        <a:prstGeom prst="rect">
          <a:avLst/>
        </a:prstGeom>
      </xdr:spPr>
    </xdr:pic>
    <xdr:clientData/>
  </xdr:twoCellAnchor>
  <xdr:twoCellAnchor editAs="oneCell">
    <xdr:from>
      <xdr:col>0</xdr:col>
      <xdr:colOff>38100</xdr:colOff>
      <xdr:row>108</xdr:row>
      <xdr:rowOff>19050</xdr:rowOff>
    </xdr:from>
    <xdr:to>
      <xdr:col>0</xdr:col>
      <xdr:colOff>838200</xdr:colOff>
      <xdr:row>109</xdr:row>
      <xdr:rowOff>17056</xdr:rowOff>
    </xdr:to>
    <xdr:pic>
      <xdr:nvPicPr>
        <xdr:cNvPr id="49" name="Picture 48">
          <a:hlinkClick xmlns:r="http://schemas.openxmlformats.org/officeDocument/2006/relationships" r:id="rId47"/>
          <a:extLst>
            <a:ext uri="{FF2B5EF4-FFF2-40B4-BE49-F238E27FC236}">
              <a16:creationId xmlns:a16="http://schemas.microsoft.com/office/drawing/2014/main" id="{C0E72A09-F5EE-4334-8D0B-4808FDFFE0A2}"/>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38100" y="19272250"/>
          <a:ext cx="800100" cy="800100"/>
        </a:xfrm>
        <a:prstGeom prst="rect">
          <a:avLst/>
        </a:prstGeom>
      </xdr:spPr>
    </xdr:pic>
    <xdr:clientData/>
  </xdr:twoCellAnchor>
  <xdr:twoCellAnchor editAs="oneCell">
    <xdr:from>
      <xdr:col>0</xdr:col>
      <xdr:colOff>38100</xdr:colOff>
      <xdr:row>112</xdr:row>
      <xdr:rowOff>31750</xdr:rowOff>
    </xdr:from>
    <xdr:to>
      <xdr:col>0</xdr:col>
      <xdr:colOff>819150</xdr:colOff>
      <xdr:row>113</xdr:row>
      <xdr:rowOff>2722</xdr:rowOff>
    </xdr:to>
    <xdr:pic>
      <xdr:nvPicPr>
        <xdr:cNvPr id="51" name="Picture 50">
          <a:hlinkClick xmlns:r="http://schemas.openxmlformats.org/officeDocument/2006/relationships" r:id="rId49"/>
          <a:extLst>
            <a:ext uri="{FF2B5EF4-FFF2-40B4-BE49-F238E27FC236}">
              <a16:creationId xmlns:a16="http://schemas.microsoft.com/office/drawing/2014/main" id="{11C94E86-7F2D-4DCC-99DB-0DA24468966B}"/>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38100" y="20110450"/>
          <a:ext cx="781050" cy="781050"/>
        </a:xfrm>
        <a:prstGeom prst="rect">
          <a:avLst/>
        </a:prstGeom>
      </xdr:spPr>
    </xdr:pic>
    <xdr:clientData/>
  </xdr:twoCellAnchor>
  <xdr:twoCellAnchor editAs="oneCell">
    <xdr:from>
      <xdr:col>0</xdr:col>
      <xdr:colOff>50800</xdr:colOff>
      <xdr:row>116</xdr:row>
      <xdr:rowOff>38100</xdr:rowOff>
    </xdr:from>
    <xdr:to>
      <xdr:col>0</xdr:col>
      <xdr:colOff>817245</xdr:colOff>
      <xdr:row>117</xdr:row>
      <xdr:rowOff>817</xdr:rowOff>
    </xdr:to>
    <xdr:pic>
      <xdr:nvPicPr>
        <xdr:cNvPr id="53" name="Picture 52">
          <a:hlinkClick xmlns:r="http://schemas.openxmlformats.org/officeDocument/2006/relationships" r:id="rId51"/>
          <a:extLst>
            <a:ext uri="{FF2B5EF4-FFF2-40B4-BE49-F238E27FC236}">
              <a16:creationId xmlns:a16="http://schemas.microsoft.com/office/drawing/2014/main" id="{A3FD1D4D-3678-427B-94BA-8974EA18C761}"/>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0800" y="20942300"/>
          <a:ext cx="774700" cy="774700"/>
        </a:xfrm>
        <a:prstGeom prst="rect">
          <a:avLst/>
        </a:prstGeom>
      </xdr:spPr>
    </xdr:pic>
    <xdr:clientData/>
  </xdr:twoCellAnchor>
  <xdr:twoCellAnchor editAs="oneCell">
    <xdr:from>
      <xdr:col>0</xdr:col>
      <xdr:colOff>38100</xdr:colOff>
      <xdr:row>120</xdr:row>
      <xdr:rowOff>25400</xdr:rowOff>
    </xdr:from>
    <xdr:to>
      <xdr:col>0</xdr:col>
      <xdr:colOff>815340</xdr:colOff>
      <xdr:row>121</xdr:row>
      <xdr:rowOff>15694</xdr:rowOff>
    </xdr:to>
    <xdr:pic>
      <xdr:nvPicPr>
        <xdr:cNvPr id="55" name="Picture 54">
          <a:hlinkClick xmlns:r="http://schemas.openxmlformats.org/officeDocument/2006/relationships" r:id="rId53"/>
          <a:extLst>
            <a:ext uri="{FF2B5EF4-FFF2-40B4-BE49-F238E27FC236}">
              <a16:creationId xmlns:a16="http://schemas.microsoft.com/office/drawing/2014/main" id="{C59E5F9B-8F4B-4F11-93CA-C318A30281D9}"/>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38100" y="21755100"/>
          <a:ext cx="768350" cy="768350"/>
        </a:xfrm>
        <a:prstGeom prst="rect">
          <a:avLst/>
        </a:prstGeom>
      </xdr:spPr>
    </xdr:pic>
    <xdr:clientData/>
  </xdr:twoCellAnchor>
  <xdr:twoCellAnchor editAs="oneCell">
    <xdr:from>
      <xdr:col>0</xdr:col>
      <xdr:colOff>44450</xdr:colOff>
      <xdr:row>124</xdr:row>
      <xdr:rowOff>12700</xdr:rowOff>
    </xdr:from>
    <xdr:to>
      <xdr:col>0</xdr:col>
      <xdr:colOff>817245</xdr:colOff>
      <xdr:row>125</xdr:row>
      <xdr:rowOff>2722</xdr:rowOff>
    </xdr:to>
    <xdr:pic>
      <xdr:nvPicPr>
        <xdr:cNvPr id="57" name="Picture 56">
          <a:hlinkClick xmlns:r="http://schemas.openxmlformats.org/officeDocument/2006/relationships" r:id="rId55"/>
          <a:extLst>
            <a:ext uri="{FF2B5EF4-FFF2-40B4-BE49-F238E27FC236}">
              <a16:creationId xmlns:a16="http://schemas.microsoft.com/office/drawing/2014/main" id="{85ED7F7D-0BDC-441F-9869-047B984BB9C6}"/>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44450" y="22567900"/>
          <a:ext cx="781050" cy="781050"/>
        </a:xfrm>
        <a:prstGeom prst="rect">
          <a:avLst/>
        </a:prstGeom>
      </xdr:spPr>
    </xdr:pic>
    <xdr:clientData/>
  </xdr:twoCellAnchor>
  <xdr:twoCellAnchor editAs="oneCell">
    <xdr:from>
      <xdr:col>0</xdr:col>
      <xdr:colOff>63500</xdr:colOff>
      <xdr:row>128</xdr:row>
      <xdr:rowOff>38100</xdr:rowOff>
    </xdr:from>
    <xdr:to>
      <xdr:col>0</xdr:col>
      <xdr:colOff>779145</xdr:colOff>
      <xdr:row>128</xdr:row>
      <xdr:rowOff>780052</xdr:rowOff>
    </xdr:to>
    <xdr:pic>
      <xdr:nvPicPr>
        <xdr:cNvPr id="59" name="Picture 58">
          <a:hlinkClick xmlns:r="http://schemas.openxmlformats.org/officeDocument/2006/relationships" r:id="rId57"/>
          <a:extLst>
            <a:ext uri="{FF2B5EF4-FFF2-40B4-BE49-F238E27FC236}">
              <a16:creationId xmlns:a16="http://schemas.microsoft.com/office/drawing/2014/main" id="{FEEF045A-61BA-432E-9D3E-08EBD3329729}"/>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63500" y="23418800"/>
          <a:ext cx="730250" cy="730250"/>
        </a:xfrm>
        <a:prstGeom prst="rect">
          <a:avLst/>
        </a:prstGeom>
      </xdr:spPr>
    </xdr:pic>
    <xdr:clientData/>
  </xdr:twoCellAnchor>
  <xdr:twoCellAnchor editAs="oneCell">
    <xdr:from>
      <xdr:col>0</xdr:col>
      <xdr:colOff>50800</xdr:colOff>
      <xdr:row>132</xdr:row>
      <xdr:rowOff>38100</xdr:rowOff>
    </xdr:from>
    <xdr:to>
      <xdr:col>0</xdr:col>
      <xdr:colOff>819150</xdr:colOff>
      <xdr:row>133</xdr:row>
      <xdr:rowOff>3630</xdr:rowOff>
    </xdr:to>
    <xdr:pic>
      <xdr:nvPicPr>
        <xdr:cNvPr id="61" name="Picture 60">
          <a:hlinkClick xmlns:r="http://schemas.openxmlformats.org/officeDocument/2006/relationships" r:id="rId59"/>
          <a:extLst>
            <a:ext uri="{FF2B5EF4-FFF2-40B4-BE49-F238E27FC236}">
              <a16:creationId xmlns:a16="http://schemas.microsoft.com/office/drawing/2014/main" id="{94C5AB1D-71C2-4B1F-BADB-311DE6879E7F}"/>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0800" y="24244300"/>
          <a:ext cx="768350" cy="768350"/>
        </a:xfrm>
        <a:prstGeom prst="rect">
          <a:avLst/>
        </a:prstGeom>
      </xdr:spPr>
    </xdr:pic>
    <xdr:clientData/>
  </xdr:twoCellAnchor>
  <xdr:twoCellAnchor editAs="oneCell">
    <xdr:from>
      <xdr:col>0</xdr:col>
      <xdr:colOff>25400</xdr:colOff>
      <xdr:row>136</xdr:row>
      <xdr:rowOff>31750</xdr:rowOff>
    </xdr:from>
    <xdr:to>
      <xdr:col>0</xdr:col>
      <xdr:colOff>779145</xdr:colOff>
      <xdr:row>137</xdr:row>
      <xdr:rowOff>2722</xdr:rowOff>
    </xdr:to>
    <xdr:pic>
      <xdr:nvPicPr>
        <xdr:cNvPr id="63" name="Picture 62">
          <a:hlinkClick xmlns:r="http://schemas.openxmlformats.org/officeDocument/2006/relationships" r:id="rId61"/>
          <a:extLst>
            <a:ext uri="{FF2B5EF4-FFF2-40B4-BE49-F238E27FC236}">
              <a16:creationId xmlns:a16="http://schemas.microsoft.com/office/drawing/2014/main" id="{BFE07D7B-BBAA-4E92-8811-AE25F7BAF667}"/>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25400" y="25063450"/>
          <a:ext cx="768350" cy="768350"/>
        </a:xfrm>
        <a:prstGeom prst="rect">
          <a:avLst/>
        </a:prstGeom>
      </xdr:spPr>
    </xdr:pic>
    <xdr:clientData/>
  </xdr:twoCellAnchor>
  <xdr:twoCellAnchor editAs="oneCell">
    <xdr:from>
      <xdr:col>0</xdr:col>
      <xdr:colOff>31750</xdr:colOff>
      <xdr:row>140</xdr:row>
      <xdr:rowOff>19050</xdr:rowOff>
    </xdr:from>
    <xdr:to>
      <xdr:col>0</xdr:col>
      <xdr:colOff>781050</xdr:colOff>
      <xdr:row>140</xdr:row>
      <xdr:rowOff>780053</xdr:rowOff>
    </xdr:to>
    <xdr:pic>
      <xdr:nvPicPr>
        <xdr:cNvPr id="65" name="Picture 64">
          <a:hlinkClick xmlns:r="http://schemas.openxmlformats.org/officeDocument/2006/relationships" r:id="rId63"/>
          <a:extLst>
            <a:ext uri="{FF2B5EF4-FFF2-40B4-BE49-F238E27FC236}">
              <a16:creationId xmlns:a16="http://schemas.microsoft.com/office/drawing/2014/main" id="{DBEAC95A-C3EB-4FBD-8F76-ADFE584B2DE3}"/>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31750" y="25876250"/>
          <a:ext cx="749300" cy="749300"/>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67" name="Picture 66">
          <a:hlinkClick xmlns:r="http://schemas.openxmlformats.org/officeDocument/2006/relationships" r:id="rId65"/>
          <a:extLst>
            <a:ext uri="{FF2B5EF4-FFF2-40B4-BE49-F238E27FC236}">
              <a16:creationId xmlns:a16="http://schemas.microsoft.com/office/drawing/2014/main" id="{CB6B382A-2A82-40B1-84BC-C0FC5DF4F42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31750" y="26701750"/>
          <a:ext cx="774700" cy="774700"/>
        </a:xfrm>
        <a:prstGeom prst="rect">
          <a:avLst/>
        </a:prstGeom>
      </xdr:spPr>
    </xdr:pic>
    <xdr:clientData/>
  </xdr:twoCellAnchor>
  <xdr:twoCellAnchor editAs="oneCell">
    <xdr:from>
      <xdr:col>0</xdr:col>
      <xdr:colOff>38100</xdr:colOff>
      <xdr:row>156</xdr:row>
      <xdr:rowOff>12700</xdr:rowOff>
    </xdr:from>
    <xdr:to>
      <xdr:col>0</xdr:col>
      <xdr:colOff>762000</xdr:colOff>
      <xdr:row>156</xdr:row>
      <xdr:rowOff>740682</xdr:rowOff>
    </xdr:to>
    <xdr:pic>
      <xdr:nvPicPr>
        <xdr:cNvPr id="69" name="Picture 68">
          <a:hlinkClick xmlns:r="http://schemas.openxmlformats.org/officeDocument/2006/relationships" r:id="rId67"/>
          <a:extLst>
            <a:ext uri="{FF2B5EF4-FFF2-40B4-BE49-F238E27FC236}">
              <a16:creationId xmlns:a16="http://schemas.microsoft.com/office/drawing/2014/main" id="{CD6B4EE8-81DE-4594-9715-A1917506A31B}"/>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38100" y="27520900"/>
          <a:ext cx="723900" cy="723900"/>
        </a:xfrm>
        <a:prstGeom prst="rect">
          <a:avLst/>
        </a:prstGeom>
      </xdr:spPr>
    </xdr:pic>
    <xdr:clientData/>
  </xdr:twoCellAnchor>
  <xdr:twoCellAnchor editAs="oneCell">
    <xdr:from>
      <xdr:col>0</xdr:col>
      <xdr:colOff>31750</xdr:colOff>
      <xdr:row>160</xdr:row>
      <xdr:rowOff>25400</xdr:rowOff>
    </xdr:from>
    <xdr:to>
      <xdr:col>0</xdr:col>
      <xdr:colOff>781050</xdr:colOff>
      <xdr:row>160</xdr:row>
      <xdr:rowOff>778781</xdr:rowOff>
    </xdr:to>
    <xdr:pic>
      <xdr:nvPicPr>
        <xdr:cNvPr id="71" name="Picture 70">
          <a:hlinkClick xmlns:r="http://schemas.openxmlformats.org/officeDocument/2006/relationships" r:id="rId69"/>
          <a:extLst>
            <a:ext uri="{FF2B5EF4-FFF2-40B4-BE49-F238E27FC236}">
              <a16:creationId xmlns:a16="http://schemas.microsoft.com/office/drawing/2014/main" id="{360FE45D-CE30-4A8E-993F-90FA5C2D8461}"/>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1750" y="28359100"/>
          <a:ext cx="749300" cy="749300"/>
        </a:xfrm>
        <a:prstGeom prst="rect">
          <a:avLst/>
        </a:prstGeom>
      </xdr:spPr>
    </xdr:pic>
    <xdr:clientData/>
  </xdr:twoCellAnchor>
  <xdr:twoCellAnchor editAs="oneCell">
    <xdr:from>
      <xdr:col>0</xdr:col>
      <xdr:colOff>57150</xdr:colOff>
      <xdr:row>164</xdr:row>
      <xdr:rowOff>38100</xdr:rowOff>
    </xdr:from>
    <xdr:to>
      <xdr:col>0</xdr:col>
      <xdr:colOff>777240</xdr:colOff>
      <xdr:row>164</xdr:row>
      <xdr:rowOff>778147</xdr:rowOff>
    </xdr:to>
    <xdr:pic>
      <xdr:nvPicPr>
        <xdr:cNvPr id="73" name="Picture 72">
          <a:hlinkClick xmlns:r="http://schemas.openxmlformats.org/officeDocument/2006/relationships" r:id="rId71"/>
          <a:extLst>
            <a:ext uri="{FF2B5EF4-FFF2-40B4-BE49-F238E27FC236}">
              <a16:creationId xmlns:a16="http://schemas.microsoft.com/office/drawing/2014/main" id="{54A11F97-EE59-4A70-AEE4-69A12A053DF7}"/>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7150" y="29197300"/>
          <a:ext cx="711200" cy="711200"/>
        </a:xfrm>
        <a:prstGeom prst="rect">
          <a:avLst/>
        </a:prstGeom>
      </xdr:spPr>
    </xdr:pic>
    <xdr:clientData/>
  </xdr:twoCellAnchor>
  <xdr:twoCellAnchor editAs="oneCell">
    <xdr:from>
      <xdr:col>0</xdr:col>
      <xdr:colOff>38100</xdr:colOff>
      <xdr:row>172</xdr:row>
      <xdr:rowOff>31750</xdr:rowOff>
    </xdr:from>
    <xdr:to>
      <xdr:col>0</xdr:col>
      <xdr:colOff>779145</xdr:colOff>
      <xdr:row>172</xdr:row>
      <xdr:rowOff>780688</xdr:rowOff>
    </xdr:to>
    <xdr:pic>
      <xdr:nvPicPr>
        <xdr:cNvPr id="75" name="Picture 74">
          <a:hlinkClick xmlns:r="http://schemas.openxmlformats.org/officeDocument/2006/relationships" r:id="rId73"/>
          <a:extLst>
            <a:ext uri="{FF2B5EF4-FFF2-40B4-BE49-F238E27FC236}">
              <a16:creationId xmlns:a16="http://schemas.microsoft.com/office/drawing/2014/main" id="{DC5254E2-3252-4AA2-AEBC-7423C84C47E4}"/>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38100" y="30016450"/>
          <a:ext cx="755650" cy="755650"/>
        </a:xfrm>
        <a:prstGeom prst="rect">
          <a:avLst/>
        </a:prstGeom>
      </xdr:spPr>
    </xdr:pic>
    <xdr:clientData/>
  </xdr:twoCellAnchor>
  <xdr:twoCellAnchor editAs="oneCell">
    <xdr:from>
      <xdr:col>0</xdr:col>
      <xdr:colOff>31750</xdr:colOff>
      <xdr:row>176</xdr:row>
      <xdr:rowOff>19050</xdr:rowOff>
    </xdr:from>
    <xdr:to>
      <xdr:col>0</xdr:col>
      <xdr:colOff>815340</xdr:colOff>
      <xdr:row>176</xdr:row>
      <xdr:rowOff>801008</xdr:rowOff>
    </xdr:to>
    <xdr:pic>
      <xdr:nvPicPr>
        <xdr:cNvPr id="77" name="Picture 76">
          <a:hlinkClick xmlns:r="http://schemas.openxmlformats.org/officeDocument/2006/relationships" r:id="rId75"/>
          <a:extLst>
            <a:ext uri="{FF2B5EF4-FFF2-40B4-BE49-F238E27FC236}">
              <a16:creationId xmlns:a16="http://schemas.microsoft.com/office/drawing/2014/main" id="{8CAE582B-83FD-4918-B7B0-D0EA1D59992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31750" y="30829250"/>
          <a:ext cx="781050" cy="781050"/>
        </a:xfrm>
        <a:prstGeom prst="rect">
          <a:avLst/>
        </a:prstGeom>
      </xdr:spPr>
    </xdr:pic>
    <xdr:clientData/>
  </xdr:twoCellAnchor>
  <xdr:twoCellAnchor editAs="oneCell">
    <xdr:from>
      <xdr:col>0</xdr:col>
      <xdr:colOff>38100</xdr:colOff>
      <xdr:row>180</xdr:row>
      <xdr:rowOff>25400</xdr:rowOff>
    </xdr:from>
    <xdr:to>
      <xdr:col>0</xdr:col>
      <xdr:colOff>815340</xdr:colOff>
      <xdr:row>180</xdr:row>
      <xdr:rowOff>797833</xdr:rowOff>
    </xdr:to>
    <xdr:pic>
      <xdr:nvPicPr>
        <xdr:cNvPr id="79" name="Picture 78">
          <a:hlinkClick xmlns:r="http://schemas.openxmlformats.org/officeDocument/2006/relationships" r:id="rId77"/>
          <a:extLst>
            <a:ext uri="{FF2B5EF4-FFF2-40B4-BE49-F238E27FC236}">
              <a16:creationId xmlns:a16="http://schemas.microsoft.com/office/drawing/2014/main" id="{20350260-1361-438A-BDBA-4E7137CE1FC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38100" y="31661100"/>
          <a:ext cx="768350" cy="768350"/>
        </a:xfrm>
        <a:prstGeom prst="rect">
          <a:avLst/>
        </a:prstGeom>
      </xdr:spPr>
    </xdr:pic>
    <xdr:clientData/>
  </xdr:twoCellAnchor>
  <xdr:twoCellAnchor editAs="oneCell">
    <xdr:from>
      <xdr:col>0</xdr:col>
      <xdr:colOff>50800</xdr:colOff>
      <xdr:row>188</xdr:row>
      <xdr:rowOff>44450</xdr:rowOff>
    </xdr:from>
    <xdr:to>
      <xdr:col>0</xdr:col>
      <xdr:colOff>800100</xdr:colOff>
      <xdr:row>189</xdr:row>
      <xdr:rowOff>15692</xdr:rowOff>
    </xdr:to>
    <xdr:pic>
      <xdr:nvPicPr>
        <xdr:cNvPr id="81" name="Picture 80">
          <a:hlinkClick xmlns:r="http://schemas.openxmlformats.org/officeDocument/2006/relationships" r:id="rId79"/>
          <a:extLst>
            <a:ext uri="{FF2B5EF4-FFF2-40B4-BE49-F238E27FC236}">
              <a16:creationId xmlns:a16="http://schemas.microsoft.com/office/drawing/2014/main" id="{E28811BA-70C6-4FC1-9B90-1B71443940D3}"/>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0800" y="5264150"/>
          <a:ext cx="749300" cy="749300"/>
        </a:xfrm>
        <a:prstGeom prst="rect">
          <a:avLst/>
        </a:prstGeom>
      </xdr:spPr>
    </xdr:pic>
    <xdr:clientData/>
  </xdr:twoCellAnchor>
  <xdr:twoCellAnchor editAs="oneCell">
    <xdr:from>
      <xdr:col>0</xdr:col>
      <xdr:colOff>57150</xdr:colOff>
      <xdr:row>192</xdr:row>
      <xdr:rowOff>38100</xdr:rowOff>
    </xdr:from>
    <xdr:to>
      <xdr:col>0</xdr:col>
      <xdr:colOff>779145</xdr:colOff>
      <xdr:row>192</xdr:row>
      <xdr:rowOff>781957</xdr:rowOff>
    </xdr:to>
    <xdr:pic>
      <xdr:nvPicPr>
        <xdr:cNvPr id="83" name="Picture 82">
          <a:hlinkClick xmlns:r="http://schemas.openxmlformats.org/officeDocument/2006/relationships" r:id="rId81"/>
          <a:extLst>
            <a:ext uri="{FF2B5EF4-FFF2-40B4-BE49-F238E27FC236}">
              <a16:creationId xmlns:a16="http://schemas.microsoft.com/office/drawing/2014/main" id="{B5574F22-BD9C-45D2-A910-729C8F4FA90C}"/>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7150" y="33324800"/>
          <a:ext cx="736600" cy="736600"/>
        </a:xfrm>
        <a:prstGeom prst="rect">
          <a:avLst/>
        </a:prstGeom>
      </xdr:spPr>
    </xdr:pic>
    <xdr:clientData/>
  </xdr:twoCellAnchor>
  <xdr:twoCellAnchor editAs="oneCell">
    <xdr:from>
      <xdr:col>0</xdr:col>
      <xdr:colOff>44450</xdr:colOff>
      <xdr:row>196</xdr:row>
      <xdr:rowOff>50800</xdr:rowOff>
    </xdr:from>
    <xdr:to>
      <xdr:col>0</xdr:col>
      <xdr:colOff>781050</xdr:colOff>
      <xdr:row>197</xdr:row>
      <xdr:rowOff>452</xdr:rowOff>
    </xdr:to>
    <xdr:pic>
      <xdr:nvPicPr>
        <xdr:cNvPr id="85" name="Picture 84">
          <a:hlinkClick xmlns:r="http://schemas.openxmlformats.org/officeDocument/2006/relationships" r:id="rId83"/>
          <a:extLst>
            <a:ext uri="{FF2B5EF4-FFF2-40B4-BE49-F238E27FC236}">
              <a16:creationId xmlns:a16="http://schemas.microsoft.com/office/drawing/2014/main" id="{D145B212-DE85-4E74-B92B-A380EBF126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44450" y="34163000"/>
          <a:ext cx="736600" cy="736600"/>
        </a:xfrm>
        <a:prstGeom prst="rect">
          <a:avLst/>
        </a:prstGeom>
      </xdr:spPr>
    </xdr:pic>
    <xdr:clientData/>
  </xdr:twoCellAnchor>
  <xdr:twoCellAnchor editAs="oneCell">
    <xdr:from>
      <xdr:col>0</xdr:col>
      <xdr:colOff>31750</xdr:colOff>
      <xdr:row>204</xdr:row>
      <xdr:rowOff>38100</xdr:rowOff>
    </xdr:from>
    <xdr:to>
      <xdr:col>0</xdr:col>
      <xdr:colOff>777240</xdr:colOff>
      <xdr:row>204</xdr:row>
      <xdr:rowOff>781957</xdr:rowOff>
    </xdr:to>
    <xdr:pic>
      <xdr:nvPicPr>
        <xdr:cNvPr id="87" name="Picture 86">
          <a:hlinkClick xmlns:r="http://schemas.openxmlformats.org/officeDocument/2006/relationships" r:id="rId85"/>
          <a:extLst>
            <a:ext uri="{FF2B5EF4-FFF2-40B4-BE49-F238E27FC236}">
              <a16:creationId xmlns:a16="http://schemas.microsoft.com/office/drawing/2014/main" id="{43787612-140E-4564-9CA5-DED78F80FFE9}"/>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31750" y="34975800"/>
          <a:ext cx="742950" cy="742950"/>
        </a:xfrm>
        <a:prstGeom prst="rect">
          <a:avLst/>
        </a:prstGeom>
      </xdr:spPr>
    </xdr:pic>
    <xdr:clientData/>
  </xdr:twoCellAnchor>
  <xdr:twoCellAnchor editAs="oneCell">
    <xdr:from>
      <xdr:col>0</xdr:col>
      <xdr:colOff>38100</xdr:colOff>
      <xdr:row>208</xdr:row>
      <xdr:rowOff>50800</xdr:rowOff>
    </xdr:from>
    <xdr:to>
      <xdr:col>0</xdr:col>
      <xdr:colOff>777240</xdr:colOff>
      <xdr:row>208</xdr:row>
      <xdr:rowOff>780688</xdr:rowOff>
    </xdr:to>
    <xdr:pic>
      <xdr:nvPicPr>
        <xdr:cNvPr id="89" name="Picture 88">
          <a:hlinkClick xmlns:r="http://schemas.openxmlformats.org/officeDocument/2006/relationships" r:id="rId87"/>
          <a:extLst>
            <a:ext uri="{FF2B5EF4-FFF2-40B4-BE49-F238E27FC236}">
              <a16:creationId xmlns:a16="http://schemas.microsoft.com/office/drawing/2014/main" id="{996A3A32-D9DC-47EF-8863-D5C00AD8796D}"/>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38100" y="35814000"/>
          <a:ext cx="730250" cy="730250"/>
        </a:xfrm>
        <a:prstGeom prst="rect">
          <a:avLst/>
        </a:prstGeom>
      </xdr:spPr>
    </xdr:pic>
    <xdr:clientData/>
  </xdr:twoCellAnchor>
  <xdr:twoCellAnchor editAs="oneCell">
    <xdr:from>
      <xdr:col>0</xdr:col>
      <xdr:colOff>38100</xdr:colOff>
      <xdr:row>212</xdr:row>
      <xdr:rowOff>38100</xdr:rowOff>
    </xdr:from>
    <xdr:to>
      <xdr:col>0</xdr:col>
      <xdr:colOff>779145</xdr:colOff>
      <xdr:row>212</xdr:row>
      <xdr:rowOff>801008</xdr:rowOff>
    </xdr:to>
    <xdr:pic>
      <xdr:nvPicPr>
        <xdr:cNvPr id="91" name="Picture 90">
          <a:hlinkClick xmlns:r="http://schemas.openxmlformats.org/officeDocument/2006/relationships" r:id="rId89"/>
          <a:extLst>
            <a:ext uri="{FF2B5EF4-FFF2-40B4-BE49-F238E27FC236}">
              <a16:creationId xmlns:a16="http://schemas.microsoft.com/office/drawing/2014/main" id="{B74AF3AB-C467-4BA9-8B91-A952B1472C58}"/>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38100" y="36626800"/>
          <a:ext cx="749300" cy="749300"/>
        </a:xfrm>
        <a:prstGeom prst="rect">
          <a:avLst/>
        </a:prstGeom>
      </xdr:spPr>
    </xdr:pic>
    <xdr:clientData/>
  </xdr:twoCellAnchor>
  <xdr:twoCellAnchor editAs="oneCell">
    <xdr:from>
      <xdr:col>0</xdr:col>
      <xdr:colOff>44450</xdr:colOff>
      <xdr:row>224</xdr:row>
      <xdr:rowOff>38100</xdr:rowOff>
    </xdr:from>
    <xdr:to>
      <xdr:col>0</xdr:col>
      <xdr:colOff>779145</xdr:colOff>
      <xdr:row>225</xdr:row>
      <xdr:rowOff>3628</xdr:rowOff>
    </xdr:to>
    <xdr:pic>
      <xdr:nvPicPr>
        <xdr:cNvPr id="93" name="Picture 92">
          <a:hlinkClick xmlns:r="http://schemas.openxmlformats.org/officeDocument/2006/relationships" r:id="rId91"/>
          <a:extLst>
            <a:ext uri="{FF2B5EF4-FFF2-40B4-BE49-F238E27FC236}">
              <a16:creationId xmlns:a16="http://schemas.microsoft.com/office/drawing/2014/main" id="{FC94DC28-C27B-48E4-A8A9-D5E5FF12215D}"/>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44450" y="37452300"/>
          <a:ext cx="742950" cy="742950"/>
        </a:xfrm>
        <a:prstGeom prst="rect">
          <a:avLst/>
        </a:prstGeom>
      </xdr:spPr>
    </xdr:pic>
    <xdr:clientData/>
  </xdr:twoCellAnchor>
  <xdr:twoCellAnchor editAs="oneCell">
    <xdr:from>
      <xdr:col>0</xdr:col>
      <xdr:colOff>57150</xdr:colOff>
      <xdr:row>220</xdr:row>
      <xdr:rowOff>31750</xdr:rowOff>
    </xdr:from>
    <xdr:to>
      <xdr:col>0</xdr:col>
      <xdr:colOff>815340</xdr:colOff>
      <xdr:row>220</xdr:row>
      <xdr:rowOff>780686</xdr:rowOff>
    </xdr:to>
    <xdr:pic>
      <xdr:nvPicPr>
        <xdr:cNvPr id="95" name="Picture 94">
          <a:hlinkClick xmlns:r="http://schemas.openxmlformats.org/officeDocument/2006/relationships" r:id="rId93"/>
          <a:extLst>
            <a:ext uri="{FF2B5EF4-FFF2-40B4-BE49-F238E27FC236}">
              <a16:creationId xmlns:a16="http://schemas.microsoft.com/office/drawing/2014/main" id="{3A031445-19A9-4B53-A3A6-CAB761E59826}"/>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7150" y="64668400"/>
          <a:ext cx="749300" cy="74930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7" name="Picture 96">
          <a:hlinkClick xmlns:r="http://schemas.openxmlformats.org/officeDocument/2006/relationships" r:id="rId95"/>
          <a:extLst>
            <a:ext uri="{FF2B5EF4-FFF2-40B4-BE49-F238E27FC236}">
              <a16:creationId xmlns:a16="http://schemas.microsoft.com/office/drawing/2014/main" id="{76408363-9EF2-4B12-AAC7-3A3305834BB4}"/>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39109650"/>
          <a:ext cx="762000" cy="762000"/>
        </a:xfrm>
        <a:prstGeom prst="rect">
          <a:avLst/>
        </a:prstGeom>
      </xdr:spPr>
    </xdr:pic>
    <xdr:clientData/>
  </xdr:twoCellAnchor>
  <xdr:twoCellAnchor editAs="oneCell">
    <xdr:from>
      <xdr:col>0</xdr:col>
      <xdr:colOff>38101</xdr:colOff>
      <xdr:row>257</xdr:row>
      <xdr:rowOff>34471</xdr:rowOff>
    </xdr:from>
    <xdr:to>
      <xdr:col>0</xdr:col>
      <xdr:colOff>780235</xdr:colOff>
      <xdr:row>258</xdr:row>
      <xdr:rowOff>453</xdr:rowOff>
    </xdr:to>
    <xdr:pic>
      <xdr:nvPicPr>
        <xdr:cNvPr id="99" name="Picture 98">
          <a:hlinkClick xmlns:r="http://schemas.openxmlformats.org/officeDocument/2006/relationships" r:id="rId97"/>
          <a:extLst>
            <a:ext uri="{FF2B5EF4-FFF2-40B4-BE49-F238E27FC236}">
              <a16:creationId xmlns:a16="http://schemas.microsoft.com/office/drawing/2014/main" id="{40AEA648-E2D3-4FAC-A1BC-C05BC6087CC2}"/>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38101" y="39925171"/>
          <a:ext cx="746579" cy="746579"/>
        </a:xfrm>
        <a:prstGeom prst="rect">
          <a:avLst/>
        </a:prstGeom>
      </xdr:spPr>
    </xdr:pic>
    <xdr:clientData/>
  </xdr:twoCellAnchor>
  <xdr:twoCellAnchor editAs="oneCell">
    <xdr:from>
      <xdr:col>0</xdr:col>
      <xdr:colOff>44450</xdr:colOff>
      <xdr:row>258</xdr:row>
      <xdr:rowOff>57150</xdr:rowOff>
    </xdr:from>
    <xdr:to>
      <xdr:col>0</xdr:col>
      <xdr:colOff>815340</xdr:colOff>
      <xdr:row>259</xdr:row>
      <xdr:rowOff>18599</xdr:rowOff>
    </xdr:to>
    <xdr:pic>
      <xdr:nvPicPr>
        <xdr:cNvPr id="101" name="Picture 100">
          <a:hlinkClick xmlns:r="http://schemas.openxmlformats.org/officeDocument/2006/relationships" r:id="rId99"/>
          <a:extLst>
            <a:ext uri="{FF2B5EF4-FFF2-40B4-BE49-F238E27FC236}">
              <a16:creationId xmlns:a16="http://schemas.microsoft.com/office/drawing/2014/main" id="{64743EAC-BD00-413C-90DC-451403334FA2}"/>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44450" y="40773350"/>
          <a:ext cx="762000" cy="762000"/>
        </a:xfrm>
        <a:prstGeom prst="rect">
          <a:avLst/>
        </a:prstGeom>
      </xdr:spPr>
    </xdr:pic>
    <xdr:clientData/>
  </xdr:twoCellAnchor>
  <xdr:twoCellAnchor editAs="oneCell">
    <xdr:from>
      <xdr:col>0</xdr:col>
      <xdr:colOff>19050</xdr:colOff>
      <xdr:row>259</xdr:row>
      <xdr:rowOff>31750</xdr:rowOff>
    </xdr:from>
    <xdr:to>
      <xdr:col>0</xdr:col>
      <xdr:colOff>779145</xdr:colOff>
      <xdr:row>260</xdr:row>
      <xdr:rowOff>1722</xdr:rowOff>
    </xdr:to>
    <xdr:pic>
      <xdr:nvPicPr>
        <xdr:cNvPr id="103" name="Picture 102">
          <a:hlinkClick xmlns:r="http://schemas.openxmlformats.org/officeDocument/2006/relationships" r:id="rId101"/>
          <a:extLst>
            <a:ext uri="{FF2B5EF4-FFF2-40B4-BE49-F238E27FC236}">
              <a16:creationId xmlns:a16="http://schemas.microsoft.com/office/drawing/2014/main" id="{01D6D42D-3741-42BB-B801-7AC545D54022}"/>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9050" y="41573450"/>
          <a:ext cx="774700" cy="774700"/>
        </a:xfrm>
        <a:prstGeom prst="rect">
          <a:avLst/>
        </a:prstGeom>
      </xdr:spPr>
    </xdr:pic>
    <xdr:clientData/>
  </xdr:twoCellAnchor>
  <xdr:twoCellAnchor editAs="oneCell">
    <xdr:from>
      <xdr:col>0</xdr:col>
      <xdr:colOff>31750</xdr:colOff>
      <xdr:row>260</xdr:row>
      <xdr:rowOff>6350</xdr:rowOff>
    </xdr:from>
    <xdr:to>
      <xdr:col>0</xdr:col>
      <xdr:colOff>815340</xdr:colOff>
      <xdr:row>261</xdr:row>
      <xdr:rowOff>273</xdr:rowOff>
    </xdr:to>
    <xdr:pic>
      <xdr:nvPicPr>
        <xdr:cNvPr id="105" name="Picture 104">
          <a:hlinkClick xmlns:r="http://schemas.openxmlformats.org/officeDocument/2006/relationships" r:id="rId103"/>
          <a:extLst>
            <a:ext uri="{FF2B5EF4-FFF2-40B4-BE49-F238E27FC236}">
              <a16:creationId xmlns:a16="http://schemas.microsoft.com/office/drawing/2014/main" id="{5A746A31-2E8F-4F0F-85E5-B44E02C881CA}"/>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31750" y="42373550"/>
          <a:ext cx="774700" cy="774700"/>
        </a:xfrm>
        <a:prstGeom prst="rect">
          <a:avLst/>
        </a:prstGeom>
      </xdr:spPr>
    </xdr:pic>
    <xdr:clientData/>
  </xdr:twoCellAnchor>
  <xdr:twoCellAnchor editAs="oneCell">
    <xdr:from>
      <xdr:col>0</xdr:col>
      <xdr:colOff>38100</xdr:colOff>
      <xdr:row>262</xdr:row>
      <xdr:rowOff>25400</xdr:rowOff>
    </xdr:from>
    <xdr:to>
      <xdr:col>0</xdr:col>
      <xdr:colOff>800100</xdr:colOff>
      <xdr:row>263</xdr:row>
      <xdr:rowOff>453</xdr:rowOff>
    </xdr:to>
    <xdr:pic>
      <xdr:nvPicPr>
        <xdr:cNvPr id="107" name="Picture 106">
          <a:hlinkClick xmlns:r="http://schemas.openxmlformats.org/officeDocument/2006/relationships" r:id="rId105"/>
          <a:extLst>
            <a:ext uri="{FF2B5EF4-FFF2-40B4-BE49-F238E27FC236}">
              <a16:creationId xmlns:a16="http://schemas.microsoft.com/office/drawing/2014/main" id="{657084AA-93C2-4E17-A0DA-2B865BEB5968}"/>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38100" y="43218100"/>
          <a:ext cx="762000" cy="762000"/>
        </a:xfrm>
        <a:prstGeom prst="rect">
          <a:avLst/>
        </a:prstGeom>
      </xdr:spPr>
    </xdr:pic>
    <xdr:clientData/>
  </xdr:twoCellAnchor>
  <xdr:twoCellAnchor editAs="oneCell">
    <xdr:from>
      <xdr:col>0</xdr:col>
      <xdr:colOff>44450</xdr:colOff>
      <xdr:row>264</xdr:row>
      <xdr:rowOff>31750</xdr:rowOff>
    </xdr:from>
    <xdr:to>
      <xdr:col>0</xdr:col>
      <xdr:colOff>777240</xdr:colOff>
      <xdr:row>264</xdr:row>
      <xdr:rowOff>778146</xdr:rowOff>
    </xdr:to>
    <xdr:pic>
      <xdr:nvPicPr>
        <xdr:cNvPr id="109" name="Picture 108">
          <a:hlinkClick xmlns:r="http://schemas.openxmlformats.org/officeDocument/2006/relationships" r:id="rId107"/>
          <a:extLst>
            <a:ext uri="{FF2B5EF4-FFF2-40B4-BE49-F238E27FC236}">
              <a16:creationId xmlns:a16="http://schemas.microsoft.com/office/drawing/2014/main" id="{FADE7667-696E-4957-84C4-DE32B0D9D5B6}"/>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44450" y="44049950"/>
          <a:ext cx="723900" cy="723900"/>
        </a:xfrm>
        <a:prstGeom prst="rect">
          <a:avLst/>
        </a:prstGeom>
      </xdr:spPr>
    </xdr:pic>
    <xdr:clientData/>
  </xdr:twoCellAnchor>
  <xdr:twoCellAnchor editAs="oneCell">
    <xdr:from>
      <xdr:col>0</xdr:col>
      <xdr:colOff>38100</xdr:colOff>
      <xdr:row>266</xdr:row>
      <xdr:rowOff>25400</xdr:rowOff>
    </xdr:from>
    <xdr:to>
      <xdr:col>0</xdr:col>
      <xdr:colOff>817245</xdr:colOff>
      <xdr:row>267</xdr:row>
      <xdr:rowOff>-1</xdr:rowOff>
    </xdr:to>
    <xdr:pic>
      <xdr:nvPicPr>
        <xdr:cNvPr id="111" name="Picture 110">
          <a:hlinkClick xmlns:r="http://schemas.openxmlformats.org/officeDocument/2006/relationships" r:id="rId109"/>
          <a:extLst>
            <a:ext uri="{FF2B5EF4-FFF2-40B4-BE49-F238E27FC236}">
              <a16:creationId xmlns:a16="http://schemas.microsoft.com/office/drawing/2014/main" id="{95919838-62B1-49AC-AEC5-EEE10122E4DF}"/>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38100" y="44869100"/>
          <a:ext cx="793750" cy="793750"/>
        </a:xfrm>
        <a:prstGeom prst="rect">
          <a:avLst/>
        </a:prstGeom>
      </xdr:spPr>
    </xdr:pic>
    <xdr:clientData/>
  </xdr:twoCellAnchor>
  <xdr:twoCellAnchor editAs="oneCell">
    <xdr:from>
      <xdr:col>0</xdr:col>
      <xdr:colOff>44450</xdr:colOff>
      <xdr:row>268</xdr:row>
      <xdr:rowOff>50800</xdr:rowOff>
    </xdr:from>
    <xdr:to>
      <xdr:col>0</xdr:col>
      <xdr:colOff>800100</xdr:colOff>
      <xdr:row>269</xdr:row>
      <xdr:rowOff>1722</xdr:rowOff>
    </xdr:to>
    <xdr:pic>
      <xdr:nvPicPr>
        <xdr:cNvPr id="113" name="Picture 112">
          <a:hlinkClick xmlns:r="http://schemas.openxmlformats.org/officeDocument/2006/relationships" r:id="rId111"/>
          <a:extLst>
            <a:ext uri="{FF2B5EF4-FFF2-40B4-BE49-F238E27FC236}">
              <a16:creationId xmlns:a16="http://schemas.microsoft.com/office/drawing/2014/main" id="{BBAF31BC-88E0-4F9D-AC6A-1939099A5B1D}"/>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44450" y="45720000"/>
          <a:ext cx="755650" cy="755650"/>
        </a:xfrm>
        <a:prstGeom prst="rect">
          <a:avLst/>
        </a:prstGeom>
      </xdr:spPr>
    </xdr:pic>
    <xdr:clientData/>
  </xdr:twoCellAnchor>
  <xdr:twoCellAnchor editAs="oneCell">
    <xdr:from>
      <xdr:col>0</xdr:col>
      <xdr:colOff>38100</xdr:colOff>
      <xdr:row>270</xdr:row>
      <xdr:rowOff>38100</xdr:rowOff>
    </xdr:from>
    <xdr:to>
      <xdr:col>0</xdr:col>
      <xdr:colOff>779145</xdr:colOff>
      <xdr:row>270</xdr:row>
      <xdr:rowOff>801006</xdr:rowOff>
    </xdr:to>
    <xdr:pic>
      <xdr:nvPicPr>
        <xdr:cNvPr id="115" name="Picture 114">
          <a:hlinkClick xmlns:r="http://schemas.openxmlformats.org/officeDocument/2006/relationships" r:id="rId113"/>
          <a:extLst>
            <a:ext uri="{FF2B5EF4-FFF2-40B4-BE49-F238E27FC236}">
              <a16:creationId xmlns:a16="http://schemas.microsoft.com/office/drawing/2014/main" id="{3BBC75D4-C395-4E62-B9E3-0F932F94B94B}"/>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38100" y="46532800"/>
          <a:ext cx="755650" cy="755650"/>
        </a:xfrm>
        <a:prstGeom prst="rect">
          <a:avLst/>
        </a:prstGeom>
      </xdr:spPr>
    </xdr:pic>
    <xdr:clientData/>
  </xdr:twoCellAnchor>
  <xdr:twoCellAnchor editAs="oneCell">
    <xdr:from>
      <xdr:col>0</xdr:col>
      <xdr:colOff>38100</xdr:colOff>
      <xdr:row>272</xdr:row>
      <xdr:rowOff>38100</xdr:rowOff>
    </xdr:from>
    <xdr:to>
      <xdr:col>0</xdr:col>
      <xdr:colOff>800100</xdr:colOff>
      <xdr:row>273</xdr:row>
      <xdr:rowOff>3627</xdr:rowOff>
    </xdr:to>
    <xdr:pic>
      <xdr:nvPicPr>
        <xdr:cNvPr id="117" name="Picture 116">
          <a:hlinkClick xmlns:r="http://schemas.openxmlformats.org/officeDocument/2006/relationships" r:id="rId115"/>
          <a:extLst>
            <a:ext uri="{FF2B5EF4-FFF2-40B4-BE49-F238E27FC236}">
              <a16:creationId xmlns:a16="http://schemas.microsoft.com/office/drawing/2014/main" id="{B35136CD-9DFA-4743-B9C5-C067E6AF95C5}"/>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38100" y="47358300"/>
          <a:ext cx="762000" cy="762000"/>
        </a:xfrm>
        <a:prstGeom prst="rect">
          <a:avLst/>
        </a:prstGeom>
      </xdr:spPr>
    </xdr:pic>
    <xdr:clientData/>
  </xdr:twoCellAnchor>
  <xdr:twoCellAnchor editAs="oneCell">
    <xdr:from>
      <xdr:col>0</xdr:col>
      <xdr:colOff>38100</xdr:colOff>
      <xdr:row>274</xdr:row>
      <xdr:rowOff>31750</xdr:rowOff>
    </xdr:from>
    <xdr:to>
      <xdr:col>0</xdr:col>
      <xdr:colOff>800100</xdr:colOff>
      <xdr:row>275</xdr:row>
      <xdr:rowOff>3628</xdr:rowOff>
    </xdr:to>
    <xdr:pic>
      <xdr:nvPicPr>
        <xdr:cNvPr id="119" name="Picture 118">
          <a:hlinkClick xmlns:r="http://schemas.openxmlformats.org/officeDocument/2006/relationships" r:id="rId117"/>
          <a:extLst>
            <a:ext uri="{FF2B5EF4-FFF2-40B4-BE49-F238E27FC236}">
              <a16:creationId xmlns:a16="http://schemas.microsoft.com/office/drawing/2014/main" id="{7AAEED40-8C6F-4D81-86D2-D027106584D4}"/>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38100" y="48177450"/>
          <a:ext cx="762000" cy="762000"/>
        </a:xfrm>
        <a:prstGeom prst="rect">
          <a:avLst/>
        </a:prstGeom>
      </xdr:spPr>
    </xdr:pic>
    <xdr:clientData/>
  </xdr:twoCellAnchor>
  <xdr:twoCellAnchor editAs="oneCell">
    <xdr:from>
      <xdr:col>0</xdr:col>
      <xdr:colOff>44450</xdr:colOff>
      <xdr:row>276</xdr:row>
      <xdr:rowOff>25400</xdr:rowOff>
    </xdr:from>
    <xdr:to>
      <xdr:col>0</xdr:col>
      <xdr:colOff>781050</xdr:colOff>
      <xdr:row>276</xdr:row>
      <xdr:rowOff>780051</xdr:rowOff>
    </xdr:to>
    <xdr:pic>
      <xdr:nvPicPr>
        <xdr:cNvPr id="121" name="Picture 120">
          <a:hlinkClick xmlns:r="http://schemas.openxmlformats.org/officeDocument/2006/relationships" r:id="rId119"/>
          <a:extLst>
            <a:ext uri="{FF2B5EF4-FFF2-40B4-BE49-F238E27FC236}">
              <a16:creationId xmlns:a16="http://schemas.microsoft.com/office/drawing/2014/main" id="{35E8C82D-65A0-47C7-8551-6B93DDF71A3D}"/>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44450" y="48996600"/>
          <a:ext cx="736600" cy="73660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4" name="Picture 3">
          <a:hlinkClick xmlns:r="http://schemas.openxmlformats.org/officeDocument/2006/relationships" r:id="rId121"/>
          <a:extLst>
            <a:ext uri="{FF2B5EF4-FFF2-40B4-BE49-F238E27FC236}">
              <a16:creationId xmlns:a16="http://schemas.microsoft.com/office/drawing/2014/main" id="{EC2F6B8C-6B18-4725-88B5-984759E78E54}"/>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87993" y="74570317"/>
          <a:ext cx="672628" cy="683532"/>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8" name="Picture 7">
          <a:hlinkClick xmlns:r="http://schemas.openxmlformats.org/officeDocument/2006/relationships" r:id="rId123"/>
          <a:extLst>
            <a:ext uri="{FF2B5EF4-FFF2-40B4-BE49-F238E27FC236}">
              <a16:creationId xmlns:a16="http://schemas.microsoft.com/office/drawing/2014/main" id="{1EBA2FD0-9941-422B-AB24-DB016B6F82F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285429"/>
          <a:ext cx="781957" cy="792277"/>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12" name="Picture 11">
          <a:hlinkClick xmlns:r="http://schemas.openxmlformats.org/officeDocument/2006/relationships" r:id="rId125"/>
          <a:extLst>
            <a:ext uri="{FF2B5EF4-FFF2-40B4-BE49-F238E27FC236}">
              <a16:creationId xmlns:a16="http://schemas.microsoft.com/office/drawing/2014/main" id="{AAC28C55-8CB4-49A7-AB2B-E94A4D9EA555}"/>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772923"/>
          <a:ext cx="684438" cy="750752"/>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16" name="Picture 15">
          <a:hlinkClick xmlns:r="http://schemas.openxmlformats.org/officeDocument/2006/relationships" r:id="rId127"/>
          <a:extLst>
            <a:ext uri="{FF2B5EF4-FFF2-40B4-BE49-F238E27FC236}">
              <a16:creationId xmlns:a16="http://schemas.microsoft.com/office/drawing/2014/main" id="{7C34277D-53AB-4BEA-9EB7-69687F03179F}"/>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68943" y="83210379"/>
          <a:ext cx="747486" cy="747248"/>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20" name="Picture 19">
          <a:hlinkClick xmlns:r="http://schemas.openxmlformats.org/officeDocument/2006/relationships" r:id="rId129"/>
          <a:extLst>
            <a:ext uri="{FF2B5EF4-FFF2-40B4-BE49-F238E27FC236}">
              <a16:creationId xmlns:a16="http://schemas.microsoft.com/office/drawing/2014/main" id="{FF8F04FE-4B93-4524-9CBB-7B8DF6338C24}"/>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615765"/>
          <a:ext cx="698044" cy="805561"/>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24" name="Picture 23">
          <a:hlinkClick xmlns:r="http://schemas.openxmlformats.org/officeDocument/2006/relationships" r:id="rId131"/>
          <a:extLst>
            <a:ext uri="{FF2B5EF4-FFF2-40B4-BE49-F238E27FC236}">
              <a16:creationId xmlns:a16="http://schemas.microsoft.com/office/drawing/2014/main" id="{28318AF1-A475-416F-A9C4-6CBAE5436DD8}"/>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7695047"/>
          <a:ext cx="813252" cy="792202"/>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32" name="Picture 31">
          <a:hlinkClick xmlns:r="http://schemas.openxmlformats.org/officeDocument/2006/relationships" r:id="rId133"/>
          <a:extLst>
            <a:ext uri="{FF2B5EF4-FFF2-40B4-BE49-F238E27FC236}">
              <a16:creationId xmlns:a16="http://schemas.microsoft.com/office/drawing/2014/main" id="{3CC9914E-1BAD-47F7-8DDB-A37BF1868EA3}"/>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90579575"/>
          <a:ext cx="792644" cy="788760"/>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36" name="Picture 35">
          <a:hlinkClick xmlns:r="http://schemas.openxmlformats.org/officeDocument/2006/relationships" r:id="rId135"/>
          <a:extLst>
            <a:ext uri="{FF2B5EF4-FFF2-40B4-BE49-F238E27FC236}">
              <a16:creationId xmlns:a16="http://schemas.microsoft.com/office/drawing/2014/main" id="{FB82C378-6A5F-4152-979F-BB4B80A1E7E7}"/>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9164433"/>
          <a:ext cx="754588" cy="720725"/>
        </a:xfrm>
        <a:prstGeom prst="rect">
          <a:avLst/>
        </a:prstGeom>
      </xdr:spPr>
    </xdr:pic>
    <xdr:clientData/>
  </xdr:twoCellAnchor>
  <xdr:twoCellAnchor editAs="oneCell">
    <xdr:from>
      <xdr:col>0</xdr:col>
      <xdr:colOff>36739</xdr:colOff>
      <xdr:row>96</xdr:row>
      <xdr:rowOff>10432</xdr:rowOff>
    </xdr:from>
    <xdr:to>
      <xdr:col>0</xdr:col>
      <xdr:colOff>781435</xdr:colOff>
      <xdr:row>96</xdr:row>
      <xdr:rowOff>780132</xdr:rowOff>
    </xdr:to>
    <xdr:pic>
      <xdr:nvPicPr>
        <xdr:cNvPr id="40" name="Picture 39">
          <a:hlinkClick xmlns:r="http://schemas.openxmlformats.org/officeDocument/2006/relationships" r:id="rId137"/>
          <a:extLst>
            <a:ext uri="{FF2B5EF4-FFF2-40B4-BE49-F238E27FC236}">
              <a16:creationId xmlns:a16="http://schemas.microsoft.com/office/drawing/2014/main" id="{C3C56905-6F92-44C4-AA1F-D15440F00854}"/>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36739" y="34123539"/>
          <a:ext cx="737076" cy="777320"/>
        </a:xfrm>
        <a:prstGeom prst="rect">
          <a:avLst/>
        </a:prstGeom>
      </xdr:spPr>
    </xdr:pic>
    <xdr:clientData/>
  </xdr:twoCellAnchor>
  <xdr:twoCellAnchor editAs="oneCell">
    <xdr:from>
      <xdr:col>0</xdr:col>
      <xdr:colOff>28257</xdr:colOff>
      <xdr:row>88</xdr:row>
      <xdr:rowOff>27214</xdr:rowOff>
    </xdr:from>
    <xdr:to>
      <xdr:col>0</xdr:col>
      <xdr:colOff>780380</xdr:colOff>
      <xdr:row>89</xdr:row>
      <xdr:rowOff>20908</xdr:rowOff>
    </xdr:to>
    <xdr:pic>
      <xdr:nvPicPr>
        <xdr:cNvPr id="44" name="Picture 43">
          <a:hlinkClick xmlns:r="http://schemas.openxmlformats.org/officeDocument/2006/relationships" r:id="rId139"/>
          <a:extLst>
            <a:ext uri="{FF2B5EF4-FFF2-40B4-BE49-F238E27FC236}">
              <a16:creationId xmlns:a16="http://schemas.microsoft.com/office/drawing/2014/main" id="{6185A24A-47D4-4995-9737-A50966165DD8}"/>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28257" y="31255607"/>
          <a:ext cx="766093" cy="812300"/>
        </a:xfrm>
        <a:prstGeom prst="rect">
          <a:avLst/>
        </a:prstGeom>
      </xdr:spPr>
    </xdr:pic>
    <xdr:clientData/>
  </xdr:twoCellAnchor>
  <xdr:twoCellAnchor editAs="oneCell">
    <xdr:from>
      <xdr:col>0</xdr:col>
      <xdr:colOff>87994</xdr:colOff>
      <xdr:row>92</xdr:row>
      <xdr:rowOff>68036</xdr:rowOff>
    </xdr:from>
    <xdr:to>
      <xdr:col>0</xdr:col>
      <xdr:colOff>799272</xdr:colOff>
      <xdr:row>92</xdr:row>
      <xdr:rowOff>781866</xdr:rowOff>
    </xdr:to>
    <xdr:pic>
      <xdr:nvPicPr>
        <xdr:cNvPr id="48" name="Picture 47">
          <a:hlinkClick xmlns:r="http://schemas.openxmlformats.org/officeDocument/2006/relationships" r:id="rId141"/>
          <a:extLst>
            <a:ext uri="{FF2B5EF4-FFF2-40B4-BE49-F238E27FC236}">
              <a16:creationId xmlns:a16="http://schemas.microsoft.com/office/drawing/2014/main" id="{DE116604-8820-409D-8F2D-B6926591F0EE}"/>
            </a:ext>
          </a:extLst>
        </xdr:cNvPr>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87994" y="32738786"/>
          <a:ext cx="711278" cy="699860"/>
        </a:xfrm>
        <a:prstGeom prst="rect">
          <a:avLst/>
        </a:prstGeom>
      </xdr:spPr>
    </xdr:pic>
    <xdr:clientData/>
  </xdr:twoCellAnchor>
  <xdr:twoCellAnchor editAs="oneCell">
    <xdr:from>
      <xdr:col>0</xdr:col>
      <xdr:colOff>87993</xdr:colOff>
      <xdr:row>216</xdr:row>
      <xdr:rowOff>71210</xdr:rowOff>
    </xdr:from>
    <xdr:to>
      <xdr:col>0</xdr:col>
      <xdr:colOff>760621</xdr:colOff>
      <xdr:row>216</xdr:row>
      <xdr:rowOff>745217</xdr:rowOff>
    </xdr:to>
    <xdr:pic>
      <xdr:nvPicPr>
        <xdr:cNvPr id="74" name="Picture 73">
          <a:hlinkClick xmlns:r="http://schemas.openxmlformats.org/officeDocument/2006/relationships" r:id="rId121"/>
          <a:extLst>
            <a:ext uri="{FF2B5EF4-FFF2-40B4-BE49-F238E27FC236}">
              <a16:creationId xmlns:a16="http://schemas.microsoft.com/office/drawing/2014/main" id="{9B3ADD05-EBB6-40A4-9197-D81A18AD789A}"/>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1803" y="74964380"/>
          <a:ext cx="668818" cy="683532"/>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76" name="Picture 75">
          <a:hlinkClick xmlns:r="http://schemas.openxmlformats.org/officeDocument/2006/relationships" r:id="rId95"/>
          <a:extLst>
            <a:ext uri="{FF2B5EF4-FFF2-40B4-BE49-F238E27FC236}">
              <a16:creationId xmlns:a16="http://schemas.microsoft.com/office/drawing/2014/main" id="{E95B3749-0EA3-42D0-85C7-DF229CFB957D}"/>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78" name="Picture 77">
          <a:hlinkClick xmlns:r="http://schemas.openxmlformats.org/officeDocument/2006/relationships" r:id="rId123"/>
          <a:extLst>
            <a:ext uri="{FF2B5EF4-FFF2-40B4-BE49-F238E27FC236}">
              <a16:creationId xmlns:a16="http://schemas.microsoft.com/office/drawing/2014/main" id="{422CF253-2137-4D5E-AF42-9D99849DFC08}"/>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74387</xdr:colOff>
      <xdr:row>236</xdr:row>
      <xdr:rowOff>62030</xdr:rowOff>
    </xdr:from>
    <xdr:to>
      <xdr:col>0</xdr:col>
      <xdr:colOff>758825</xdr:colOff>
      <xdr:row>237</xdr:row>
      <xdr:rowOff>163</xdr:rowOff>
    </xdr:to>
    <xdr:pic>
      <xdr:nvPicPr>
        <xdr:cNvPr id="80" name="Picture 79">
          <a:hlinkClick xmlns:r="http://schemas.openxmlformats.org/officeDocument/2006/relationships" r:id="rId125"/>
          <a:extLst>
            <a:ext uri="{FF2B5EF4-FFF2-40B4-BE49-F238E27FC236}">
              <a16:creationId xmlns:a16="http://schemas.microsoft.com/office/drawing/2014/main" id="{1613EF29-FA21-48E2-A419-7E582BDEE048}"/>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4387" y="81931310"/>
          <a:ext cx="684438" cy="761094"/>
        </a:xfrm>
        <a:prstGeom prst="rect">
          <a:avLst/>
        </a:prstGeom>
      </xdr:spPr>
    </xdr:pic>
    <xdr:clientData/>
  </xdr:twoCellAnchor>
  <xdr:twoCellAnchor editAs="oneCell">
    <xdr:from>
      <xdr:col>0</xdr:col>
      <xdr:colOff>68943</xdr:colOff>
      <xdr:row>240</xdr:row>
      <xdr:rowOff>57129</xdr:rowOff>
    </xdr:from>
    <xdr:to>
      <xdr:col>0</xdr:col>
      <xdr:colOff>816429</xdr:colOff>
      <xdr:row>241</xdr:row>
      <xdr:rowOff>13</xdr:rowOff>
    </xdr:to>
    <xdr:pic>
      <xdr:nvPicPr>
        <xdr:cNvPr id="82" name="Picture 81">
          <a:hlinkClick xmlns:r="http://schemas.openxmlformats.org/officeDocument/2006/relationships" r:id="rId127"/>
          <a:extLst>
            <a:ext uri="{FF2B5EF4-FFF2-40B4-BE49-F238E27FC236}">
              <a16:creationId xmlns:a16="http://schemas.microsoft.com/office/drawing/2014/main" id="{F112811E-4068-42C6-8D46-02C474F56AD9}"/>
            </a:ext>
          </a:extLst>
        </xdr:cNvPr>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68943" y="83343729"/>
          <a:ext cx="747486" cy="765845"/>
        </a:xfrm>
        <a:prstGeom prst="rect">
          <a:avLst/>
        </a:prstGeom>
      </xdr:spPr>
    </xdr:pic>
    <xdr:clientData/>
  </xdr:twoCellAnchor>
  <xdr:twoCellAnchor editAs="oneCell">
    <xdr:from>
      <xdr:col>0</xdr:col>
      <xdr:colOff>63955</xdr:colOff>
      <xdr:row>244</xdr:row>
      <xdr:rowOff>20158</xdr:rowOff>
    </xdr:from>
    <xdr:to>
      <xdr:col>0</xdr:col>
      <xdr:colOff>761999</xdr:colOff>
      <xdr:row>245</xdr:row>
      <xdr:rowOff>16910</xdr:rowOff>
    </xdr:to>
    <xdr:pic>
      <xdr:nvPicPr>
        <xdr:cNvPr id="84" name="Picture 83">
          <a:hlinkClick xmlns:r="http://schemas.openxmlformats.org/officeDocument/2006/relationships" r:id="rId129"/>
          <a:extLst>
            <a:ext uri="{FF2B5EF4-FFF2-40B4-BE49-F238E27FC236}">
              <a16:creationId xmlns:a16="http://schemas.microsoft.com/office/drawing/2014/main" id="{B8C61312-42FB-4547-84F8-757587611235}"/>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63955" y="84724078"/>
          <a:ext cx="698044" cy="819713"/>
        </a:xfrm>
        <a:prstGeom prst="rect">
          <a:avLst/>
        </a:prstGeom>
      </xdr:spPr>
    </xdr:pic>
    <xdr:clientData/>
  </xdr:twoCellAnchor>
  <xdr:twoCellAnchor editAs="oneCell">
    <xdr:from>
      <xdr:col>0</xdr:col>
      <xdr:colOff>30391</xdr:colOff>
      <xdr:row>248</xdr:row>
      <xdr:rowOff>24226</xdr:rowOff>
    </xdr:from>
    <xdr:to>
      <xdr:col>0</xdr:col>
      <xdr:colOff>857613</xdr:colOff>
      <xdr:row>249</xdr:row>
      <xdr:rowOff>22859</xdr:rowOff>
    </xdr:to>
    <xdr:pic>
      <xdr:nvPicPr>
        <xdr:cNvPr id="86" name="Picture 85">
          <a:hlinkClick xmlns:r="http://schemas.openxmlformats.org/officeDocument/2006/relationships" r:id="rId131"/>
          <a:extLst>
            <a:ext uri="{FF2B5EF4-FFF2-40B4-BE49-F238E27FC236}">
              <a16:creationId xmlns:a16="http://schemas.microsoft.com/office/drawing/2014/main" id="{A7E86FB3-EA36-4F6C-A764-3F0B91A99C3E}"/>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30391" y="86145466"/>
          <a:ext cx="827222" cy="813974"/>
        </a:xfrm>
        <a:prstGeom prst="rect">
          <a:avLst/>
        </a:prstGeom>
      </xdr:spPr>
    </xdr:pic>
    <xdr:clientData/>
  </xdr:twoCellAnchor>
  <xdr:twoCellAnchor editAs="oneCell">
    <xdr:from>
      <xdr:col>0</xdr:col>
      <xdr:colOff>40823</xdr:colOff>
      <xdr:row>256</xdr:row>
      <xdr:rowOff>24039</xdr:rowOff>
    </xdr:from>
    <xdr:to>
      <xdr:col>0</xdr:col>
      <xdr:colOff>821402</xdr:colOff>
      <xdr:row>257</xdr:row>
      <xdr:rowOff>180</xdr:rowOff>
    </xdr:to>
    <xdr:pic>
      <xdr:nvPicPr>
        <xdr:cNvPr id="88" name="Picture 87">
          <a:hlinkClick xmlns:r="http://schemas.openxmlformats.org/officeDocument/2006/relationships" r:id="rId133"/>
          <a:extLst>
            <a:ext uri="{FF2B5EF4-FFF2-40B4-BE49-F238E27FC236}">
              <a16:creationId xmlns:a16="http://schemas.microsoft.com/office/drawing/2014/main" id="{CD99176F-E1D6-4D03-973F-517253D50FB1}"/>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40823" y="88979919"/>
          <a:ext cx="780579" cy="799102"/>
        </a:xfrm>
        <a:prstGeom prst="rect">
          <a:avLst/>
        </a:prstGeom>
      </xdr:spPr>
    </xdr:pic>
    <xdr:clientData/>
  </xdr:twoCellAnchor>
  <xdr:twoCellAnchor editAs="oneCell">
    <xdr:from>
      <xdr:col>0</xdr:col>
      <xdr:colOff>72974</xdr:colOff>
      <xdr:row>252</xdr:row>
      <xdr:rowOff>51254</xdr:rowOff>
    </xdr:from>
    <xdr:to>
      <xdr:col>0</xdr:col>
      <xdr:colOff>821847</xdr:colOff>
      <xdr:row>252</xdr:row>
      <xdr:rowOff>777694</xdr:rowOff>
    </xdr:to>
    <xdr:pic>
      <xdr:nvPicPr>
        <xdr:cNvPr id="90" name="Picture 89">
          <a:hlinkClick xmlns:r="http://schemas.openxmlformats.org/officeDocument/2006/relationships" r:id="rId135"/>
          <a:extLst>
            <a:ext uri="{FF2B5EF4-FFF2-40B4-BE49-F238E27FC236}">
              <a16:creationId xmlns:a16="http://schemas.microsoft.com/office/drawing/2014/main" id="{84AD9FD9-7AB1-44FA-984B-CEA6A7A6CA20}"/>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2974" y="87589814"/>
          <a:ext cx="748873" cy="726440"/>
        </a:xfrm>
        <a:prstGeom prst="rect">
          <a:avLst/>
        </a:prstGeom>
      </xdr:spPr>
    </xdr:pic>
    <xdr:clientData/>
  </xdr:twoCellAnchor>
  <xdr:twoCellAnchor editAs="oneCell">
    <xdr:from>
      <xdr:col>0</xdr:col>
      <xdr:colOff>31750</xdr:colOff>
      <xdr:row>228</xdr:row>
      <xdr:rowOff>44450</xdr:rowOff>
    </xdr:from>
    <xdr:to>
      <xdr:col>0</xdr:col>
      <xdr:colOff>779145</xdr:colOff>
      <xdr:row>229</xdr:row>
      <xdr:rowOff>816</xdr:rowOff>
    </xdr:to>
    <xdr:pic>
      <xdr:nvPicPr>
        <xdr:cNvPr id="92" name="Picture 91">
          <a:hlinkClick xmlns:r="http://schemas.openxmlformats.org/officeDocument/2006/relationships" r:id="rId95"/>
          <a:extLst>
            <a:ext uri="{FF2B5EF4-FFF2-40B4-BE49-F238E27FC236}">
              <a16:creationId xmlns:a16="http://schemas.microsoft.com/office/drawing/2014/main" id="{43AD7C92-5331-4319-B24B-51BAB11B27C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31750" y="79079090"/>
          <a:ext cx="747395" cy="779327"/>
        </a:xfrm>
        <a:prstGeom prst="rect">
          <a:avLst/>
        </a:prstGeom>
      </xdr:spPr>
    </xdr:pic>
    <xdr:clientData/>
  </xdr:twoCellAnchor>
  <xdr:twoCellAnchor editAs="oneCell">
    <xdr:from>
      <xdr:col>0</xdr:col>
      <xdr:colOff>20864</xdr:colOff>
      <xdr:row>232</xdr:row>
      <xdr:rowOff>16893</xdr:rowOff>
    </xdr:from>
    <xdr:to>
      <xdr:col>0</xdr:col>
      <xdr:colOff>802821</xdr:colOff>
      <xdr:row>233</xdr:row>
      <xdr:rowOff>361</xdr:rowOff>
    </xdr:to>
    <xdr:pic>
      <xdr:nvPicPr>
        <xdr:cNvPr id="94" name="Picture 93">
          <a:hlinkClick xmlns:r="http://schemas.openxmlformats.org/officeDocument/2006/relationships" r:id="rId123"/>
          <a:extLst>
            <a:ext uri="{FF2B5EF4-FFF2-40B4-BE49-F238E27FC236}">
              <a16:creationId xmlns:a16="http://schemas.microsoft.com/office/drawing/2014/main" id="{B16A7996-5AA1-4F11-AD2F-BA49F7EFE16E}"/>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20864" y="80468853"/>
          <a:ext cx="781957" cy="806429"/>
        </a:xfrm>
        <a:prstGeom prst="rect">
          <a:avLst/>
        </a:prstGeom>
      </xdr:spPr>
    </xdr:pic>
    <xdr:clientData/>
  </xdr:twoCellAnchor>
  <xdr:twoCellAnchor editAs="oneCell">
    <xdr:from>
      <xdr:col>0</xdr:col>
      <xdr:colOff>31750</xdr:colOff>
      <xdr:row>144</xdr:row>
      <xdr:rowOff>19050</xdr:rowOff>
    </xdr:from>
    <xdr:to>
      <xdr:col>0</xdr:col>
      <xdr:colOff>819150</xdr:colOff>
      <xdr:row>145</xdr:row>
      <xdr:rowOff>3628</xdr:rowOff>
    </xdr:to>
    <xdr:pic>
      <xdr:nvPicPr>
        <xdr:cNvPr id="96" name="Picture 95">
          <a:hlinkClick xmlns:r="http://schemas.openxmlformats.org/officeDocument/2006/relationships" r:id="rId65"/>
          <a:extLst>
            <a:ext uri="{FF2B5EF4-FFF2-40B4-BE49-F238E27FC236}">
              <a16:creationId xmlns:a16="http://schemas.microsoft.com/office/drawing/2014/main" id="{34A8D1C6-34F0-4D01-BB59-C36CD77CB135}"/>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31750</xdr:colOff>
      <xdr:row>144</xdr:row>
      <xdr:rowOff>19050</xdr:rowOff>
    </xdr:from>
    <xdr:to>
      <xdr:col>0</xdr:col>
      <xdr:colOff>815340</xdr:colOff>
      <xdr:row>145</xdr:row>
      <xdr:rowOff>3628</xdr:rowOff>
    </xdr:to>
    <xdr:pic>
      <xdr:nvPicPr>
        <xdr:cNvPr id="116" name="Picture 115">
          <a:hlinkClick xmlns:r="http://schemas.openxmlformats.org/officeDocument/2006/relationships" r:id="rId65"/>
          <a:extLst>
            <a:ext uri="{FF2B5EF4-FFF2-40B4-BE49-F238E27FC236}">
              <a16:creationId xmlns:a16="http://schemas.microsoft.com/office/drawing/2014/main" id="{7DD062F2-C6B7-40C6-91B6-3901052DBC4D}"/>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29845" y="50602515"/>
          <a:ext cx="785495" cy="807538"/>
        </a:xfrm>
        <a:prstGeom prst="rect">
          <a:avLst/>
        </a:prstGeom>
      </xdr:spPr>
    </xdr:pic>
    <xdr:clientData/>
  </xdr:twoCellAnchor>
  <xdr:twoCellAnchor editAs="oneCell">
    <xdr:from>
      <xdr:col>0</xdr:col>
      <xdr:colOff>64500</xdr:colOff>
      <xdr:row>145</xdr:row>
      <xdr:rowOff>77833</xdr:rowOff>
    </xdr:from>
    <xdr:to>
      <xdr:col>0</xdr:col>
      <xdr:colOff>783227</xdr:colOff>
      <xdr:row>145</xdr:row>
      <xdr:rowOff>746122</xdr:rowOff>
    </xdr:to>
    <xdr:pic>
      <xdr:nvPicPr>
        <xdr:cNvPr id="118" name="Picture 117" descr="http://www.lexorahome.com/images/LJ302230ADSMTB.jpg">
          <a:hlinkClick xmlns:r="http://schemas.openxmlformats.org/officeDocument/2006/relationships" r:id="rId144"/>
          <a:extLst>
            <a:ext uri="{FF2B5EF4-FFF2-40B4-BE49-F238E27FC236}">
              <a16:creationId xmlns:a16="http://schemas.microsoft.com/office/drawing/2014/main" id="{FC68874D-6F48-49C6-985C-B68DB7CF7A28}"/>
            </a:ext>
          </a:extLst>
        </xdr:cNvPr>
        <xdr:cNvPicPr>
          <a:picLocks noChangeAspect="1" noChangeArrowheads="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60690" y="51484258"/>
          <a:ext cx="722537" cy="668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50620</xdr:colOff>
      <xdr:row>146</xdr:row>
      <xdr:rowOff>40822</xdr:rowOff>
    </xdr:from>
    <xdr:to>
      <xdr:col>0</xdr:col>
      <xdr:colOff>777240</xdr:colOff>
      <xdr:row>146</xdr:row>
      <xdr:rowOff>778376</xdr:rowOff>
    </xdr:to>
    <xdr:pic>
      <xdr:nvPicPr>
        <xdr:cNvPr id="120" name="Picture 119" descr="http://www.lexorahome.com/images/LJ302230DDSMTB.jpg">
          <a:hlinkClick xmlns:r="http://schemas.openxmlformats.org/officeDocument/2006/relationships" r:id="rId146"/>
          <a:extLst>
            <a:ext uri="{FF2B5EF4-FFF2-40B4-BE49-F238E27FC236}">
              <a16:creationId xmlns:a16="http://schemas.microsoft.com/office/drawing/2014/main" id="{53DD97EA-C7E6-4CF3-8CCF-3E8750AA8A5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54430" y="52266397"/>
          <a:ext cx="722810" cy="737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25700</xdr:colOff>
      <xdr:row>147</xdr:row>
      <xdr:rowOff>64226</xdr:rowOff>
    </xdr:from>
    <xdr:to>
      <xdr:col>0</xdr:col>
      <xdr:colOff>780382</xdr:colOff>
      <xdr:row>147</xdr:row>
      <xdr:rowOff>703762</xdr:rowOff>
    </xdr:to>
    <xdr:pic>
      <xdr:nvPicPr>
        <xdr:cNvPr id="122" name="Picture 121" descr="http://www.lexorahome.com/images/LJ302230BDSMTB.jpg">
          <a:hlinkClick xmlns:r="http://schemas.openxmlformats.org/officeDocument/2006/relationships" r:id="rId148"/>
          <a:extLst>
            <a:ext uri="{FF2B5EF4-FFF2-40B4-BE49-F238E27FC236}">
              <a16:creationId xmlns:a16="http://schemas.microsoft.com/office/drawing/2014/main" id="{3D4DF7AD-3BE4-47D5-B925-A0AA179C7DFE}"/>
            </a:ext>
          </a:extLst>
        </xdr:cNvPr>
        <xdr:cNvPicPr>
          <a:picLocks noChangeAspect="1" noChangeArrowheads="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21890" y="53105141"/>
          <a:ext cx="758492" cy="64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58161</xdr:colOff>
      <xdr:row>148</xdr:row>
      <xdr:rowOff>106953</xdr:rowOff>
    </xdr:from>
    <xdr:to>
      <xdr:col>0</xdr:col>
      <xdr:colOff>760095</xdr:colOff>
      <xdr:row>148</xdr:row>
      <xdr:rowOff>783498</xdr:rowOff>
    </xdr:to>
    <xdr:pic>
      <xdr:nvPicPr>
        <xdr:cNvPr id="123" name="Picture 122" descr="http://www.lexorahome.com/images/LJ302230EDSMTB.jpg">
          <a:hlinkClick xmlns:r="http://schemas.openxmlformats.org/officeDocument/2006/relationships" r:id="rId150"/>
          <a:extLst>
            <a:ext uri="{FF2B5EF4-FFF2-40B4-BE49-F238E27FC236}">
              <a16:creationId xmlns:a16="http://schemas.microsoft.com/office/drawing/2014/main" id="{3E9910CA-1FAC-4BA2-81EB-8F1A10EE9B38}"/>
            </a:ext>
          </a:extLst>
        </xdr:cNvPr>
        <xdr:cNvPicPr>
          <a:picLocks noChangeAspect="1" noChangeArrowheads="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54351" y="53968923"/>
          <a:ext cx="705744" cy="67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61065</xdr:colOff>
      <xdr:row>149</xdr:row>
      <xdr:rowOff>42725</xdr:rowOff>
    </xdr:from>
    <xdr:to>
      <xdr:col>0</xdr:col>
      <xdr:colOff>783500</xdr:colOff>
      <xdr:row>149</xdr:row>
      <xdr:rowOff>782328</xdr:rowOff>
    </xdr:to>
    <xdr:pic>
      <xdr:nvPicPr>
        <xdr:cNvPr id="124" name="Picture 123" descr="http://www.lexorahome.com/images/LJ322220ADSSCB_white_no_logo.jpg">
          <a:hlinkClick xmlns:r="http://schemas.openxmlformats.org/officeDocument/2006/relationships" r:id="rId152"/>
          <a:extLst>
            <a:ext uri="{FF2B5EF4-FFF2-40B4-BE49-F238E27FC236}">
              <a16:creationId xmlns:a16="http://schemas.microsoft.com/office/drawing/2014/main" id="{DC411B82-C877-4D86-B4A6-C961E3F15F90}"/>
            </a:ext>
          </a:extLst>
        </xdr:cNvPr>
        <xdr:cNvPicPr>
          <a:picLocks noChangeAspect="1" noChangeArrowheads="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57255" y="54727655"/>
          <a:ext cx="726245" cy="737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48460</xdr:colOff>
      <xdr:row>150</xdr:row>
      <xdr:rowOff>38917</xdr:rowOff>
    </xdr:from>
    <xdr:to>
      <xdr:col>0</xdr:col>
      <xdr:colOff>764685</xdr:colOff>
      <xdr:row>150</xdr:row>
      <xdr:rowOff>803094</xdr:rowOff>
    </xdr:to>
    <xdr:pic>
      <xdr:nvPicPr>
        <xdr:cNvPr id="125" name="Picture 124" descr="http://www.lexorahome.com/images/LJ322220BDSSCB_white_no_logo.jpg">
          <a:hlinkClick xmlns:r="http://schemas.openxmlformats.org/officeDocument/2006/relationships" r:id="rId152"/>
          <a:extLst>
            <a:ext uri="{FF2B5EF4-FFF2-40B4-BE49-F238E27FC236}">
              <a16:creationId xmlns:a16="http://schemas.microsoft.com/office/drawing/2014/main" id="{D2EC64EF-7D75-4D78-881D-3D13AE3DE1E6}"/>
            </a:ext>
          </a:extLst>
        </xdr:cNvPr>
        <xdr:cNvPicPr>
          <a:picLocks noChangeAspect="1" noChangeArrowheads="1"/>
        </xdr:cNvPicPr>
      </xdr:nvPicPr>
      <xdr:blipFill>
        <a:blip xmlns:r="http://schemas.openxmlformats.org/officeDocument/2006/relationships" r:embed="rId154" cstate="print">
          <a:extLst>
            <a:ext uri="{28A0092B-C50C-407E-A947-70E740481C1C}">
              <a14:useLocalDpi xmlns:a14="http://schemas.microsoft.com/office/drawing/2010/main" val="0"/>
            </a:ext>
          </a:extLst>
        </a:blip>
        <a:srcRect/>
        <a:stretch>
          <a:fillRect/>
        </a:stretch>
      </xdr:blipFill>
      <xdr:spPr bwMode="auto">
        <a:xfrm>
          <a:off x="50365" y="55541092"/>
          <a:ext cx="714320" cy="76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72861</xdr:colOff>
      <xdr:row>151</xdr:row>
      <xdr:rowOff>75927</xdr:rowOff>
    </xdr:from>
    <xdr:to>
      <xdr:col>0</xdr:col>
      <xdr:colOff>798218</xdr:colOff>
      <xdr:row>151</xdr:row>
      <xdr:rowOff>746759</xdr:rowOff>
    </xdr:to>
    <xdr:pic>
      <xdr:nvPicPr>
        <xdr:cNvPr id="126" name="Picture 125" descr="http://www.lexorahome.com/images/LJ322220EDSSCB_white_no_logo.jpg">
          <a:hlinkClick xmlns:r="http://schemas.openxmlformats.org/officeDocument/2006/relationships" r:id="rId155"/>
          <a:extLst>
            <a:ext uri="{FF2B5EF4-FFF2-40B4-BE49-F238E27FC236}">
              <a16:creationId xmlns:a16="http://schemas.microsoft.com/office/drawing/2014/main" id="{8174251F-47C5-4053-8FC8-93AB09CA7DE3}"/>
            </a:ext>
          </a:extLst>
        </xdr:cNvPr>
        <xdr:cNvPicPr>
          <a:picLocks noChangeAspect="1" noChangeArrowheads="1"/>
        </xdr:cNvPicPr>
      </xdr:nvPicPr>
      <xdr:blipFill>
        <a:blip xmlns:r="http://schemas.openxmlformats.org/officeDocument/2006/relationships" r:embed="rId156" cstate="print">
          <a:extLst>
            <a:ext uri="{28A0092B-C50C-407E-A947-70E740481C1C}">
              <a14:useLocalDpi xmlns:a14="http://schemas.microsoft.com/office/drawing/2010/main" val="0"/>
            </a:ext>
          </a:extLst>
        </a:blip>
        <a:srcRect/>
        <a:stretch>
          <a:fillRect/>
        </a:stretch>
      </xdr:blipFill>
      <xdr:spPr bwMode="auto">
        <a:xfrm>
          <a:off x="72861" y="56397252"/>
          <a:ext cx="725357" cy="676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55749</xdr:colOff>
      <xdr:row>152</xdr:row>
      <xdr:rowOff>106952</xdr:rowOff>
    </xdr:from>
    <xdr:to>
      <xdr:col>0</xdr:col>
      <xdr:colOff>779961</xdr:colOff>
      <xdr:row>152</xdr:row>
      <xdr:rowOff>701311</xdr:rowOff>
    </xdr:to>
    <xdr:pic>
      <xdr:nvPicPr>
        <xdr:cNvPr id="127" name="Picture 126" descr="http://www.lexorahome.com/images/LJ322220DDSSCB_white_no_logo.jpg">
          <a:hlinkClick xmlns:r="http://schemas.openxmlformats.org/officeDocument/2006/relationships" r:id="rId157"/>
          <a:extLst>
            <a:ext uri="{FF2B5EF4-FFF2-40B4-BE49-F238E27FC236}">
              <a16:creationId xmlns:a16="http://schemas.microsoft.com/office/drawing/2014/main" id="{DFDBB813-493D-4D3B-8B60-D3EF7D9B5CC1}"/>
            </a:ext>
          </a:extLst>
        </xdr:cNvPr>
        <xdr:cNvPicPr>
          <a:picLocks noChangeAspect="1" noChangeArrowheads="1"/>
        </xdr:cNvPicPr>
      </xdr:nvPicPr>
      <xdr:blipFill>
        <a:blip xmlns:r="http://schemas.openxmlformats.org/officeDocument/2006/relationships" r:embed="rId158" cstate="print">
          <a:extLst>
            <a:ext uri="{28A0092B-C50C-407E-A947-70E740481C1C}">
              <a14:useLocalDpi xmlns:a14="http://schemas.microsoft.com/office/drawing/2010/main" val="0"/>
            </a:ext>
          </a:extLst>
        </a:blip>
        <a:srcRect/>
        <a:stretch>
          <a:fillRect/>
        </a:stretch>
      </xdr:blipFill>
      <xdr:spPr bwMode="auto">
        <a:xfrm>
          <a:off x="59559" y="57245522"/>
          <a:ext cx="728022" cy="59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95249</xdr:colOff>
      <xdr:row>287</xdr:row>
      <xdr:rowOff>27196</xdr:rowOff>
    </xdr:from>
    <xdr:to>
      <xdr:col>0</xdr:col>
      <xdr:colOff>1463910</xdr:colOff>
      <xdr:row>287</xdr:row>
      <xdr:rowOff>1020536</xdr:rowOff>
    </xdr:to>
    <xdr:pic>
      <xdr:nvPicPr>
        <xdr:cNvPr id="14" name="Picture 13">
          <a:extLst>
            <a:ext uri="{FF2B5EF4-FFF2-40B4-BE49-F238E27FC236}">
              <a16:creationId xmlns:a16="http://schemas.microsoft.com/office/drawing/2014/main" id="{5404A14E-91DE-4CA7-A775-1E8C12857D75}"/>
            </a:ext>
          </a:extLst>
        </xdr:cNvPr>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5249" y="114436053"/>
          <a:ext cx="1368661" cy="993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82550</xdr:colOff>
      <xdr:row>1</xdr:row>
      <xdr:rowOff>57150</xdr:rowOff>
    </xdr:from>
    <xdr:to>
      <xdr:col>0</xdr:col>
      <xdr:colOff>819149</xdr:colOff>
      <xdr:row>1</xdr:row>
      <xdr:rowOff>540588</xdr:rowOff>
    </xdr:to>
    <xdr:pic>
      <xdr:nvPicPr>
        <xdr:cNvPr id="2" name="Picture 1">
          <a:hlinkClick xmlns:r="http://schemas.openxmlformats.org/officeDocument/2006/relationships" r:id="rId1"/>
          <a:extLst>
            <a:ext uri="{FF2B5EF4-FFF2-40B4-BE49-F238E27FC236}">
              <a16:creationId xmlns:a16="http://schemas.microsoft.com/office/drawing/2014/main" id="{7BD308AA-86E7-4B08-B22E-92546F7A4D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 y="323850"/>
          <a:ext cx="736599" cy="480263"/>
        </a:xfrm>
        <a:prstGeom prst="rect">
          <a:avLst/>
        </a:prstGeom>
      </xdr:spPr>
    </xdr:pic>
    <xdr:clientData/>
  </xdr:twoCellAnchor>
  <xdr:twoCellAnchor editAs="oneCell">
    <xdr:from>
      <xdr:col>0</xdr:col>
      <xdr:colOff>76200</xdr:colOff>
      <xdr:row>2</xdr:row>
      <xdr:rowOff>19050</xdr:rowOff>
    </xdr:from>
    <xdr:to>
      <xdr:col>1</xdr:col>
      <xdr:colOff>1948</xdr:colOff>
      <xdr:row>2</xdr:row>
      <xdr:rowOff>517144</xdr:rowOff>
    </xdr:to>
    <xdr:pic>
      <xdr:nvPicPr>
        <xdr:cNvPr id="3" name="Picture 2">
          <a:hlinkClick xmlns:r="http://schemas.openxmlformats.org/officeDocument/2006/relationships" r:id="rId3"/>
          <a:extLst>
            <a:ext uri="{FF2B5EF4-FFF2-40B4-BE49-F238E27FC236}">
              <a16:creationId xmlns:a16="http://schemas.microsoft.com/office/drawing/2014/main" id="{BEE41080-CDA6-44CD-A73A-18C11A9AE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 y="901700"/>
          <a:ext cx="763948" cy="498094"/>
        </a:xfrm>
        <a:prstGeom prst="rect">
          <a:avLst/>
        </a:prstGeom>
      </xdr:spPr>
    </xdr:pic>
    <xdr:clientData/>
  </xdr:twoCellAnchor>
  <xdr:twoCellAnchor editAs="oneCell">
    <xdr:from>
      <xdr:col>0</xdr:col>
      <xdr:colOff>44450</xdr:colOff>
      <xdr:row>3</xdr:row>
      <xdr:rowOff>44450</xdr:rowOff>
    </xdr:from>
    <xdr:to>
      <xdr:col>0</xdr:col>
      <xdr:colOff>811885</xdr:colOff>
      <xdr:row>3</xdr:row>
      <xdr:rowOff>473964</xdr:rowOff>
    </xdr:to>
    <xdr:pic>
      <xdr:nvPicPr>
        <xdr:cNvPr id="4" name="Picture 3">
          <a:hlinkClick xmlns:r="http://schemas.openxmlformats.org/officeDocument/2006/relationships" r:id="rId5"/>
          <a:extLst>
            <a:ext uri="{FF2B5EF4-FFF2-40B4-BE49-F238E27FC236}">
              <a16:creationId xmlns:a16="http://schemas.microsoft.com/office/drawing/2014/main" id="{D57E3E12-CCBA-4ED8-8D10-BA5F9C71691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450" y="1543050"/>
          <a:ext cx="764260" cy="429514"/>
        </a:xfrm>
        <a:prstGeom prst="rect">
          <a:avLst/>
        </a:prstGeom>
      </xdr:spPr>
    </xdr:pic>
    <xdr:clientData/>
  </xdr:twoCellAnchor>
  <xdr:twoCellAnchor editAs="oneCell">
    <xdr:from>
      <xdr:col>0</xdr:col>
      <xdr:colOff>19050</xdr:colOff>
      <xdr:row>4</xdr:row>
      <xdr:rowOff>76200</xdr:rowOff>
    </xdr:from>
    <xdr:to>
      <xdr:col>0</xdr:col>
      <xdr:colOff>768836</xdr:colOff>
      <xdr:row>4</xdr:row>
      <xdr:rowOff>502539</xdr:rowOff>
    </xdr:to>
    <xdr:pic>
      <xdr:nvPicPr>
        <xdr:cNvPr id="5" name="Picture 4">
          <a:hlinkClick xmlns:r="http://schemas.openxmlformats.org/officeDocument/2006/relationships" r:id="rId7"/>
          <a:extLst>
            <a:ext uri="{FF2B5EF4-FFF2-40B4-BE49-F238E27FC236}">
              <a16:creationId xmlns:a16="http://schemas.microsoft.com/office/drawing/2014/main" id="{9B66D485-3249-4CC0-B7C4-2A6E55BF30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 y="2190750"/>
          <a:ext cx="752961" cy="423164"/>
        </a:xfrm>
        <a:prstGeom prst="rect">
          <a:avLst/>
        </a:prstGeom>
      </xdr:spPr>
    </xdr:pic>
    <xdr:clientData/>
  </xdr:twoCellAnchor>
  <xdr:twoCellAnchor editAs="oneCell">
    <xdr:from>
      <xdr:col>0</xdr:col>
      <xdr:colOff>76200</xdr:colOff>
      <xdr:row>5</xdr:row>
      <xdr:rowOff>25400</xdr:rowOff>
    </xdr:from>
    <xdr:to>
      <xdr:col>0</xdr:col>
      <xdr:colOff>730995</xdr:colOff>
      <xdr:row>5</xdr:row>
      <xdr:rowOff>460248</xdr:rowOff>
    </xdr:to>
    <xdr:pic>
      <xdr:nvPicPr>
        <xdr:cNvPr id="6" name="Picture 5">
          <a:hlinkClick xmlns:r="http://schemas.openxmlformats.org/officeDocument/2006/relationships" r:id="rId9"/>
          <a:extLst>
            <a:ext uri="{FF2B5EF4-FFF2-40B4-BE49-F238E27FC236}">
              <a16:creationId xmlns:a16="http://schemas.microsoft.com/office/drawing/2014/main" id="{2382E79D-127C-4AC3-BA7B-164C9647F15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200" y="2755900"/>
          <a:ext cx="651620" cy="434848"/>
        </a:xfrm>
        <a:prstGeom prst="rect">
          <a:avLst/>
        </a:prstGeom>
      </xdr:spPr>
    </xdr:pic>
    <xdr:clientData/>
  </xdr:twoCellAnchor>
  <xdr:twoCellAnchor editAs="oneCell">
    <xdr:from>
      <xdr:col>0</xdr:col>
      <xdr:colOff>31750</xdr:colOff>
      <xdr:row>6</xdr:row>
      <xdr:rowOff>19050</xdr:rowOff>
    </xdr:from>
    <xdr:to>
      <xdr:col>0</xdr:col>
      <xdr:colOff>736470</xdr:colOff>
      <xdr:row>6</xdr:row>
      <xdr:rowOff>484039</xdr:rowOff>
    </xdr:to>
    <xdr:pic>
      <xdr:nvPicPr>
        <xdr:cNvPr id="7" name="Picture 6">
          <a:hlinkClick xmlns:r="http://schemas.openxmlformats.org/officeDocument/2006/relationships" r:id="rId11"/>
          <a:extLst>
            <a:ext uri="{FF2B5EF4-FFF2-40B4-BE49-F238E27FC236}">
              <a16:creationId xmlns:a16="http://schemas.microsoft.com/office/drawing/2014/main" id="{C42BB088-0958-4859-8A77-F8F9DD883F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31750" y="3365500"/>
          <a:ext cx="701545" cy="468164"/>
        </a:xfrm>
        <a:prstGeom prst="rect">
          <a:avLst/>
        </a:prstGeom>
      </xdr:spPr>
    </xdr:pic>
    <xdr:clientData/>
  </xdr:twoCellAnchor>
  <xdr:twoCellAnchor editAs="oneCell">
    <xdr:from>
      <xdr:col>0</xdr:col>
      <xdr:colOff>50800</xdr:colOff>
      <xdr:row>7</xdr:row>
      <xdr:rowOff>38100</xdr:rowOff>
    </xdr:from>
    <xdr:to>
      <xdr:col>0</xdr:col>
      <xdr:colOff>828675</xdr:colOff>
      <xdr:row>7</xdr:row>
      <xdr:rowOff>555083</xdr:rowOff>
    </xdr:to>
    <xdr:pic>
      <xdr:nvPicPr>
        <xdr:cNvPr id="8" name="Picture 7">
          <a:hlinkClick xmlns:r="http://schemas.openxmlformats.org/officeDocument/2006/relationships" r:id="rId13"/>
          <a:extLst>
            <a:ext uri="{FF2B5EF4-FFF2-40B4-BE49-F238E27FC236}">
              <a16:creationId xmlns:a16="http://schemas.microsoft.com/office/drawing/2014/main" id="{0085C6BC-7EC8-47E5-A115-ECFCAD451E9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0800" y="4000500"/>
          <a:ext cx="774700" cy="516983"/>
        </a:xfrm>
        <a:prstGeom prst="rect">
          <a:avLst/>
        </a:prstGeom>
      </xdr:spPr>
    </xdr:pic>
    <xdr:clientData/>
  </xdr:twoCellAnchor>
  <xdr:twoCellAnchor editAs="oneCell">
    <xdr:from>
      <xdr:col>0</xdr:col>
      <xdr:colOff>146050</xdr:colOff>
      <xdr:row>8</xdr:row>
      <xdr:rowOff>44450</xdr:rowOff>
    </xdr:from>
    <xdr:to>
      <xdr:col>0</xdr:col>
      <xdr:colOff>637403</xdr:colOff>
      <xdr:row>8</xdr:row>
      <xdr:rowOff>523874</xdr:rowOff>
    </xdr:to>
    <xdr:pic>
      <xdr:nvPicPr>
        <xdr:cNvPr id="9" name="Picture 8">
          <a:hlinkClick xmlns:r="http://schemas.openxmlformats.org/officeDocument/2006/relationships" r:id="rId15"/>
          <a:extLst>
            <a:ext uri="{FF2B5EF4-FFF2-40B4-BE49-F238E27FC236}">
              <a16:creationId xmlns:a16="http://schemas.microsoft.com/office/drawing/2014/main" id="{20DDF1A1-617E-4779-9CE8-F5B4F634C98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6050" y="4622800"/>
          <a:ext cx="494528" cy="482599"/>
        </a:xfrm>
        <a:prstGeom prst="rect">
          <a:avLst/>
        </a:prstGeom>
      </xdr:spPr>
    </xdr:pic>
    <xdr:clientData/>
  </xdr:twoCellAnchor>
  <xdr:twoCellAnchor editAs="oneCell">
    <xdr:from>
      <xdr:col>0</xdr:col>
      <xdr:colOff>171450</xdr:colOff>
      <xdr:row>9</xdr:row>
      <xdr:rowOff>19050</xdr:rowOff>
    </xdr:from>
    <xdr:to>
      <xdr:col>0</xdr:col>
      <xdr:colOff>677564</xdr:colOff>
      <xdr:row>9</xdr:row>
      <xdr:rowOff>564108</xdr:rowOff>
    </xdr:to>
    <xdr:pic>
      <xdr:nvPicPr>
        <xdr:cNvPr id="10" name="Picture 9">
          <a:hlinkClick xmlns:r="http://schemas.openxmlformats.org/officeDocument/2006/relationships" r:id="rId17"/>
          <a:extLst>
            <a:ext uri="{FF2B5EF4-FFF2-40B4-BE49-F238E27FC236}">
              <a16:creationId xmlns:a16="http://schemas.microsoft.com/office/drawing/2014/main" id="{2D884793-7BF3-4757-ADBE-951F7AAD58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71450" y="5213350"/>
          <a:ext cx="509289" cy="541883"/>
        </a:xfrm>
        <a:prstGeom prst="rect">
          <a:avLst/>
        </a:prstGeom>
      </xdr:spPr>
    </xdr:pic>
    <xdr:clientData/>
  </xdr:twoCellAnchor>
  <xdr:twoCellAnchor editAs="oneCell">
    <xdr:from>
      <xdr:col>0</xdr:col>
      <xdr:colOff>196850</xdr:colOff>
      <xdr:row>10</xdr:row>
      <xdr:rowOff>57150</xdr:rowOff>
    </xdr:from>
    <xdr:to>
      <xdr:col>0</xdr:col>
      <xdr:colOff>666750</xdr:colOff>
      <xdr:row>10</xdr:row>
      <xdr:rowOff>523875</xdr:rowOff>
    </xdr:to>
    <xdr:pic>
      <xdr:nvPicPr>
        <xdr:cNvPr id="14" name="Picture 13">
          <a:hlinkClick xmlns:r="http://schemas.openxmlformats.org/officeDocument/2006/relationships" r:id="rId19"/>
          <a:extLst>
            <a:ext uri="{FF2B5EF4-FFF2-40B4-BE49-F238E27FC236}">
              <a16:creationId xmlns:a16="http://schemas.microsoft.com/office/drawing/2014/main" id="{D5B5528D-7E6D-4276-B6EF-1E55E027AB1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6850" y="5867400"/>
          <a:ext cx="469900" cy="469900"/>
        </a:xfrm>
        <a:prstGeom prst="rect">
          <a:avLst/>
        </a:prstGeom>
      </xdr:spPr>
    </xdr:pic>
    <xdr:clientData/>
  </xdr:twoCellAnchor>
  <xdr:twoCellAnchor editAs="oneCell">
    <xdr:from>
      <xdr:col>0</xdr:col>
      <xdr:colOff>203200</xdr:colOff>
      <xdr:row>11</xdr:row>
      <xdr:rowOff>57150</xdr:rowOff>
    </xdr:from>
    <xdr:to>
      <xdr:col>0</xdr:col>
      <xdr:colOff>676275</xdr:colOff>
      <xdr:row>11</xdr:row>
      <xdr:rowOff>533400</xdr:rowOff>
    </xdr:to>
    <xdr:pic>
      <xdr:nvPicPr>
        <xdr:cNvPr id="15" name="Picture 14">
          <a:hlinkClick xmlns:r="http://schemas.openxmlformats.org/officeDocument/2006/relationships" r:id="rId21"/>
          <a:extLst>
            <a:ext uri="{FF2B5EF4-FFF2-40B4-BE49-F238E27FC236}">
              <a16:creationId xmlns:a16="http://schemas.microsoft.com/office/drawing/2014/main" id="{21074C82-7A13-44A8-B458-E91BFE334C5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3200" y="6483350"/>
          <a:ext cx="476250" cy="476250"/>
        </a:xfrm>
        <a:prstGeom prst="rect">
          <a:avLst/>
        </a:prstGeom>
      </xdr:spPr>
    </xdr:pic>
    <xdr:clientData/>
  </xdr:twoCellAnchor>
  <xdr:twoCellAnchor editAs="oneCell">
    <xdr:from>
      <xdr:col>0</xdr:col>
      <xdr:colOff>190500</xdr:colOff>
      <xdr:row>12</xdr:row>
      <xdr:rowOff>63500</xdr:rowOff>
    </xdr:from>
    <xdr:to>
      <xdr:col>0</xdr:col>
      <xdr:colOff>628650</xdr:colOff>
      <xdr:row>12</xdr:row>
      <xdr:rowOff>504825</xdr:rowOff>
    </xdr:to>
    <xdr:pic>
      <xdr:nvPicPr>
        <xdr:cNvPr id="16" name="Picture 15">
          <a:hlinkClick xmlns:r="http://schemas.openxmlformats.org/officeDocument/2006/relationships" r:id="rId23"/>
          <a:extLst>
            <a:ext uri="{FF2B5EF4-FFF2-40B4-BE49-F238E27FC236}">
              <a16:creationId xmlns:a16="http://schemas.microsoft.com/office/drawing/2014/main" id="{CED33B11-9D4C-4281-9794-06E9C5F9AF6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0500" y="7105650"/>
          <a:ext cx="438150" cy="438150"/>
        </a:xfrm>
        <a:prstGeom prst="rect">
          <a:avLst/>
        </a:prstGeom>
      </xdr:spPr>
    </xdr:pic>
    <xdr:clientData/>
  </xdr:twoCellAnchor>
  <xdr:twoCellAnchor editAs="oneCell">
    <xdr:from>
      <xdr:col>0</xdr:col>
      <xdr:colOff>196851</xdr:colOff>
      <xdr:row>13</xdr:row>
      <xdr:rowOff>18528</xdr:rowOff>
    </xdr:from>
    <xdr:to>
      <xdr:col>0</xdr:col>
      <xdr:colOff>657226</xdr:colOff>
      <xdr:row>13</xdr:row>
      <xdr:rowOff>590549</xdr:rowOff>
    </xdr:to>
    <xdr:pic>
      <xdr:nvPicPr>
        <xdr:cNvPr id="17" name="Picture 16">
          <a:hlinkClick xmlns:r="http://schemas.openxmlformats.org/officeDocument/2006/relationships" r:id="rId25"/>
          <a:extLst>
            <a:ext uri="{FF2B5EF4-FFF2-40B4-BE49-F238E27FC236}">
              <a16:creationId xmlns:a16="http://schemas.microsoft.com/office/drawing/2014/main" id="{5C8FA277-2329-44BE-AA5E-E120A2A47596}"/>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6851" y="7676628"/>
          <a:ext cx="463550" cy="572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0</xdr:col>
      <xdr:colOff>1076325</xdr:colOff>
      <xdr:row>1</xdr:row>
      <xdr:rowOff>597773</xdr:rowOff>
    </xdr:to>
    <xdr:pic>
      <xdr:nvPicPr>
        <xdr:cNvPr id="2" name="图片 4">
          <a:extLst>
            <a:ext uri="{FF2B5EF4-FFF2-40B4-BE49-F238E27FC236}">
              <a16:creationId xmlns:a16="http://schemas.microsoft.com/office/drawing/2014/main" id="{6D6863FA-95C6-4784-ADD8-BC57E4485BB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428625"/>
          <a:ext cx="923925" cy="578723"/>
        </a:xfrm>
        <a:prstGeom prst="rect">
          <a:avLst/>
        </a:prstGeom>
        <a:noFill/>
        <a:ln w="9525">
          <a:noFill/>
          <a:miter lim="800000"/>
          <a:headEnd/>
          <a:tailEnd/>
        </a:ln>
      </xdr:spPr>
    </xdr:pic>
    <xdr:clientData/>
  </xdr:twoCellAnchor>
  <xdr:twoCellAnchor editAs="oneCell">
    <xdr:from>
      <xdr:col>0</xdr:col>
      <xdr:colOff>114300</xdr:colOff>
      <xdr:row>2</xdr:row>
      <xdr:rowOff>9525</xdr:rowOff>
    </xdr:from>
    <xdr:to>
      <xdr:col>0</xdr:col>
      <xdr:colOff>1058076</xdr:colOff>
      <xdr:row>2</xdr:row>
      <xdr:rowOff>552450</xdr:rowOff>
    </xdr:to>
    <xdr:pic>
      <xdr:nvPicPr>
        <xdr:cNvPr id="3" name="图片 2">
          <a:extLst>
            <a:ext uri="{FF2B5EF4-FFF2-40B4-BE49-F238E27FC236}">
              <a16:creationId xmlns:a16="http://schemas.microsoft.com/office/drawing/2014/main" id="{7A36E420-2C16-47FA-94F8-5A220BF6A5AB}"/>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14300" y="1028700"/>
          <a:ext cx="943776" cy="542925"/>
        </a:xfrm>
        <a:prstGeom prst="rect">
          <a:avLst/>
        </a:prstGeom>
        <a:noFill/>
        <a:ln w="9525">
          <a:noFill/>
          <a:miter lim="800000"/>
          <a:headEnd/>
          <a:tailEnd/>
        </a:ln>
      </xdr:spPr>
    </xdr:pic>
    <xdr:clientData/>
  </xdr:twoCellAnchor>
  <xdr:twoCellAnchor>
    <xdr:from>
      <xdr:col>0</xdr:col>
      <xdr:colOff>123825</xdr:colOff>
      <xdr:row>3</xdr:row>
      <xdr:rowOff>28575</xdr:rowOff>
    </xdr:from>
    <xdr:to>
      <xdr:col>0</xdr:col>
      <xdr:colOff>1079991</xdr:colOff>
      <xdr:row>3</xdr:row>
      <xdr:rowOff>586105</xdr:rowOff>
    </xdr:to>
    <xdr:pic>
      <xdr:nvPicPr>
        <xdr:cNvPr id="4" name="图片 3">
          <a:extLst>
            <a:ext uri="{FF2B5EF4-FFF2-40B4-BE49-F238E27FC236}">
              <a16:creationId xmlns:a16="http://schemas.microsoft.com/office/drawing/2014/main" id="{D8271033-938E-41DD-82F3-F007682029D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3825" y="1657350"/>
          <a:ext cx="956166" cy="557530"/>
        </a:xfrm>
        <a:prstGeom prst="rect">
          <a:avLst/>
        </a:prstGeom>
        <a:noFill/>
        <a:ln w="9525">
          <a:noFill/>
          <a:miter lim="800000"/>
          <a:headEnd/>
          <a:tailEnd/>
        </a:ln>
      </xdr:spPr>
    </xdr:pic>
    <xdr:clientData/>
  </xdr:twoCellAnchor>
  <xdr:twoCellAnchor editAs="oneCell">
    <xdr:from>
      <xdr:col>0</xdr:col>
      <xdr:colOff>238125</xdr:colOff>
      <xdr:row>4</xdr:row>
      <xdr:rowOff>19050</xdr:rowOff>
    </xdr:from>
    <xdr:to>
      <xdr:col>0</xdr:col>
      <xdr:colOff>981075</xdr:colOff>
      <xdr:row>4</xdr:row>
      <xdr:rowOff>587728</xdr:rowOff>
    </xdr:to>
    <xdr:pic>
      <xdr:nvPicPr>
        <xdr:cNvPr id="5" name="图片 8">
          <a:extLst>
            <a:ext uri="{FF2B5EF4-FFF2-40B4-BE49-F238E27FC236}">
              <a16:creationId xmlns:a16="http://schemas.microsoft.com/office/drawing/2014/main" id="{7400FE01-997B-4183-B3FA-C22AE347BB7C}"/>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38125" y="2257425"/>
          <a:ext cx="742950" cy="568678"/>
        </a:xfrm>
        <a:prstGeom prst="rect">
          <a:avLst/>
        </a:prstGeom>
        <a:noFill/>
        <a:ln w="9525">
          <a:noFill/>
          <a:miter lim="800000"/>
          <a:headEnd/>
          <a:tailEnd/>
        </a:ln>
      </xdr:spPr>
    </xdr:pic>
    <xdr:clientData/>
  </xdr:twoCellAnchor>
  <xdr:twoCellAnchor editAs="oneCell">
    <xdr:from>
      <xdr:col>0</xdr:col>
      <xdr:colOff>238124</xdr:colOff>
      <xdr:row>5</xdr:row>
      <xdr:rowOff>28573</xdr:rowOff>
    </xdr:from>
    <xdr:to>
      <xdr:col>0</xdr:col>
      <xdr:colOff>1000125</xdr:colOff>
      <xdr:row>5</xdr:row>
      <xdr:rowOff>600074</xdr:rowOff>
    </xdr:to>
    <xdr:pic>
      <xdr:nvPicPr>
        <xdr:cNvPr id="6" name="图片 6">
          <a:extLst>
            <a:ext uri="{FF2B5EF4-FFF2-40B4-BE49-F238E27FC236}">
              <a16:creationId xmlns:a16="http://schemas.microsoft.com/office/drawing/2014/main" id="{C4C5944F-1876-490F-A277-1942FE236BFE}"/>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8124" y="2876548"/>
          <a:ext cx="762001" cy="571501"/>
        </a:xfrm>
        <a:prstGeom prst="rect">
          <a:avLst/>
        </a:prstGeom>
        <a:noFill/>
        <a:ln w="9525">
          <a:noFill/>
          <a:miter lim="800000"/>
          <a:headEnd/>
          <a:tailEnd/>
        </a:ln>
      </xdr:spPr>
    </xdr:pic>
    <xdr:clientData/>
  </xdr:twoCellAnchor>
  <xdr:twoCellAnchor editAs="oneCell">
    <xdr:from>
      <xdr:col>0</xdr:col>
      <xdr:colOff>238126</xdr:colOff>
      <xdr:row>6</xdr:row>
      <xdr:rowOff>9524</xdr:rowOff>
    </xdr:from>
    <xdr:to>
      <xdr:col>0</xdr:col>
      <xdr:colOff>986155</xdr:colOff>
      <xdr:row>6</xdr:row>
      <xdr:rowOff>600073</xdr:rowOff>
    </xdr:to>
    <xdr:pic>
      <xdr:nvPicPr>
        <xdr:cNvPr id="7" name="图片 8">
          <a:extLst>
            <a:ext uri="{FF2B5EF4-FFF2-40B4-BE49-F238E27FC236}">
              <a16:creationId xmlns:a16="http://schemas.microsoft.com/office/drawing/2014/main" id="{20F0BBE0-279A-4621-A2BC-BAA1AE0D44F8}"/>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38126" y="3467099"/>
          <a:ext cx="748029" cy="590549"/>
        </a:xfrm>
        <a:prstGeom prst="rect">
          <a:avLst/>
        </a:prstGeom>
        <a:noFill/>
        <a:ln w="9525">
          <a:noFill/>
          <a:miter lim="800000"/>
          <a:headEnd/>
          <a:tailEnd/>
        </a:ln>
      </xdr:spPr>
    </xdr:pic>
    <xdr:clientData/>
  </xdr:twoCellAnchor>
  <xdr:twoCellAnchor>
    <xdr:from>
      <xdr:col>0</xdr:col>
      <xdr:colOff>361949</xdr:colOff>
      <xdr:row>7</xdr:row>
      <xdr:rowOff>28574</xdr:rowOff>
    </xdr:from>
    <xdr:to>
      <xdr:col>0</xdr:col>
      <xdr:colOff>923924</xdr:colOff>
      <xdr:row>7</xdr:row>
      <xdr:rowOff>586803</xdr:rowOff>
    </xdr:to>
    <xdr:pic>
      <xdr:nvPicPr>
        <xdr:cNvPr id="8" name="图片 2">
          <a:extLst>
            <a:ext uri="{FF2B5EF4-FFF2-40B4-BE49-F238E27FC236}">
              <a16:creationId xmlns:a16="http://schemas.microsoft.com/office/drawing/2014/main" id="{86F742B0-672B-41CB-AD54-EB034EB664C8}"/>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flipH="1">
          <a:off x="361949" y="4095749"/>
          <a:ext cx="561975" cy="558229"/>
        </a:xfrm>
        <a:prstGeom prst="rect">
          <a:avLst/>
        </a:prstGeom>
        <a:noFill/>
        <a:ln w="9525">
          <a:noFill/>
          <a:miter lim="800000"/>
          <a:headEnd/>
          <a:tailEnd/>
        </a:ln>
      </xdr:spPr>
    </xdr:pic>
    <xdr:clientData/>
  </xdr:twoCellAnchor>
  <xdr:twoCellAnchor editAs="oneCell">
    <xdr:from>
      <xdr:col>0</xdr:col>
      <xdr:colOff>180974</xdr:colOff>
      <xdr:row>8</xdr:row>
      <xdr:rowOff>19843</xdr:rowOff>
    </xdr:from>
    <xdr:to>
      <xdr:col>0</xdr:col>
      <xdr:colOff>990599</xdr:colOff>
      <xdr:row>8</xdr:row>
      <xdr:rowOff>600074</xdr:rowOff>
    </xdr:to>
    <xdr:pic>
      <xdr:nvPicPr>
        <xdr:cNvPr id="9" name="图片 6" descr="3GST-0005">
          <a:extLst>
            <a:ext uri="{FF2B5EF4-FFF2-40B4-BE49-F238E27FC236}">
              <a16:creationId xmlns:a16="http://schemas.microsoft.com/office/drawing/2014/main" id="{FCDA2899-8194-4D22-9CB0-54B3D995E71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flipH="1">
          <a:off x="180974" y="4696618"/>
          <a:ext cx="809625" cy="58023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lexorahome.com/images/LV341824SAES000.jpg" TargetMode="External"/><Relationship Id="rId299" Type="http://schemas.openxmlformats.org/officeDocument/2006/relationships/hyperlink" Target="http://www.lexorahome.com/images/LJ302230BDSMTB-1.jpg" TargetMode="External"/><Relationship Id="rId21" Type="http://schemas.openxmlformats.org/officeDocument/2006/relationships/hyperlink" Target="http://www.lexorahome.com/images/LM342280DCCSM30_white_no_logo.jpg" TargetMode="External"/><Relationship Id="rId63" Type="http://schemas.openxmlformats.org/officeDocument/2006/relationships/hyperlink" Target="http://www.lexorahome.com/images/LJ342230SDDSM28_white_no_logo.jpg" TargetMode="External"/><Relationship Id="rId159" Type="http://schemas.openxmlformats.org/officeDocument/2006/relationships/hyperlink" Target="http://www.lexorahome.com/images/LM342280DHCSM30-1.jpg" TargetMode="External"/><Relationship Id="rId170" Type="http://schemas.openxmlformats.org/officeDocument/2006/relationships/hyperlink" Target="http://www.lexorahome.com/images/LM342280DHCS000-1.jpg" TargetMode="External"/><Relationship Id="rId226" Type="http://schemas.openxmlformats.org/officeDocument/2006/relationships/hyperlink" Target="http://www.lexorahome.com/images/LM343330SKCSM28.jpg" TargetMode="External"/><Relationship Id="rId268" Type="http://schemas.openxmlformats.org/officeDocument/2006/relationships/hyperlink" Target="http://www.lexorahome.com/images/LM342284DHCS000-5.jpg" TargetMode="External"/><Relationship Id="rId32" Type="http://schemas.openxmlformats.org/officeDocument/2006/relationships/hyperlink" Target="http://www.lexorahome.com/images/LD342248SBDSM46_white_no_logo.jpg" TargetMode="External"/><Relationship Id="rId74" Type="http://schemas.openxmlformats.org/officeDocument/2006/relationships/hyperlink" Target="http://www.lexorahome.com/images/LJ342272DDDSM70_white_no_logo.jpg" TargetMode="External"/><Relationship Id="rId128" Type="http://schemas.openxmlformats.org/officeDocument/2006/relationships/hyperlink" Target="http://www.lexorahome.com/images/LA222260DADS000.jpg" TargetMode="External"/><Relationship Id="rId5" Type="http://schemas.openxmlformats.org/officeDocument/2006/relationships/hyperlink" Target="http://www.lexorahome.com/videos/LM342248SBBSM44.gif" TargetMode="External"/><Relationship Id="rId181" Type="http://schemas.openxmlformats.org/officeDocument/2006/relationships/hyperlink" Target="http://www.lexorahome.com/images/LM342284DH00000_white_no_logo.jpg" TargetMode="External"/><Relationship Id="rId237" Type="http://schemas.openxmlformats.org/officeDocument/2006/relationships/hyperlink" Target="http://www.lexorahome.com/images/LM343348SKCSM44-1.jpg" TargetMode="External"/><Relationship Id="rId279" Type="http://schemas.openxmlformats.org/officeDocument/2006/relationships/hyperlink" Target="http://www.lexorahome.com/images/LM343360DAASM24-2.jpg" TargetMode="External"/><Relationship Id="rId43" Type="http://schemas.openxmlformats.org/officeDocument/2006/relationships/hyperlink" Target="http://www.lexorahome.com/images/LD342284DBDSM34_white_no_logo.jpg" TargetMode="External"/><Relationship Id="rId139" Type="http://schemas.openxmlformats.org/officeDocument/2006/relationships/hyperlink" Target="http://www.lexorahome.com/images/LD342280DG00M30.jpg" TargetMode="External"/><Relationship Id="rId290" Type="http://schemas.openxmlformats.org/officeDocument/2006/relationships/hyperlink" Target="http://www.lexorahome.com/images/LJ322220DDSSCB-1.jpg" TargetMode="External"/><Relationship Id="rId304" Type="http://schemas.openxmlformats.org/officeDocument/2006/relationships/hyperlink" Target="http://www.lexorahome.com/images/LJ302230EDSMTB-1.jpg" TargetMode="External"/><Relationship Id="rId85" Type="http://schemas.openxmlformats.org/officeDocument/2006/relationships/hyperlink" Target="http://www.lexorahome.com/images/LV341824SAESM22-2.jpg" TargetMode="External"/><Relationship Id="rId150" Type="http://schemas.openxmlformats.org/officeDocument/2006/relationships/hyperlink" Target="http://www.lexorahome.com/images/LA222260DA00000-2.jpg" TargetMode="External"/><Relationship Id="rId192" Type="http://schemas.openxmlformats.org/officeDocument/2006/relationships/hyperlink" Target="http://www.lexorahome.com/images/LM343330SA00000.jpg" TargetMode="External"/><Relationship Id="rId206" Type="http://schemas.openxmlformats.org/officeDocument/2006/relationships/hyperlink" Target="http://www.lexorahome.com/images/LM343330SAASM28-1.jpg" TargetMode="External"/><Relationship Id="rId248" Type="http://schemas.openxmlformats.org/officeDocument/2006/relationships/hyperlink" Target="http://www.lexorahome.com/images/LM343360DA00M24.jpg" TargetMode="External"/><Relationship Id="rId12" Type="http://schemas.openxmlformats.org/officeDocument/2006/relationships/hyperlink" Target="http://www.lexorahome.com/images/LM342248SBBSM44_white_no_logo.jpg" TargetMode="External"/><Relationship Id="rId108" Type="http://schemas.openxmlformats.org/officeDocument/2006/relationships/hyperlink" Target="http://www.lexorahome.com/images/LM342284DCCS000.jpg" TargetMode="External"/><Relationship Id="rId54" Type="http://schemas.openxmlformats.org/officeDocument/2006/relationships/hyperlink" Target="http://www.lexorahome.com/images/LJ342230SDDSM28-3.jpg" TargetMode="External"/><Relationship Id="rId96" Type="http://schemas.openxmlformats.org/officeDocument/2006/relationships/hyperlink" Target="http://www.lexorahome.com/images/LV281712BFSSCB_white_no_logo.jpg" TargetMode="External"/><Relationship Id="rId161" Type="http://schemas.openxmlformats.org/officeDocument/2006/relationships/hyperlink" Target="http://www.lexorahome.com/images/LM342280DH00000_white_no_logo.jpg" TargetMode="External"/><Relationship Id="rId217" Type="http://schemas.openxmlformats.org/officeDocument/2006/relationships/hyperlink" Target="http://www.lexorahome.com/images/LM343330SBBS000-1.jpg" TargetMode="External"/><Relationship Id="rId259" Type="http://schemas.openxmlformats.org/officeDocument/2006/relationships/hyperlink" Target="http://www.lexorahome.com/images/LM342280DH00M30-1.jpg" TargetMode="External"/><Relationship Id="rId23" Type="http://schemas.openxmlformats.org/officeDocument/2006/relationships/hyperlink" Target="http://www.lexorahome.com/images/LM342284DAHSM34_white_no_logo.jpg" TargetMode="External"/><Relationship Id="rId119" Type="http://schemas.openxmlformats.org/officeDocument/2006/relationships/hyperlink" Target="http://www.lexorahome.com/images/LV341836SAESM34_white_no_logo.jpg" TargetMode="External"/><Relationship Id="rId270" Type="http://schemas.openxmlformats.org/officeDocument/2006/relationships/hyperlink" Target="http://www.lexorahome.com/images/LM342284DHCSM34-white.jpg" TargetMode="External"/><Relationship Id="rId44" Type="http://schemas.openxmlformats.org/officeDocument/2006/relationships/hyperlink" Target="http://www.lexorahome.com/videos/LD342284SFDSM34.gif" TargetMode="External"/><Relationship Id="rId65" Type="http://schemas.openxmlformats.org/officeDocument/2006/relationships/hyperlink" Target="http://www.lexorahome.com/images/LJ342236SBDSM34_white_no_logo.jpg" TargetMode="External"/><Relationship Id="rId86" Type="http://schemas.openxmlformats.org/officeDocument/2006/relationships/hyperlink" Target="http://www.lexorahome.com/images/LV341824SAESM22-3.jpg" TargetMode="External"/><Relationship Id="rId130" Type="http://schemas.openxmlformats.org/officeDocument/2006/relationships/hyperlink" Target="http://www.lexorahome.com/images/LA222260DE00M60.jpg" TargetMode="External"/><Relationship Id="rId151" Type="http://schemas.openxmlformats.org/officeDocument/2006/relationships/hyperlink" Target="http://www.lexorahome.com/images/LJ342236SEDSM34L-1.jpg" TargetMode="External"/><Relationship Id="rId172" Type="http://schemas.openxmlformats.org/officeDocument/2006/relationships/hyperlink" Target="http://www.lexorahome.com/images/LM342280DHCS000-3.jpg" TargetMode="External"/><Relationship Id="rId193" Type="http://schemas.openxmlformats.org/officeDocument/2006/relationships/hyperlink" Target="http://www.lexorahome.com/images/LM343330SA00M28.jpg" TargetMode="External"/><Relationship Id="rId207" Type="http://schemas.openxmlformats.org/officeDocument/2006/relationships/hyperlink" Target="http://www.lexorahome.com/images/LM343330SAASM28-2.jpg" TargetMode="External"/><Relationship Id="rId228" Type="http://schemas.openxmlformats.org/officeDocument/2006/relationships/hyperlink" Target="http://www.lexorahome.com/images/LM343330SK00M28-1.jpg" TargetMode="External"/><Relationship Id="rId249" Type="http://schemas.openxmlformats.org/officeDocument/2006/relationships/hyperlink" Target="http://www.lexorahome.com/images/LM343360DA00M24-1.jpg" TargetMode="External"/><Relationship Id="rId13" Type="http://schemas.openxmlformats.org/officeDocument/2006/relationships/hyperlink" Target="http://www.lexorahome.com/images/LM342248SCCSM44_white_no_logo.jpg" TargetMode="External"/><Relationship Id="rId109" Type="http://schemas.openxmlformats.org/officeDocument/2006/relationships/hyperlink" Target="http://www.lexorahome.com/images/LV341824SBES000.jpg" TargetMode="External"/><Relationship Id="rId260" Type="http://schemas.openxmlformats.org/officeDocument/2006/relationships/hyperlink" Target="http://www.lexorahome.com/images/LM342280DHCSM30-white.jpg" TargetMode="External"/><Relationship Id="rId281" Type="http://schemas.openxmlformats.org/officeDocument/2006/relationships/hyperlink" Target="http://www.lexorahome.com/images/LM343360DAASM24-4.jpg" TargetMode="External"/><Relationship Id="rId34" Type="http://schemas.openxmlformats.org/officeDocument/2006/relationships/hyperlink" Target="http://www.lexorahome.com/videos/LD342260DADSM58.gif" TargetMode="External"/><Relationship Id="rId55" Type="http://schemas.openxmlformats.org/officeDocument/2006/relationships/hyperlink" Target="http://www.lexorahome.com/images/LJ342230SDDSM28-4.jpg" TargetMode="External"/><Relationship Id="rId76" Type="http://schemas.openxmlformats.org/officeDocument/2006/relationships/hyperlink" Target="http://www.lexorahome.com/images/LJ342280DBDSM30_white_no_logo.jpg" TargetMode="External"/><Relationship Id="rId97" Type="http://schemas.openxmlformats.org/officeDocument/2006/relationships/hyperlink" Target="http://www.lexorahome.com/images/LV281712EFSSCB_white_no_logo.jpg" TargetMode="External"/><Relationship Id="rId120" Type="http://schemas.openxmlformats.org/officeDocument/2006/relationships/hyperlink" Target="http://www.lexorahome.com/images/LV341836SAESM22-white.jpg" TargetMode="External"/><Relationship Id="rId141" Type="http://schemas.openxmlformats.org/officeDocument/2006/relationships/hyperlink" Target="http://www.lexorahome.com/images/LD342284DB00000.jpg" TargetMode="External"/><Relationship Id="rId7" Type="http://schemas.openxmlformats.org/officeDocument/2006/relationships/hyperlink" Target="http://www.lexorahome.com/videos/LM342260DCCSM24.gif" TargetMode="External"/><Relationship Id="rId162" Type="http://schemas.openxmlformats.org/officeDocument/2006/relationships/hyperlink" Target="http://www.lexorahome.com/images/LM342280DH00000-white.jpg" TargetMode="External"/><Relationship Id="rId183" Type="http://schemas.openxmlformats.org/officeDocument/2006/relationships/hyperlink" Target="http://www.lexorahome.com/images/LM342284DH00000-1.jpg" TargetMode="External"/><Relationship Id="rId218" Type="http://schemas.openxmlformats.org/officeDocument/2006/relationships/hyperlink" Target="http://www.lexorahome.com/images/LM343330SBBS000-2.jpg" TargetMode="External"/><Relationship Id="rId239" Type="http://schemas.openxmlformats.org/officeDocument/2006/relationships/hyperlink" Target="http://www.lexorahome.com/images/LM343348SKCSM44-3.jpg" TargetMode="External"/><Relationship Id="rId250" Type="http://schemas.openxmlformats.org/officeDocument/2006/relationships/hyperlink" Target="http://www.lexorahome.com/images/LM343360DAAS000-1.jpg" TargetMode="External"/><Relationship Id="rId271" Type="http://schemas.openxmlformats.org/officeDocument/2006/relationships/hyperlink" Target="http://www.lexorahome.com/images/LM342284DHCSM34_white_no_logo.jpg" TargetMode="External"/><Relationship Id="rId292" Type="http://schemas.openxmlformats.org/officeDocument/2006/relationships/hyperlink" Target="http://www.lexorahome.com/images/LJ322220BDSSCB-2.jpg" TargetMode="External"/><Relationship Id="rId306" Type="http://schemas.openxmlformats.org/officeDocument/2006/relationships/hyperlink" Target="http://www.lexorahome.com/images/LJ302230DDSMTB.jpg" TargetMode="External"/><Relationship Id="rId24" Type="http://schemas.openxmlformats.org/officeDocument/2006/relationships/hyperlink" Target="http://www.lexorahome.com/images/LM342284DCCSM34_white_no_logo.jpg" TargetMode="External"/><Relationship Id="rId45" Type="http://schemas.openxmlformats.org/officeDocument/2006/relationships/hyperlink" Target="http://www.lexorahome.com/images/LD342284DGDSM34_white_no_logo.jpg" TargetMode="External"/><Relationship Id="rId66" Type="http://schemas.openxmlformats.org/officeDocument/2006/relationships/hyperlink" Target="http://www.lexorahome.com/videos/LJ342236SBDSM34.gif" TargetMode="External"/><Relationship Id="rId87" Type="http://schemas.openxmlformats.org/officeDocument/2006/relationships/hyperlink" Target="http://www.lexorahome.com/images/LV341824SAESM22-4.jpg" TargetMode="External"/><Relationship Id="rId110" Type="http://schemas.openxmlformats.org/officeDocument/2006/relationships/hyperlink" Target="http://www.lexorahome.com/images/LV341824SEES000.jpg" TargetMode="External"/><Relationship Id="rId131" Type="http://schemas.openxmlformats.org/officeDocument/2006/relationships/hyperlink" Target="http://www.lexorahome.com/images/LA222260DEDS000.jpg" TargetMode="External"/><Relationship Id="rId152" Type="http://schemas.openxmlformats.org/officeDocument/2006/relationships/hyperlink" Target="http://www.lexorahome.com/images/LJ342236SDDSM34L.jpg" TargetMode="External"/><Relationship Id="rId173" Type="http://schemas.openxmlformats.org/officeDocument/2006/relationships/hyperlink" Target="http://www.lexorahome.com/images/LM342280DHCS000-4.jpg" TargetMode="External"/><Relationship Id="rId194" Type="http://schemas.openxmlformats.org/officeDocument/2006/relationships/hyperlink" Target="http://www.lexorahome.com/images/LM343330SK00000.jpg" TargetMode="External"/><Relationship Id="rId208" Type="http://schemas.openxmlformats.org/officeDocument/2006/relationships/hyperlink" Target="http://www.lexorahome.com/images/LM343330SAASM28-3.jpg" TargetMode="External"/><Relationship Id="rId229" Type="http://schemas.openxmlformats.org/officeDocument/2006/relationships/hyperlink" Target="http://www.lexorahome.com/images/LM343330SKCS000.jpg" TargetMode="External"/><Relationship Id="rId240" Type="http://schemas.openxmlformats.org/officeDocument/2006/relationships/hyperlink" Target="http://www.lexorahome.com/images/LM343348SKCSM44-4.jpg" TargetMode="External"/><Relationship Id="rId261" Type="http://schemas.openxmlformats.org/officeDocument/2006/relationships/hyperlink" Target="http://www.lexorahome.com/images/LM342280DHCSM30-3.jpg" TargetMode="External"/><Relationship Id="rId14" Type="http://schemas.openxmlformats.org/officeDocument/2006/relationships/hyperlink" Target="http://www.lexorahome.com/images/LM342260DAHSM24_white_no_logo.jpg" TargetMode="External"/><Relationship Id="rId35" Type="http://schemas.openxmlformats.org/officeDocument/2006/relationships/hyperlink" Target="http://www.lexorahome.com/images/LD342260DADSM58_white_no_logo.jpg" TargetMode="External"/><Relationship Id="rId56" Type="http://schemas.openxmlformats.org/officeDocument/2006/relationships/hyperlink" Target="http://www.lexorahome.com/images/LJ342230SDDSM28-5.jpg" TargetMode="External"/><Relationship Id="rId77" Type="http://schemas.openxmlformats.org/officeDocument/2006/relationships/hyperlink" Target="http://www.lexorahome.com/images/LJ342280DDDSM30-white.jpg" TargetMode="External"/><Relationship Id="rId100" Type="http://schemas.openxmlformats.org/officeDocument/2006/relationships/hyperlink" Target="http://www.lexorahome.com/images/LD342280DGDSM30-white.jpg" TargetMode="External"/><Relationship Id="rId282" Type="http://schemas.openxmlformats.org/officeDocument/2006/relationships/hyperlink" Target="http://www.lexorahome.com/images/LM343360DAASM24-5.jpg" TargetMode="External"/><Relationship Id="rId8" Type="http://schemas.openxmlformats.org/officeDocument/2006/relationships/hyperlink" Target="http://www.lexorahome.com/images/LM342260DCCSM24_white_no_logo.jpg" TargetMode="External"/><Relationship Id="rId98" Type="http://schemas.openxmlformats.org/officeDocument/2006/relationships/hyperlink" Target="http://www.lexorahome.com/images/LD342260DGDSM58_white_no_logo.jpg" TargetMode="External"/><Relationship Id="rId121" Type="http://schemas.openxmlformats.org/officeDocument/2006/relationships/hyperlink" Target="http://lexorahome.com/images/LV341836SAESM22-1.jpg" TargetMode="External"/><Relationship Id="rId142" Type="http://schemas.openxmlformats.org/officeDocument/2006/relationships/hyperlink" Target="http://www.lexorahome.com/images/LD342284DG00000.jpg" TargetMode="External"/><Relationship Id="rId163" Type="http://schemas.openxmlformats.org/officeDocument/2006/relationships/hyperlink" Target="http://www.lexorahome.com/images/LM342280DH00000-1.jpg" TargetMode="External"/><Relationship Id="rId184" Type="http://schemas.openxmlformats.org/officeDocument/2006/relationships/hyperlink" Target="http://www.lexorahome.com/images/LM342284DHCS000-white.jpg" TargetMode="External"/><Relationship Id="rId219" Type="http://schemas.openxmlformats.org/officeDocument/2006/relationships/hyperlink" Target="http://www.lexorahome.com/images/LM343330SAASM28-1.jpg" TargetMode="External"/><Relationship Id="rId230" Type="http://schemas.openxmlformats.org/officeDocument/2006/relationships/hyperlink" Target="http://www.lexorahome.com/images/LM343330SKCS000-1.jpg" TargetMode="External"/><Relationship Id="rId251" Type="http://schemas.openxmlformats.org/officeDocument/2006/relationships/hyperlink" Target="http://www.lexorahome.com/images/LM343360DK00000-1.jpg" TargetMode="External"/><Relationship Id="rId25" Type="http://schemas.openxmlformats.org/officeDocument/2006/relationships/hyperlink" Target="http://www.lexorahome.com/images/LA222260DABSM60-1.jpg" TargetMode="External"/><Relationship Id="rId46" Type="http://schemas.openxmlformats.org/officeDocument/2006/relationships/hyperlink" Target="http://www.lexorahome.com/images/LD342248SGDSM46-10.jpg" TargetMode="External"/><Relationship Id="rId67" Type="http://schemas.openxmlformats.org/officeDocument/2006/relationships/hyperlink" Target="http://www.lexorahome.com/images/LJ342236SDDSM34_white_no_logo.jpg" TargetMode="External"/><Relationship Id="rId272" Type="http://schemas.openxmlformats.org/officeDocument/2006/relationships/hyperlink" Target="http://www.lexorahome.com/images/LM342284DHCSM34-1.jpg" TargetMode="External"/><Relationship Id="rId293" Type="http://schemas.openxmlformats.org/officeDocument/2006/relationships/hyperlink" Target="http://www.lexorahome.com/images/LJ322220EDSSCB-2.jpg" TargetMode="External"/><Relationship Id="rId307" Type="http://schemas.openxmlformats.org/officeDocument/2006/relationships/hyperlink" Target="http://www.lexorahome.com/images/LJ322220ADSSCB_white_no_logo.jpg" TargetMode="External"/><Relationship Id="rId88" Type="http://schemas.openxmlformats.org/officeDocument/2006/relationships/hyperlink" Target="http://www.lexorahome.com/images/LV341824SAESM22-5.jpg" TargetMode="External"/><Relationship Id="rId111" Type="http://schemas.openxmlformats.org/officeDocument/2006/relationships/hyperlink" Target="http://www.lexorahome.com/images/LV341830SAES000.jpg" TargetMode="External"/><Relationship Id="rId132" Type="http://schemas.openxmlformats.org/officeDocument/2006/relationships/hyperlink" Target="http://www.lexorahome.com/images/LD342284DA00000.jpg" TargetMode="External"/><Relationship Id="rId153" Type="http://schemas.openxmlformats.org/officeDocument/2006/relationships/hyperlink" Target="http://www.lexorahome.com/images/LJ342236SE00000L.jpg" TargetMode="External"/><Relationship Id="rId174" Type="http://schemas.openxmlformats.org/officeDocument/2006/relationships/hyperlink" Target="http://www.lexorahome.com/images/LM342280DHCSM30-2.jpg" TargetMode="External"/><Relationship Id="rId195" Type="http://schemas.openxmlformats.org/officeDocument/2006/relationships/hyperlink" Target="http://www.lexorahome.com/images/LM343330SK00M28.jpg" TargetMode="External"/><Relationship Id="rId209" Type="http://schemas.openxmlformats.org/officeDocument/2006/relationships/hyperlink" Target="http://www.lexorahome.com/images/LM343330SAASM28-4.jpg" TargetMode="External"/><Relationship Id="rId220" Type="http://schemas.openxmlformats.org/officeDocument/2006/relationships/hyperlink" Target="http://www.lexorahome.com/images/LM343330SAASM28-2.jpg" TargetMode="External"/><Relationship Id="rId241" Type="http://schemas.openxmlformats.org/officeDocument/2006/relationships/hyperlink" Target="http://www.lexorahome.com/images/LM343348SKCSM44-5.jpg" TargetMode="External"/><Relationship Id="rId15" Type="http://schemas.openxmlformats.org/officeDocument/2006/relationships/hyperlink" Target="http://www.lexorahome.com/images/LM342260DBBSM24-2.jpg" TargetMode="External"/><Relationship Id="rId36" Type="http://schemas.openxmlformats.org/officeDocument/2006/relationships/hyperlink" Target="http://www.lexorahome.com/images/LD342260DBDSM58_white_no_logo.jpg" TargetMode="External"/><Relationship Id="rId57" Type="http://schemas.openxmlformats.org/officeDocument/2006/relationships/hyperlink" Target="http://www.lexorahome.com/images/LJ342230SDDSM28-6.jpg" TargetMode="External"/><Relationship Id="rId262" Type="http://schemas.openxmlformats.org/officeDocument/2006/relationships/hyperlink" Target="http://www.lexorahome.com/images/LM342280DHCSM30-4.jpg" TargetMode="External"/><Relationship Id="rId283" Type="http://schemas.openxmlformats.org/officeDocument/2006/relationships/hyperlink" Target="http://www.lexorahome.com/images/LM343360DKCS000-1.jpg" TargetMode="External"/><Relationship Id="rId78" Type="http://schemas.openxmlformats.org/officeDocument/2006/relationships/hyperlink" Target="http://www.lexorahome.com/images/LJ342284DADSM34_white_no_logo.jpg" TargetMode="External"/><Relationship Id="rId99" Type="http://schemas.openxmlformats.org/officeDocument/2006/relationships/hyperlink" Target="http://www.lexorahome.com/images/LD342260DGDSM58-white.jpg" TargetMode="External"/><Relationship Id="rId101" Type="http://schemas.openxmlformats.org/officeDocument/2006/relationships/hyperlink" Target="http://www.lexorahome.com/images/LA222260DBDS000.jpg" TargetMode="External"/><Relationship Id="rId122" Type="http://schemas.openxmlformats.org/officeDocument/2006/relationships/hyperlink" Target="http://lexorahome.com/images/LV341836SAESM22-1.jpg" TargetMode="External"/><Relationship Id="rId143" Type="http://schemas.openxmlformats.org/officeDocument/2006/relationships/hyperlink" Target="http://www.lexorahome.com/images/LD342284DG00M34.jpg" TargetMode="External"/><Relationship Id="rId164" Type="http://schemas.openxmlformats.org/officeDocument/2006/relationships/hyperlink" Target="http://www.lexorahome.com/images/LM342280DH00000-2.jpg" TargetMode="External"/><Relationship Id="rId185" Type="http://schemas.openxmlformats.org/officeDocument/2006/relationships/hyperlink" Target="http://www.lexorahome.com/images/LM342284DH00M34-white.jpg" TargetMode="External"/><Relationship Id="rId9" Type="http://schemas.openxmlformats.org/officeDocument/2006/relationships/hyperlink" Target="http://www.lexorahome.com/images/LM342230SBBSM28_white_no_logo.jpg" TargetMode="External"/><Relationship Id="rId210" Type="http://schemas.openxmlformats.org/officeDocument/2006/relationships/hyperlink" Target="http://www.lexorahome.com/images/LM343330SAASM28-5.jpg" TargetMode="External"/><Relationship Id="rId26" Type="http://schemas.openxmlformats.org/officeDocument/2006/relationships/hyperlink" Target="http://www.lexorahome.com/images/LA222260DADSM60_white_no_logo.jpg" TargetMode="External"/><Relationship Id="rId231" Type="http://schemas.openxmlformats.org/officeDocument/2006/relationships/hyperlink" Target="http://www.lexorahome.com/images/LM343330SKCS000-2.jpg" TargetMode="External"/><Relationship Id="rId252" Type="http://schemas.openxmlformats.org/officeDocument/2006/relationships/hyperlink" Target="http://www.lexorahome.com/images/LM343360DK00M24-1.jpg" TargetMode="External"/><Relationship Id="rId273" Type="http://schemas.openxmlformats.org/officeDocument/2006/relationships/hyperlink" Target="http://www.lexorahome.com/images/LM342284DHCSM34-2.jpg" TargetMode="External"/><Relationship Id="rId294" Type="http://schemas.openxmlformats.org/officeDocument/2006/relationships/hyperlink" Target="http://www.lexorahome.com/images/LJ322220DDSSCB-2.jpg" TargetMode="External"/><Relationship Id="rId308" Type="http://schemas.openxmlformats.org/officeDocument/2006/relationships/printerSettings" Target="../printerSettings/printerSettings1.bin"/><Relationship Id="rId47" Type="http://schemas.openxmlformats.org/officeDocument/2006/relationships/hyperlink" Target="http://www.lexorahome.com/images/LD342248SGDSM46-11.jpg" TargetMode="External"/><Relationship Id="rId68" Type="http://schemas.openxmlformats.org/officeDocument/2006/relationships/hyperlink" Target="http://www.lexorahome.com/images/LJ342260DADSM58_white_no_logo.jpg" TargetMode="External"/><Relationship Id="rId89" Type="http://schemas.openxmlformats.org/officeDocument/2006/relationships/hyperlink" Target="http://www.lexorahome.com/images/LV341824SAESM22_white_no_logo.jpg" TargetMode="External"/><Relationship Id="rId112" Type="http://schemas.openxmlformats.org/officeDocument/2006/relationships/hyperlink" Target="http://www.lexorahome.com/images/LV341830SBES000.jpg" TargetMode="External"/><Relationship Id="rId133" Type="http://schemas.openxmlformats.org/officeDocument/2006/relationships/hyperlink" Target="http://www.lexorahome.com/images/LD342284DA00M34.jpg" TargetMode="External"/><Relationship Id="rId154" Type="http://schemas.openxmlformats.org/officeDocument/2006/relationships/hyperlink" Target="http://www.lexorahome.com/images/LJ342236SE00M34L.jpg" TargetMode="External"/><Relationship Id="rId175" Type="http://schemas.openxmlformats.org/officeDocument/2006/relationships/hyperlink" Target="http://www.lexorahome.com/images/LM343360DAASM24-1.jpg" TargetMode="External"/><Relationship Id="rId196" Type="http://schemas.openxmlformats.org/officeDocument/2006/relationships/hyperlink" Target="http://www.lexorahome.com/images/LM343330SKCS000.jpg" TargetMode="External"/><Relationship Id="rId200" Type="http://schemas.openxmlformats.org/officeDocument/2006/relationships/hyperlink" Target="http://www.lexorahome.com/images/LM343330SAASM28_white_no_logo.jpg" TargetMode="External"/><Relationship Id="rId16" Type="http://schemas.openxmlformats.org/officeDocument/2006/relationships/hyperlink" Target="http://www.lexorahome.com/images/LM342260DBBSM24_white_no_logo.jpg" TargetMode="External"/><Relationship Id="rId221" Type="http://schemas.openxmlformats.org/officeDocument/2006/relationships/hyperlink" Target="http://www.lexorahome.com/images/LM343330SAASM28-3.jpg" TargetMode="External"/><Relationship Id="rId242" Type="http://schemas.openxmlformats.org/officeDocument/2006/relationships/hyperlink" Target="http://www.lexorahome.com/images/LM343348SK00000-1.jpg" TargetMode="External"/><Relationship Id="rId263" Type="http://schemas.openxmlformats.org/officeDocument/2006/relationships/hyperlink" Target="http://www.lexorahome.com/images/LM342280DHCSM30-5.jpg" TargetMode="External"/><Relationship Id="rId284" Type="http://schemas.openxmlformats.org/officeDocument/2006/relationships/hyperlink" Target="http://www.lexorahome.com/images/LJ322220BDSSCB_white_no_logo.jpg" TargetMode="External"/><Relationship Id="rId37" Type="http://schemas.openxmlformats.org/officeDocument/2006/relationships/hyperlink" Target="http://www.lexorahome.com/images/LD342260SFDSM58-11.jpg" TargetMode="External"/><Relationship Id="rId58" Type="http://schemas.openxmlformats.org/officeDocument/2006/relationships/hyperlink" Target="http://www.lexorahome.com/images/LJ342230SDDSM28-7.jpg" TargetMode="External"/><Relationship Id="rId79" Type="http://schemas.openxmlformats.org/officeDocument/2006/relationships/hyperlink" Target="http://www.lexorahome.com/images/LJ342284DBDSM34_white_no_logo.jpg" TargetMode="External"/><Relationship Id="rId102" Type="http://schemas.openxmlformats.org/officeDocument/2006/relationships/hyperlink" Target="http://www.lexorahome.com/images/LD342284DBDS000.jpg" TargetMode="External"/><Relationship Id="rId123" Type="http://schemas.openxmlformats.org/officeDocument/2006/relationships/hyperlink" Target="http://www.lexorahome.com/images/LV341860SAESM34-white.jpg" TargetMode="External"/><Relationship Id="rId144" Type="http://schemas.openxmlformats.org/officeDocument/2006/relationships/hyperlink" Target="http://www.lexorahome.com/images/LV281712AFSSCB_white_no_logo.jpg" TargetMode="External"/><Relationship Id="rId90" Type="http://schemas.openxmlformats.org/officeDocument/2006/relationships/hyperlink" Target="http://www.lexorahome.com/images/LV341824SBESM22_white_no_logo.jpg" TargetMode="External"/><Relationship Id="rId165" Type="http://schemas.openxmlformats.org/officeDocument/2006/relationships/hyperlink" Target="http://www.lexorahome.com/images/LM342280DH00M30_white_no_logo.jpg" TargetMode="External"/><Relationship Id="rId186" Type="http://schemas.openxmlformats.org/officeDocument/2006/relationships/hyperlink" Target="http://www.lexorahome.com/images/LM342284DH00000-2.jpg" TargetMode="External"/><Relationship Id="rId211" Type="http://schemas.openxmlformats.org/officeDocument/2006/relationships/hyperlink" Target="http://www.lexorahome.com/images/LM343330SB00000.jpg" TargetMode="External"/><Relationship Id="rId232" Type="http://schemas.openxmlformats.org/officeDocument/2006/relationships/hyperlink" Target="http://www.lexorahome.com/images/LM343330SKCSM28-1.jpg" TargetMode="External"/><Relationship Id="rId253" Type="http://schemas.openxmlformats.org/officeDocument/2006/relationships/hyperlink" Target="http://www.lexorahome.com/images/LM343360DK00M24.jpg" TargetMode="External"/><Relationship Id="rId274" Type="http://schemas.openxmlformats.org/officeDocument/2006/relationships/hyperlink" Target="http://www.lexorahome.com/images/LM342284DHCSM34-3.jpg" TargetMode="External"/><Relationship Id="rId295" Type="http://schemas.openxmlformats.org/officeDocument/2006/relationships/hyperlink" Target="http://www.lexorahome.com/images/LJ302230BDSMTB.jpg" TargetMode="External"/><Relationship Id="rId309" Type="http://schemas.openxmlformats.org/officeDocument/2006/relationships/drawing" Target="../drawings/drawing1.xml"/><Relationship Id="rId27" Type="http://schemas.openxmlformats.org/officeDocument/2006/relationships/hyperlink" Target="http://www.lexorahome.com/images/LA222260DBBSM60-1.jpg" TargetMode="External"/><Relationship Id="rId48" Type="http://schemas.openxmlformats.org/officeDocument/2006/relationships/hyperlink" Target="http://www.lexorahome.com/images/LD342284DADSM34-white.jpg" TargetMode="External"/><Relationship Id="rId69" Type="http://schemas.openxmlformats.org/officeDocument/2006/relationships/hyperlink" Target="http://www.lexorahome.com/images/LJ342260DBDSM58_white_no_logo.jpg" TargetMode="External"/><Relationship Id="rId113" Type="http://schemas.openxmlformats.org/officeDocument/2006/relationships/hyperlink" Target="http://www.lexorahome.com/images/LV341830SEES000.jpg" TargetMode="External"/><Relationship Id="rId134" Type="http://schemas.openxmlformats.org/officeDocument/2006/relationships/hyperlink" Target="http://www.lexorahome.com/images/LD342280DA00000.jpg" TargetMode="External"/><Relationship Id="rId80" Type="http://schemas.openxmlformats.org/officeDocument/2006/relationships/hyperlink" Target="http://www.lexorahome.com/images/LJ342284DDDSM34_white_no_logo.jpg" TargetMode="External"/><Relationship Id="rId155" Type="http://schemas.openxmlformats.org/officeDocument/2006/relationships/hyperlink" Target="http://www.lexorahome.com/images/LJ342236SEDS000L.jpg" TargetMode="External"/><Relationship Id="rId176" Type="http://schemas.openxmlformats.org/officeDocument/2006/relationships/hyperlink" Target="http://www.lexorahome.com/images/LM343360DAASM24_white_no_logo.jpg" TargetMode="External"/><Relationship Id="rId197" Type="http://schemas.openxmlformats.org/officeDocument/2006/relationships/hyperlink" Target="http://www.lexorahome.com/images/LM343348SK00000.jpg" TargetMode="External"/><Relationship Id="rId201" Type="http://schemas.openxmlformats.org/officeDocument/2006/relationships/hyperlink" Target="http://www.lexorahome.com/images/LM343330SA00000-1.jpg" TargetMode="External"/><Relationship Id="rId222" Type="http://schemas.openxmlformats.org/officeDocument/2006/relationships/hyperlink" Target="http://www.lexorahome.com/images/LM343330SAASM28-4.jpg" TargetMode="External"/><Relationship Id="rId243" Type="http://schemas.openxmlformats.org/officeDocument/2006/relationships/hyperlink" Target="http://www.lexorahome.com/images/LM343348SK00M44-1.jpg" TargetMode="External"/><Relationship Id="rId264" Type="http://schemas.openxmlformats.org/officeDocument/2006/relationships/hyperlink" Target="http://www.lexorahome.com/images/LM342284DHCS000-1.jpg" TargetMode="External"/><Relationship Id="rId285" Type="http://schemas.openxmlformats.org/officeDocument/2006/relationships/hyperlink" Target="http://www.lexorahome.com/images/LJ322220EDSSCB_white_no_logo.jpg" TargetMode="External"/><Relationship Id="rId17" Type="http://schemas.openxmlformats.org/officeDocument/2006/relationships/hyperlink" Target="http://www.lexorahome.com/images/LM342280DAASM30_white_no_logo.jpg" TargetMode="External"/><Relationship Id="rId38" Type="http://schemas.openxmlformats.org/officeDocument/2006/relationships/hyperlink" Target="http://www.lexorahome.com/images/LD342260SFDSM58-6.jpg" TargetMode="External"/><Relationship Id="rId59" Type="http://schemas.openxmlformats.org/officeDocument/2006/relationships/hyperlink" Target="http://www.lexorahome.com/images/LJ342230SDDSM28-8.jpg" TargetMode="External"/><Relationship Id="rId103" Type="http://schemas.openxmlformats.org/officeDocument/2006/relationships/hyperlink" Target="http://www.lexorahome.com/images/LD342284DGDS000.jpg" TargetMode="External"/><Relationship Id="rId124" Type="http://schemas.openxmlformats.org/officeDocument/2006/relationships/hyperlink" Target="http://www.lexorahome.com/images/LV341860SAESM22-white.jpg" TargetMode="External"/><Relationship Id="rId70" Type="http://schemas.openxmlformats.org/officeDocument/2006/relationships/hyperlink" Target="http://www.lexorahome.com/images/LJ342260DDDSM58_white_no_logo.jpg" TargetMode="External"/><Relationship Id="rId91" Type="http://schemas.openxmlformats.org/officeDocument/2006/relationships/hyperlink" Target="http://www.lexorahome.com/images/LV341824SEESM22_white_no_logo.jpg" TargetMode="External"/><Relationship Id="rId145" Type="http://schemas.openxmlformats.org/officeDocument/2006/relationships/hyperlink" Target="http://www.lexorahome.com/images/LJ342236SDDSM34L_white_no_logo.jpg" TargetMode="External"/><Relationship Id="rId166" Type="http://schemas.openxmlformats.org/officeDocument/2006/relationships/hyperlink" Target="http://www.lexorahome.com/images/LM342280DH00M30-white.jpg" TargetMode="External"/><Relationship Id="rId187" Type="http://schemas.openxmlformats.org/officeDocument/2006/relationships/hyperlink" Target="http://www.lexorahome.com/images/LM342284DH00000-3.jpg" TargetMode="External"/><Relationship Id="rId1" Type="http://schemas.openxmlformats.org/officeDocument/2006/relationships/hyperlink" Target="http://www.lexorahome.com/images/LM342230SAASM28-1.jpg" TargetMode="External"/><Relationship Id="rId212" Type="http://schemas.openxmlformats.org/officeDocument/2006/relationships/hyperlink" Target="http://www.lexorahome.com/images/LM343330SB00M28.jpg" TargetMode="External"/><Relationship Id="rId233" Type="http://schemas.openxmlformats.org/officeDocument/2006/relationships/hyperlink" Target="http://www.lexorahome.com/images/LM343330SKCSM28-2.jpg" TargetMode="External"/><Relationship Id="rId254" Type="http://schemas.openxmlformats.org/officeDocument/2006/relationships/hyperlink" Target="http://www.lexorahome.com/images/LM343360DKCSM24-1.jpg" TargetMode="External"/><Relationship Id="rId28" Type="http://schemas.openxmlformats.org/officeDocument/2006/relationships/hyperlink" Target="http://www.lexorahome.com/images/LA222260DBBSM60_white_no_logo.jpg" TargetMode="External"/><Relationship Id="rId49" Type="http://schemas.openxmlformats.org/officeDocument/2006/relationships/hyperlink" Target="http://www.lexorahome.com/videos/LJ342230SADSM28.gif" TargetMode="External"/><Relationship Id="rId114" Type="http://schemas.openxmlformats.org/officeDocument/2006/relationships/hyperlink" Target="http://www.lexorahome.com/images/LV341836SAES000.jpg" TargetMode="External"/><Relationship Id="rId275" Type="http://schemas.openxmlformats.org/officeDocument/2006/relationships/hyperlink" Target="http://www.lexorahome.com/images/LM342284DHCSM34-4.jpg" TargetMode="External"/><Relationship Id="rId296" Type="http://schemas.openxmlformats.org/officeDocument/2006/relationships/hyperlink" Target="http://www.lexorahome.com/images/LJ302230EDSMTB.jpg" TargetMode="External"/><Relationship Id="rId300" Type="http://schemas.openxmlformats.org/officeDocument/2006/relationships/hyperlink" Target="http://www.lexorahome.com/images/LJ302230EDSMTB-1.jpg" TargetMode="External"/><Relationship Id="rId60" Type="http://schemas.openxmlformats.org/officeDocument/2006/relationships/hyperlink" Target="http://www.lexorahome.com/images/LJ342230SDDSM28-9.jpg" TargetMode="External"/><Relationship Id="rId81" Type="http://schemas.openxmlformats.org/officeDocument/2006/relationships/hyperlink" Target="http://www.lexorahome.com/videos/LV341824SAESM22.gif" TargetMode="External"/><Relationship Id="rId135" Type="http://schemas.openxmlformats.org/officeDocument/2006/relationships/hyperlink" Target="http://www.lexorahome.com/images/LD342280DA00M30.jpg" TargetMode="External"/><Relationship Id="rId156" Type="http://schemas.openxmlformats.org/officeDocument/2006/relationships/hyperlink" Target="http://www.lexorahome.com/images/LJ342236SEDSM34L.jpg" TargetMode="External"/><Relationship Id="rId177" Type="http://schemas.openxmlformats.org/officeDocument/2006/relationships/hyperlink" Target="http://www.lexorahome.com/images/LM343360DKCSM24_white_no_logo.jpg" TargetMode="External"/><Relationship Id="rId198" Type="http://schemas.openxmlformats.org/officeDocument/2006/relationships/hyperlink" Target="http://www.lexorahome.com/images/LM343348SK00M44.jpg" TargetMode="External"/><Relationship Id="rId202" Type="http://schemas.openxmlformats.org/officeDocument/2006/relationships/hyperlink" Target="http://www.lexorahome.com/images/LM343330SA00M28-1.jpg" TargetMode="External"/><Relationship Id="rId223" Type="http://schemas.openxmlformats.org/officeDocument/2006/relationships/hyperlink" Target="http://www.lexorahome.com/images/LM343330SAASM28-5.jpg" TargetMode="External"/><Relationship Id="rId244" Type="http://schemas.openxmlformats.org/officeDocument/2006/relationships/hyperlink" Target="http://www.lexorahome.com/images/LM343348SKCS000-1.jpg" TargetMode="External"/><Relationship Id="rId18" Type="http://schemas.openxmlformats.org/officeDocument/2006/relationships/hyperlink" Target="http://www.lexorahome.com/images/LM342280DBBSM30-6.jpg" TargetMode="External"/><Relationship Id="rId39" Type="http://schemas.openxmlformats.org/officeDocument/2006/relationships/hyperlink" Target="http://www.lexorahome.com/images/LD342280DADSM30_white_no_logo.jpg" TargetMode="External"/><Relationship Id="rId265" Type="http://schemas.openxmlformats.org/officeDocument/2006/relationships/hyperlink" Target="http://www.lexorahome.com/images/LM342284DHCS000-2.jpg" TargetMode="External"/><Relationship Id="rId286" Type="http://schemas.openxmlformats.org/officeDocument/2006/relationships/hyperlink" Target="http://www.lexorahome.com/images/LJ322220DDSSCB_white_no_logo.jpg" TargetMode="External"/><Relationship Id="rId50" Type="http://schemas.openxmlformats.org/officeDocument/2006/relationships/hyperlink" Target="http://www.lexorahome.com/images/LJ342230SADSM28_white_no_logo.jpg" TargetMode="External"/><Relationship Id="rId104" Type="http://schemas.openxmlformats.org/officeDocument/2006/relationships/hyperlink" Target="http://www.lexorahome.com/images/LJ342230SBDS000.jpg" TargetMode="External"/><Relationship Id="rId125" Type="http://schemas.openxmlformats.org/officeDocument/2006/relationships/hyperlink" Target="http://lexorahome.com/images/LV341872SAESM28-5.jpg" TargetMode="External"/><Relationship Id="rId146" Type="http://schemas.openxmlformats.org/officeDocument/2006/relationships/hyperlink" Target="http://www.lexorahome.com/images/LJ342236SDDS000.jpg" TargetMode="External"/><Relationship Id="rId167" Type="http://schemas.openxmlformats.org/officeDocument/2006/relationships/hyperlink" Target="http://www.lexorahome.com/images/LM342280DH00M30-2.jpg" TargetMode="External"/><Relationship Id="rId188" Type="http://schemas.openxmlformats.org/officeDocument/2006/relationships/hyperlink" Target="http://www.lexorahome.com/images/LM342284DH00000-4.jpg" TargetMode="External"/><Relationship Id="rId71" Type="http://schemas.openxmlformats.org/officeDocument/2006/relationships/hyperlink" Target="http://www.lexorahome.com/videos/LJ342260DDDSM58.gif" TargetMode="External"/><Relationship Id="rId92" Type="http://schemas.openxmlformats.org/officeDocument/2006/relationships/hyperlink" Target="http://www.lexorahome.com/images/LV341830SAESM28_white_no_logo.jpg" TargetMode="External"/><Relationship Id="rId213" Type="http://schemas.openxmlformats.org/officeDocument/2006/relationships/hyperlink" Target="http://www.lexorahome.com/images/LM343330SAASM28_white_no_logo.jpg" TargetMode="External"/><Relationship Id="rId234" Type="http://schemas.openxmlformats.org/officeDocument/2006/relationships/hyperlink" Target="http://www.lexorahome.com/images/LM343330SKCSM28-3.jpg" TargetMode="External"/><Relationship Id="rId2" Type="http://schemas.openxmlformats.org/officeDocument/2006/relationships/hyperlink" Target="http://www.lexorahome.com/images/LM342230SAASM28-white.jpg" TargetMode="External"/><Relationship Id="rId29" Type="http://schemas.openxmlformats.org/officeDocument/2006/relationships/hyperlink" Target="http://www.lexorahome.com/images/LA222260DEBSM60_white_no_logo.jpg" TargetMode="External"/><Relationship Id="rId255" Type="http://schemas.openxmlformats.org/officeDocument/2006/relationships/hyperlink" Target="http://www.lexorahome.com/images/LM343360DKCSM24-2.jpg" TargetMode="External"/><Relationship Id="rId276" Type="http://schemas.openxmlformats.org/officeDocument/2006/relationships/hyperlink" Target="http://www.lexorahome.com/images/LM342284DHCSM34-5.jpg" TargetMode="External"/><Relationship Id="rId297" Type="http://schemas.openxmlformats.org/officeDocument/2006/relationships/hyperlink" Target="http://www.lexorahome.com/images/LJ302230ADSMTB-1.jpg" TargetMode="External"/><Relationship Id="rId40" Type="http://schemas.openxmlformats.org/officeDocument/2006/relationships/hyperlink" Target="http://www.lexorahome.com/images/LD342280DBDSM30_white_no_logo.jpg" TargetMode="External"/><Relationship Id="rId115" Type="http://schemas.openxmlformats.org/officeDocument/2006/relationships/hyperlink" Target="http://www.lexorahome.com/images/LV341836SBES000.jpg" TargetMode="External"/><Relationship Id="rId136" Type="http://schemas.openxmlformats.org/officeDocument/2006/relationships/hyperlink" Target="http://www.lexorahome.com/images/LD342280DB00000.jpg" TargetMode="External"/><Relationship Id="rId157" Type="http://schemas.openxmlformats.org/officeDocument/2006/relationships/hyperlink" Target="http://www.lexorahome.com/images/LM342248SA00000.jpg" TargetMode="External"/><Relationship Id="rId178" Type="http://schemas.openxmlformats.org/officeDocument/2006/relationships/hyperlink" Target="http://www.lexorahome.com/images/LM343348SKCS000.jpg" TargetMode="External"/><Relationship Id="rId301" Type="http://schemas.openxmlformats.org/officeDocument/2006/relationships/hyperlink" Target="http://www.lexorahome.com/images/LJ302230ADSMTB-1.jpg" TargetMode="External"/><Relationship Id="rId61" Type="http://schemas.openxmlformats.org/officeDocument/2006/relationships/hyperlink" Target="http://www.lexorahome.com/images/LJ342230SDDSM28-10.jpg" TargetMode="External"/><Relationship Id="rId82" Type="http://schemas.openxmlformats.org/officeDocument/2006/relationships/hyperlink" Target="http://www.lexorahome.com/videos/LV341830SAESM28.gif" TargetMode="External"/><Relationship Id="rId199" Type="http://schemas.openxmlformats.org/officeDocument/2006/relationships/hyperlink" Target="http://www.lexorahome.com/images/LM343348SKCSM44_white_no_logo.jpg" TargetMode="External"/><Relationship Id="rId203" Type="http://schemas.openxmlformats.org/officeDocument/2006/relationships/hyperlink" Target="http://www.lexorahome.com/images/LM343330SAAS000.jpg" TargetMode="External"/><Relationship Id="rId19" Type="http://schemas.openxmlformats.org/officeDocument/2006/relationships/hyperlink" Target="http://www.lexorahome.com/images/LM342280DBBSM30-1.jpg" TargetMode="External"/><Relationship Id="rId224" Type="http://schemas.openxmlformats.org/officeDocument/2006/relationships/hyperlink" Target="http://www.lexorahome.com/images/LM343330SK00000.jpg" TargetMode="External"/><Relationship Id="rId245" Type="http://schemas.openxmlformats.org/officeDocument/2006/relationships/hyperlink" Target="http://www.lexorahome.com/images/LM343360DAAS000.jpg" TargetMode="External"/><Relationship Id="rId266" Type="http://schemas.openxmlformats.org/officeDocument/2006/relationships/hyperlink" Target="http://www.lexorahome.com/images/LM342284DHCS000-3.jpg" TargetMode="External"/><Relationship Id="rId287" Type="http://schemas.openxmlformats.org/officeDocument/2006/relationships/hyperlink" Target="http://www.lexorahome.com/images/LJ322220ADSSCB-1.jpg" TargetMode="External"/><Relationship Id="rId30" Type="http://schemas.openxmlformats.org/officeDocument/2006/relationships/hyperlink" Target="http://www.lexorahome.com/videos/LD342248SADSM46.gif" TargetMode="External"/><Relationship Id="rId105" Type="http://schemas.openxmlformats.org/officeDocument/2006/relationships/hyperlink" Target="http://www.lexorahome.com/videos/LV341824SAESM22.gif" TargetMode="External"/><Relationship Id="rId126" Type="http://schemas.openxmlformats.org/officeDocument/2006/relationships/hyperlink" Target="http://lexorahome.com/images/LV341884SAESM22-4.jpg" TargetMode="External"/><Relationship Id="rId147" Type="http://schemas.openxmlformats.org/officeDocument/2006/relationships/hyperlink" Target="http://www.lexorahome.com/images/LA222260DA00000.jpg" TargetMode="External"/><Relationship Id="rId168" Type="http://schemas.openxmlformats.org/officeDocument/2006/relationships/hyperlink" Target="http://www.lexorahome.com/images/LM342280DHCS000_white_no_logo.jpg" TargetMode="External"/><Relationship Id="rId51" Type="http://schemas.openxmlformats.org/officeDocument/2006/relationships/hyperlink" Target="http://www.lexorahome.com/images/LJ342230SBDSM28_white_no_logo.jpg" TargetMode="External"/><Relationship Id="rId72" Type="http://schemas.openxmlformats.org/officeDocument/2006/relationships/hyperlink" Target="http://www.lexorahome.com/images/LJ342272DADSM70_white_no_logo.jpg" TargetMode="External"/><Relationship Id="rId93" Type="http://schemas.openxmlformats.org/officeDocument/2006/relationships/hyperlink" Target="http://www.lexorahome.com/images/LV341830SEESM28_white_no_logo.jpg" TargetMode="External"/><Relationship Id="rId189" Type="http://schemas.openxmlformats.org/officeDocument/2006/relationships/hyperlink" Target="http://www.lexorahome.com/images/LM342284DH00M34-1.jpg" TargetMode="External"/><Relationship Id="rId3" Type="http://schemas.openxmlformats.org/officeDocument/2006/relationships/hyperlink" Target="http://www.lexorahome.com/images/LM342230SAASM28_white_no_logo.jpg" TargetMode="External"/><Relationship Id="rId214" Type="http://schemas.openxmlformats.org/officeDocument/2006/relationships/hyperlink" Target="http://www.lexorahome.com/images/LM343330SB00000-1.jpg" TargetMode="External"/><Relationship Id="rId235" Type="http://schemas.openxmlformats.org/officeDocument/2006/relationships/hyperlink" Target="http://www.lexorahome.com/images/LM343330SKCSM28-4.jpg" TargetMode="External"/><Relationship Id="rId256" Type="http://schemas.openxmlformats.org/officeDocument/2006/relationships/hyperlink" Target="http://www.lexorahome.com/images/LM343360DKCSM24-3.jpg" TargetMode="External"/><Relationship Id="rId277" Type="http://schemas.openxmlformats.org/officeDocument/2006/relationships/hyperlink" Target="http://www.lexorahome.com/images/LM343330SKCSM28_white_no_logo.jpg" TargetMode="External"/><Relationship Id="rId298" Type="http://schemas.openxmlformats.org/officeDocument/2006/relationships/hyperlink" Target="http://www.lexorahome.com/images/LJ302230DDSMTB-1.jpg" TargetMode="External"/><Relationship Id="rId116" Type="http://schemas.openxmlformats.org/officeDocument/2006/relationships/hyperlink" Target="http://www.lexorahome.com/images/LV341836SEES000.jpg" TargetMode="External"/><Relationship Id="rId137" Type="http://schemas.openxmlformats.org/officeDocument/2006/relationships/hyperlink" Target="http://www.lexorahome.com/images/LD342280DB00M30.jpg" TargetMode="External"/><Relationship Id="rId158" Type="http://schemas.openxmlformats.org/officeDocument/2006/relationships/hyperlink" Target="http://www.lexorahome.com/images/LM342284DAAS000.jpg" TargetMode="External"/><Relationship Id="rId302" Type="http://schemas.openxmlformats.org/officeDocument/2006/relationships/hyperlink" Target="http://www.lexorahome.com/images/LJ302230DDSMTB-1.jpg" TargetMode="External"/><Relationship Id="rId20" Type="http://schemas.openxmlformats.org/officeDocument/2006/relationships/hyperlink" Target="http://www.lexorahome.com/images/LM342280DBBSM30_white_no_logo.jpg" TargetMode="External"/><Relationship Id="rId41" Type="http://schemas.openxmlformats.org/officeDocument/2006/relationships/hyperlink" Target="http://www.lexorahome.com/images/LD342280DGDSM30_white_no_logo.jpg" TargetMode="External"/><Relationship Id="rId62" Type="http://schemas.openxmlformats.org/officeDocument/2006/relationships/hyperlink" Target="http://www.lexorahome.com/images/LJ342230SDDSM28-white.jpg" TargetMode="External"/><Relationship Id="rId83" Type="http://schemas.openxmlformats.org/officeDocument/2006/relationships/hyperlink" Target="http://www.lexorahome.com/images/LV341824SAESM22-white.jpg" TargetMode="External"/><Relationship Id="rId179" Type="http://schemas.openxmlformats.org/officeDocument/2006/relationships/hyperlink" Target="http://www.lexorahome.com/images/LM343360DK00000.jpg" TargetMode="External"/><Relationship Id="rId190" Type="http://schemas.openxmlformats.org/officeDocument/2006/relationships/hyperlink" Target="http://www.lexorahome.com/images/LM342284DH00M34-2.jpg" TargetMode="External"/><Relationship Id="rId204" Type="http://schemas.openxmlformats.org/officeDocument/2006/relationships/hyperlink" Target="http://www.lexorahome.com/images/LM343330SAAS000-1.jpg" TargetMode="External"/><Relationship Id="rId225" Type="http://schemas.openxmlformats.org/officeDocument/2006/relationships/hyperlink" Target="http://www.lexorahome.com/images/LM343330SK00M28.jpg" TargetMode="External"/><Relationship Id="rId246" Type="http://schemas.openxmlformats.org/officeDocument/2006/relationships/hyperlink" Target="http://www.lexorahome.com/images/LM343360DKCS000.jpg" TargetMode="External"/><Relationship Id="rId267" Type="http://schemas.openxmlformats.org/officeDocument/2006/relationships/hyperlink" Target="http://www.lexorahome.com/images/LM342284DHCS000-4.jpg" TargetMode="External"/><Relationship Id="rId288" Type="http://schemas.openxmlformats.org/officeDocument/2006/relationships/hyperlink" Target="http://www.lexorahome.com/images/LJ322220BDSSCB-1.jpg" TargetMode="External"/><Relationship Id="rId106" Type="http://schemas.openxmlformats.org/officeDocument/2006/relationships/hyperlink" Target="http://www.lexorahome.com/videos/LV341830SAESM28.gif" TargetMode="External"/><Relationship Id="rId127" Type="http://schemas.openxmlformats.org/officeDocument/2006/relationships/hyperlink" Target="http://lexorahome.com/images/LV341884SAESM34-3.jpg" TargetMode="External"/><Relationship Id="rId10" Type="http://schemas.openxmlformats.org/officeDocument/2006/relationships/hyperlink" Target="http://www.lexorahome.com/images/LM342230SCCSM28_white_no_logo.jpg" TargetMode="External"/><Relationship Id="rId31" Type="http://schemas.openxmlformats.org/officeDocument/2006/relationships/hyperlink" Target="http://www.lexorahome.com/images/LD342248SADSM46_white_no_logo.jpg" TargetMode="External"/><Relationship Id="rId52" Type="http://schemas.openxmlformats.org/officeDocument/2006/relationships/hyperlink" Target="http://www.lexorahome.com/images/LJ342230SDDSM28-1.jpg" TargetMode="External"/><Relationship Id="rId73" Type="http://schemas.openxmlformats.org/officeDocument/2006/relationships/hyperlink" Target="http://www.lexorahome.com/images/LJ342272DBDSM70_white_no_logo.jpg" TargetMode="External"/><Relationship Id="rId94" Type="http://schemas.openxmlformats.org/officeDocument/2006/relationships/hyperlink" Target="http://www.lexorahome.com/images/LV341836SBESM34_white_no_logo.jpg" TargetMode="External"/><Relationship Id="rId148" Type="http://schemas.openxmlformats.org/officeDocument/2006/relationships/hyperlink" Target="http://www.lexorahome.com/images/LA222260DE00M60-1.jpg" TargetMode="External"/><Relationship Id="rId169" Type="http://schemas.openxmlformats.org/officeDocument/2006/relationships/hyperlink" Target="http://www.lexorahome.com/images/LM342280DHCS000-white.jpg" TargetMode="External"/><Relationship Id="rId4" Type="http://schemas.openxmlformats.org/officeDocument/2006/relationships/hyperlink" Target="http://www.lexorahome.com/imagesLM342248SAASM44-6.jpg" TargetMode="External"/><Relationship Id="rId180" Type="http://schemas.openxmlformats.org/officeDocument/2006/relationships/hyperlink" Target="http://www.lexorahome.com/images/LM342284DHCS000_white_no_logo.jpg" TargetMode="External"/><Relationship Id="rId215" Type="http://schemas.openxmlformats.org/officeDocument/2006/relationships/hyperlink" Target="http://www.lexorahome.com/images/LM343330SB00M28-1.jpg" TargetMode="External"/><Relationship Id="rId236" Type="http://schemas.openxmlformats.org/officeDocument/2006/relationships/hyperlink" Target="http://www.lexorahome.com/images/LM343330SKCSM28-5.jpg" TargetMode="External"/><Relationship Id="rId257" Type="http://schemas.openxmlformats.org/officeDocument/2006/relationships/hyperlink" Target="http://www.lexorahome.com/images/LM343360DKCSM24-4.jpg" TargetMode="External"/><Relationship Id="rId278" Type="http://schemas.openxmlformats.org/officeDocument/2006/relationships/hyperlink" Target="http://www.lexorahome.com/images/LM343360DA00000.jpg" TargetMode="External"/><Relationship Id="rId303" Type="http://schemas.openxmlformats.org/officeDocument/2006/relationships/hyperlink" Target="http://www.lexorahome.com/images/LJ302230BDSMTB-1.jpg" TargetMode="External"/><Relationship Id="rId42" Type="http://schemas.openxmlformats.org/officeDocument/2006/relationships/hyperlink" Target="http://www.lexorahome.com/images/LD342284DADSM34_white_no_logo.jpg" TargetMode="External"/><Relationship Id="rId84" Type="http://schemas.openxmlformats.org/officeDocument/2006/relationships/hyperlink" Target="http://www.lexorahome.com/images/LV341824SAESM22-1.jpg" TargetMode="External"/><Relationship Id="rId138" Type="http://schemas.openxmlformats.org/officeDocument/2006/relationships/hyperlink" Target="http://www.lexorahome.com/images/LD342280DG00000.jpg" TargetMode="External"/><Relationship Id="rId191" Type="http://schemas.openxmlformats.org/officeDocument/2006/relationships/hyperlink" Target="http://www.lexorahome.com/images/LM342284DH00M34-3.jpg" TargetMode="External"/><Relationship Id="rId205" Type="http://schemas.openxmlformats.org/officeDocument/2006/relationships/hyperlink" Target="http://www.lexorahome.com/images/LM343330SAAS000-2.jpg" TargetMode="External"/><Relationship Id="rId247" Type="http://schemas.openxmlformats.org/officeDocument/2006/relationships/hyperlink" Target="http://www.lexorahome.com/images/LM343360DA00000-1.jpg" TargetMode="External"/><Relationship Id="rId107" Type="http://schemas.openxmlformats.org/officeDocument/2006/relationships/hyperlink" Target="http://www.lexorahome.com/videos/LV341836SAESM34.gif" TargetMode="External"/><Relationship Id="rId289" Type="http://schemas.openxmlformats.org/officeDocument/2006/relationships/hyperlink" Target="http://www.lexorahome.com/images/LJ322220EDSSCB-1.jpg" TargetMode="External"/><Relationship Id="rId11" Type="http://schemas.openxmlformats.org/officeDocument/2006/relationships/hyperlink" Target="http://www.lexorahome.com/images/LM342248SAASM44_white_no_logo.jpg" TargetMode="External"/><Relationship Id="rId53" Type="http://schemas.openxmlformats.org/officeDocument/2006/relationships/hyperlink" Target="http://www.lexorahome.com/images/LJ342230SDDSM28-2.jpg" TargetMode="External"/><Relationship Id="rId149" Type="http://schemas.openxmlformats.org/officeDocument/2006/relationships/hyperlink" Target="http://www.lexorahome.com/images/LA222260DA00000-1.jpg" TargetMode="External"/><Relationship Id="rId95" Type="http://schemas.openxmlformats.org/officeDocument/2006/relationships/hyperlink" Target="http://www.lexorahome.com/images/LV341836SEESM34_white_no_logo.jpg" TargetMode="External"/><Relationship Id="rId160" Type="http://schemas.openxmlformats.org/officeDocument/2006/relationships/hyperlink" Target="http://www.lexorahome.com/images/LM342280DHCSM30_white_no_logo.jpg" TargetMode="External"/><Relationship Id="rId216" Type="http://schemas.openxmlformats.org/officeDocument/2006/relationships/hyperlink" Target="http://www.lexorahome.com/images/LM343330SBBS000.jpg" TargetMode="External"/><Relationship Id="rId258" Type="http://schemas.openxmlformats.org/officeDocument/2006/relationships/hyperlink" Target="http://www.lexorahome.com/images/LM343360DKCSM24-5.jpg" TargetMode="External"/><Relationship Id="rId22" Type="http://schemas.openxmlformats.org/officeDocument/2006/relationships/hyperlink" Target="http://www.lexorahome.com/images/LM342284DABSM34_white_no_logo.jpg" TargetMode="External"/><Relationship Id="rId64" Type="http://schemas.openxmlformats.org/officeDocument/2006/relationships/hyperlink" Target="http://www.lexorahome.com/images/LJ342236SADSM34_white_no_logo.jpg" TargetMode="External"/><Relationship Id="rId118" Type="http://schemas.openxmlformats.org/officeDocument/2006/relationships/hyperlink" Target="http://www.lexorahome.com/videos/LV341836SAESM34.gif" TargetMode="External"/><Relationship Id="rId171" Type="http://schemas.openxmlformats.org/officeDocument/2006/relationships/hyperlink" Target="http://www.lexorahome.com/images/LM342280DHCS000-2.jpg" TargetMode="External"/><Relationship Id="rId227" Type="http://schemas.openxmlformats.org/officeDocument/2006/relationships/hyperlink" Target="http://www.lexorahome.com/images/LM343330SK00000-1.jpg" TargetMode="External"/><Relationship Id="rId269" Type="http://schemas.openxmlformats.org/officeDocument/2006/relationships/hyperlink" Target="http://www.lexorahome.com/images/LM342284DHCS000-6.jpg" TargetMode="External"/><Relationship Id="rId33" Type="http://schemas.openxmlformats.org/officeDocument/2006/relationships/hyperlink" Target="http://www.lexorahome.com/images/LD342248SGDSM46_white_no_logo.jpg" TargetMode="External"/><Relationship Id="rId129" Type="http://schemas.openxmlformats.org/officeDocument/2006/relationships/hyperlink" Target="http://www.lexorahome.com/images/LA222260DE00000.jpg" TargetMode="External"/><Relationship Id="rId280" Type="http://schemas.openxmlformats.org/officeDocument/2006/relationships/hyperlink" Target="http://www.lexorahome.com/images/LM343360DAASM24-3.jpg" TargetMode="External"/><Relationship Id="rId75" Type="http://schemas.openxmlformats.org/officeDocument/2006/relationships/hyperlink" Target="http://www.lexorahome.com/images/LJ342280DADSM30_white_no_logo.jpg" TargetMode="External"/><Relationship Id="rId140" Type="http://schemas.openxmlformats.org/officeDocument/2006/relationships/hyperlink" Target="http://www.lexorahome.com/images/LD342284DB00M34.jpg" TargetMode="External"/><Relationship Id="rId182" Type="http://schemas.openxmlformats.org/officeDocument/2006/relationships/hyperlink" Target="http://www.lexorahome.com/images/LM342284DH00M34_white_no_logo.jpg" TargetMode="External"/><Relationship Id="rId6" Type="http://schemas.openxmlformats.org/officeDocument/2006/relationships/hyperlink" Target="http://www.lexorahome.com/images/LM342260DAHSM24-1.jpg" TargetMode="External"/><Relationship Id="rId238" Type="http://schemas.openxmlformats.org/officeDocument/2006/relationships/hyperlink" Target="http://www.lexorahome.com/images/LM343348SKCSM44-2.jpg" TargetMode="External"/><Relationship Id="rId291" Type="http://schemas.openxmlformats.org/officeDocument/2006/relationships/hyperlink" Target="http://www.lexorahome.com/images/LJ322220ADSSCB-2.jpg" TargetMode="External"/><Relationship Id="rId305" Type="http://schemas.openxmlformats.org/officeDocument/2006/relationships/hyperlink" Target="http://www.lexorahome.com/images/LJ302230ADSMTB.jp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lexorahome.com/images/LD900367A1C0000-2.jpg" TargetMode="External"/><Relationship Id="rId18" Type="http://schemas.openxmlformats.org/officeDocument/2006/relationships/hyperlink" Target="http://www.lexorahome.com/images/LD900459A1C0000-1.jpg" TargetMode="External"/><Relationship Id="rId26" Type="http://schemas.openxmlformats.org/officeDocument/2006/relationships/hyperlink" Target="http://www.lexorahome.com/images/LD900467A1C0000-4.jpg" TargetMode="External"/><Relationship Id="rId39" Type="http://schemas.openxmlformats.org/officeDocument/2006/relationships/hyperlink" Target="http://www.lexorahome.com/images/LD901163A1C0000-5.jpg" TargetMode="External"/><Relationship Id="rId21" Type="http://schemas.openxmlformats.org/officeDocument/2006/relationships/hyperlink" Target="http://www.lexorahome.com/images/LD900459A1C0000-4.jpg" TargetMode="External"/><Relationship Id="rId34" Type="http://schemas.openxmlformats.org/officeDocument/2006/relationships/hyperlink" Target="http://www.lexorahome.com/images/LD901163A1C0000-white.jpg" TargetMode="External"/><Relationship Id="rId42" Type="http://schemas.openxmlformats.org/officeDocument/2006/relationships/hyperlink" Target="http://www.lexorahome.com/images/LD901167A1C0000-1.jpg" TargetMode="External"/><Relationship Id="rId47" Type="http://schemas.openxmlformats.org/officeDocument/2006/relationships/hyperlink" Target="http://www.lexorahome.com/images/LD901167A1C0000-6.jpg" TargetMode="External"/><Relationship Id="rId50" Type="http://schemas.openxmlformats.org/officeDocument/2006/relationships/hyperlink" Target="http://www.lexorahome.com/images/LDF02011FSBNL.JPG" TargetMode="External"/><Relationship Id="rId55" Type="http://schemas.openxmlformats.org/officeDocument/2006/relationships/hyperlink" Target="http://www.lexorahome.com/specs/LD900367A1C0000.pdf" TargetMode="External"/><Relationship Id="rId7" Type="http://schemas.openxmlformats.org/officeDocument/2006/relationships/hyperlink" Target="http://www.lexorahome.com/images/LD900359A1C0000-2.jpg" TargetMode="External"/><Relationship Id="rId2" Type="http://schemas.openxmlformats.org/officeDocument/2006/relationships/hyperlink" Target="http://www.lexorahome.com/specs/Bathtub_installation_and_maintenance.pdf" TargetMode="External"/><Relationship Id="rId16" Type="http://schemas.openxmlformats.org/officeDocument/2006/relationships/hyperlink" Target="http://www.lexorahome.com/images/LD900367A1C0000-5.jpg" TargetMode="External"/><Relationship Id="rId29" Type="http://schemas.openxmlformats.org/officeDocument/2006/relationships/hyperlink" Target="http://www.lexorahome.com/images/LD901159A1C0000-2.jpg" TargetMode="External"/><Relationship Id="rId11" Type="http://schemas.openxmlformats.org/officeDocument/2006/relationships/hyperlink" Target="http://www.lexorahome.com/images/LD900367A1C0000-white.jpg" TargetMode="External"/><Relationship Id="rId24" Type="http://schemas.openxmlformats.org/officeDocument/2006/relationships/hyperlink" Target="http://www.lexorahome.com/images/LD900467A1C0000-2.jpg" TargetMode="External"/><Relationship Id="rId32" Type="http://schemas.openxmlformats.org/officeDocument/2006/relationships/hyperlink" Target="http://www.lexorahome.com/images/LD901159A1C0000-5.jpg" TargetMode="External"/><Relationship Id="rId37" Type="http://schemas.openxmlformats.org/officeDocument/2006/relationships/hyperlink" Target="http://www.lexorahome.com/images/LD901163A1C0000-3.jpg" TargetMode="External"/><Relationship Id="rId40" Type="http://schemas.openxmlformats.org/officeDocument/2006/relationships/hyperlink" Target="http://www.lexorahome.com/images/LD901163A1C0000-6.jpg" TargetMode="External"/><Relationship Id="rId45" Type="http://schemas.openxmlformats.org/officeDocument/2006/relationships/hyperlink" Target="http://www.lexorahome.com/images/LD901167A1C0000-4.jpg" TargetMode="External"/><Relationship Id="rId53" Type="http://schemas.openxmlformats.org/officeDocument/2006/relationships/hyperlink" Target="http://www.lexorahome.com/images/LDF02041FSBNL.JPG" TargetMode="External"/><Relationship Id="rId58" Type="http://schemas.openxmlformats.org/officeDocument/2006/relationships/hyperlink" Target="http://www.lexorahome.com/specs/LD901159A1C0000.pdf" TargetMode="External"/><Relationship Id="rId5" Type="http://schemas.openxmlformats.org/officeDocument/2006/relationships/hyperlink" Target="http://www.lexorahome.com/images/LD900359A1C0000-white.jpg" TargetMode="External"/><Relationship Id="rId61" Type="http://schemas.openxmlformats.org/officeDocument/2006/relationships/printerSettings" Target="../printerSettings/printerSettings2.bin"/><Relationship Id="rId19" Type="http://schemas.openxmlformats.org/officeDocument/2006/relationships/hyperlink" Target="http://www.lexorahome.com/images/LD900459A1C0000-2.jpg" TargetMode="External"/><Relationship Id="rId14" Type="http://schemas.openxmlformats.org/officeDocument/2006/relationships/hyperlink" Target="http://www.lexorahome.com/images/LD900367A1C0000-3.jpg" TargetMode="External"/><Relationship Id="rId22" Type="http://schemas.openxmlformats.org/officeDocument/2006/relationships/hyperlink" Target="http://www.lexorahome.com/images/LD900467A1C0000-white.jpg" TargetMode="External"/><Relationship Id="rId27" Type="http://schemas.openxmlformats.org/officeDocument/2006/relationships/hyperlink" Target="http://www.lexorahome.com/images/LD901159A1C0000-white.jpg" TargetMode="External"/><Relationship Id="rId30" Type="http://schemas.openxmlformats.org/officeDocument/2006/relationships/hyperlink" Target="http://www.lexorahome.com/images/LD901159A1C0000-3.jpg" TargetMode="External"/><Relationship Id="rId35" Type="http://schemas.openxmlformats.org/officeDocument/2006/relationships/hyperlink" Target="http://www.lexorahome.com/images/LD901163A1C0000-1.jpg" TargetMode="External"/><Relationship Id="rId43" Type="http://schemas.openxmlformats.org/officeDocument/2006/relationships/hyperlink" Target="http://www.lexorahome.com/images/LD901167A1C0000-2.jpg" TargetMode="External"/><Relationship Id="rId48" Type="http://schemas.openxmlformats.org/officeDocument/2006/relationships/hyperlink" Target="http://www.lexorahome.com/images/LDF02017FSBNL.jpg" TargetMode="External"/><Relationship Id="rId56" Type="http://schemas.openxmlformats.org/officeDocument/2006/relationships/hyperlink" Target="http://www.lexorahome.com/specs/LD900459A1C0000.pdf" TargetMode="External"/><Relationship Id="rId8" Type="http://schemas.openxmlformats.org/officeDocument/2006/relationships/hyperlink" Target="http://www.lexorahome.com/images/LD900359A1C0000-3.jpg" TargetMode="External"/><Relationship Id="rId51" Type="http://schemas.openxmlformats.org/officeDocument/2006/relationships/hyperlink" Target="http://www.lexorahome.com/images/LDF02011FSCHR.jpg" TargetMode="External"/><Relationship Id="rId3" Type="http://schemas.openxmlformats.org/officeDocument/2006/relationships/hyperlink" Target="http://www.lexorahome.com/specs/Bathtub_installation_and_maintenance.pdf" TargetMode="External"/><Relationship Id="rId12" Type="http://schemas.openxmlformats.org/officeDocument/2006/relationships/hyperlink" Target="http://www.lexorahome.com/images/LD900367A1C0000-1.jpg" TargetMode="External"/><Relationship Id="rId17" Type="http://schemas.openxmlformats.org/officeDocument/2006/relationships/hyperlink" Target="http://www.lexorahome.com/images/LD900459A1C0000-white.jpg" TargetMode="External"/><Relationship Id="rId25" Type="http://schemas.openxmlformats.org/officeDocument/2006/relationships/hyperlink" Target="http://www.lexorahome.com/images/LD900467A1C0000-3.jpg" TargetMode="External"/><Relationship Id="rId33" Type="http://schemas.openxmlformats.org/officeDocument/2006/relationships/hyperlink" Target="http://www.lexorahome.com/images/LD901159A1C0000-6.jpg" TargetMode="External"/><Relationship Id="rId38" Type="http://schemas.openxmlformats.org/officeDocument/2006/relationships/hyperlink" Target="http://www.lexorahome.com/images/LD901163A1C0000-4.jpg" TargetMode="External"/><Relationship Id="rId46" Type="http://schemas.openxmlformats.org/officeDocument/2006/relationships/hyperlink" Target="http://www.lexorahome.com/images/LD901167A1C0000-5.jpg" TargetMode="External"/><Relationship Id="rId59" Type="http://schemas.openxmlformats.org/officeDocument/2006/relationships/hyperlink" Target="http://www.lexorahome.com/specs/LD901163A1C0000.pdf" TargetMode="External"/><Relationship Id="rId20" Type="http://schemas.openxmlformats.org/officeDocument/2006/relationships/hyperlink" Target="http://www.lexorahome.com/images/LD900459A1C0000-3.jpg" TargetMode="External"/><Relationship Id="rId41" Type="http://schemas.openxmlformats.org/officeDocument/2006/relationships/hyperlink" Target="http://www.lexorahome.com/images/LD901167A1C0000-white.jpg" TargetMode="External"/><Relationship Id="rId54" Type="http://schemas.openxmlformats.org/officeDocument/2006/relationships/hyperlink" Target="http://www.lexorahome.com/specs/LD900359A1C0000.pdf" TargetMode="External"/><Relationship Id="rId62" Type="http://schemas.openxmlformats.org/officeDocument/2006/relationships/drawing" Target="../drawings/drawing2.xml"/><Relationship Id="rId1" Type="http://schemas.openxmlformats.org/officeDocument/2006/relationships/hyperlink" Target="http://www.lexorahome.com/specs/Bathtub_installation_and_maintenance.pdf" TargetMode="External"/><Relationship Id="rId6" Type="http://schemas.openxmlformats.org/officeDocument/2006/relationships/hyperlink" Target="http://www.lexorahome.com/images/LD900359A1C0000-1.jpg" TargetMode="External"/><Relationship Id="rId15" Type="http://schemas.openxmlformats.org/officeDocument/2006/relationships/hyperlink" Target="http://www.lexorahome.com/images/LD900367A1C0000-4.jpg" TargetMode="External"/><Relationship Id="rId23" Type="http://schemas.openxmlformats.org/officeDocument/2006/relationships/hyperlink" Target="http://www.lexorahome.com/images/LD900467A1C0000-1.jpg" TargetMode="External"/><Relationship Id="rId28" Type="http://schemas.openxmlformats.org/officeDocument/2006/relationships/hyperlink" Target="http://www.lexorahome.com/images/LD901159A1C0000-1.jpg" TargetMode="External"/><Relationship Id="rId36" Type="http://schemas.openxmlformats.org/officeDocument/2006/relationships/hyperlink" Target="http://www.lexorahome.com/images/LD901163A1C0000-2.jpg" TargetMode="External"/><Relationship Id="rId49" Type="http://schemas.openxmlformats.org/officeDocument/2006/relationships/hyperlink" Target="http://www.lexorahome.com/images/LDF02017FSCHR.jpg" TargetMode="External"/><Relationship Id="rId57" Type="http://schemas.openxmlformats.org/officeDocument/2006/relationships/hyperlink" Target="http://www.lexorahome.com/specs/LD900467A1C0000.pdf" TargetMode="External"/><Relationship Id="rId10" Type="http://schemas.openxmlformats.org/officeDocument/2006/relationships/hyperlink" Target="http://www.lexorahome.com/images/LD900359A1C0000-5.jpg" TargetMode="External"/><Relationship Id="rId31" Type="http://schemas.openxmlformats.org/officeDocument/2006/relationships/hyperlink" Target="http://www.lexorahome.com/images/LD901159A1C0000-4.jpg" TargetMode="External"/><Relationship Id="rId44" Type="http://schemas.openxmlformats.org/officeDocument/2006/relationships/hyperlink" Target="http://www.lexorahome.com/images/LD901167A1C0000-3.jpg" TargetMode="External"/><Relationship Id="rId52" Type="http://schemas.openxmlformats.org/officeDocument/2006/relationships/hyperlink" Target="http://www.lexorahome.com/images/LDF02041FSCHR.jpg" TargetMode="External"/><Relationship Id="rId60" Type="http://schemas.openxmlformats.org/officeDocument/2006/relationships/hyperlink" Target="http://www.lexorahome.com/specs/LD901167A1C0000.pdf" TargetMode="External"/><Relationship Id="rId4" Type="http://schemas.openxmlformats.org/officeDocument/2006/relationships/hyperlink" Target="http://www.lexorahome.com/specs/Bathtub_installation_and_maintenance.pdf" TargetMode="External"/><Relationship Id="rId9" Type="http://schemas.openxmlformats.org/officeDocument/2006/relationships/hyperlink" Target="http://www.lexorahome.com/images/LD900359A1C0000-4.jp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www.lexorahome.com/images/LD900367A1C0000-2.jpg" TargetMode="External"/><Relationship Id="rId18" Type="http://schemas.openxmlformats.org/officeDocument/2006/relationships/hyperlink" Target="http://www.lexorahome.com/images/LD900459A1C0000-1.jpg" TargetMode="External"/><Relationship Id="rId26" Type="http://schemas.openxmlformats.org/officeDocument/2006/relationships/hyperlink" Target="http://www.lexorahome.com/images/LD900467A1C0000-4.jpg" TargetMode="External"/><Relationship Id="rId39" Type="http://schemas.openxmlformats.org/officeDocument/2006/relationships/hyperlink" Target="http://www.lexorahome.com/images/LD901163A1C0000-5.jpg" TargetMode="External"/><Relationship Id="rId21" Type="http://schemas.openxmlformats.org/officeDocument/2006/relationships/hyperlink" Target="http://www.lexorahome.com/images/LD900459A1C0000-4.jpg" TargetMode="External"/><Relationship Id="rId34" Type="http://schemas.openxmlformats.org/officeDocument/2006/relationships/hyperlink" Target="http://www.lexorahome.com/images/LD901163A1C0000-white.jpg" TargetMode="External"/><Relationship Id="rId42" Type="http://schemas.openxmlformats.org/officeDocument/2006/relationships/hyperlink" Target="http://www.lexorahome.com/images/LD901167A1C0000-1.jpg" TargetMode="External"/><Relationship Id="rId47" Type="http://schemas.openxmlformats.org/officeDocument/2006/relationships/hyperlink" Target="http://www.lexorahome.com/images/LD901167A1C0000-6.jpg" TargetMode="External"/><Relationship Id="rId50" Type="http://schemas.openxmlformats.org/officeDocument/2006/relationships/hyperlink" Target="http://www.lexorahome.com/images/LDF02011FSBNL.JPG" TargetMode="External"/><Relationship Id="rId55" Type="http://schemas.openxmlformats.org/officeDocument/2006/relationships/hyperlink" Target="http://www.lexorahome.com/specs/LD900367A1C0000.pdf" TargetMode="External"/><Relationship Id="rId7" Type="http://schemas.openxmlformats.org/officeDocument/2006/relationships/hyperlink" Target="http://www.lexorahome.com/images/LD900359A1C0000-2.jpg" TargetMode="External"/><Relationship Id="rId2" Type="http://schemas.openxmlformats.org/officeDocument/2006/relationships/hyperlink" Target="http://www.lexorahome.com/specs/Bathtub_installation_and_maintenance.pdf" TargetMode="External"/><Relationship Id="rId16" Type="http://schemas.openxmlformats.org/officeDocument/2006/relationships/hyperlink" Target="http://www.lexorahome.com/images/LD900367A1C0000-5.jpg" TargetMode="External"/><Relationship Id="rId29" Type="http://schemas.openxmlformats.org/officeDocument/2006/relationships/hyperlink" Target="http://www.lexorahome.com/images/LD901159A1C0000-2.jpg" TargetMode="External"/><Relationship Id="rId11" Type="http://schemas.openxmlformats.org/officeDocument/2006/relationships/hyperlink" Target="http://www.lexorahome.com/images/LD900367A1C0000-white.jpg" TargetMode="External"/><Relationship Id="rId24" Type="http://schemas.openxmlformats.org/officeDocument/2006/relationships/hyperlink" Target="http://www.lexorahome.com/images/LD900467A1C0000-2.jpg" TargetMode="External"/><Relationship Id="rId32" Type="http://schemas.openxmlformats.org/officeDocument/2006/relationships/hyperlink" Target="http://www.lexorahome.com/images/LD901159A1C0000-5.jpg" TargetMode="External"/><Relationship Id="rId37" Type="http://schemas.openxmlformats.org/officeDocument/2006/relationships/hyperlink" Target="http://www.lexorahome.com/images/LD901163A1C0000-3.jpg" TargetMode="External"/><Relationship Id="rId40" Type="http://schemas.openxmlformats.org/officeDocument/2006/relationships/hyperlink" Target="http://www.lexorahome.com/images/LD901163A1C0000-6.jpg" TargetMode="External"/><Relationship Id="rId45" Type="http://schemas.openxmlformats.org/officeDocument/2006/relationships/hyperlink" Target="http://www.lexorahome.com/images/LD901167A1C0000-4.jpg" TargetMode="External"/><Relationship Id="rId53" Type="http://schemas.openxmlformats.org/officeDocument/2006/relationships/hyperlink" Target="http://www.lexorahome.com/images/LDF02041FSBNL.JPG" TargetMode="External"/><Relationship Id="rId58" Type="http://schemas.openxmlformats.org/officeDocument/2006/relationships/hyperlink" Target="http://www.lexorahome.com/specs/LD901159A1C0000.pdf" TargetMode="External"/><Relationship Id="rId5" Type="http://schemas.openxmlformats.org/officeDocument/2006/relationships/hyperlink" Target="http://www.lexorahome.com/images/LD900359A1C0000-white.jpg" TargetMode="External"/><Relationship Id="rId19" Type="http://schemas.openxmlformats.org/officeDocument/2006/relationships/hyperlink" Target="http://www.lexorahome.com/images/LD900459A1C0000-2.jpg" TargetMode="External"/><Relationship Id="rId4" Type="http://schemas.openxmlformats.org/officeDocument/2006/relationships/hyperlink" Target="http://www.lexorahome.com/specs/Bathtub_installation_and_maintenance.pdf" TargetMode="External"/><Relationship Id="rId9" Type="http://schemas.openxmlformats.org/officeDocument/2006/relationships/hyperlink" Target="http://www.lexorahome.com/images/LD900359A1C0000-4.jpg" TargetMode="External"/><Relationship Id="rId14" Type="http://schemas.openxmlformats.org/officeDocument/2006/relationships/hyperlink" Target="http://www.lexorahome.com/images/LD900367A1C0000-3.jpg" TargetMode="External"/><Relationship Id="rId22" Type="http://schemas.openxmlformats.org/officeDocument/2006/relationships/hyperlink" Target="http://www.lexorahome.com/images/LD900467A1C0000-white.jpg" TargetMode="External"/><Relationship Id="rId27" Type="http://schemas.openxmlformats.org/officeDocument/2006/relationships/hyperlink" Target="http://www.lexorahome.com/images/LD901159A1C0000-white.jpg" TargetMode="External"/><Relationship Id="rId30" Type="http://schemas.openxmlformats.org/officeDocument/2006/relationships/hyperlink" Target="http://www.lexorahome.com/images/LD901159A1C0000-3.jpg" TargetMode="External"/><Relationship Id="rId35" Type="http://schemas.openxmlformats.org/officeDocument/2006/relationships/hyperlink" Target="http://www.lexorahome.com/images/LD901163A1C0000-1.jpg" TargetMode="External"/><Relationship Id="rId43" Type="http://schemas.openxmlformats.org/officeDocument/2006/relationships/hyperlink" Target="http://www.lexorahome.com/images/LD901167A1C0000-2.jpg" TargetMode="External"/><Relationship Id="rId48" Type="http://schemas.openxmlformats.org/officeDocument/2006/relationships/hyperlink" Target="http://www.lexorahome.com/images/LDF02017FSBNL.jpg" TargetMode="External"/><Relationship Id="rId56" Type="http://schemas.openxmlformats.org/officeDocument/2006/relationships/hyperlink" Target="http://www.lexorahome.com/specs/LD900459A1C0000.pdf" TargetMode="External"/><Relationship Id="rId8" Type="http://schemas.openxmlformats.org/officeDocument/2006/relationships/hyperlink" Target="http://www.lexorahome.com/images/LD900359A1C0000-3.jpg" TargetMode="External"/><Relationship Id="rId51" Type="http://schemas.openxmlformats.org/officeDocument/2006/relationships/hyperlink" Target="http://www.lexorahome.com/images/LDF02011FSCHR.jpg" TargetMode="External"/><Relationship Id="rId3" Type="http://schemas.openxmlformats.org/officeDocument/2006/relationships/hyperlink" Target="http://www.lexorahome.com/specs/Bathtub_installation_and_maintenance.pdf" TargetMode="External"/><Relationship Id="rId12" Type="http://schemas.openxmlformats.org/officeDocument/2006/relationships/hyperlink" Target="http://www.lexorahome.com/images/LD900367A1C0000-1.jpg" TargetMode="External"/><Relationship Id="rId17" Type="http://schemas.openxmlformats.org/officeDocument/2006/relationships/hyperlink" Target="http://www.lexorahome.com/images/LD900459A1C0000-white.jpg" TargetMode="External"/><Relationship Id="rId25" Type="http://schemas.openxmlformats.org/officeDocument/2006/relationships/hyperlink" Target="http://www.lexorahome.com/images/LD900467A1C0000-3.jpg" TargetMode="External"/><Relationship Id="rId33" Type="http://schemas.openxmlformats.org/officeDocument/2006/relationships/hyperlink" Target="http://www.lexorahome.com/images/LD901159A1C0000-6.jpg" TargetMode="External"/><Relationship Id="rId38" Type="http://schemas.openxmlformats.org/officeDocument/2006/relationships/hyperlink" Target="http://www.lexorahome.com/images/LD901163A1C0000-4.jpg" TargetMode="External"/><Relationship Id="rId46" Type="http://schemas.openxmlformats.org/officeDocument/2006/relationships/hyperlink" Target="http://www.lexorahome.com/images/LD901167A1C0000-5.jpg" TargetMode="External"/><Relationship Id="rId59" Type="http://schemas.openxmlformats.org/officeDocument/2006/relationships/hyperlink" Target="http://www.lexorahome.com/specs/LD901163A1C0000.pdf" TargetMode="External"/><Relationship Id="rId20" Type="http://schemas.openxmlformats.org/officeDocument/2006/relationships/hyperlink" Target="http://www.lexorahome.com/images/LD900459A1C0000-3.jpg" TargetMode="External"/><Relationship Id="rId41" Type="http://schemas.openxmlformats.org/officeDocument/2006/relationships/hyperlink" Target="http://www.lexorahome.com/images/LD901167A1C0000-white.jpg" TargetMode="External"/><Relationship Id="rId54" Type="http://schemas.openxmlformats.org/officeDocument/2006/relationships/hyperlink" Target="http://www.lexorahome.com/specs/LD900359A1C0000.pdf" TargetMode="External"/><Relationship Id="rId1" Type="http://schemas.openxmlformats.org/officeDocument/2006/relationships/hyperlink" Target="http://www.lexorahome.com/specs/Bathtub_installation_and_maintenance.pdf" TargetMode="External"/><Relationship Id="rId6" Type="http://schemas.openxmlformats.org/officeDocument/2006/relationships/hyperlink" Target="http://www.lexorahome.com/images/LD900359A1C0000-1.jpg" TargetMode="External"/><Relationship Id="rId15" Type="http://schemas.openxmlformats.org/officeDocument/2006/relationships/hyperlink" Target="http://www.lexorahome.com/images/LD900367A1C0000-4.jpg" TargetMode="External"/><Relationship Id="rId23" Type="http://schemas.openxmlformats.org/officeDocument/2006/relationships/hyperlink" Target="http://www.lexorahome.com/images/LD900467A1C0000-1.jpg" TargetMode="External"/><Relationship Id="rId28" Type="http://schemas.openxmlformats.org/officeDocument/2006/relationships/hyperlink" Target="http://www.lexorahome.com/images/LD901159A1C0000-1.jpg" TargetMode="External"/><Relationship Id="rId36" Type="http://schemas.openxmlformats.org/officeDocument/2006/relationships/hyperlink" Target="http://www.lexorahome.com/images/LD901163A1C0000-2.jpg" TargetMode="External"/><Relationship Id="rId49" Type="http://schemas.openxmlformats.org/officeDocument/2006/relationships/hyperlink" Target="http://www.lexorahome.com/images/LDF02017FSCHR.jpg" TargetMode="External"/><Relationship Id="rId57" Type="http://schemas.openxmlformats.org/officeDocument/2006/relationships/hyperlink" Target="http://www.lexorahome.com/specs/LD900467A1C0000.pdf" TargetMode="External"/><Relationship Id="rId10" Type="http://schemas.openxmlformats.org/officeDocument/2006/relationships/hyperlink" Target="http://www.lexorahome.com/images/LD900359A1C0000-5.jpg" TargetMode="External"/><Relationship Id="rId31" Type="http://schemas.openxmlformats.org/officeDocument/2006/relationships/hyperlink" Target="http://www.lexorahome.com/images/LD901159A1C0000-4.jpg" TargetMode="External"/><Relationship Id="rId44" Type="http://schemas.openxmlformats.org/officeDocument/2006/relationships/hyperlink" Target="http://www.lexorahome.com/images/LD901167A1C0000-3.jpg" TargetMode="External"/><Relationship Id="rId52" Type="http://schemas.openxmlformats.org/officeDocument/2006/relationships/hyperlink" Target="http://www.lexorahome.com/images/LDF02041FSCHR.jpg" TargetMode="External"/><Relationship Id="rId60" Type="http://schemas.openxmlformats.org/officeDocument/2006/relationships/hyperlink" Target="http://www.lexorahome.com/specs/LD901167A1C000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exorahome.com/wp-content/uploads/2019/06/LB107042SJ00000-1.jpg" TargetMode="External"/><Relationship Id="rId13" Type="http://schemas.openxmlformats.org/officeDocument/2006/relationships/hyperlink" Target="http://lexorahome.com/wp-content/uploads/2019/06/Brenta-Specs-Sheet.pdf" TargetMode="External"/><Relationship Id="rId18" Type="http://schemas.openxmlformats.org/officeDocument/2006/relationships/printerSettings" Target="../printerSettings/printerSettings3.bin"/><Relationship Id="rId3" Type="http://schemas.openxmlformats.org/officeDocument/2006/relationships/hyperlink" Target="http://lexorahome.com/wp-content/uploads/2019/06/LG107042RL00000-1.jpg" TargetMode="External"/><Relationship Id="rId7" Type="http://schemas.openxmlformats.org/officeDocument/2006/relationships/hyperlink" Target="http://lexorahome.com/wp-content/uploads/2019/02/LFB107042SK000000.jpg" TargetMode="External"/><Relationship Id="rId12" Type="http://schemas.openxmlformats.org/officeDocument/2006/relationships/hyperlink" Target="http://lexorahome.com/wp-content/uploads/2019/06/Brenta-Specs-Sheet.pdf" TargetMode="External"/><Relationship Id="rId17" Type="http://schemas.openxmlformats.org/officeDocument/2006/relationships/hyperlink" Target="http://lexorahome.com/wp-content/uploads/2019/06/Gambara-Specs-Sheet.pdf" TargetMode="External"/><Relationship Id="rId2" Type="http://schemas.openxmlformats.org/officeDocument/2006/relationships/hyperlink" Target="http://lexorahome.com/wp-content/uploads/2019/02/LFB107042RK000000_1.jpg" TargetMode="External"/><Relationship Id="rId16" Type="http://schemas.openxmlformats.org/officeDocument/2006/relationships/hyperlink" Target="http://lexorahome.com/wp-content/uploads/2019/06/Kivi-Specs-Sheet.pdf" TargetMode="External"/><Relationship Id="rId1" Type="http://schemas.openxmlformats.org/officeDocument/2006/relationships/hyperlink" Target="http://lexorahome.com/wp-content/uploads/2019/06/LK124049UM00000-1.jpeg" TargetMode="External"/><Relationship Id="rId6" Type="http://schemas.openxmlformats.org/officeDocument/2006/relationships/hyperlink" Target="http://lexorahome.com/wp-content/uploads/2019/02/LFB107042SB000000_1.jpg" TargetMode="External"/><Relationship Id="rId11" Type="http://schemas.openxmlformats.org/officeDocument/2006/relationships/hyperlink" Target="http://lexorahome.com/wp-content/uploads/2019/06/Brillare-Specs-Sheet.pdf" TargetMode="External"/><Relationship Id="rId5" Type="http://schemas.openxmlformats.org/officeDocument/2006/relationships/hyperlink" Target="http://lexorahome.com/wp-content/uploads/2019/02/LFM120047TL000000-1.jpg" TargetMode="External"/><Relationship Id="rId15" Type="http://schemas.openxmlformats.org/officeDocument/2006/relationships/hyperlink" Target="http://lexorahome.com/wp-content/uploads/2019/06/Melardo-Specs-Sheet.pdf" TargetMode="External"/><Relationship Id="rId10" Type="http://schemas.openxmlformats.org/officeDocument/2006/relationships/hyperlink" Target="http://lexorahome.com/wp-content/uploads/2019/06/Brillare-Specs-Sheet.pdf" TargetMode="External"/><Relationship Id="rId19" Type="http://schemas.openxmlformats.org/officeDocument/2006/relationships/drawing" Target="../drawings/drawing3.xml"/><Relationship Id="rId4" Type="http://schemas.openxmlformats.org/officeDocument/2006/relationships/hyperlink" Target="http://lexorahome.com/wp-content/uploads/2019/02/LFM120047TL000000.jpg" TargetMode="External"/><Relationship Id="rId9" Type="http://schemas.openxmlformats.org/officeDocument/2006/relationships/hyperlink" Target="http://lexorahome.com/wp-content/uploads/2019/02/LFB107042RJ000000_1.jpg" TargetMode="External"/><Relationship Id="rId14" Type="http://schemas.openxmlformats.org/officeDocument/2006/relationships/hyperlink" Target="http://lexorahome.com/wp-content/uploads/2019/06/Brenta-Specs-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theme="4" tint="0.39997558519241921"/>
    <pageSetUpPr fitToPage="1"/>
  </sheetPr>
  <dimension ref="A1:CA296"/>
  <sheetViews>
    <sheetView zoomScale="70" zoomScaleNormal="70" workbookViewId="0">
      <pane xSplit="3" ySplit="1" topLeftCell="D2" activePane="bottomRight" state="frozen"/>
      <selection pane="topRight" activeCell="C1" sqref="C1"/>
      <selection pane="bottomLeft" activeCell="A2" sqref="A2"/>
      <selection pane="bottomRight" activeCell="H2" sqref="H2:H25"/>
    </sheetView>
  </sheetViews>
  <sheetFormatPr defaultColWidth="11.625" defaultRowHeight="15.75"/>
  <cols>
    <col min="1" max="1" width="21.25" style="6" customWidth="1"/>
    <col min="2" max="2" width="25.875" style="16" bestFit="1" customWidth="1"/>
    <col min="3" max="3" width="24" style="16" bestFit="1" customWidth="1"/>
    <col min="4" max="4" width="24.375" style="17" customWidth="1"/>
    <col min="5" max="7" width="22.75" style="17" customWidth="1"/>
    <col min="8" max="8" width="95.875" style="17" bestFit="1" customWidth="1"/>
    <col min="9" max="10" width="130.25" style="16" customWidth="1"/>
    <col min="11" max="11" width="20.375" style="17" customWidth="1"/>
    <col min="12" max="12" width="25.625" style="17" customWidth="1"/>
    <col min="13" max="13" width="26.5" style="17" customWidth="1"/>
    <col min="14" max="14" width="14.375" style="16" customWidth="1"/>
    <col min="15" max="15" width="39.5" style="17" customWidth="1"/>
    <col min="16" max="16" width="19.25" style="17" customWidth="1"/>
    <col min="17" max="17" width="23" style="16" customWidth="1"/>
    <col min="18" max="18" width="25.5" style="16" customWidth="1"/>
    <col min="19" max="19" width="27.375" style="16" customWidth="1"/>
    <col min="20" max="20" width="26.5" style="16" customWidth="1"/>
    <col min="21" max="21" width="24.375" style="16" customWidth="1"/>
    <col min="22" max="22" width="13.625" style="16" customWidth="1"/>
    <col min="23" max="23" width="26.875" style="17" customWidth="1"/>
    <col min="24" max="24" width="14.75" style="22" bestFit="1" customWidth="1"/>
    <col min="25" max="25" width="16" style="22" bestFit="1" customWidth="1"/>
    <col min="26" max="26" width="17.375" style="22" bestFit="1" customWidth="1"/>
    <col min="27" max="27" width="255.625" style="16" customWidth="1"/>
    <col min="28" max="28" width="15.875" style="16" customWidth="1"/>
    <col min="29" max="29" width="23.75" style="16" customWidth="1"/>
    <col min="30" max="30" width="67.125" style="16" customWidth="1"/>
    <col min="31" max="32" width="47.625" style="16" customWidth="1"/>
    <col min="33" max="33" width="49.375" style="16" customWidth="1"/>
    <col min="34" max="34" width="39.875" style="16" customWidth="1"/>
    <col min="35" max="35" width="30.125" style="16" customWidth="1"/>
    <col min="36" max="36" width="31.625" style="16" customWidth="1"/>
    <col min="37" max="37" width="23.25" style="16" customWidth="1"/>
    <col min="38" max="38" width="22.125" style="16" customWidth="1"/>
    <col min="39" max="39" width="31.375" style="16" customWidth="1"/>
    <col min="40" max="40" width="23" style="16" customWidth="1"/>
    <col min="41" max="41" width="22.25" style="16" customWidth="1"/>
    <col min="42" max="42" width="21.375" style="16" customWidth="1"/>
    <col min="43" max="43" width="22.875" style="16" customWidth="1"/>
    <col min="44" max="44" width="27.25" style="16" customWidth="1"/>
    <col min="45" max="45" width="17" style="16" customWidth="1"/>
    <col min="46" max="46" width="56.375" style="15" customWidth="1"/>
    <col min="47" max="47" width="52.625" style="6" customWidth="1"/>
    <col min="48" max="48" width="48.875" style="6" customWidth="1"/>
    <col min="49" max="49" width="48.875" style="18" customWidth="1"/>
    <col min="50" max="53" width="48.875" style="6" customWidth="1"/>
    <col min="54" max="54" width="48.875" style="16" customWidth="1"/>
    <col min="55" max="56" width="48.875" style="6" customWidth="1"/>
    <col min="57" max="59" width="49.875" style="6" customWidth="1"/>
    <col min="60" max="60" width="49.875" style="18" customWidth="1"/>
    <col min="61" max="61" width="42.875" style="18" customWidth="1"/>
    <col min="62" max="62" width="11.5" style="16" customWidth="1"/>
    <col min="63" max="63" width="17" style="16" customWidth="1"/>
    <col min="64" max="64" width="24.625" style="16" customWidth="1"/>
    <col min="65" max="65" width="23.875" style="16" customWidth="1"/>
    <col min="66" max="66" width="48.625" style="17" customWidth="1"/>
    <col min="67" max="69" width="36.75" style="17" customWidth="1"/>
    <col min="70" max="70" width="29.625" style="16" customWidth="1"/>
    <col min="71" max="72" width="24.25" style="16" customWidth="1"/>
    <col min="73" max="73" width="33.125" style="16" customWidth="1"/>
    <col min="74" max="74" width="29" style="16" customWidth="1"/>
    <col min="75" max="75" width="27.25" style="16" customWidth="1"/>
    <col min="76" max="76" width="13.375" style="16" customWidth="1"/>
    <col min="77" max="77" width="24" style="16" customWidth="1"/>
    <col min="78" max="78" width="21.875" style="18" customWidth="1"/>
    <col min="79" max="79" width="14.875" customWidth="1"/>
  </cols>
  <sheetData>
    <row r="1" spans="1:79" s="2" customFormat="1" ht="21">
      <c r="A1" s="97" t="s">
        <v>1396</v>
      </c>
      <c r="B1" s="97" t="s">
        <v>2877</v>
      </c>
      <c r="C1" s="97" t="s">
        <v>260</v>
      </c>
      <c r="D1" s="97" t="s">
        <v>263</v>
      </c>
      <c r="E1" s="97" t="s">
        <v>264</v>
      </c>
      <c r="F1" s="97" t="s">
        <v>629</v>
      </c>
      <c r="G1" s="97" t="s">
        <v>2117</v>
      </c>
      <c r="H1" s="97" t="s">
        <v>2303</v>
      </c>
      <c r="I1" s="97" t="s">
        <v>262</v>
      </c>
      <c r="J1" s="97" t="s">
        <v>261</v>
      </c>
      <c r="K1" s="97" t="s">
        <v>78</v>
      </c>
      <c r="L1" s="97" t="s">
        <v>218</v>
      </c>
      <c r="M1" s="97" t="s">
        <v>294</v>
      </c>
      <c r="N1" s="97" t="s">
        <v>79</v>
      </c>
      <c r="O1" s="97" t="s">
        <v>311</v>
      </c>
      <c r="P1" s="97" t="s">
        <v>36</v>
      </c>
      <c r="Q1" s="97" t="s">
        <v>221</v>
      </c>
      <c r="R1" s="97" t="s">
        <v>37</v>
      </c>
      <c r="S1" s="97" t="s">
        <v>224</v>
      </c>
      <c r="T1" s="97" t="s">
        <v>222</v>
      </c>
      <c r="U1" s="97" t="s">
        <v>219</v>
      </c>
      <c r="V1" s="97" t="s">
        <v>223</v>
      </c>
      <c r="W1" s="97" t="s">
        <v>220</v>
      </c>
      <c r="X1" s="98" t="s">
        <v>225</v>
      </c>
      <c r="Y1" s="98" t="s">
        <v>226</v>
      </c>
      <c r="Z1" s="98" t="s">
        <v>227</v>
      </c>
      <c r="AA1" s="47" t="s">
        <v>217</v>
      </c>
      <c r="AB1" s="47" t="s">
        <v>228</v>
      </c>
      <c r="AC1" s="47" t="s">
        <v>229</v>
      </c>
      <c r="AD1" s="47" t="s">
        <v>230</v>
      </c>
      <c r="AE1" s="47" t="s">
        <v>231</v>
      </c>
      <c r="AF1" s="47" t="s">
        <v>232</v>
      </c>
      <c r="AG1" s="47" t="s">
        <v>233</v>
      </c>
      <c r="AH1" s="47" t="s">
        <v>234</v>
      </c>
      <c r="AI1" s="47" t="s">
        <v>235</v>
      </c>
      <c r="AJ1" s="47" t="s">
        <v>236</v>
      </c>
      <c r="AK1" s="47" t="s">
        <v>237</v>
      </c>
      <c r="AL1" s="47" t="s">
        <v>238</v>
      </c>
      <c r="AM1" s="47" t="s">
        <v>239</v>
      </c>
      <c r="AN1" s="47" t="s">
        <v>240</v>
      </c>
      <c r="AO1" s="47" t="s">
        <v>241</v>
      </c>
      <c r="AP1" s="47" t="s">
        <v>242</v>
      </c>
      <c r="AQ1" s="47" t="s">
        <v>243</v>
      </c>
      <c r="AR1" s="47" t="s">
        <v>244</v>
      </c>
      <c r="AS1" s="47" t="s">
        <v>625</v>
      </c>
      <c r="AT1" s="47" t="s">
        <v>758</v>
      </c>
      <c r="AU1" s="48" t="s">
        <v>759</v>
      </c>
      <c r="AV1" s="47" t="s">
        <v>250</v>
      </c>
      <c r="AW1" s="47" t="s">
        <v>251</v>
      </c>
      <c r="AX1" s="47" t="s">
        <v>1399</v>
      </c>
      <c r="AY1" s="47" t="s">
        <v>252</v>
      </c>
      <c r="AZ1" s="47" t="s">
        <v>253</v>
      </c>
      <c r="BA1" s="47" t="s">
        <v>254</v>
      </c>
      <c r="BB1" s="47" t="s">
        <v>751</v>
      </c>
      <c r="BC1" s="47" t="s">
        <v>752</v>
      </c>
      <c r="BD1" s="47" t="s">
        <v>753</v>
      </c>
      <c r="BE1" s="47" t="s">
        <v>754</v>
      </c>
      <c r="BF1" s="47" t="s">
        <v>755</v>
      </c>
      <c r="BG1" s="47" t="s">
        <v>756</v>
      </c>
      <c r="BH1" s="47" t="s">
        <v>757</v>
      </c>
      <c r="BI1" s="47" t="s">
        <v>255</v>
      </c>
      <c r="BJ1" s="47" t="s">
        <v>256</v>
      </c>
      <c r="BK1" s="47" t="s">
        <v>257</v>
      </c>
      <c r="BL1" s="47" t="s">
        <v>258</v>
      </c>
      <c r="BM1" s="47" t="s">
        <v>259</v>
      </c>
      <c r="BN1" s="47" t="s">
        <v>673</v>
      </c>
      <c r="BO1" s="47" t="s">
        <v>636</v>
      </c>
      <c r="BP1" s="47" t="s">
        <v>637</v>
      </c>
      <c r="BQ1" s="47" t="s">
        <v>638</v>
      </c>
      <c r="BR1" s="47" t="s">
        <v>265</v>
      </c>
      <c r="BS1" s="47" t="s">
        <v>246</v>
      </c>
      <c r="BT1" s="47" t="s">
        <v>245</v>
      </c>
      <c r="BU1" s="47" t="s">
        <v>670</v>
      </c>
      <c r="BV1" s="47" t="s">
        <v>671</v>
      </c>
      <c r="BW1" s="47" t="s">
        <v>672</v>
      </c>
      <c r="BX1" s="47" t="s">
        <v>249</v>
      </c>
      <c r="BY1" s="47" t="s">
        <v>247</v>
      </c>
      <c r="BZ1" s="47" t="s">
        <v>248</v>
      </c>
      <c r="CA1" s="47" t="s">
        <v>1992</v>
      </c>
    </row>
    <row r="2" spans="1:79">
      <c r="A2" s="99"/>
      <c r="B2" s="100" t="s">
        <v>3</v>
      </c>
      <c r="C2" s="101" t="s">
        <v>210</v>
      </c>
      <c r="D2" s="102" t="s">
        <v>270</v>
      </c>
      <c r="E2" s="115" t="s">
        <v>270</v>
      </c>
      <c r="F2" s="103">
        <v>689770982541</v>
      </c>
      <c r="G2" s="103" t="s">
        <v>2588</v>
      </c>
      <c r="H2" s="103" t="s">
        <v>2304</v>
      </c>
      <c r="I2" s="99" t="s">
        <v>496</v>
      </c>
      <c r="J2" s="99" t="s">
        <v>471</v>
      </c>
      <c r="K2" s="102" t="s">
        <v>273</v>
      </c>
      <c r="L2" s="102" t="s">
        <v>215</v>
      </c>
      <c r="M2" s="102" t="s">
        <v>302</v>
      </c>
      <c r="N2" s="102" t="s">
        <v>80</v>
      </c>
      <c r="O2" s="102" t="s">
        <v>302</v>
      </c>
      <c r="P2" s="102" t="s">
        <v>271</v>
      </c>
      <c r="Q2" s="99" t="s">
        <v>270</v>
      </c>
      <c r="R2" s="102" t="s">
        <v>271</v>
      </c>
      <c r="S2" s="99" t="e">
        <v>#N/A</v>
      </c>
      <c r="T2" s="99" t="e">
        <v>#N/A</v>
      </c>
      <c r="U2" s="99" t="s">
        <v>270</v>
      </c>
      <c r="V2" s="99" t="s">
        <v>270</v>
      </c>
      <c r="W2" s="102" t="s">
        <v>270</v>
      </c>
      <c r="X2" s="102">
        <v>1307</v>
      </c>
      <c r="Y2" s="102">
        <v>987</v>
      </c>
      <c r="Z2" s="102">
        <v>529.34</v>
      </c>
      <c r="AA2" s="49" t="s">
        <v>702</v>
      </c>
      <c r="AB2" s="49" t="s">
        <v>623</v>
      </c>
      <c r="AC2" s="49" t="s">
        <v>351</v>
      </c>
      <c r="AD2" s="49" t="s">
        <v>270</v>
      </c>
      <c r="AE2" s="49" t="s">
        <v>628</v>
      </c>
      <c r="AF2" s="49" t="s">
        <v>624</v>
      </c>
      <c r="AG2" s="49" t="s">
        <v>627</v>
      </c>
      <c r="AH2" s="49" t="s">
        <v>270</v>
      </c>
      <c r="AI2" s="49" t="s">
        <v>356</v>
      </c>
      <c r="AJ2" s="49" t="s">
        <v>330</v>
      </c>
      <c r="AK2" s="51" t="s">
        <v>332</v>
      </c>
      <c r="AL2" s="49" t="s">
        <v>343</v>
      </c>
      <c r="AM2" s="49" t="s">
        <v>360</v>
      </c>
      <c r="AN2" s="49" t="s">
        <v>352</v>
      </c>
      <c r="AO2" s="49" t="s">
        <v>355</v>
      </c>
      <c r="AP2" s="49" t="s">
        <v>361</v>
      </c>
      <c r="AQ2" s="49" t="s">
        <v>669</v>
      </c>
      <c r="AR2" s="49"/>
      <c r="AS2" s="49"/>
      <c r="AT2" s="52" t="s">
        <v>2180</v>
      </c>
      <c r="AU2" s="49"/>
      <c r="AV2" s="52" t="s">
        <v>2299</v>
      </c>
      <c r="AW2" s="52" t="s">
        <v>2300</v>
      </c>
      <c r="AX2" s="49"/>
      <c r="AY2" s="49"/>
      <c r="AZ2" s="49"/>
      <c r="BA2" s="49"/>
      <c r="BB2" s="49"/>
      <c r="BC2" s="49"/>
      <c r="BD2" s="49"/>
      <c r="BE2" s="49"/>
      <c r="BF2" s="49"/>
      <c r="BG2" s="49"/>
      <c r="BH2" s="49"/>
      <c r="BI2" s="49"/>
      <c r="BJ2" s="49"/>
      <c r="BK2" s="49"/>
      <c r="BL2" s="49"/>
      <c r="BM2" s="49"/>
      <c r="BN2" s="53">
        <v>101.41251999999999</v>
      </c>
      <c r="BO2" s="50" t="s">
        <v>641</v>
      </c>
      <c r="BP2" s="50" t="s">
        <v>270</v>
      </c>
      <c r="BQ2" s="50" t="s">
        <v>270</v>
      </c>
      <c r="BR2" s="53">
        <v>101.41251999999999</v>
      </c>
      <c r="BS2" s="53" t="s">
        <v>270</v>
      </c>
      <c r="BT2" s="53" t="s">
        <v>270</v>
      </c>
      <c r="BU2" s="53">
        <v>112.43561999999999</v>
      </c>
      <c r="BV2" s="53" t="s">
        <v>270</v>
      </c>
      <c r="BW2" s="53" t="s">
        <v>270</v>
      </c>
      <c r="BX2" s="49">
        <v>1</v>
      </c>
      <c r="BY2" s="49" t="s">
        <v>1520</v>
      </c>
      <c r="BZ2" s="54">
        <f>+BU2+0+0+60</f>
        <v>172.43561999999997</v>
      </c>
      <c r="CA2" s="49">
        <v>250</v>
      </c>
    </row>
    <row r="3" spans="1:79">
      <c r="A3" s="99"/>
      <c r="B3" s="100" t="s">
        <v>3</v>
      </c>
      <c r="C3" s="101" t="s">
        <v>175</v>
      </c>
      <c r="D3" s="102" t="s">
        <v>270</v>
      </c>
      <c r="E3" s="115" t="s">
        <v>23</v>
      </c>
      <c r="F3" s="103">
        <v>689770982060</v>
      </c>
      <c r="G3" s="103" t="s">
        <v>2589</v>
      </c>
      <c r="H3" s="103" t="s">
        <v>2305</v>
      </c>
      <c r="I3" s="99" t="s">
        <v>605</v>
      </c>
      <c r="J3" s="99" t="s">
        <v>460</v>
      </c>
      <c r="K3" s="102" t="s">
        <v>273</v>
      </c>
      <c r="L3" s="102" t="s">
        <v>280</v>
      </c>
      <c r="M3" s="102" t="s">
        <v>302</v>
      </c>
      <c r="N3" s="102" t="s">
        <v>80</v>
      </c>
      <c r="O3" s="102" t="s">
        <v>302</v>
      </c>
      <c r="P3" s="102" t="s">
        <v>269</v>
      </c>
      <c r="Q3" s="102" t="s">
        <v>689</v>
      </c>
      <c r="R3" s="102" t="s">
        <v>271</v>
      </c>
      <c r="S3" s="99" t="e">
        <v>#N/A</v>
      </c>
      <c r="T3" s="99" t="e">
        <v>#N/A</v>
      </c>
      <c r="U3" s="99" t="s">
        <v>270</v>
      </c>
      <c r="V3" s="99" t="s">
        <v>270</v>
      </c>
      <c r="W3" s="102" t="s">
        <v>270</v>
      </c>
      <c r="X3" s="102">
        <v>1357</v>
      </c>
      <c r="Y3" s="102">
        <v>1012</v>
      </c>
      <c r="Z3" s="102">
        <v>549.59</v>
      </c>
      <c r="AA3" s="49" t="s">
        <v>741</v>
      </c>
      <c r="AB3" s="49" t="s">
        <v>623</v>
      </c>
      <c r="AC3" s="49" t="s">
        <v>351</v>
      </c>
      <c r="AD3" s="49" t="s">
        <v>270</v>
      </c>
      <c r="AE3" s="49" t="s">
        <v>628</v>
      </c>
      <c r="AF3" s="49" t="s">
        <v>624</v>
      </c>
      <c r="AG3" s="49" t="s">
        <v>627</v>
      </c>
      <c r="AH3" s="49" t="s">
        <v>270</v>
      </c>
      <c r="AI3" s="49" t="s">
        <v>329</v>
      </c>
      <c r="AJ3" s="49" t="s">
        <v>330</v>
      </c>
      <c r="AK3" s="51" t="s">
        <v>332</v>
      </c>
      <c r="AL3" s="49" t="s">
        <v>343</v>
      </c>
      <c r="AM3" s="49" t="s">
        <v>360</v>
      </c>
      <c r="AN3" s="49" t="s">
        <v>352</v>
      </c>
      <c r="AO3" s="49" t="s">
        <v>355</v>
      </c>
      <c r="AP3" s="49" t="s">
        <v>361</v>
      </c>
      <c r="AQ3" s="49" t="s">
        <v>669</v>
      </c>
      <c r="AR3" s="49"/>
      <c r="AS3" s="49"/>
      <c r="AT3" s="49" t="s">
        <v>2221</v>
      </c>
      <c r="AU3" s="49"/>
      <c r="AV3" s="49"/>
      <c r="AW3" s="49"/>
      <c r="AX3" s="49"/>
      <c r="AY3" s="49"/>
      <c r="AZ3" s="49"/>
      <c r="BA3" s="49"/>
      <c r="BB3" s="49"/>
      <c r="BC3" s="49"/>
      <c r="BD3" s="49"/>
      <c r="BE3" s="49"/>
      <c r="BF3" s="49"/>
      <c r="BG3" s="49"/>
      <c r="BH3" s="49"/>
      <c r="BI3" s="49"/>
      <c r="BJ3" s="49"/>
      <c r="BK3" s="49"/>
      <c r="BL3" s="49"/>
      <c r="BM3" s="49"/>
      <c r="BN3" s="53">
        <v>101.41251999999999</v>
      </c>
      <c r="BO3" s="50" t="s">
        <v>641</v>
      </c>
      <c r="BP3" s="50" t="s">
        <v>270</v>
      </c>
      <c r="BQ3" s="50" t="s">
        <v>665</v>
      </c>
      <c r="BR3" s="53">
        <v>101.41251999999999</v>
      </c>
      <c r="BS3" s="53" t="s">
        <v>270</v>
      </c>
      <c r="BT3" s="53">
        <v>36.37623</v>
      </c>
      <c r="BU3" s="53">
        <v>112.43561999999999</v>
      </c>
      <c r="BV3" s="53" t="s">
        <v>270</v>
      </c>
      <c r="BW3" s="53">
        <v>39.683160000000001</v>
      </c>
      <c r="BX3" s="49">
        <v>2</v>
      </c>
      <c r="BY3" s="49" t="s">
        <v>1520</v>
      </c>
      <c r="BZ3" s="54">
        <f>+BU3+0+BW3+60</f>
        <v>212.11877999999999</v>
      </c>
      <c r="CA3" s="49">
        <v>250</v>
      </c>
    </row>
    <row r="4" spans="1:79" s="26" customFormat="1">
      <c r="A4" s="99"/>
      <c r="B4" s="100" t="s">
        <v>3</v>
      </c>
      <c r="C4" s="101" t="s">
        <v>1584</v>
      </c>
      <c r="D4" s="102" t="s">
        <v>103</v>
      </c>
      <c r="E4" s="116" t="s">
        <v>270</v>
      </c>
      <c r="F4" s="103">
        <v>689770981582</v>
      </c>
      <c r="G4" s="103" t="s">
        <v>2590</v>
      </c>
      <c r="H4" s="103" t="s">
        <v>2306</v>
      </c>
      <c r="I4" s="99" t="s">
        <v>569</v>
      </c>
      <c r="J4" s="99" t="s">
        <v>423</v>
      </c>
      <c r="K4" s="102" t="s">
        <v>273</v>
      </c>
      <c r="L4" s="102" t="s">
        <v>279</v>
      </c>
      <c r="M4" s="102" t="s">
        <v>296</v>
      </c>
      <c r="N4" s="102" t="s">
        <v>80</v>
      </c>
      <c r="O4" s="102" t="s">
        <v>302</v>
      </c>
      <c r="P4" s="102" t="s">
        <v>271</v>
      </c>
      <c r="Q4" s="99" t="s">
        <v>270</v>
      </c>
      <c r="R4" s="102" t="s">
        <v>269</v>
      </c>
      <c r="S4" s="99" t="s">
        <v>362</v>
      </c>
      <c r="T4" s="99" t="s">
        <v>320</v>
      </c>
      <c r="U4" s="99" t="s">
        <v>326</v>
      </c>
      <c r="V4" s="99" t="s">
        <v>619</v>
      </c>
      <c r="W4" s="102" t="s">
        <v>270</v>
      </c>
      <c r="X4" s="102">
        <v>2027</v>
      </c>
      <c r="Y4" s="102">
        <v>1351</v>
      </c>
      <c r="Z4" s="102">
        <v>820.93999999999994</v>
      </c>
      <c r="AA4" s="55" t="s">
        <v>729</v>
      </c>
      <c r="AB4" s="55" t="s">
        <v>623</v>
      </c>
      <c r="AC4" s="55" t="s">
        <v>351</v>
      </c>
      <c r="AD4" s="55" t="s">
        <v>667</v>
      </c>
      <c r="AE4" s="55" t="s">
        <v>628</v>
      </c>
      <c r="AF4" s="55" t="s">
        <v>624</v>
      </c>
      <c r="AG4" s="55" t="s">
        <v>357</v>
      </c>
      <c r="AH4" s="55" t="s">
        <v>626</v>
      </c>
      <c r="AI4" s="55" t="s">
        <v>356</v>
      </c>
      <c r="AJ4" s="55" t="s">
        <v>330</v>
      </c>
      <c r="AK4" s="57" t="s">
        <v>332</v>
      </c>
      <c r="AL4" s="55" t="s">
        <v>343</v>
      </c>
      <c r="AM4" s="55" t="s">
        <v>359</v>
      </c>
      <c r="AN4" s="55" t="s">
        <v>353</v>
      </c>
      <c r="AO4" s="55" t="s">
        <v>354</v>
      </c>
      <c r="AP4" s="55" t="s">
        <v>361</v>
      </c>
      <c r="AQ4" s="55" t="s">
        <v>669</v>
      </c>
      <c r="AR4" s="55"/>
      <c r="AS4" s="55"/>
      <c r="AT4" s="58" t="s">
        <v>1758</v>
      </c>
      <c r="AU4" s="55"/>
      <c r="AV4" s="55"/>
      <c r="AW4" s="55"/>
      <c r="AX4" s="55"/>
      <c r="AY4" s="55"/>
      <c r="AZ4" s="55"/>
      <c r="BA4" s="55"/>
      <c r="BB4" s="55"/>
      <c r="BC4" s="55"/>
      <c r="BD4" s="55"/>
      <c r="BE4" s="55"/>
      <c r="BF4" s="55"/>
      <c r="BG4" s="55"/>
      <c r="BH4" s="55"/>
      <c r="BI4" s="55"/>
      <c r="BJ4" s="55"/>
      <c r="BK4" s="55"/>
      <c r="BL4" s="55"/>
      <c r="BM4" s="55"/>
      <c r="BN4" s="59">
        <v>229.28047999999995</v>
      </c>
      <c r="BO4" s="56" t="s">
        <v>641</v>
      </c>
      <c r="BP4" s="56" t="s">
        <v>653</v>
      </c>
      <c r="BQ4" s="56" t="s">
        <v>270</v>
      </c>
      <c r="BR4" s="59">
        <v>101.41251999999999</v>
      </c>
      <c r="BS4" s="59">
        <v>127.86795999999998</v>
      </c>
      <c r="BT4" s="59" t="s">
        <v>270</v>
      </c>
      <c r="BU4" s="59">
        <v>112.43561999999999</v>
      </c>
      <c r="BV4" s="59">
        <v>141.09567999999999</v>
      </c>
      <c r="BW4" s="59" t="s">
        <v>270</v>
      </c>
      <c r="BX4" s="55">
        <v>2</v>
      </c>
      <c r="BY4" s="55" t="s">
        <v>1520</v>
      </c>
      <c r="BZ4" s="60">
        <f>+BU4+BV4+0+60</f>
        <v>313.53129999999999</v>
      </c>
      <c r="CA4" s="49">
        <v>175</v>
      </c>
    </row>
    <row r="5" spans="1:79" s="11" customFormat="1" ht="65.099999999999994" customHeight="1">
      <c r="A5" s="61"/>
      <c r="B5" s="27" t="s">
        <v>3</v>
      </c>
      <c r="C5" s="27" t="s">
        <v>1585</v>
      </c>
      <c r="D5" s="28" t="s">
        <v>103</v>
      </c>
      <c r="E5" s="29" t="s">
        <v>23</v>
      </c>
      <c r="F5" s="30">
        <v>689770980875</v>
      </c>
      <c r="G5" s="30" t="s">
        <v>2591</v>
      </c>
      <c r="H5" s="30" t="s">
        <v>2307</v>
      </c>
      <c r="I5" s="61" t="s">
        <v>538</v>
      </c>
      <c r="J5" s="61" t="s">
        <v>391</v>
      </c>
      <c r="K5" s="28" t="s">
        <v>273</v>
      </c>
      <c r="L5" s="28" t="s">
        <v>278</v>
      </c>
      <c r="M5" s="28" t="s">
        <v>296</v>
      </c>
      <c r="N5" s="28" t="s">
        <v>80</v>
      </c>
      <c r="O5" s="28" t="s">
        <v>302</v>
      </c>
      <c r="P5" s="28" t="s">
        <v>269</v>
      </c>
      <c r="Q5" s="28" t="s">
        <v>689</v>
      </c>
      <c r="R5" s="28" t="s">
        <v>269</v>
      </c>
      <c r="S5" s="61" t="s">
        <v>362</v>
      </c>
      <c r="T5" s="61" t="s">
        <v>320</v>
      </c>
      <c r="U5" s="61" t="s">
        <v>326</v>
      </c>
      <c r="V5" s="61" t="s">
        <v>619</v>
      </c>
      <c r="W5" s="28" t="s">
        <v>270</v>
      </c>
      <c r="X5" s="28">
        <v>2196</v>
      </c>
      <c r="Y5" s="28">
        <v>1437</v>
      </c>
      <c r="Z5" s="28">
        <v>889.38</v>
      </c>
      <c r="AA5" s="61" t="s">
        <v>714</v>
      </c>
      <c r="AB5" s="61" t="s">
        <v>623</v>
      </c>
      <c r="AC5" s="61" t="s">
        <v>351</v>
      </c>
      <c r="AD5" s="61" t="s">
        <v>667</v>
      </c>
      <c r="AE5" s="61" t="s">
        <v>628</v>
      </c>
      <c r="AF5" s="61" t="s">
        <v>624</v>
      </c>
      <c r="AG5" s="61" t="s">
        <v>358</v>
      </c>
      <c r="AH5" s="61" t="s">
        <v>626</v>
      </c>
      <c r="AI5" s="61" t="s">
        <v>329</v>
      </c>
      <c r="AJ5" s="61" t="s">
        <v>330</v>
      </c>
      <c r="AK5" s="36" t="s">
        <v>332</v>
      </c>
      <c r="AL5" s="61" t="s">
        <v>343</v>
      </c>
      <c r="AM5" s="61" t="s">
        <v>359</v>
      </c>
      <c r="AN5" s="61" t="s">
        <v>353</v>
      </c>
      <c r="AO5" s="61" t="s">
        <v>355</v>
      </c>
      <c r="AP5" s="61" t="s">
        <v>361</v>
      </c>
      <c r="AQ5" s="61" t="s">
        <v>669</v>
      </c>
      <c r="AR5" s="61"/>
      <c r="AS5" s="61"/>
      <c r="AT5" s="62" t="s">
        <v>1590</v>
      </c>
      <c r="AU5" s="62" t="s">
        <v>1759</v>
      </c>
      <c r="AV5" s="62" t="s">
        <v>1591</v>
      </c>
      <c r="AW5" s="37" t="s">
        <v>1592</v>
      </c>
      <c r="AX5" s="37" t="s">
        <v>1593</v>
      </c>
      <c r="AY5" s="37" t="s">
        <v>1594</v>
      </c>
      <c r="AZ5" s="37" t="s">
        <v>1595</v>
      </c>
      <c r="BA5" s="37" t="s">
        <v>1596</v>
      </c>
      <c r="BB5" s="37" t="s">
        <v>1597</v>
      </c>
      <c r="BC5" s="37" t="s">
        <v>1598</v>
      </c>
      <c r="BD5" s="37"/>
      <c r="BE5" s="37"/>
      <c r="BF5" s="37"/>
      <c r="BG5" s="37"/>
      <c r="BH5" s="37"/>
      <c r="BI5" s="61"/>
      <c r="BJ5" s="61"/>
      <c r="BK5" s="61"/>
      <c r="BL5" s="61"/>
      <c r="BM5" s="61"/>
      <c r="BN5" s="38">
        <v>229.28047999999995</v>
      </c>
      <c r="BO5" s="28" t="s">
        <v>641</v>
      </c>
      <c r="BP5" s="28" t="s">
        <v>653</v>
      </c>
      <c r="BQ5" s="28" t="s">
        <v>665</v>
      </c>
      <c r="BR5" s="38">
        <v>101.41251999999999</v>
      </c>
      <c r="BS5" s="38">
        <v>127.86795999999998</v>
      </c>
      <c r="BT5" s="38">
        <v>36.37623</v>
      </c>
      <c r="BU5" s="38">
        <v>112.43561999999999</v>
      </c>
      <c r="BV5" s="38">
        <v>141.09567999999999</v>
      </c>
      <c r="BW5" s="38">
        <v>39.683160000000001</v>
      </c>
      <c r="BX5" s="61">
        <v>3</v>
      </c>
      <c r="BY5" s="61" t="s">
        <v>1520</v>
      </c>
      <c r="BZ5" s="63">
        <f t="shared" ref="BZ5:BZ65" si="0">+BU5+BV5+BW5+60</f>
        <v>353.21445999999997</v>
      </c>
      <c r="CA5" s="61">
        <v>175</v>
      </c>
    </row>
    <row r="6" spans="1:79">
      <c r="A6" s="99"/>
      <c r="B6" s="100" t="s">
        <v>3</v>
      </c>
      <c r="C6" s="101" t="s">
        <v>211</v>
      </c>
      <c r="D6" s="102" t="s">
        <v>270</v>
      </c>
      <c r="E6" s="29" t="s">
        <v>270</v>
      </c>
      <c r="F6" s="103">
        <v>689770982558</v>
      </c>
      <c r="G6" s="103" t="s">
        <v>2592</v>
      </c>
      <c r="H6" s="103" t="s">
        <v>2308</v>
      </c>
      <c r="I6" s="99" t="s">
        <v>497</v>
      </c>
      <c r="J6" s="99" t="s">
        <v>472</v>
      </c>
      <c r="K6" s="102" t="s">
        <v>273</v>
      </c>
      <c r="L6" s="102" t="s">
        <v>215</v>
      </c>
      <c r="M6" s="102" t="s">
        <v>302</v>
      </c>
      <c r="N6" s="102" t="s">
        <v>1</v>
      </c>
      <c r="O6" s="102" t="s">
        <v>302</v>
      </c>
      <c r="P6" s="102" t="s">
        <v>271</v>
      </c>
      <c r="Q6" s="99" t="s">
        <v>270</v>
      </c>
      <c r="R6" s="102" t="s">
        <v>271</v>
      </c>
      <c r="S6" s="99" t="e">
        <v>#N/A</v>
      </c>
      <c r="T6" s="99" t="e">
        <v>#N/A</v>
      </c>
      <c r="U6" s="99" t="s">
        <v>270</v>
      </c>
      <c r="V6" s="99" t="s">
        <v>270</v>
      </c>
      <c r="W6" s="102" t="s">
        <v>270</v>
      </c>
      <c r="X6" s="102">
        <v>1307</v>
      </c>
      <c r="Y6" s="102">
        <v>987</v>
      </c>
      <c r="Z6" s="102">
        <v>529.34</v>
      </c>
      <c r="AA6" s="49" t="s">
        <v>700</v>
      </c>
      <c r="AB6" s="49" t="s">
        <v>623</v>
      </c>
      <c r="AC6" s="49" t="s">
        <v>351</v>
      </c>
      <c r="AD6" s="49" t="s">
        <v>270</v>
      </c>
      <c r="AE6" s="49" t="s">
        <v>628</v>
      </c>
      <c r="AF6" s="49" t="s">
        <v>624</v>
      </c>
      <c r="AG6" s="49" t="s">
        <v>627</v>
      </c>
      <c r="AH6" s="49" t="s">
        <v>270</v>
      </c>
      <c r="AI6" s="49" t="s">
        <v>356</v>
      </c>
      <c r="AJ6" s="49" t="s">
        <v>330</v>
      </c>
      <c r="AK6" s="51" t="s">
        <v>332</v>
      </c>
      <c r="AL6" s="49" t="s">
        <v>343</v>
      </c>
      <c r="AM6" s="49" t="s">
        <v>360</v>
      </c>
      <c r="AN6" s="49" t="s">
        <v>352</v>
      </c>
      <c r="AO6" s="49" t="s">
        <v>355</v>
      </c>
      <c r="AP6" s="49" t="s">
        <v>361</v>
      </c>
      <c r="AQ6" s="49" t="s">
        <v>669</v>
      </c>
      <c r="AR6" s="49"/>
      <c r="AS6" s="49"/>
      <c r="AT6" s="49" t="s">
        <v>2181</v>
      </c>
      <c r="AU6" s="49"/>
      <c r="AV6" s="49"/>
      <c r="AW6" s="49"/>
      <c r="AX6" s="49"/>
      <c r="AY6" s="49"/>
      <c r="AZ6" s="49"/>
      <c r="BA6" s="49"/>
      <c r="BB6" s="49"/>
      <c r="BC6" s="49"/>
      <c r="BD6" s="49"/>
      <c r="BE6" s="49"/>
      <c r="BF6" s="49"/>
      <c r="BG6" s="49"/>
      <c r="BH6" s="49"/>
      <c r="BI6" s="49"/>
      <c r="BJ6" s="49"/>
      <c r="BK6" s="49"/>
      <c r="BL6" s="49"/>
      <c r="BM6" s="49"/>
      <c r="BN6" s="53">
        <v>101.41251999999999</v>
      </c>
      <c r="BO6" s="50" t="s">
        <v>641</v>
      </c>
      <c r="BP6" s="50" t="s">
        <v>270</v>
      </c>
      <c r="BQ6" s="50" t="s">
        <v>270</v>
      </c>
      <c r="BR6" s="53">
        <v>101.41251999999999</v>
      </c>
      <c r="BS6" s="53" t="s">
        <v>270</v>
      </c>
      <c r="BT6" s="53" t="s">
        <v>270</v>
      </c>
      <c r="BU6" s="53">
        <v>112.43561999999999</v>
      </c>
      <c r="BV6" s="53" t="s">
        <v>270</v>
      </c>
      <c r="BW6" s="53" t="s">
        <v>270</v>
      </c>
      <c r="BX6" s="49">
        <v>1</v>
      </c>
      <c r="BY6" s="49" t="s">
        <v>1520</v>
      </c>
      <c r="BZ6" s="54">
        <f>+BU6+0+0+60</f>
        <v>172.43561999999997</v>
      </c>
      <c r="CA6" s="49">
        <v>250</v>
      </c>
    </row>
    <row r="7" spans="1:79">
      <c r="A7" s="99"/>
      <c r="B7" s="100" t="s">
        <v>3</v>
      </c>
      <c r="C7" s="101" t="s">
        <v>176</v>
      </c>
      <c r="D7" s="102" t="s">
        <v>270</v>
      </c>
      <c r="E7" s="29" t="s">
        <v>270</v>
      </c>
      <c r="F7" s="103">
        <v>689770982077</v>
      </c>
      <c r="G7" s="103" t="s">
        <v>2593</v>
      </c>
      <c r="H7" s="103" t="s">
        <v>2309</v>
      </c>
      <c r="I7" s="99" t="s">
        <v>606</v>
      </c>
      <c r="J7" s="99" t="s">
        <v>461</v>
      </c>
      <c r="K7" s="102" t="s">
        <v>273</v>
      </c>
      <c r="L7" s="102" t="s">
        <v>280</v>
      </c>
      <c r="M7" s="102" t="s">
        <v>302</v>
      </c>
      <c r="N7" s="102" t="s">
        <v>1</v>
      </c>
      <c r="O7" s="102" t="s">
        <v>302</v>
      </c>
      <c r="P7" s="102" t="s">
        <v>269</v>
      </c>
      <c r="Q7" s="102" t="s">
        <v>689</v>
      </c>
      <c r="R7" s="102" t="s">
        <v>271</v>
      </c>
      <c r="S7" s="99" t="e">
        <v>#N/A</v>
      </c>
      <c r="T7" s="99" t="e">
        <v>#N/A</v>
      </c>
      <c r="U7" s="99" t="s">
        <v>270</v>
      </c>
      <c r="V7" s="99" t="s">
        <v>270</v>
      </c>
      <c r="W7" s="102" t="s">
        <v>270</v>
      </c>
      <c r="X7" s="102">
        <v>1357</v>
      </c>
      <c r="Y7" s="102">
        <v>1012</v>
      </c>
      <c r="Z7" s="102">
        <v>549.59</v>
      </c>
      <c r="AA7" s="49" t="s">
        <v>739</v>
      </c>
      <c r="AB7" s="49" t="s">
        <v>623</v>
      </c>
      <c r="AC7" s="49" t="s">
        <v>351</v>
      </c>
      <c r="AD7" s="49" t="s">
        <v>270</v>
      </c>
      <c r="AE7" s="49" t="s">
        <v>628</v>
      </c>
      <c r="AF7" s="49" t="s">
        <v>624</v>
      </c>
      <c r="AG7" s="49" t="s">
        <v>627</v>
      </c>
      <c r="AH7" s="49" t="s">
        <v>270</v>
      </c>
      <c r="AI7" s="49" t="s">
        <v>329</v>
      </c>
      <c r="AJ7" s="49" t="s">
        <v>330</v>
      </c>
      <c r="AK7" s="51" t="s">
        <v>332</v>
      </c>
      <c r="AL7" s="49" t="s">
        <v>343</v>
      </c>
      <c r="AM7" s="49" t="s">
        <v>360</v>
      </c>
      <c r="AN7" s="49" t="s">
        <v>352</v>
      </c>
      <c r="AO7" s="49" t="s">
        <v>355</v>
      </c>
      <c r="AP7" s="49" t="s">
        <v>361</v>
      </c>
      <c r="AQ7" s="49" t="s">
        <v>669</v>
      </c>
      <c r="AR7" s="49"/>
      <c r="AS7" s="49"/>
      <c r="AT7" s="49" t="s">
        <v>2182</v>
      </c>
      <c r="AU7" s="49"/>
      <c r="AV7" s="49"/>
      <c r="AW7" s="49"/>
      <c r="AX7" s="49"/>
      <c r="AY7" s="49"/>
      <c r="AZ7" s="49"/>
      <c r="BA7" s="49"/>
      <c r="BB7" s="49"/>
      <c r="BC7" s="49"/>
      <c r="BD7" s="49"/>
      <c r="BE7" s="49"/>
      <c r="BF7" s="49"/>
      <c r="BG7" s="49"/>
      <c r="BH7" s="49"/>
      <c r="BI7" s="49"/>
      <c r="BJ7" s="49"/>
      <c r="BK7" s="49"/>
      <c r="BL7" s="49"/>
      <c r="BM7" s="49"/>
      <c r="BN7" s="53">
        <v>101.41251999999999</v>
      </c>
      <c r="BO7" s="50" t="s">
        <v>641</v>
      </c>
      <c r="BP7" s="50" t="s">
        <v>270</v>
      </c>
      <c r="BQ7" s="50" t="s">
        <v>665</v>
      </c>
      <c r="BR7" s="53">
        <v>101.41251999999999</v>
      </c>
      <c r="BS7" s="53" t="s">
        <v>270</v>
      </c>
      <c r="BT7" s="53">
        <v>36.37623</v>
      </c>
      <c r="BU7" s="53">
        <v>112.43561999999999</v>
      </c>
      <c r="BV7" s="53" t="s">
        <v>270</v>
      </c>
      <c r="BW7" s="53">
        <v>39.683160000000001</v>
      </c>
      <c r="BX7" s="49">
        <v>2</v>
      </c>
      <c r="BY7" s="49" t="s">
        <v>1520</v>
      </c>
      <c r="BZ7" s="54">
        <f>+BU7+0+BW7+60</f>
        <v>212.11877999999999</v>
      </c>
      <c r="CA7" s="49">
        <v>250</v>
      </c>
    </row>
    <row r="8" spans="1:79" s="26" customFormat="1">
      <c r="A8" s="99"/>
      <c r="B8" s="100" t="s">
        <v>3</v>
      </c>
      <c r="C8" s="101" t="s">
        <v>1586</v>
      </c>
      <c r="D8" s="102" t="s">
        <v>103</v>
      </c>
      <c r="E8" s="29" t="s">
        <v>270</v>
      </c>
      <c r="F8" s="103">
        <v>689770981599</v>
      </c>
      <c r="G8" s="103" t="s">
        <v>2594</v>
      </c>
      <c r="H8" s="103" t="s">
        <v>2310</v>
      </c>
      <c r="I8" s="99" t="s">
        <v>561</v>
      </c>
      <c r="J8" s="99" t="s">
        <v>414</v>
      </c>
      <c r="K8" s="102" t="s">
        <v>273</v>
      </c>
      <c r="L8" s="102" t="s">
        <v>279</v>
      </c>
      <c r="M8" s="102" t="s">
        <v>296</v>
      </c>
      <c r="N8" s="102" t="s">
        <v>1</v>
      </c>
      <c r="O8" s="102" t="s">
        <v>302</v>
      </c>
      <c r="P8" s="102" t="s">
        <v>271</v>
      </c>
      <c r="Q8" s="99" t="s">
        <v>270</v>
      </c>
      <c r="R8" s="102" t="s">
        <v>269</v>
      </c>
      <c r="S8" s="99" t="s">
        <v>362</v>
      </c>
      <c r="T8" s="99" t="s">
        <v>320</v>
      </c>
      <c r="U8" s="99" t="s">
        <v>326</v>
      </c>
      <c r="V8" s="99" t="s">
        <v>619</v>
      </c>
      <c r="W8" s="102" t="s">
        <v>270</v>
      </c>
      <c r="X8" s="102">
        <v>2027</v>
      </c>
      <c r="Y8" s="102">
        <v>1351</v>
      </c>
      <c r="Z8" s="102">
        <v>820.93999999999994</v>
      </c>
      <c r="AA8" s="55" t="s">
        <v>727</v>
      </c>
      <c r="AB8" s="55" t="s">
        <v>623</v>
      </c>
      <c r="AC8" s="55" t="s">
        <v>351</v>
      </c>
      <c r="AD8" s="55" t="s">
        <v>667</v>
      </c>
      <c r="AE8" s="55" t="s">
        <v>628</v>
      </c>
      <c r="AF8" s="55" t="s">
        <v>624</v>
      </c>
      <c r="AG8" s="55" t="s">
        <v>357</v>
      </c>
      <c r="AH8" s="55" t="s">
        <v>626</v>
      </c>
      <c r="AI8" s="55" t="s">
        <v>356</v>
      </c>
      <c r="AJ8" s="55" t="s">
        <v>330</v>
      </c>
      <c r="AK8" s="57" t="s">
        <v>332</v>
      </c>
      <c r="AL8" s="55" t="s">
        <v>343</v>
      </c>
      <c r="AM8" s="55" t="s">
        <v>359</v>
      </c>
      <c r="AN8" s="55" t="s">
        <v>353</v>
      </c>
      <c r="AO8" s="55" t="s">
        <v>354</v>
      </c>
      <c r="AP8" s="55" t="s">
        <v>361</v>
      </c>
      <c r="AQ8" s="55" t="s">
        <v>669</v>
      </c>
      <c r="AR8" s="55"/>
      <c r="AS8" s="55"/>
      <c r="AT8" s="58" t="s">
        <v>1759</v>
      </c>
      <c r="AU8" s="55"/>
      <c r="AV8" s="55"/>
      <c r="AW8" s="55"/>
      <c r="AX8" s="55"/>
      <c r="AY8" s="55"/>
      <c r="AZ8" s="55"/>
      <c r="BA8" s="55"/>
      <c r="BB8" s="55"/>
      <c r="BC8" s="55"/>
      <c r="BD8" s="55"/>
      <c r="BE8" s="55"/>
      <c r="BF8" s="55"/>
      <c r="BG8" s="55"/>
      <c r="BH8" s="55"/>
      <c r="BI8" s="55"/>
      <c r="BJ8" s="55"/>
      <c r="BK8" s="55"/>
      <c r="BL8" s="55"/>
      <c r="BM8" s="55"/>
      <c r="BN8" s="59">
        <v>229.28047999999995</v>
      </c>
      <c r="BO8" s="56" t="s">
        <v>641</v>
      </c>
      <c r="BP8" s="56" t="s">
        <v>653</v>
      </c>
      <c r="BQ8" s="56" t="s">
        <v>270</v>
      </c>
      <c r="BR8" s="59">
        <v>101.41251999999999</v>
      </c>
      <c r="BS8" s="59">
        <v>127.86795999999998</v>
      </c>
      <c r="BT8" s="59" t="s">
        <v>270</v>
      </c>
      <c r="BU8" s="59">
        <v>112.43561999999999</v>
      </c>
      <c r="BV8" s="59">
        <v>141.09567999999999</v>
      </c>
      <c r="BW8" s="59" t="s">
        <v>270</v>
      </c>
      <c r="BX8" s="55">
        <v>2</v>
      </c>
      <c r="BY8" s="55" t="s">
        <v>1520</v>
      </c>
      <c r="BZ8" s="60">
        <f>+BU8+BV8+0+60</f>
        <v>313.53129999999999</v>
      </c>
      <c r="CA8" s="49">
        <v>175</v>
      </c>
    </row>
    <row r="9" spans="1:79" s="11" customFormat="1" ht="65.099999999999994" customHeight="1">
      <c r="A9" s="61"/>
      <c r="B9" s="27" t="s">
        <v>3</v>
      </c>
      <c r="C9" s="27" t="s">
        <v>1587</v>
      </c>
      <c r="D9" s="28" t="s">
        <v>103</v>
      </c>
      <c r="E9" s="29" t="s">
        <v>270</v>
      </c>
      <c r="F9" s="30">
        <v>689770980882</v>
      </c>
      <c r="G9" s="30" t="s">
        <v>2595</v>
      </c>
      <c r="H9" s="30" t="s">
        <v>2311</v>
      </c>
      <c r="I9" s="61" t="s">
        <v>539</v>
      </c>
      <c r="J9" s="61" t="s">
        <v>392</v>
      </c>
      <c r="K9" s="28" t="s">
        <v>273</v>
      </c>
      <c r="L9" s="28" t="s">
        <v>278</v>
      </c>
      <c r="M9" s="28" t="s">
        <v>296</v>
      </c>
      <c r="N9" s="28" t="s">
        <v>1</v>
      </c>
      <c r="O9" s="28" t="s">
        <v>302</v>
      </c>
      <c r="P9" s="28" t="s">
        <v>269</v>
      </c>
      <c r="Q9" s="28" t="s">
        <v>689</v>
      </c>
      <c r="R9" s="28" t="s">
        <v>269</v>
      </c>
      <c r="S9" s="61" t="s">
        <v>362</v>
      </c>
      <c r="T9" s="61" t="s">
        <v>320</v>
      </c>
      <c r="U9" s="61" t="s">
        <v>326</v>
      </c>
      <c r="V9" s="61" t="s">
        <v>619</v>
      </c>
      <c r="W9" s="28" t="s">
        <v>270</v>
      </c>
      <c r="X9" s="28">
        <v>2196</v>
      </c>
      <c r="Y9" s="28">
        <v>1437</v>
      </c>
      <c r="Z9" s="28">
        <v>889.38</v>
      </c>
      <c r="AA9" s="61" t="s">
        <v>712</v>
      </c>
      <c r="AB9" s="61" t="s">
        <v>623</v>
      </c>
      <c r="AC9" s="61" t="s">
        <v>351</v>
      </c>
      <c r="AD9" s="61" t="s">
        <v>667</v>
      </c>
      <c r="AE9" s="61" t="s">
        <v>628</v>
      </c>
      <c r="AF9" s="61" t="s">
        <v>624</v>
      </c>
      <c r="AG9" s="61" t="s">
        <v>358</v>
      </c>
      <c r="AH9" s="61" t="s">
        <v>626</v>
      </c>
      <c r="AI9" s="61" t="s">
        <v>329</v>
      </c>
      <c r="AJ9" s="61" t="s">
        <v>330</v>
      </c>
      <c r="AK9" s="36" t="s">
        <v>332</v>
      </c>
      <c r="AL9" s="61" t="s">
        <v>343</v>
      </c>
      <c r="AM9" s="61" t="s">
        <v>359</v>
      </c>
      <c r="AN9" s="61" t="s">
        <v>353</v>
      </c>
      <c r="AO9" s="61" t="s">
        <v>355</v>
      </c>
      <c r="AP9" s="61" t="s">
        <v>361</v>
      </c>
      <c r="AQ9" s="61" t="s">
        <v>669</v>
      </c>
      <c r="AR9" s="61"/>
      <c r="AS9" s="61"/>
      <c r="AT9" s="62" t="s">
        <v>1599</v>
      </c>
      <c r="AU9" s="64" t="s">
        <v>1763</v>
      </c>
      <c r="AV9" s="64" t="s">
        <v>1600</v>
      </c>
      <c r="AW9" s="37" t="s">
        <v>1601</v>
      </c>
      <c r="AX9" s="37" t="s">
        <v>1602</v>
      </c>
      <c r="AY9" s="37" t="s">
        <v>1603</v>
      </c>
      <c r="AZ9" s="37" t="s">
        <v>1604</v>
      </c>
      <c r="BA9" s="37" t="s">
        <v>1605</v>
      </c>
      <c r="BB9" s="37" t="s">
        <v>1606</v>
      </c>
      <c r="BC9" s="37" t="s">
        <v>1607</v>
      </c>
      <c r="BD9" s="37"/>
      <c r="BE9" s="37"/>
      <c r="BF9" s="37"/>
      <c r="BG9" s="37"/>
      <c r="BH9" s="37"/>
      <c r="BI9" s="61"/>
      <c r="BJ9" s="61"/>
      <c r="BK9" s="61"/>
      <c r="BL9" s="61"/>
      <c r="BM9" s="61"/>
      <c r="BN9" s="38">
        <v>229.28047999999995</v>
      </c>
      <c r="BO9" s="28" t="s">
        <v>641</v>
      </c>
      <c r="BP9" s="28" t="s">
        <v>653</v>
      </c>
      <c r="BQ9" s="28" t="s">
        <v>665</v>
      </c>
      <c r="BR9" s="38">
        <v>101.41251999999999</v>
      </c>
      <c r="BS9" s="38">
        <v>127.86795999999998</v>
      </c>
      <c r="BT9" s="38">
        <v>36.37623</v>
      </c>
      <c r="BU9" s="38">
        <v>112.43561999999999</v>
      </c>
      <c r="BV9" s="38">
        <v>141.09567999999999</v>
      </c>
      <c r="BW9" s="38">
        <v>39.683160000000001</v>
      </c>
      <c r="BX9" s="61">
        <v>3</v>
      </c>
      <c r="BY9" s="61" t="s">
        <v>1520</v>
      </c>
      <c r="BZ9" s="63">
        <f t="shared" si="0"/>
        <v>353.21445999999997</v>
      </c>
      <c r="CA9" s="61">
        <v>175</v>
      </c>
    </row>
    <row r="10" spans="1:79">
      <c r="A10" s="99"/>
      <c r="B10" s="100" t="s">
        <v>3</v>
      </c>
      <c r="C10" s="101" t="s">
        <v>212</v>
      </c>
      <c r="D10" s="102" t="s">
        <v>270</v>
      </c>
      <c r="E10" s="29" t="s">
        <v>270</v>
      </c>
      <c r="F10" s="103">
        <v>689770982565</v>
      </c>
      <c r="G10" s="103" t="s">
        <v>2596</v>
      </c>
      <c r="H10" s="103" t="s">
        <v>2312</v>
      </c>
      <c r="I10" s="99" t="s">
        <v>513</v>
      </c>
      <c r="J10" s="99" t="s">
        <v>489</v>
      </c>
      <c r="K10" s="102" t="s">
        <v>273</v>
      </c>
      <c r="L10" s="102" t="s">
        <v>215</v>
      </c>
      <c r="M10" s="102" t="s">
        <v>302</v>
      </c>
      <c r="N10" s="102" t="s">
        <v>4</v>
      </c>
      <c r="O10" s="102" t="s">
        <v>302</v>
      </c>
      <c r="P10" s="102" t="s">
        <v>271</v>
      </c>
      <c r="Q10" s="99" t="s">
        <v>270</v>
      </c>
      <c r="R10" s="102" t="s">
        <v>271</v>
      </c>
      <c r="S10" s="99" t="e">
        <v>#N/A</v>
      </c>
      <c r="T10" s="99" t="e">
        <v>#N/A</v>
      </c>
      <c r="U10" s="99" t="s">
        <v>270</v>
      </c>
      <c r="V10" s="99" t="s">
        <v>270</v>
      </c>
      <c r="W10" s="102" t="s">
        <v>270</v>
      </c>
      <c r="X10" s="102">
        <v>1307</v>
      </c>
      <c r="Y10" s="102">
        <v>987</v>
      </c>
      <c r="Z10" s="102">
        <v>529.34</v>
      </c>
      <c r="AA10" s="49" t="s">
        <v>701</v>
      </c>
      <c r="AB10" s="49" t="s">
        <v>623</v>
      </c>
      <c r="AC10" s="49" t="s">
        <v>351</v>
      </c>
      <c r="AD10" s="49" t="s">
        <v>270</v>
      </c>
      <c r="AE10" s="49" t="s">
        <v>628</v>
      </c>
      <c r="AF10" s="49" t="s">
        <v>624</v>
      </c>
      <c r="AG10" s="49" t="s">
        <v>627</v>
      </c>
      <c r="AH10" s="49" t="s">
        <v>270</v>
      </c>
      <c r="AI10" s="49" t="s">
        <v>356</v>
      </c>
      <c r="AJ10" s="49" t="s">
        <v>330</v>
      </c>
      <c r="AK10" s="51" t="s">
        <v>332</v>
      </c>
      <c r="AL10" s="49" t="s">
        <v>343</v>
      </c>
      <c r="AM10" s="49" t="s">
        <v>360</v>
      </c>
      <c r="AN10" s="49" t="s">
        <v>352</v>
      </c>
      <c r="AO10" s="49" t="s">
        <v>355</v>
      </c>
      <c r="AP10" s="49" t="s">
        <v>361</v>
      </c>
      <c r="AQ10" s="49" t="s">
        <v>669</v>
      </c>
      <c r="AR10" s="49"/>
      <c r="AS10" s="49"/>
      <c r="AT10" s="58" t="s">
        <v>2002</v>
      </c>
      <c r="AU10" s="49"/>
      <c r="AV10" s="49"/>
      <c r="AW10" s="49"/>
      <c r="AX10" s="49"/>
      <c r="AY10" s="49"/>
      <c r="AZ10" s="49"/>
      <c r="BA10" s="49"/>
      <c r="BB10" s="49"/>
      <c r="BC10" s="49"/>
      <c r="BD10" s="49"/>
      <c r="BE10" s="49"/>
      <c r="BF10" s="49"/>
      <c r="BG10" s="49"/>
      <c r="BH10" s="49"/>
      <c r="BI10" s="49"/>
      <c r="BJ10" s="49"/>
      <c r="BK10" s="49"/>
      <c r="BL10" s="49"/>
      <c r="BM10" s="49"/>
      <c r="BN10" s="53">
        <v>101.41251999999999</v>
      </c>
      <c r="BO10" s="50" t="s">
        <v>641</v>
      </c>
      <c r="BP10" s="50" t="s">
        <v>270</v>
      </c>
      <c r="BQ10" s="50" t="s">
        <v>270</v>
      </c>
      <c r="BR10" s="53">
        <v>101.41251999999999</v>
      </c>
      <c r="BS10" s="53" t="s">
        <v>270</v>
      </c>
      <c r="BT10" s="53" t="s">
        <v>270</v>
      </c>
      <c r="BU10" s="53">
        <v>112.43561999999999</v>
      </c>
      <c r="BV10" s="53" t="s">
        <v>270</v>
      </c>
      <c r="BW10" s="53" t="s">
        <v>270</v>
      </c>
      <c r="BX10" s="49">
        <v>1</v>
      </c>
      <c r="BY10" s="49" t="s">
        <v>1520</v>
      </c>
      <c r="BZ10" s="54">
        <f>+BU10+0+0+60</f>
        <v>172.43561999999997</v>
      </c>
      <c r="CA10" s="49">
        <v>250</v>
      </c>
    </row>
    <row r="11" spans="1:79">
      <c r="A11" s="99"/>
      <c r="B11" s="100" t="s">
        <v>3</v>
      </c>
      <c r="C11" s="101" t="s">
        <v>177</v>
      </c>
      <c r="D11" s="102" t="s">
        <v>270</v>
      </c>
      <c r="E11" s="29" t="s">
        <v>270</v>
      </c>
      <c r="F11" s="103">
        <v>689770982084</v>
      </c>
      <c r="G11" s="103" t="s">
        <v>2597</v>
      </c>
      <c r="H11" s="103" t="s">
        <v>2313</v>
      </c>
      <c r="I11" s="99" t="s">
        <v>607</v>
      </c>
      <c r="J11" s="99" t="s">
        <v>462</v>
      </c>
      <c r="K11" s="102" t="s">
        <v>273</v>
      </c>
      <c r="L11" s="102" t="s">
        <v>280</v>
      </c>
      <c r="M11" s="102" t="s">
        <v>302</v>
      </c>
      <c r="N11" s="102" t="s">
        <v>4</v>
      </c>
      <c r="O11" s="102" t="s">
        <v>302</v>
      </c>
      <c r="P11" s="102" t="s">
        <v>269</v>
      </c>
      <c r="Q11" s="102" t="s">
        <v>689</v>
      </c>
      <c r="R11" s="102" t="s">
        <v>271</v>
      </c>
      <c r="S11" s="99" t="e">
        <v>#N/A</v>
      </c>
      <c r="T11" s="99" t="e">
        <v>#N/A</v>
      </c>
      <c r="U11" s="99" t="s">
        <v>270</v>
      </c>
      <c r="V11" s="99" t="s">
        <v>270</v>
      </c>
      <c r="W11" s="102" t="s">
        <v>270</v>
      </c>
      <c r="X11" s="102">
        <v>1357</v>
      </c>
      <c r="Y11" s="102">
        <v>1012</v>
      </c>
      <c r="Z11" s="102">
        <v>549.59</v>
      </c>
      <c r="AA11" s="49" t="s">
        <v>740</v>
      </c>
      <c r="AB11" s="49" t="s">
        <v>623</v>
      </c>
      <c r="AC11" s="49" t="s">
        <v>351</v>
      </c>
      <c r="AD11" s="49" t="s">
        <v>270</v>
      </c>
      <c r="AE11" s="49" t="s">
        <v>628</v>
      </c>
      <c r="AF11" s="49" t="s">
        <v>624</v>
      </c>
      <c r="AG11" s="49" t="s">
        <v>627</v>
      </c>
      <c r="AH11" s="49" t="s">
        <v>270</v>
      </c>
      <c r="AI11" s="49" t="s">
        <v>329</v>
      </c>
      <c r="AJ11" s="49" t="s">
        <v>330</v>
      </c>
      <c r="AK11" s="51" t="s">
        <v>332</v>
      </c>
      <c r="AL11" s="49" t="s">
        <v>343</v>
      </c>
      <c r="AM11" s="49" t="s">
        <v>360</v>
      </c>
      <c r="AN11" s="49" t="s">
        <v>352</v>
      </c>
      <c r="AO11" s="49" t="s">
        <v>355</v>
      </c>
      <c r="AP11" s="49" t="s">
        <v>361</v>
      </c>
      <c r="AQ11" s="49" t="s">
        <v>669</v>
      </c>
      <c r="AR11" s="49"/>
      <c r="AS11" s="49"/>
      <c r="AT11" s="58" t="s">
        <v>2003</v>
      </c>
      <c r="AU11" s="52" t="s">
        <v>2004</v>
      </c>
      <c r="AV11" s="49"/>
      <c r="AW11" s="49"/>
      <c r="AX11" s="49"/>
      <c r="AY11" s="49"/>
      <c r="AZ11" s="49"/>
      <c r="BA11" s="49"/>
      <c r="BB11" s="49"/>
      <c r="BC11" s="49"/>
      <c r="BD11" s="49"/>
      <c r="BE11" s="49"/>
      <c r="BF11" s="49"/>
      <c r="BG11" s="49"/>
      <c r="BH11" s="49"/>
      <c r="BI11" s="49"/>
      <c r="BJ11" s="49"/>
      <c r="BK11" s="49"/>
      <c r="BL11" s="49"/>
      <c r="BM11" s="49"/>
      <c r="BN11" s="53">
        <v>101.41251999999999</v>
      </c>
      <c r="BO11" s="50" t="s">
        <v>641</v>
      </c>
      <c r="BP11" s="50" t="s">
        <v>270</v>
      </c>
      <c r="BQ11" s="50" t="s">
        <v>665</v>
      </c>
      <c r="BR11" s="53">
        <v>101.41251999999999</v>
      </c>
      <c r="BS11" s="53" t="s">
        <v>270</v>
      </c>
      <c r="BT11" s="53">
        <v>36.37623</v>
      </c>
      <c r="BU11" s="53">
        <v>112.43561999999999</v>
      </c>
      <c r="BV11" s="53" t="s">
        <v>270</v>
      </c>
      <c r="BW11" s="53">
        <v>39.683160000000001</v>
      </c>
      <c r="BX11" s="49">
        <v>2</v>
      </c>
      <c r="BY11" s="49" t="s">
        <v>1520</v>
      </c>
      <c r="BZ11" s="54">
        <f>+BU11+0+BW11+60</f>
        <v>212.11877999999999</v>
      </c>
      <c r="CA11" s="49">
        <v>250</v>
      </c>
    </row>
    <row r="12" spans="1:79" s="26" customFormat="1">
      <c r="A12" s="99"/>
      <c r="B12" s="100" t="s">
        <v>3</v>
      </c>
      <c r="C12" s="101" t="s">
        <v>1588</v>
      </c>
      <c r="D12" s="102" t="s">
        <v>103</v>
      </c>
      <c r="E12" s="29" t="s">
        <v>270</v>
      </c>
      <c r="F12" s="103">
        <v>689770981605</v>
      </c>
      <c r="G12" s="103" t="s">
        <v>2598</v>
      </c>
      <c r="H12" s="103" t="s">
        <v>2314</v>
      </c>
      <c r="I12" s="99" t="s">
        <v>578</v>
      </c>
      <c r="J12" s="99" t="s">
        <v>432</v>
      </c>
      <c r="K12" s="102" t="s">
        <v>273</v>
      </c>
      <c r="L12" s="102" t="s">
        <v>279</v>
      </c>
      <c r="M12" s="102" t="s">
        <v>296</v>
      </c>
      <c r="N12" s="102" t="s">
        <v>4</v>
      </c>
      <c r="O12" s="102" t="s">
        <v>302</v>
      </c>
      <c r="P12" s="102" t="s">
        <v>271</v>
      </c>
      <c r="Q12" s="99" t="s">
        <v>270</v>
      </c>
      <c r="R12" s="102" t="s">
        <v>269</v>
      </c>
      <c r="S12" s="99" t="s">
        <v>362</v>
      </c>
      <c r="T12" s="99" t="s">
        <v>320</v>
      </c>
      <c r="U12" s="99" t="s">
        <v>326</v>
      </c>
      <c r="V12" s="99" t="s">
        <v>619</v>
      </c>
      <c r="W12" s="102" t="s">
        <v>270</v>
      </c>
      <c r="X12" s="102">
        <v>2027</v>
      </c>
      <c r="Y12" s="102">
        <v>1351</v>
      </c>
      <c r="Z12" s="102">
        <v>820.93999999999994</v>
      </c>
      <c r="AA12" s="55" t="s">
        <v>728</v>
      </c>
      <c r="AB12" s="55" t="s">
        <v>623</v>
      </c>
      <c r="AC12" s="55" t="s">
        <v>351</v>
      </c>
      <c r="AD12" s="55" t="s">
        <v>667</v>
      </c>
      <c r="AE12" s="55" t="s">
        <v>628</v>
      </c>
      <c r="AF12" s="55" t="s">
        <v>624</v>
      </c>
      <c r="AG12" s="55" t="s">
        <v>357</v>
      </c>
      <c r="AH12" s="55" t="s">
        <v>626</v>
      </c>
      <c r="AI12" s="55" t="s">
        <v>356</v>
      </c>
      <c r="AJ12" s="55" t="s">
        <v>330</v>
      </c>
      <c r="AK12" s="57" t="s">
        <v>332</v>
      </c>
      <c r="AL12" s="55" t="s">
        <v>343</v>
      </c>
      <c r="AM12" s="55" t="s">
        <v>359</v>
      </c>
      <c r="AN12" s="55" t="s">
        <v>353</v>
      </c>
      <c r="AO12" s="55" t="s">
        <v>354</v>
      </c>
      <c r="AP12" s="55" t="s">
        <v>361</v>
      </c>
      <c r="AQ12" s="55" t="s">
        <v>669</v>
      </c>
      <c r="AR12" s="55"/>
      <c r="AS12" s="55"/>
      <c r="AT12" s="58" t="s">
        <v>1760</v>
      </c>
      <c r="AU12" s="55"/>
      <c r="AV12" s="55"/>
      <c r="AW12" s="55"/>
      <c r="AX12" s="55"/>
      <c r="AY12" s="55"/>
      <c r="AZ12" s="55"/>
      <c r="BA12" s="55"/>
      <c r="BB12" s="55"/>
      <c r="BC12" s="55"/>
      <c r="BD12" s="55"/>
      <c r="BE12" s="55"/>
      <c r="BF12" s="55"/>
      <c r="BG12" s="55"/>
      <c r="BH12" s="55"/>
      <c r="BI12" s="55"/>
      <c r="BJ12" s="55"/>
      <c r="BK12" s="55"/>
      <c r="BL12" s="55"/>
      <c r="BM12" s="55"/>
      <c r="BN12" s="59">
        <v>229.28047999999995</v>
      </c>
      <c r="BO12" s="56" t="s">
        <v>641</v>
      </c>
      <c r="BP12" s="56" t="s">
        <v>653</v>
      </c>
      <c r="BQ12" s="56" t="s">
        <v>270</v>
      </c>
      <c r="BR12" s="59">
        <v>101.41251999999999</v>
      </c>
      <c r="BS12" s="59">
        <v>127.86795999999998</v>
      </c>
      <c r="BT12" s="59" t="s">
        <v>270</v>
      </c>
      <c r="BU12" s="59">
        <v>112.43561999999999</v>
      </c>
      <c r="BV12" s="59">
        <v>141.09567999999999</v>
      </c>
      <c r="BW12" s="59" t="s">
        <v>270</v>
      </c>
      <c r="BX12" s="55">
        <v>2</v>
      </c>
      <c r="BY12" s="55" t="s">
        <v>1520</v>
      </c>
      <c r="BZ12" s="60">
        <f>+BU12+BV12+0+60</f>
        <v>313.53129999999999</v>
      </c>
      <c r="CA12" s="49">
        <v>175</v>
      </c>
    </row>
    <row r="13" spans="1:79" s="11" customFormat="1" ht="65.099999999999994" customHeight="1">
      <c r="A13" s="61"/>
      <c r="B13" s="27" t="s">
        <v>3</v>
      </c>
      <c r="C13" s="27" t="s">
        <v>1589</v>
      </c>
      <c r="D13" s="28" t="s">
        <v>103</v>
      </c>
      <c r="E13" s="29" t="s">
        <v>270</v>
      </c>
      <c r="F13" s="30">
        <v>689770980899</v>
      </c>
      <c r="G13" s="30" t="s">
        <v>2599</v>
      </c>
      <c r="H13" s="30" t="s">
        <v>2315</v>
      </c>
      <c r="I13" s="61" t="s">
        <v>540</v>
      </c>
      <c r="J13" s="61" t="s">
        <v>393</v>
      </c>
      <c r="K13" s="28" t="s">
        <v>273</v>
      </c>
      <c r="L13" s="28" t="s">
        <v>278</v>
      </c>
      <c r="M13" s="28" t="s">
        <v>296</v>
      </c>
      <c r="N13" s="28" t="s">
        <v>4</v>
      </c>
      <c r="O13" s="28" t="s">
        <v>302</v>
      </c>
      <c r="P13" s="28" t="s">
        <v>269</v>
      </c>
      <c r="Q13" s="28" t="s">
        <v>689</v>
      </c>
      <c r="R13" s="28" t="s">
        <v>269</v>
      </c>
      <c r="S13" s="61" t="s">
        <v>362</v>
      </c>
      <c r="T13" s="61" t="s">
        <v>320</v>
      </c>
      <c r="U13" s="61" t="s">
        <v>326</v>
      </c>
      <c r="V13" s="61" t="s">
        <v>619</v>
      </c>
      <c r="W13" s="28" t="s">
        <v>270</v>
      </c>
      <c r="X13" s="28">
        <v>2196</v>
      </c>
      <c r="Y13" s="28">
        <v>1437</v>
      </c>
      <c r="Z13" s="28">
        <v>889.38</v>
      </c>
      <c r="AA13" s="61" t="s">
        <v>713</v>
      </c>
      <c r="AB13" s="61" t="s">
        <v>623</v>
      </c>
      <c r="AC13" s="61" t="s">
        <v>351</v>
      </c>
      <c r="AD13" s="61" t="s">
        <v>667</v>
      </c>
      <c r="AE13" s="61" t="s">
        <v>628</v>
      </c>
      <c r="AF13" s="61" t="s">
        <v>624</v>
      </c>
      <c r="AG13" s="61" t="s">
        <v>358</v>
      </c>
      <c r="AH13" s="61" t="s">
        <v>626</v>
      </c>
      <c r="AI13" s="61" t="s">
        <v>329</v>
      </c>
      <c r="AJ13" s="61" t="s">
        <v>330</v>
      </c>
      <c r="AK13" s="36" t="s">
        <v>332</v>
      </c>
      <c r="AL13" s="61" t="s">
        <v>343</v>
      </c>
      <c r="AM13" s="61" t="s">
        <v>359</v>
      </c>
      <c r="AN13" s="61" t="s">
        <v>353</v>
      </c>
      <c r="AO13" s="61" t="s">
        <v>355</v>
      </c>
      <c r="AP13" s="61" t="s">
        <v>361</v>
      </c>
      <c r="AQ13" s="61" t="s">
        <v>669</v>
      </c>
      <c r="AR13" s="61"/>
      <c r="AS13" s="61"/>
      <c r="AT13" s="62" t="s">
        <v>1608</v>
      </c>
      <c r="AU13" s="37" t="s">
        <v>1767</v>
      </c>
      <c r="AV13" s="37" t="s">
        <v>1609</v>
      </c>
      <c r="AW13" s="37" t="s">
        <v>1610</v>
      </c>
      <c r="AX13" s="37" t="s">
        <v>1611</v>
      </c>
      <c r="AY13" s="37" t="s">
        <v>1612</v>
      </c>
      <c r="AZ13" s="37" t="s">
        <v>1613</v>
      </c>
      <c r="BA13" s="37" t="s">
        <v>1614</v>
      </c>
      <c r="BB13" s="37" t="s">
        <v>1615</v>
      </c>
      <c r="BC13" s="37" t="s">
        <v>1616</v>
      </c>
      <c r="BD13" s="37"/>
      <c r="BE13" s="37"/>
      <c r="BF13" s="37"/>
      <c r="BG13" s="37"/>
      <c r="BH13" s="37"/>
      <c r="BI13" s="61"/>
      <c r="BJ13" s="61"/>
      <c r="BK13" s="61"/>
      <c r="BL13" s="61"/>
      <c r="BM13" s="61"/>
      <c r="BN13" s="38">
        <v>229.28047999999995</v>
      </c>
      <c r="BO13" s="28" t="s">
        <v>641</v>
      </c>
      <c r="BP13" s="28" t="s">
        <v>653</v>
      </c>
      <c r="BQ13" s="28" t="s">
        <v>665</v>
      </c>
      <c r="BR13" s="38">
        <v>101.41251999999999</v>
      </c>
      <c r="BS13" s="38">
        <v>127.86795999999998</v>
      </c>
      <c r="BT13" s="38">
        <v>36.37623</v>
      </c>
      <c r="BU13" s="38">
        <v>112.43561999999999</v>
      </c>
      <c r="BV13" s="38">
        <v>141.09567999999999</v>
      </c>
      <c r="BW13" s="38">
        <v>39.683160000000001</v>
      </c>
      <c r="BX13" s="61">
        <v>3</v>
      </c>
      <c r="BY13" s="61" t="s">
        <v>1520</v>
      </c>
      <c r="BZ13" s="63">
        <f t="shared" si="0"/>
        <v>353.21445999999997</v>
      </c>
      <c r="CA13" s="61">
        <v>175</v>
      </c>
    </row>
    <row r="14" spans="1:79" s="8" customFormat="1">
      <c r="A14" s="99"/>
      <c r="B14" s="100" t="s">
        <v>6</v>
      </c>
      <c r="C14" s="101" t="s">
        <v>213</v>
      </c>
      <c r="D14" s="102" t="s">
        <v>270</v>
      </c>
      <c r="E14" s="115" t="s">
        <v>270</v>
      </c>
      <c r="F14" s="103">
        <v>689770982572</v>
      </c>
      <c r="G14" s="103" t="s">
        <v>2600</v>
      </c>
      <c r="H14" s="103" t="s">
        <v>2316</v>
      </c>
      <c r="I14" s="99" t="s">
        <v>493</v>
      </c>
      <c r="J14" s="99" t="s">
        <v>468</v>
      </c>
      <c r="K14" s="102" t="s">
        <v>268</v>
      </c>
      <c r="L14" s="102" t="s">
        <v>215</v>
      </c>
      <c r="M14" s="102" t="s">
        <v>312</v>
      </c>
      <c r="N14" s="102" t="s">
        <v>80</v>
      </c>
      <c r="O14" s="102" t="s">
        <v>312</v>
      </c>
      <c r="P14" s="102" t="s">
        <v>271</v>
      </c>
      <c r="Q14" s="99" t="s">
        <v>270</v>
      </c>
      <c r="R14" s="102" t="s">
        <v>271</v>
      </c>
      <c r="S14" s="99" t="e">
        <v>#N/A</v>
      </c>
      <c r="T14" s="99" t="e">
        <v>#N/A</v>
      </c>
      <c r="U14" s="99" t="s">
        <v>270</v>
      </c>
      <c r="V14" s="99" t="s">
        <v>270</v>
      </c>
      <c r="W14" s="102" t="s">
        <v>270</v>
      </c>
      <c r="X14" s="102">
        <v>1643</v>
      </c>
      <c r="Y14" s="102">
        <v>1095</v>
      </c>
      <c r="Z14" s="102">
        <v>665.42</v>
      </c>
      <c r="AA14" s="49" t="s">
        <v>705</v>
      </c>
      <c r="AB14" s="49" t="s">
        <v>623</v>
      </c>
      <c r="AC14" s="49" t="s">
        <v>351</v>
      </c>
      <c r="AD14" s="49" t="s">
        <v>270</v>
      </c>
      <c r="AE14" s="49" t="s">
        <v>628</v>
      </c>
      <c r="AF14" s="49" t="s">
        <v>624</v>
      </c>
      <c r="AG14" s="49" t="s">
        <v>627</v>
      </c>
      <c r="AH14" s="49" t="s">
        <v>270</v>
      </c>
      <c r="AI14" s="49" t="s">
        <v>356</v>
      </c>
      <c r="AJ14" s="49" t="s">
        <v>330</v>
      </c>
      <c r="AK14" s="51" t="s">
        <v>334</v>
      </c>
      <c r="AL14" s="49" t="s">
        <v>344</v>
      </c>
      <c r="AM14" s="49" t="s">
        <v>360</v>
      </c>
      <c r="AN14" s="49" t="s">
        <v>352</v>
      </c>
      <c r="AO14" s="49" t="s">
        <v>354</v>
      </c>
      <c r="AP14" s="49" t="s">
        <v>361</v>
      </c>
      <c r="AQ14" s="49" t="s">
        <v>669</v>
      </c>
      <c r="AR14" s="49"/>
      <c r="AS14" s="49"/>
      <c r="AT14" s="49" t="s">
        <v>2183</v>
      </c>
      <c r="AU14" s="49"/>
      <c r="AV14" s="49"/>
      <c r="AW14" s="49"/>
      <c r="AX14" s="49"/>
      <c r="AY14" s="49"/>
      <c r="AZ14" s="49"/>
      <c r="BA14" s="49"/>
      <c r="BB14" s="49"/>
      <c r="BC14" s="49"/>
      <c r="BD14" s="49"/>
      <c r="BE14" s="49"/>
      <c r="BF14" s="49"/>
      <c r="BG14" s="49"/>
      <c r="BH14" s="49"/>
      <c r="BI14" s="49"/>
      <c r="BJ14" s="49"/>
      <c r="BK14" s="49"/>
      <c r="BL14" s="49"/>
      <c r="BM14" s="49"/>
      <c r="BN14" s="53">
        <v>169.75573999999997</v>
      </c>
      <c r="BO14" s="50" t="s">
        <v>640</v>
      </c>
      <c r="BP14" s="50" t="s">
        <v>270</v>
      </c>
      <c r="BQ14" s="50" t="s">
        <v>270</v>
      </c>
      <c r="BR14" s="53">
        <v>169.75573999999997</v>
      </c>
      <c r="BS14" s="53" t="s">
        <v>270</v>
      </c>
      <c r="BT14" s="53" t="s">
        <v>270</v>
      </c>
      <c r="BU14" s="53">
        <v>185.18807999999999</v>
      </c>
      <c r="BV14" s="53" t="s">
        <v>270</v>
      </c>
      <c r="BW14" s="53" t="s">
        <v>270</v>
      </c>
      <c r="BX14" s="49">
        <v>1</v>
      </c>
      <c r="BY14" s="49" t="s">
        <v>1519</v>
      </c>
      <c r="BZ14" s="54">
        <f>+BU14+0+0+60</f>
        <v>245.18807999999999</v>
      </c>
      <c r="CA14" s="66">
        <v>175</v>
      </c>
    </row>
    <row r="15" spans="1:79">
      <c r="A15" s="99"/>
      <c r="B15" s="100" t="s">
        <v>6</v>
      </c>
      <c r="C15" s="101" t="s">
        <v>178</v>
      </c>
      <c r="D15" s="102" t="s">
        <v>270</v>
      </c>
      <c r="E15" s="115" t="s">
        <v>7</v>
      </c>
      <c r="F15" s="103">
        <v>689770982091</v>
      </c>
      <c r="G15" s="103" t="s">
        <v>2601</v>
      </c>
      <c r="H15" s="103" t="s">
        <v>2317</v>
      </c>
      <c r="I15" s="99" t="s">
        <v>608</v>
      </c>
      <c r="J15" s="99" t="s">
        <v>463</v>
      </c>
      <c r="K15" s="102" t="s">
        <v>268</v>
      </c>
      <c r="L15" s="102" t="s">
        <v>280</v>
      </c>
      <c r="M15" s="102" t="s">
        <v>312</v>
      </c>
      <c r="N15" s="102" t="s">
        <v>80</v>
      </c>
      <c r="O15" s="102" t="s">
        <v>312</v>
      </c>
      <c r="P15" s="102" t="s">
        <v>269</v>
      </c>
      <c r="Q15" s="102" t="s">
        <v>617</v>
      </c>
      <c r="R15" s="102" t="s">
        <v>271</v>
      </c>
      <c r="S15" s="99" t="e">
        <v>#N/A</v>
      </c>
      <c r="T15" s="99" t="e">
        <v>#N/A</v>
      </c>
      <c r="U15" s="99" t="s">
        <v>270</v>
      </c>
      <c r="V15" s="99" t="s">
        <v>270</v>
      </c>
      <c r="W15" s="102" t="s">
        <v>270</v>
      </c>
      <c r="X15" s="102">
        <v>1783</v>
      </c>
      <c r="Y15" s="102">
        <v>1083</v>
      </c>
      <c r="Z15" s="102">
        <v>722.12</v>
      </c>
      <c r="AA15" s="49" t="s">
        <v>744</v>
      </c>
      <c r="AB15" s="49" t="s">
        <v>623</v>
      </c>
      <c r="AC15" s="49" t="s">
        <v>351</v>
      </c>
      <c r="AD15" s="49" t="s">
        <v>270</v>
      </c>
      <c r="AE15" s="49" t="s">
        <v>628</v>
      </c>
      <c r="AF15" s="49" t="s">
        <v>624</v>
      </c>
      <c r="AG15" s="49" t="s">
        <v>627</v>
      </c>
      <c r="AH15" s="49" t="s">
        <v>270</v>
      </c>
      <c r="AI15" s="49" t="s">
        <v>329</v>
      </c>
      <c r="AJ15" s="49" t="s">
        <v>330</v>
      </c>
      <c r="AK15" s="51" t="s">
        <v>334</v>
      </c>
      <c r="AL15" s="49" t="s">
        <v>344</v>
      </c>
      <c r="AM15" s="49" t="s">
        <v>360</v>
      </c>
      <c r="AN15" s="49" t="s">
        <v>352</v>
      </c>
      <c r="AO15" s="49" t="s">
        <v>354</v>
      </c>
      <c r="AP15" s="49" t="s">
        <v>361</v>
      </c>
      <c r="AQ15" s="49" t="s">
        <v>669</v>
      </c>
      <c r="AR15" s="49"/>
      <c r="AS15" s="49"/>
      <c r="AT15" s="49" t="s">
        <v>2184</v>
      </c>
      <c r="AU15" s="52"/>
      <c r="AV15" s="49"/>
      <c r="AW15" s="49"/>
      <c r="AX15" s="49"/>
      <c r="AY15" s="49"/>
      <c r="AZ15" s="49"/>
      <c r="BA15" s="49"/>
      <c r="BB15" s="49"/>
      <c r="BC15" s="49"/>
      <c r="BD15" s="49"/>
      <c r="BE15" s="49"/>
      <c r="BF15" s="49"/>
      <c r="BG15" s="49"/>
      <c r="BH15" s="49"/>
      <c r="BI15" s="49"/>
      <c r="BJ15" s="49"/>
      <c r="BK15" s="49"/>
      <c r="BL15" s="49"/>
      <c r="BM15" s="49"/>
      <c r="BN15" s="53">
        <v>169.75573999999997</v>
      </c>
      <c r="BO15" s="50" t="s">
        <v>640</v>
      </c>
      <c r="BP15" s="50" t="s">
        <v>270</v>
      </c>
      <c r="BQ15" s="50" t="s">
        <v>658</v>
      </c>
      <c r="BR15" s="53">
        <v>169.75573999999997</v>
      </c>
      <c r="BS15" s="53" t="s">
        <v>270</v>
      </c>
      <c r="BT15" s="53">
        <v>45.194709999999993</v>
      </c>
      <c r="BU15" s="53">
        <v>185.18807999999999</v>
      </c>
      <c r="BV15" s="53" t="s">
        <v>270</v>
      </c>
      <c r="BW15" s="53">
        <v>48.501639999999995</v>
      </c>
      <c r="BX15" s="49">
        <v>2</v>
      </c>
      <c r="BY15" s="49" t="s">
        <v>1519</v>
      </c>
      <c r="BZ15" s="54">
        <f>+BU15+0+BW15+60</f>
        <v>293.68971999999997</v>
      </c>
      <c r="CA15" s="49">
        <v>125</v>
      </c>
    </row>
    <row r="16" spans="1:79" s="26" customFormat="1">
      <c r="A16" s="99"/>
      <c r="B16" s="100" t="s">
        <v>6</v>
      </c>
      <c r="C16" s="101" t="s">
        <v>143</v>
      </c>
      <c r="D16" s="102" t="s">
        <v>104</v>
      </c>
      <c r="E16" s="116" t="s">
        <v>270</v>
      </c>
      <c r="F16" s="103">
        <v>689770981612</v>
      </c>
      <c r="G16" s="103" t="s">
        <v>2602</v>
      </c>
      <c r="H16" s="103" t="s">
        <v>2318</v>
      </c>
      <c r="I16" s="99" t="s">
        <v>579</v>
      </c>
      <c r="J16" s="99" t="s">
        <v>433</v>
      </c>
      <c r="K16" s="102" t="s">
        <v>268</v>
      </c>
      <c r="L16" s="102" t="s">
        <v>279</v>
      </c>
      <c r="M16" s="102" t="s">
        <v>288</v>
      </c>
      <c r="N16" s="102" t="s">
        <v>80</v>
      </c>
      <c r="O16" s="102" t="s">
        <v>312</v>
      </c>
      <c r="P16" s="102" t="s">
        <v>271</v>
      </c>
      <c r="Q16" s="99" t="s">
        <v>270</v>
      </c>
      <c r="R16" s="102" t="s">
        <v>269</v>
      </c>
      <c r="S16" s="99" t="s">
        <v>362</v>
      </c>
      <c r="T16" s="99" t="s">
        <v>324</v>
      </c>
      <c r="U16" s="99" t="s">
        <v>326</v>
      </c>
      <c r="V16" s="99" t="s">
        <v>619</v>
      </c>
      <c r="W16" s="102" t="s">
        <v>270</v>
      </c>
      <c r="X16" s="102">
        <v>2196</v>
      </c>
      <c r="Y16" s="102">
        <v>1381</v>
      </c>
      <c r="Z16" s="102">
        <v>889.38</v>
      </c>
      <c r="AA16" s="55" t="s">
        <v>732</v>
      </c>
      <c r="AB16" s="55" t="s">
        <v>623</v>
      </c>
      <c r="AC16" s="55" t="s">
        <v>351</v>
      </c>
      <c r="AD16" s="55" t="s">
        <v>667</v>
      </c>
      <c r="AE16" s="55" t="s">
        <v>628</v>
      </c>
      <c r="AF16" s="55" t="s">
        <v>624</v>
      </c>
      <c r="AG16" s="55" t="s">
        <v>328</v>
      </c>
      <c r="AH16" s="55" t="s">
        <v>626</v>
      </c>
      <c r="AI16" s="55" t="s">
        <v>356</v>
      </c>
      <c r="AJ16" s="55" t="s">
        <v>330</v>
      </c>
      <c r="AK16" s="57" t="s">
        <v>334</v>
      </c>
      <c r="AL16" s="55" t="s">
        <v>344</v>
      </c>
      <c r="AM16" s="55" t="s">
        <v>350</v>
      </c>
      <c r="AN16" s="55" t="s">
        <v>353</v>
      </c>
      <c r="AO16" s="55" t="s">
        <v>354</v>
      </c>
      <c r="AP16" s="55" t="s">
        <v>361</v>
      </c>
      <c r="AQ16" s="55" t="s">
        <v>669</v>
      </c>
      <c r="AR16" s="55"/>
      <c r="AS16" s="55"/>
      <c r="AT16" s="55" t="s">
        <v>1761</v>
      </c>
      <c r="AU16" s="55"/>
      <c r="AV16" s="55"/>
      <c r="AW16" s="55"/>
      <c r="AX16" s="55"/>
      <c r="AY16" s="55"/>
      <c r="AZ16" s="55"/>
      <c r="BA16" s="55"/>
      <c r="BB16" s="55"/>
      <c r="BC16" s="55"/>
      <c r="BD16" s="55"/>
      <c r="BE16" s="55"/>
      <c r="BF16" s="55"/>
      <c r="BG16" s="55"/>
      <c r="BH16" s="55"/>
      <c r="BI16" s="55"/>
      <c r="BJ16" s="55"/>
      <c r="BK16" s="55"/>
      <c r="BL16" s="55"/>
      <c r="BM16" s="55"/>
      <c r="BN16" s="59">
        <v>268.96363999999994</v>
      </c>
      <c r="BO16" s="56" t="s">
        <v>640</v>
      </c>
      <c r="BP16" s="56" t="s">
        <v>656</v>
      </c>
      <c r="BQ16" s="56" t="s">
        <v>270</v>
      </c>
      <c r="BR16" s="59">
        <v>169.75573999999997</v>
      </c>
      <c r="BS16" s="59">
        <v>99.207899999999995</v>
      </c>
      <c r="BT16" s="59" t="s">
        <v>270</v>
      </c>
      <c r="BU16" s="59">
        <v>185.18807999999999</v>
      </c>
      <c r="BV16" s="59">
        <v>110.23099999999999</v>
      </c>
      <c r="BW16" s="59" t="s">
        <v>270</v>
      </c>
      <c r="BX16" s="55">
        <v>2</v>
      </c>
      <c r="BY16" s="55" t="s">
        <v>1519</v>
      </c>
      <c r="BZ16" s="60">
        <f>+BU16+BV16+0+60</f>
        <v>355.41908000000001</v>
      </c>
      <c r="CA16" s="49">
        <v>125</v>
      </c>
    </row>
    <row r="17" spans="1:79" s="11" customFormat="1" ht="65.099999999999994" customHeight="1">
      <c r="A17" s="61"/>
      <c r="B17" s="27" t="s">
        <v>6</v>
      </c>
      <c r="C17" s="27" t="s">
        <v>76</v>
      </c>
      <c r="D17" s="28" t="s">
        <v>104</v>
      </c>
      <c r="E17" s="29" t="s">
        <v>7</v>
      </c>
      <c r="F17" s="30">
        <v>689770981049</v>
      </c>
      <c r="G17" s="30" t="s">
        <v>2603</v>
      </c>
      <c r="H17" s="30" t="s">
        <v>2319</v>
      </c>
      <c r="I17" s="61" t="s">
        <v>553</v>
      </c>
      <c r="J17" s="61" t="s">
        <v>406</v>
      </c>
      <c r="K17" s="28" t="s">
        <v>268</v>
      </c>
      <c r="L17" s="28" t="s">
        <v>278</v>
      </c>
      <c r="M17" s="28" t="s">
        <v>288</v>
      </c>
      <c r="N17" s="28" t="s">
        <v>80</v>
      </c>
      <c r="O17" s="28" t="s">
        <v>312</v>
      </c>
      <c r="P17" s="28" t="s">
        <v>269</v>
      </c>
      <c r="Q17" s="28" t="s">
        <v>617</v>
      </c>
      <c r="R17" s="28" t="s">
        <v>269</v>
      </c>
      <c r="S17" s="61" t="s">
        <v>362</v>
      </c>
      <c r="T17" s="61" t="s">
        <v>324</v>
      </c>
      <c r="U17" s="61" t="s">
        <v>326</v>
      </c>
      <c r="V17" s="61" t="s">
        <v>619</v>
      </c>
      <c r="W17" s="28" t="s">
        <v>270</v>
      </c>
      <c r="X17" s="28">
        <v>2335</v>
      </c>
      <c r="Y17" s="28">
        <v>1454</v>
      </c>
      <c r="Z17" s="28">
        <v>945.68</v>
      </c>
      <c r="AA17" s="61" t="s">
        <v>717</v>
      </c>
      <c r="AB17" s="61" t="s">
        <v>623</v>
      </c>
      <c r="AC17" s="61" t="s">
        <v>351</v>
      </c>
      <c r="AD17" s="61" t="s">
        <v>667</v>
      </c>
      <c r="AE17" s="61" t="s">
        <v>628</v>
      </c>
      <c r="AF17" s="61" t="s">
        <v>624</v>
      </c>
      <c r="AG17" s="61" t="s">
        <v>328</v>
      </c>
      <c r="AH17" s="61" t="s">
        <v>626</v>
      </c>
      <c r="AI17" s="61" t="s">
        <v>329</v>
      </c>
      <c r="AJ17" s="61" t="s">
        <v>330</v>
      </c>
      <c r="AK17" s="36" t="s">
        <v>334</v>
      </c>
      <c r="AL17" s="61" t="s">
        <v>344</v>
      </c>
      <c r="AM17" s="61" t="s">
        <v>350</v>
      </c>
      <c r="AN17" s="61" t="s">
        <v>353</v>
      </c>
      <c r="AO17" s="61" t="s">
        <v>354</v>
      </c>
      <c r="AP17" s="61" t="s">
        <v>361</v>
      </c>
      <c r="AQ17" s="61" t="s">
        <v>669</v>
      </c>
      <c r="AR17" s="61"/>
      <c r="AS17" s="61"/>
      <c r="AT17" s="62" t="s">
        <v>910</v>
      </c>
      <c r="AU17" s="37" t="s">
        <v>1771</v>
      </c>
      <c r="AV17" s="37" t="s">
        <v>911</v>
      </c>
      <c r="AW17" s="37" t="s">
        <v>912</v>
      </c>
      <c r="AX17" s="37" t="s">
        <v>913</v>
      </c>
      <c r="AY17" s="37" t="s">
        <v>914</v>
      </c>
      <c r="AZ17" s="37" t="s">
        <v>915</v>
      </c>
      <c r="BA17" s="37" t="s">
        <v>916</v>
      </c>
      <c r="BB17" s="37" t="s">
        <v>917</v>
      </c>
      <c r="BC17" s="37" t="s">
        <v>918</v>
      </c>
      <c r="BD17" s="37" t="s">
        <v>919</v>
      </c>
      <c r="BE17" s="37" t="s">
        <v>920</v>
      </c>
      <c r="BF17" s="37" t="s">
        <v>921</v>
      </c>
      <c r="BG17" s="37"/>
      <c r="BH17" s="37"/>
      <c r="BI17" s="62" t="s">
        <v>922</v>
      </c>
      <c r="BJ17" s="61"/>
      <c r="BK17" s="61"/>
      <c r="BL17" s="61"/>
      <c r="BM17" s="61"/>
      <c r="BN17" s="38">
        <v>268.96363999999994</v>
      </c>
      <c r="BO17" s="28" t="s">
        <v>640</v>
      </c>
      <c r="BP17" s="28" t="s">
        <v>656</v>
      </c>
      <c r="BQ17" s="28" t="s">
        <v>658</v>
      </c>
      <c r="BR17" s="38">
        <v>169.75573999999997</v>
      </c>
      <c r="BS17" s="38">
        <v>99.207899999999995</v>
      </c>
      <c r="BT17" s="38">
        <v>45.194709999999993</v>
      </c>
      <c r="BU17" s="38">
        <v>185.18807999999999</v>
      </c>
      <c r="BV17" s="38">
        <v>110.23099999999999</v>
      </c>
      <c r="BW17" s="38">
        <v>48.501639999999995</v>
      </c>
      <c r="BX17" s="61">
        <v>3</v>
      </c>
      <c r="BY17" s="61" t="s">
        <v>1519</v>
      </c>
      <c r="BZ17" s="63">
        <f t="shared" si="0"/>
        <v>403.92072000000002</v>
      </c>
      <c r="CA17" s="61">
        <v>100</v>
      </c>
    </row>
    <row r="18" spans="1:79">
      <c r="A18" s="99"/>
      <c r="B18" s="100" t="s">
        <v>6</v>
      </c>
      <c r="C18" s="100" t="s">
        <v>214</v>
      </c>
      <c r="D18" s="102" t="s">
        <v>270</v>
      </c>
      <c r="E18" s="115" t="s">
        <v>270</v>
      </c>
      <c r="F18" s="103">
        <v>689770982589</v>
      </c>
      <c r="G18" s="103" t="s">
        <v>2604</v>
      </c>
      <c r="H18" s="103" t="s">
        <v>2320</v>
      </c>
      <c r="I18" s="99" t="s">
        <v>494</v>
      </c>
      <c r="J18" s="99" t="s">
        <v>469</v>
      </c>
      <c r="K18" s="102" t="s">
        <v>268</v>
      </c>
      <c r="L18" s="102" t="s">
        <v>215</v>
      </c>
      <c r="M18" s="102" t="s">
        <v>312</v>
      </c>
      <c r="N18" s="102" t="s">
        <v>1</v>
      </c>
      <c r="O18" s="102" t="s">
        <v>312</v>
      </c>
      <c r="P18" s="102" t="s">
        <v>271</v>
      </c>
      <c r="Q18" s="102" t="s">
        <v>270</v>
      </c>
      <c r="R18" s="102" t="s">
        <v>271</v>
      </c>
      <c r="S18" s="99" t="e">
        <v>#N/A</v>
      </c>
      <c r="T18" s="99" t="e">
        <v>#N/A</v>
      </c>
      <c r="U18" s="99" t="s">
        <v>270</v>
      </c>
      <c r="V18" s="99" t="s">
        <v>270</v>
      </c>
      <c r="W18" s="102" t="s">
        <v>270</v>
      </c>
      <c r="X18" s="102">
        <v>1643</v>
      </c>
      <c r="Y18" s="102">
        <v>1095</v>
      </c>
      <c r="Z18" s="102">
        <v>665.42</v>
      </c>
      <c r="AA18" s="49" t="s">
        <v>704</v>
      </c>
      <c r="AB18" s="49" t="s">
        <v>623</v>
      </c>
      <c r="AC18" s="49" t="s">
        <v>351</v>
      </c>
      <c r="AD18" s="49" t="s">
        <v>270</v>
      </c>
      <c r="AE18" s="49" t="s">
        <v>628</v>
      </c>
      <c r="AF18" s="49" t="s">
        <v>624</v>
      </c>
      <c r="AG18" s="49" t="s">
        <v>627</v>
      </c>
      <c r="AH18" s="49" t="s">
        <v>270</v>
      </c>
      <c r="AI18" s="49" t="s">
        <v>356</v>
      </c>
      <c r="AJ18" s="49" t="s">
        <v>330</v>
      </c>
      <c r="AK18" s="51" t="s">
        <v>334</v>
      </c>
      <c r="AL18" s="49" t="s">
        <v>344</v>
      </c>
      <c r="AM18" s="49" t="s">
        <v>360</v>
      </c>
      <c r="AN18" s="49" t="s">
        <v>352</v>
      </c>
      <c r="AO18" s="49" t="s">
        <v>354</v>
      </c>
      <c r="AP18" s="49" t="s">
        <v>361</v>
      </c>
      <c r="AQ18" s="49" t="s">
        <v>669</v>
      </c>
      <c r="AR18" s="49"/>
      <c r="AS18" s="49"/>
      <c r="AT18" s="49" t="s">
        <v>2185</v>
      </c>
      <c r="AU18" s="49"/>
      <c r="AV18" s="49"/>
      <c r="AW18" s="49"/>
      <c r="AX18" s="49"/>
      <c r="AY18" s="49"/>
      <c r="AZ18" s="49"/>
      <c r="BA18" s="49"/>
      <c r="BB18" s="49"/>
      <c r="BC18" s="49"/>
      <c r="BD18" s="49"/>
      <c r="BE18" s="49"/>
      <c r="BF18" s="49"/>
      <c r="BG18" s="49"/>
      <c r="BH18" s="49"/>
      <c r="BI18" s="49"/>
      <c r="BJ18" s="49"/>
      <c r="BK18" s="49"/>
      <c r="BL18" s="49"/>
      <c r="BM18" s="49"/>
      <c r="BN18" s="53">
        <v>169.75573999999997</v>
      </c>
      <c r="BO18" s="50" t="s">
        <v>640</v>
      </c>
      <c r="BP18" s="50" t="s">
        <v>270</v>
      </c>
      <c r="BQ18" s="50" t="s">
        <v>270</v>
      </c>
      <c r="BR18" s="53">
        <v>169.75573999999997</v>
      </c>
      <c r="BS18" s="53" t="s">
        <v>270</v>
      </c>
      <c r="BT18" s="53" t="s">
        <v>270</v>
      </c>
      <c r="BU18" s="53">
        <v>185.18807999999999</v>
      </c>
      <c r="BV18" s="53" t="s">
        <v>270</v>
      </c>
      <c r="BW18" s="53" t="s">
        <v>270</v>
      </c>
      <c r="BX18" s="49">
        <v>1</v>
      </c>
      <c r="BY18" s="49" t="s">
        <v>1519</v>
      </c>
      <c r="BZ18" s="54">
        <f>+BU18+0+0+60</f>
        <v>245.18807999999999</v>
      </c>
      <c r="CA18" s="49">
        <v>175</v>
      </c>
    </row>
    <row r="19" spans="1:79">
      <c r="A19" s="99"/>
      <c r="B19" s="100" t="s">
        <v>6</v>
      </c>
      <c r="C19" s="100" t="s">
        <v>179</v>
      </c>
      <c r="D19" s="102" t="s">
        <v>270</v>
      </c>
      <c r="E19" s="115" t="s">
        <v>8</v>
      </c>
      <c r="F19" s="103">
        <v>689770982107</v>
      </c>
      <c r="G19" s="103" t="s">
        <v>2605</v>
      </c>
      <c r="H19" s="103" t="s">
        <v>2321</v>
      </c>
      <c r="I19" s="99" t="s">
        <v>609</v>
      </c>
      <c r="J19" s="99" t="s">
        <v>464</v>
      </c>
      <c r="K19" s="102" t="s">
        <v>268</v>
      </c>
      <c r="L19" s="102" t="s">
        <v>280</v>
      </c>
      <c r="M19" s="102" t="s">
        <v>312</v>
      </c>
      <c r="N19" s="102" t="s">
        <v>1</v>
      </c>
      <c r="O19" s="102" t="s">
        <v>312</v>
      </c>
      <c r="P19" s="102" t="s">
        <v>269</v>
      </c>
      <c r="Q19" s="102" t="s">
        <v>617</v>
      </c>
      <c r="R19" s="102" t="s">
        <v>271</v>
      </c>
      <c r="S19" s="99" t="e">
        <v>#N/A</v>
      </c>
      <c r="T19" s="99" t="e">
        <v>#N/A</v>
      </c>
      <c r="U19" s="99" t="s">
        <v>270</v>
      </c>
      <c r="V19" s="99" t="s">
        <v>270</v>
      </c>
      <c r="W19" s="102" t="s">
        <v>270</v>
      </c>
      <c r="X19" s="102">
        <v>1783</v>
      </c>
      <c r="Y19" s="102">
        <v>1083</v>
      </c>
      <c r="Z19" s="102">
        <v>722.12</v>
      </c>
      <c r="AA19" s="49" t="s">
        <v>743</v>
      </c>
      <c r="AB19" s="49" t="s">
        <v>623</v>
      </c>
      <c r="AC19" s="49" t="s">
        <v>351</v>
      </c>
      <c r="AD19" s="49" t="s">
        <v>270</v>
      </c>
      <c r="AE19" s="49" t="s">
        <v>628</v>
      </c>
      <c r="AF19" s="49" t="s">
        <v>624</v>
      </c>
      <c r="AG19" s="49" t="s">
        <v>627</v>
      </c>
      <c r="AH19" s="49" t="s">
        <v>270</v>
      </c>
      <c r="AI19" s="49" t="s">
        <v>329</v>
      </c>
      <c r="AJ19" s="49" t="s">
        <v>330</v>
      </c>
      <c r="AK19" s="51" t="s">
        <v>334</v>
      </c>
      <c r="AL19" s="49" t="s">
        <v>344</v>
      </c>
      <c r="AM19" s="49" t="s">
        <v>360</v>
      </c>
      <c r="AN19" s="49" t="s">
        <v>352</v>
      </c>
      <c r="AO19" s="49" t="s">
        <v>354</v>
      </c>
      <c r="AP19" s="49" t="s">
        <v>361</v>
      </c>
      <c r="AQ19" s="49" t="s">
        <v>669</v>
      </c>
      <c r="AR19" s="49"/>
      <c r="AS19" s="49"/>
      <c r="AT19" s="49" t="s">
        <v>2186</v>
      </c>
      <c r="AU19" s="49"/>
      <c r="AV19" s="49"/>
      <c r="AW19" s="49"/>
      <c r="AX19" s="49"/>
      <c r="AY19" s="49"/>
      <c r="AZ19" s="49"/>
      <c r="BA19" s="49"/>
      <c r="BB19" s="49"/>
      <c r="BC19" s="49"/>
      <c r="BD19" s="49"/>
      <c r="BE19" s="49"/>
      <c r="BF19" s="49"/>
      <c r="BG19" s="49"/>
      <c r="BH19" s="49"/>
      <c r="BI19" s="49"/>
      <c r="BJ19" s="49"/>
      <c r="BK19" s="49"/>
      <c r="BL19" s="49"/>
      <c r="BM19" s="49"/>
      <c r="BN19" s="53">
        <v>169.75573999999997</v>
      </c>
      <c r="BO19" s="50" t="s">
        <v>640</v>
      </c>
      <c r="BP19" s="50" t="s">
        <v>270</v>
      </c>
      <c r="BQ19" s="50" t="s">
        <v>658</v>
      </c>
      <c r="BR19" s="53">
        <v>169.75573999999997</v>
      </c>
      <c r="BS19" s="53" t="s">
        <v>270</v>
      </c>
      <c r="BT19" s="53">
        <v>45.194709999999993</v>
      </c>
      <c r="BU19" s="53">
        <v>185.18807999999999</v>
      </c>
      <c r="BV19" s="53" t="s">
        <v>270</v>
      </c>
      <c r="BW19" s="53">
        <v>48.501639999999995</v>
      </c>
      <c r="BX19" s="49">
        <v>2</v>
      </c>
      <c r="BY19" s="49" t="s">
        <v>1519</v>
      </c>
      <c r="BZ19" s="54">
        <f>+BU19+0+BW19+60</f>
        <v>293.68971999999997</v>
      </c>
      <c r="CA19" s="49">
        <v>125</v>
      </c>
    </row>
    <row r="20" spans="1:79" s="26" customFormat="1">
      <c r="A20" s="99"/>
      <c r="B20" s="100" t="s">
        <v>6</v>
      </c>
      <c r="C20" s="100" t="s">
        <v>144</v>
      </c>
      <c r="D20" s="102" t="s">
        <v>104</v>
      </c>
      <c r="E20" s="116" t="s">
        <v>270</v>
      </c>
      <c r="F20" s="103">
        <v>689770981629</v>
      </c>
      <c r="G20" s="103" t="s">
        <v>2606</v>
      </c>
      <c r="H20" s="103" t="s">
        <v>2322</v>
      </c>
      <c r="I20" s="99" t="s">
        <v>559</v>
      </c>
      <c r="J20" s="99" t="s">
        <v>412</v>
      </c>
      <c r="K20" s="102" t="s">
        <v>268</v>
      </c>
      <c r="L20" s="102" t="s">
        <v>279</v>
      </c>
      <c r="M20" s="102" t="s">
        <v>288</v>
      </c>
      <c r="N20" s="102" t="s">
        <v>1</v>
      </c>
      <c r="O20" s="102" t="s">
        <v>312</v>
      </c>
      <c r="P20" s="102" t="s">
        <v>271</v>
      </c>
      <c r="Q20" s="102" t="s">
        <v>270</v>
      </c>
      <c r="R20" s="102" t="s">
        <v>269</v>
      </c>
      <c r="S20" s="99" t="s">
        <v>362</v>
      </c>
      <c r="T20" s="99" t="s">
        <v>324</v>
      </c>
      <c r="U20" s="99" t="s">
        <v>326</v>
      </c>
      <c r="V20" s="99" t="s">
        <v>619</v>
      </c>
      <c r="W20" s="102" t="s">
        <v>270</v>
      </c>
      <c r="X20" s="102">
        <v>2196</v>
      </c>
      <c r="Y20" s="102">
        <v>1381</v>
      </c>
      <c r="Z20" s="102">
        <v>889.38</v>
      </c>
      <c r="AA20" s="55" t="s">
        <v>731</v>
      </c>
      <c r="AB20" s="55" t="s">
        <v>623</v>
      </c>
      <c r="AC20" s="55" t="s">
        <v>351</v>
      </c>
      <c r="AD20" s="55" t="s">
        <v>667</v>
      </c>
      <c r="AE20" s="55" t="s">
        <v>628</v>
      </c>
      <c r="AF20" s="55" t="s">
        <v>624</v>
      </c>
      <c r="AG20" s="55" t="s">
        <v>328</v>
      </c>
      <c r="AH20" s="55" t="s">
        <v>626</v>
      </c>
      <c r="AI20" s="55" t="s">
        <v>356</v>
      </c>
      <c r="AJ20" s="55" t="s">
        <v>330</v>
      </c>
      <c r="AK20" s="57" t="s">
        <v>334</v>
      </c>
      <c r="AL20" s="55" t="s">
        <v>344</v>
      </c>
      <c r="AM20" s="55" t="s">
        <v>350</v>
      </c>
      <c r="AN20" s="55" t="s">
        <v>353</v>
      </c>
      <c r="AO20" s="55" t="s">
        <v>354</v>
      </c>
      <c r="AP20" s="55" t="s">
        <v>361</v>
      </c>
      <c r="AQ20" s="55" t="s">
        <v>669</v>
      </c>
      <c r="AR20" s="55"/>
      <c r="AS20" s="55"/>
      <c r="AT20" s="55" t="s">
        <v>1762</v>
      </c>
      <c r="AU20" s="55"/>
      <c r="AV20" s="55"/>
      <c r="AW20" s="55"/>
      <c r="AX20" s="55"/>
      <c r="AY20" s="55"/>
      <c r="AZ20" s="55"/>
      <c r="BA20" s="55"/>
      <c r="BB20" s="55"/>
      <c r="BC20" s="55"/>
      <c r="BD20" s="55"/>
      <c r="BE20" s="55"/>
      <c r="BF20" s="55"/>
      <c r="BG20" s="55"/>
      <c r="BH20" s="55"/>
      <c r="BI20" s="55"/>
      <c r="BJ20" s="55"/>
      <c r="BK20" s="55"/>
      <c r="BL20" s="55"/>
      <c r="BM20" s="55"/>
      <c r="BN20" s="59">
        <v>268.96363999999994</v>
      </c>
      <c r="BO20" s="56" t="s">
        <v>640</v>
      </c>
      <c r="BP20" s="56" t="s">
        <v>656</v>
      </c>
      <c r="BQ20" s="56" t="s">
        <v>270</v>
      </c>
      <c r="BR20" s="59">
        <v>169.75573999999997</v>
      </c>
      <c r="BS20" s="59">
        <v>99.207899999999995</v>
      </c>
      <c r="BT20" s="59" t="s">
        <v>270</v>
      </c>
      <c r="BU20" s="59">
        <v>185.18807999999999</v>
      </c>
      <c r="BV20" s="59">
        <v>110.23099999999999</v>
      </c>
      <c r="BW20" s="59" t="s">
        <v>270</v>
      </c>
      <c r="BX20" s="55">
        <v>2</v>
      </c>
      <c r="BY20" s="55" t="s">
        <v>1519</v>
      </c>
      <c r="BZ20" s="60">
        <f>+BU20+BV20+0+60</f>
        <v>355.41908000000001</v>
      </c>
      <c r="CA20" s="49">
        <v>125</v>
      </c>
    </row>
    <row r="21" spans="1:79" s="11" customFormat="1" ht="65.099999999999994" customHeight="1">
      <c r="A21" s="61"/>
      <c r="B21" s="27" t="s">
        <v>6</v>
      </c>
      <c r="C21" s="27" t="s">
        <v>77</v>
      </c>
      <c r="D21" s="28" t="s">
        <v>104</v>
      </c>
      <c r="E21" s="29" t="s">
        <v>8</v>
      </c>
      <c r="F21" s="30">
        <v>689770981056</v>
      </c>
      <c r="G21" s="30" t="s">
        <v>2607</v>
      </c>
      <c r="H21" s="30" t="s">
        <v>2323</v>
      </c>
      <c r="I21" s="61" t="s">
        <v>554</v>
      </c>
      <c r="J21" s="61" t="s">
        <v>407</v>
      </c>
      <c r="K21" s="28" t="s">
        <v>268</v>
      </c>
      <c r="L21" s="28" t="s">
        <v>278</v>
      </c>
      <c r="M21" s="28" t="s">
        <v>288</v>
      </c>
      <c r="N21" s="28" t="s">
        <v>1</v>
      </c>
      <c r="O21" s="28" t="s">
        <v>312</v>
      </c>
      <c r="P21" s="28" t="s">
        <v>269</v>
      </c>
      <c r="Q21" s="28" t="s">
        <v>617</v>
      </c>
      <c r="R21" s="28" t="s">
        <v>269</v>
      </c>
      <c r="S21" s="61" t="s">
        <v>362</v>
      </c>
      <c r="T21" s="61" t="s">
        <v>324</v>
      </c>
      <c r="U21" s="61" t="s">
        <v>326</v>
      </c>
      <c r="V21" s="61" t="s">
        <v>619</v>
      </c>
      <c r="W21" s="28" t="s">
        <v>270</v>
      </c>
      <c r="X21" s="28">
        <v>2335</v>
      </c>
      <c r="Y21" s="28">
        <v>1454</v>
      </c>
      <c r="Z21" s="28">
        <v>945.68</v>
      </c>
      <c r="AA21" s="61" t="s">
        <v>716</v>
      </c>
      <c r="AB21" s="61" t="s">
        <v>623</v>
      </c>
      <c r="AC21" s="61" t="s">
        <v>351</v>
      </c>
      <c r="AD21" s="61" t="s">
        <v>667</v>
      </c>
      <c r="AE21" s="61" t="s">
        <v>628</v>
      </c>
      <c r="AF21" s="61" t="s">
        <v>624</v>
      </c>
      <c r="AG21" s="61" t="s">
        <v>328</v>
      </c>
      <c r="AH21" s="61" t="s">
        <v>626</v>
      </c>
      <c r="AI21" s="61" t="s">
        <v>329</v>
      </c>
      <c r="AJ21" s="61" t="s">
        <v>330</v>
      </c>
      <c r="AK21" s="36" t="s">
        <v>334</v>
      </c>
      <c r="AL21" s="61" t="s">
        <v>344</v>
      </c>
      <c r="AM21" s="61" t="s">
        <v>350</v>
      </c>
      <c r="AN21" s="61" t="s">
        <v>353</v>
      </c>
      <c r="AO21" s="61" t="s">
        <v>354</v>
      </c>
      <c r="AP21" s="61" t="s">
        <v>361</v>
      </c>
      <c r="AQ21" s="61" t="s">
        <v>669</v>
      </c>
      <c r="AR21" s="61"/>
      <c r="AS21" s="61"/>
      <c r="AT21" s="62" t="s">
        <v>923</v>
      </c>
      <c r="AU21" s="37" t="s">
        <v>1775</v>
      </c>
      <c r="AV21" s="37" t="s">
        <v>924</v>
      </c>
      <c r="AW21" s="37" t="s">
        <v>925</v>
      </c>
      <c r="AX21" s="37" t="s">
        <v>926</v>
      </c>
      <c r="AY21" s="37" t="s">
        <v>927</v>
      </c>
      <c r="AZ21" s="37" t="s">
        <v>928</v>
      </c>
      <c r="BA21" s="37" t="s">
        <v>929</v>
      </c>
      <c r="BB21" s="37" t="s">
        <v>930</v>
      </c>
      <c r="BC21" s="37" t="s">
        <v>931</v>
      </c>
      <c r="BD21" s="37" t="s">
        <v>932</v>
      </c>
      <c r="BE21" s="37" t="s">
        <v>933</v>
      </c>
      <c r="BF21" s="37"/>
      <c r="BG21" s="37"/>
      <c r="BH21" s="37"/>
      <c r="BI21" s="61"/>
      <c r="BJ21" s="61"/>
      <c r="BK21" s="61"/>
      <c r="BL21" s="61"/>
      <c r="BM21" s="61"/>
      <c r="BN21" s="38">
        <v>268.96363999999994</v>
      </c>
      <c r="BO21" s="28" t="s">
        <v>640</v>
      </c>
      <c r="BP21" s="28" t="s">
        <v>656</v>
      </c>
      <c r="BQ21" s="28" t="s">
        <v>658</v>
      </c>
      <c r="BR21" s="38">
        <v>169.75573999999997</v>
      </c>
      <c r="BS21" s="38">
        <v>99.207899999999995</v>
      </c>
      <c r="BT21" s="38">
        <v>45.194709999999993</v>
      </c>
      <c r="BU21" s="38">
        <v>185.18807999999999</v>
      </c>
      <c r="BV21" s="38">
        <v>110.23099999999999</v>
      </c>
      <c r="BW21" s="38">
        <v>48.501639999999995</v>
      </c>
      <c r="BX21" s="61">
        <v>3</v>
      </c>
      <c r="BY21" s="61" t="s">
        <v>1519</v>
      </c>
      <c r="BZ21" s="63">
        <f t="shared" si="0"/>
        <v>403.92072000000002</v>
      </c>
      <c r="CA21" s="61">
        <v>100</v>
      </c>
    </row>
    <row r="22" spans="1:79">
      <c r="A22" s="99"/>
      <c r="B22" s="100" t="s">
        <v>6</v>
      </c>
      <c r="C22" s="100" t="s">
        <v>1572</v>
      </c>
      <c r="D22" s="102" t="s">
        <v>270</v>
      </c>
      <c r="E22" s="115" t="s">
        <v>270</v>
      </c>
      <c r="F22" s="103">
        <v>689770982596</v>
      </c>
      <c r="G22" s="103" t="s">
        <v>2608</v>
      </c>
      <c r="H22" s="103" t="s">
        <v>2324</v>
      </c>
      <c r="I22" s="99" t="s">
        <v>1569</v>
      </c>
      <c r="J22" s="99" t="s">
        <v>1704</v>
      </c>
      <c r="K22" s="102" t="s">
        <v>268</v>
      </c>
      <c r="L22" s="102" t="s">
        <v>215</v>
      </c>
      <c r="M22" s="102" t="s">
        <v>312</v>
      </c>
      <c r="N22" s="102" t="s">
        <v>82</v>
      </c>
      <c r="O22" s="102" t="s">
        <v>312</v>
      </c>
      <c r="P22" s="102" t="s">
        <v>271</v>
      </c>
      <c r="Q22" s="102" t="s">
        <v>270</v>
      </c>
      <c r="R22" s="102" t="s">
        <v>271</v>
      </c>
      <c r="S22" s="99" t="e">
        <v>#N/A</v>
      </c>
      <c r="T22" s="99" t="e">
        <v>#N/A</v>
      </c>
      <c r="U22" s="99" t="s">
        <v>270</v>
      </c>
      <c r="V22" s="99" t="s">
        <v>270</v>
      </c>
      <c r="W22" s="102" t="s">
        <v>270</v>
      </c>
      <c r="X22" s="102">
        <v>1643</v>
      </c>
      <c r="Y22" s="102">
        <v>1095</v>
      </c>
      <c r="Z22" s="102">
        <v>665.42</v>
      </c>
      <c r="AA22" s="49" t="s">
        <v>703</v>
      </c>
      <c r="AB22" s="49" t="s">
        <v>623</v>
      </c>
      <c r="AC22" s="49" t="s">
        <v>351</v>
      </c>
      <c r="AD22" s="49" t="s">
        <v>270</v>
      </c>
      <c r="AE22" s="49" t="s">
        <v>628</v>
      </c>
      <c r="AF22" s="49" t="s">
        <v>624</v>
      </c>
      <c r="AG22" s="49" t="s">
        <v>627</v>
      </c>
      <c r="AH22" s="49" t="s">
        <v>270</v>
      </c>
      <c r="AI22" s="49" t="s">
        <v>356</v>
      </c>
      <c r="AJ22" s="49" t="s">
        <v>330</v>
      </c>
      <c r="AK22" s="51" t="s">
        <v>334</v>
      </c>
      <c r="AL22" s="49" t="s">
        <v>344</v>
      </c>
      <c r="AM22" s="49" t="s">
        <v>360</v>
      </c>
      <c r="AN22" s="49" t="s">
        <v>352</v>
      </c>
      <c r="AO22" s="49" t="s">
        <v>354</v>
      </c>
      <c r="AP22" s="49" t="s">
        <v>361</v>
      </c>
      <c r="AQ22" s="49" t="s">
        <v>669</v>
      </c>
      <c r="AR22" s="49"/>
      <c r="AS22" s="49"/>
      <c r="AT22" s="49" t="s">
        <v>2187</v>
      </c>
      <c r="AU22" s="49"/>
      <c r="AV22" s="49"/>
      <c r="AW22" s="49"/>
      <c r="AX22" s="49"/>
      <c r="AY22" s="49"/>
      <c r="AZ22" s="49"/>
      <c r="BA22" s="49"/>
      <c r="BB22" s="49"/>
      <c r="BC22" s="49"/>
      <c r="BD22" s="49"/>
      <c r="BE22" s="49"/>
      <c r="BF22" s="49"/>
      <c r="BG22" s="49"/>
      <c r="BH22" s="49"/>
      <c r="BI22" s="49"/>
      <c r="BJ22" s="49"/>
      <c r="BK22" s="49"/>
      <c r="BL22" s="49"/>
      <c r="BM22" s="49"/>
      <c r="BN22" s="53">
        <v>169.75573999999997</v>
      </c>
      <c r="BO22" s="50" t="s">
        <v>640</v>
      </c>
      <c r="BP22" s="50" t="s">
        <v>270</v>
      </c>
      <c r="BQ22" s="50" t="s">
        <v>270</v>
      </c>
      <c r="BR22" s="53">
        <v>169.75573999999997</v>
      </c>
      <c r="BS22" s="53" t="s">
        <v>270</v>
      </c>
      <c r="BT22" s="53" t="s">
        <v>270</v>
      </c>
      <c r="BU22" s="53">
        <v>185.18807999999999</v>
      </c>
      <c r="BV22" s="53" t="s">
        <v>270</v>
      </c>
      <c r="BW22" s="53" t="s">
        <v>270</v>
      </c>
      <c r="BX22" s="49">
        <v>1</v>
      </c>
      <c r="BY22" s="49" t="s">
        <v>1519</v>
      </c>
      <c r="BZ22" s="54">
        <f>+BU22+0+0+60</f>
        <v>245.18807999999999</v>
      </c>
      <c r="CA22" s="49">
        <v>175</v>
      </c>
    </row>
    <row r="23" spans="1:79">
      <c r="A23" s="99"/>
      <c r="B23" s="100" t="s">
        <v>6</v>
      </c>
      <c r="C23" s="100" t="s">
        <v>1573</v>
      </c>
      <c r="D23" s="102" t="s">
        <v>270</v>
      </c>
      <c r="E23" s="115" t="s">
        <v>9</v>
      </c>
      <c r="F23" s="103">
        <v>689770982114</v>
      </c>
      <c r="G23" s="103" t="s">
        <v>2609</v>
      </c>
      <c r="H23" s="103" t="s">
        <v>2325</v>
      </c>
      <c r="I23" s="99" t="s">
        <v>1570</v>
      </c>
      <c r="J23" s="99" t="s">
        <v>1705</v>
      </c>
      <c r="K23" s="102" t="s">
        <v>268</v>
      </c>
      <c r="L23" s="102" t="s">
        <v>280</v>
      </c>
      <c r="M23" s="102" t="s">
        <v>312</v>
      </c>
      <c r="N23" s="102" t="s">
        <v>82</v>
      </c>
      <c r="O23" s="102" t="s">
        <v>312</v>
      </c>
      <c r="P23" s="102" t="s">
        <v>269</v>
      </c>
      <c r="Q23" s="102" t="s">
        <v>617</v>
      </c>
      <c r="R23" s="102" t="s">
        <v>271</v>
      </c>
      <c r="S23" s="99" t="e">
        <v>#N/A</v>
      </c>
      <c r="T23" s="99" t="e">
        <v>#N/A</v>
      </c>
      <c r="U23" s="99" t="s">
        <v>270</v>
      </c>
      <c r="V23" s="99" t="s">
        <v>270</v>
      </c>
      <c r="W23" s="102" t="s">
        <v>270</v>
      </c>
      <c r="X23" s="102">
        <v>1783</v>
      </c>
      <c r="Y23" s="102">
        <v>1083</v>
      </c>
      <c r="Z23" s="102">
        <v>722.12</v>
      </c>
      <c r="AA23" s="49" t="s">
        <v>742</v>
      </c>
      <c r="AB23" s="49" t="s">
        <v>623</v>
      </c>
      <c r="AC23" s="49" t="s">
        <v>351</v>
      </c>
      <c r="AD23" s="49" t="s">
        <v>270</v>
      </c>
      <c r="AE23" s="49" t="s">
        <v>628</v>
      </c>
      <c r="AF23" s="49" t="s">
        <v>624</v>
      </c>
      <c r="AG23" s="49" t="s">
        <v>627</v>
      </c>
      <c r="AH23" s="49" t="s">
        <v>270</v>
      </c>
      <c r="AI23" s="49" t="s">
        <v>329</v>
      </c>
      <c r="AJ23" s="49" t="s">
        <v>330</v>
      </c>
      <c r="AK23" s="51" t="s">
        <v>334</v>
      </c>
      <c r="AL23" s="49" t="s">
        <v>344</v>
      </c>
      <c r="AM23" s="49" t="s">
        <v>360</v>
      </c>
      <c r="AN23" s="49" t="s">
        <v>352</v>
      </c>
      <c r="AO23" s="49" t="s">
        <v>354</v>
      </c>
      <c r="AP23" s="49" t="s">
        <v>361</v>
      </c>
      <c r="AQ23" s="49" t="s">
        <v>669</v>
      </c>
      <c r="AR23" s="49"/>
      <c r="AS23" s="49"/>
      <c r="AT23" s="49" t="s">
        <v>2188</v>
      </c>
      <c r="AU23" s="49"/>
      <c r="AV23" s="49"/>
      <c r="AW23" s="49"/>
      <c r="AX23" s="49"/>
      <c r="AY23" s="49"/>
      <c r="AZ23" s="49"/>
      <c r="BA23" s="49"/>
      <c r="BB23" s="49"/>
      <c r="BC23" s="49"/>
      <c r="BD23" s="49"/>
      <c r="BE23" s="49"/>
      <c r="BF23" s="49"/>
      <c r="BG23" s="49"/>
      <c r="BH23" s="49"/>
      <c r="BI23" s="49"/>
      <c r="BJ23" s="49"/>
      <c r="BK23" s="49"/>
      <c r="BL23" s="49"/>
      <c r="BM23" s="49"/>
      <c r="BN23" s="53">
        <v>169.75573999999997</v>
      </c>
      <c r="BO23" s="50" t="s">
        <v>640</v>
      </c>
      <c r="BP23" s="50" t="s">
        <v>270</v>
      </c>
      <c r="BQ23" s="50" t="s">
        <v>658</v>
      </c>
      <c r="BR23" s="53">
        <v>169.75573999999997</v>
      </c>
      <c r="BS23" s="53" t="s">
        <v>270</v>
      </c>
      <c r="BT23" s="53">
        <v>45.194709999999993</v>
      </c>
      <c r="BU23" s="53">
        <v>185.18807999999999</v>
      </c>
      <c r="BV23" s="53" t="s">
        <v>270</v>
      </c>
      <c r="BW23" s="53">
        <v>48.501639999999995</v>
      </c>
      <c r="BX23" s="49">
        <v>2</v>
      </c>
      <c r="BY23" s="49" t="s">
        <v>1519</v>
      </c>
      <c r="BZ23" s="54">
        <f>+BU23+0+BW23+60</f>
        <v>293.68971999999997</v>
      </c>
      <c r="CA23" s="49">
        <v>125</v>
      </c>
    </row>
    <row r="24" spans="1:79" s="26" customFormat="1">
      <c r="A24" s="99"/>
      <c r="B24" s="100" t="s">
        <v>6</v>
      </c>
      <c r="C24" s="100" t="s">
        <v>1574</v>
      </c>
      <c r="D24" s="102" t="s">
        <v>104</v>
      </c>
      <c r="E24" s="116" t="s">
        <v>270</v>
      </c>
      <c r="F24" s="103">
        <v>689770981636</v>
      </c>
      <c r="G24" s="103" t="s">
        <v>2610</v>
      </c>
      <c r="H24" s="103" t="s">
        <v>2326</v>
      </c>
      <c r="I24" s="99" t="s">
        <v>1571</v>
      </c>
      <c r="J24" s="99" t="s">
        <v>1706</v>
      </c>
      <c r="K24" s="102" t="s">
        <v>268</v>
      </c>
      <c r="L24" s="102" t="s">
        <v>279</v>
      </c>
      <c r="M24" s="102" t="s">
        <v>288</v>
      </c>
      <c r="N24" s="102" t="s">
        <v>82</v>
      </c>
      <c r="O24" s="102" t="s">
        <v>312</v>
      </c>
      <c r="P24" s="102" t="s">
        <v>271</v>
      </c>
      <c r="Q24" s="102" t="s">
        <v>270</v>
      </c>
      <c r="R24" s="102" t="s">
        <v>269</v>
      </c>
      <c r="S24" s="99" t="s">
        <v>362</v>
      </c>
      <c r="T24" s="99" t="s">
        <v>324</v>
      </c>
      <c r="U24" s="99" t="s">
        <v>326</v>
      </c>
      <c r="V24" s="99" t="s">
        <v>619</v>
      </c>
      <c r="W24" s="102" t="s">
        <v>270</v>
      </c>
      <c r="X24" s="102">
        <v>2196</v>
      </c>
      <c r="Y24" s="102">
        <v>1381</v>
      </c>
      <c r="Z24" s="102">
        <v>889.38</v>
      </c>
      <c r="AA24" s="55" t="s">
        <v>730</v>
      </c>
      <c r="AB24" s="55" t="s">
        <v>623</v>
      </c>
      <c r="AC24" s="55" t="s">
        <v>351</v>
      </c>
      <c r="AD24" s="55" t="s">
        <v>667</v>
      </c>
      <c r="AE24" s="55" t="s">
        <v>628</v>
      </c>
      <c r="AF24" s="55" t="s">
        <v>624</v>
      </c>
      <c r="AG24" s="55" t="s">
        <v>328</v>
      </c>
      <c r="AH24" s="55" t="s">
        <v>626</v>
      </c>
      <c r="AI24" s="55" t="s">
        <v>356</v>
      </c>
      <c r="AJ24" s="55" t="s">
        <v>330</v>
      </c>
      <c r="AK24" s="57" t="s">
        <v>334</v>
      </c>
      <c r="AL24" s="55" t="s">
        <v>344</v>
      </c>
      <c r="AM24" s="55" t="s">
        <v>350</v>
      </c>
      <c r="AN24" s="55" t="s">
        <v>353</v>
      </c>
      <c r="AO24" s="55" t="s">
        <v>354</v>
      </c>
      <c r="AP24" s="55" t="s">
        <v>361</v>
      </c>
      <c r="AQ24" s="55" t="s">
        <v>669</v>
      </c>
      <c r="AR24" s="55"/>
      <c r="AS24" s="55"/>
      <c r="AT24" s="55" t="s">
        <v>1763</v>
      </c>
      <c r="AU24" s="55"/>
      <c r="AV24" s="55"/>
      <c r="AW24" s="55"/>
      <c r="AX24" s="55"/>
      <c r="AY24" s="55"/>
      <c r="AZ24" s="55"/>
      <c r="BA24" s="55"/>
      <c r="BB24" s="55"/>
      <c r="BC24" s="55"/>
      <c r="BD24" s="55"/>
      <c r="BE24" s="55"/>
      <c r="BF24" s="55"/>
      <c r="BG24" s="55"/>
      <c r="BH24" s="55"/>
      <c r="BI24" s="55"/>
      <c r="BJ24" s="55"/>
      <c r="BK24" s="55"/>
      <c r="BL24" s="55"/>
      <c r="BM24" s="55"/>
      <c r="BN24" s="59">
        <v>268.96363999999994</v>
      </c>
      <c r="BO24" s="56" t="s">
        <v>640</v>
      </c>
      <c r="BP24" s="56" t="s">
        <v>656</v>
      </c>
      <c r="BQ24" s="56" t="s">
        <v>270</v>
      </c>
      <c r="BR24" s="59">
        <v>169.75573999999997</v>
      </c>
      <c r="BS24" s="59">
        <v>99.207899999999995</v>
      </c>
      <c r="BT24" s="59" t="s">
        <v>270</v>
      </c>
      <c r="BU24" s="59">
        <v>185.18807999999999</v>
      </c>
      <c r="BV24" s="59">
        <v>110.23099999999999</v>
      </c>
      <c r="BW24" s="59" t="s">
        <v>270</v>
      </c>
      <c r="BX24" s="55">
        <v>2</v>
      </c>
      <c r="BY24" s="55" t="s">
        <v>1519</v>
      </c>
      <c r="BZ24" s="60">
        <f>+BU24+BV24+0+60</f>
        <v>355.41908000000001</v>
      </c>
      <c r="CA24" s="49">
        <v>125</v>
      </c>
    </row>
    <row r="25" spans="1:79" s="11" customFormat="1" ht="65.099999999999994" customHeight="1">
      <c r="A25" s="61"/>
      <c r="B25" s="27" t="s">
        <v>6</v>
      </c>
      <c r="C25" s="27" t="s">
        <v>1531</v>
      </c>
      <c r="D25" s="28" t="s">
        <v>104</v>
      </c>
      <c r="E25" s="29" t="s">
        <v>9</v>
      </c>
      <c r="F25" s="30">
        <v>689770981063</v>
      </c>
      <c r="G25" s="30" t="s">
        <v>2611</v>
      </c>
      <c r="H25" s="30" t="s">
        <v>2327</v>
      </c>
      <c r="I25" s="61" t="s">
        <v>1559</v>
      </c>
      <c r="J25" s="61" t="s">
        <v>1703</v>
      </c>
      <c r="K25" s="28" t="s">
        <v>268</v>
      </c>
      <c r="L25" s="28" t="s">
        <v>278</v>
      </c>
      <c r="M25" s="28" t="s">
        <v>288</v>
      </c>
      <c r="N25" s="28" t="s">
        <v>82</v>
      </c>
      <c r="O25" s="28" t="s">
        <v>312</v>
      </c>
      <c r="P25" s="28" t="s">
        <v>269</v>
      </c>
      <c r="Q25" s="28" t="s">
        <v>617</v>
      </c>
      <c r="R25" s="28" t="s">
        <v>269</v>
      </c>
      <c r="S25" s="61" t="s">
        <v>362</v>
      </c>
      <c r="T25" s="61" t="s">
        <v>324</v>
      </c>
      <c r="U25" s="61" t="s">
        <v>326</v>
      </c>
      <c r="V25" s="61" t="s">
        <v>619</v>
      </c>
      <c r="W25" s="28" t="s">
        <v>270</v>
      </c>
      <c r="X25" s="28">
        <v>2335</v>
      </c>
      <c r="Y25" s="28">
        <v>1454</v>
      </c>
      <c r="Z25" s="28">
        <v>945.68</v>
      </c>
      <c r="AA25" s="61" t="s">
        <v>715</v>
      </c>
      <c r="AB25" s="61" t="s">
        <v>623</v>
      </c>
      <c r="AC25" s="61" t="s">
        <v>351</v>
      </c>
      <c r="AD25" s="61" t="s">
        <v>667</v>
      </c>
      <c r="AE25" s="61" t="s">
        <v>628</v>
      </c>
      <c r="AF25" s="61" t="s">
        <v>624</v>
      </c>
      <c r="AG25" s="61" t="s">
        <v>328</v>
      </c>
      <c r="AH25" s="61" t="s">
        <v>626</v>
      </c>
      <c r="AI25" s="61" t="s">
        <v>329</v>
      </c>
      <c r="AJ25" s="61" t="s">
        <v>330</v>
      </c>
      <c r="AK25" s="36" t="s">
        <v>334</v>
      </c>
      <c r="AL25" s="61" t="s">
        <v>344</v>
      </c>
      <c r="AM25" s="61" t="s">
        <v>350</v>
      </c>
      <c r="AN25" s="61" t="s">
        <v>353</v>
      </c>
      <c r="AO25" s="61" t="s">
        <v>354</v>
      </c>
      <c r="AP25" s="61" t="s">
        <v>361</v>
      </c>
      <c r="AQ25" s="61" t="s">
        <v>669</v>
      </c>
      <c r="AR25" s="61"/>
      <c r="AS25" s="61"/>
      <c r="AT25" s="62" t="s">
        <v>943</v>
      </c>
      <c r="AU25" s="37" t="s">
        <v>944</v>
      </c>
      <c r="AV25" s="37" t="s">
        <v>945</v>
      </c>
      <c r="AW25" s="37" t="s">
        <v>946</v>
      </c>
      <c r="AX25" s="37" t="s">
        <v>947</v>
      </c>
      <c r="AY25" s="37" t="s">
        <v>948</v>
      </c>
      <c r="AZ25" s="37" t="s">
        <v>949</v>
      </c>
      <c r="BA25" s="37" t="s">
        <v>950</v>
      </c>
      <c r="BB25" s="37" t="s">
        <v>951</v>
      </c>
      <c r="BC25" s="37" t="s">
        <v>952</v>
      </c>
      <c r="BD25" s="62" t="s">
        <v>953</v>
      </c>
      <c r="BE25" s="62" t="s">
        <v>954</v>
      </c>
      <c r="BF25" s="37"/>
      <c r="BG25" s="37"/>
      <c r="BH25" s="37"/>
      <c r="BI25" s="61"/>
      <c r="BJ25" s="61"/>
      <c r="BK25" s="61"/>
      <c r="BL25" s="61"/>
      <c r="BM25" s="61"/>
      <c r="BN25" s="38">
        <v>268.96363999999994</v>
      </c>
      <c r="BO25" s="28" t="s">
        <v>640</v>
      </c>
      <c r="BP25" s="28" t="s">
        <v>656</v>
      </c>
      <c r="BQ25" s="28" t="s">
        <v>658</v>
      </c>
      <c r="BR25" s="38">
        <v>169.75573999999997</v>
      </c>
      <c r="BS25" s="38">
        <v>99.207899999999995</v>
      </c>
      <c r="BT25" s="38">
        <v>45.194709999999993</v>
      </c>
      <c r="BU25" s="38">
        <v>185.18807999999999</v>
      </c>
      <c r="BV25" s="38">
        <v>110.23099999999999</v>
      </c>
      <c r="BW25" s="38">
        <v>48.501639999999995</v>
      </c>
      <c r="BX25" s="61">
        <v>3</v>
      </c>
      <c r="BY25" s="61" t="s">
        <v>1519</v>
      </c>
      <c r="BZ25" s="63">
        <f t="shared" si="0"/>
        <v>403.92072000000002</v>
      </c>
      <c r="CA25" s="61">
        <v>100</v>
      </c>
    </row>
    <row r="26" spans="1:79">
      <c r="A26" s="99"/>
      <c r="B26" s="100" t="s">
        <v>6</v>
      </c>
      <c r="C26" s="101" t="s">
        <v>1538</v>
      </c>
      <c r="D26" s="102" t="s">
        <v>270</v>
      </c>
      <c r="E26" s="115" t="s">
        <v>270</v>
      </c>
      <c r="F26" s="103">
        <v>689770982602</v>
      </c>
      <c r="G26" s="103" t="s">
        <v>2612</v>
      </c>
      <c r="H26" s="103" t="s">
        <v>2328</v>
      </c>
      <c r="I26" s="99" t="s">
        <v>496</v>
      </c>
      <c r="J26" s="99" t="s">
        <v>471</v>
      </c>
      <c r="K26" s="102" t="s">
        <v>273</v>
      </c>
      <c r="L26" s="102" t="s">
        <v>215</v>
      </c>
      <c r="M26" s="102" t="s">
        <v>298</v>
      </c>
      <c r="N26" s="102" t="s">
        <v>80</v>
      </c>
      <c r="O26" s="102" t="s">
        <v>298</v>
      </c>
      <c r="P26" s="102" t="s">
        <v>271</v>
      </c>
      <c r="Q26" s="102" t="s">
        <v>270</v>
      </c>
      <c r="R26" s="102" t="s">
        <v>271</v>
      </c>
      <c r="S26" s="99" t="e">
        <v>#N/A</v>
      </c>
      <c r="T26" s="99" t="e">
        <v>#N/A</v>
      </c>
      <c r="U26" s="99" t="s">
        <v>270</v>
      </c>
      <c r="V26" s="99" t="s">
        <v>270</v>
      </c>
      <c r="W26" s="102" t="s">
        <v>270</v>
      </c>
      <c r="X26" s="102">
        <v>1984</v>
      </c>
      <c r="Y26" s="102">
        <v>1362</v>
      </c>
      <c r="Z26" s="102">
        <v>803.52</v>
      </c>
      <c r="AA26" s="49" t="s">
        <v>705</v>
      </c>
      <c r="AB26" s="49" t="s">
        <v>623</v>
      </c>
      <c r="AC26" s="49" t="s">
        <v>351</v>
      </c>
      <c r="AD26" s="49" t="s">
        <v>270</v>
      </c>
      <c r="AE26" s="49" t="s">
        <v>628</v>
      </c>
      <c r="AF26" s="49" t="s">
        <v>624</v>
      </c>
      <c r="AG26" s="49" t="s">
        <v>627</v>
      </c>
      <c r="AH26" s="49" t="s">
        <v>270</v>
      </c>
      <c r="AI26" s="49" t="s">
        <v>356</v>
      </c>
      <c r="AJ26" s="49" t="s">
        <v>330</v>
      </c>
      <c r="AK26" s="51" t="s">
        <v>332</v>
      </c>
      <c r="AL26" s="49" t="s">
        <v>345</v>
      </c>
      <c r="AM26" s="49" t="s">
        <v>360</v>
      </c>
      <c r="AN26" s="49" t="s">
        <v>352</v>
      </c>
      <c r="AO26" s="49" t="s">
        <v>354</v>
      </c>
      <c r="AP26" s="49" t="s">
        <v>361</v>
      </c>
      <c r="AQ26" s="49" t="s">
        <v>669</v>
      </c>
      <c r="AR26" s="49"/>
      <c r="AS26" s="49"/>
      <c r="AT26" s="49" t="s">
        <v>2189</v>
      </c>
      <c r="AU26" s="49"/>
      <c r="AV26" s="49"/>
      <c r="AW26" s="49"/>
      <c r="AX26" s="49"/>
      <c r="AY26" s="49"/>
      <c r="AZ26" s="49"/>
      <c r="BA26" s="49"/>
      <c r="BB26" s="49"/>
      <c r="BC26" s="49"/>
      <c r="BD26" s="49"/>
      <c r="BE26" s="49"/>
      <c r="BF26" s="49"/>
      <c r="BG26" s="49"/>
      <c r="BH26" s="49"/>
      <c r="BI26" s="49"/>
      <c r="BJ26" s="49"/>
      <c r="BK26" s="49"/>
      <c r="BL26" s="49"/>
      <c r="BM26" s="49"/>
      <c r="BN26" s="53">
        <v>173.06267</v>
      </c>
      <c r="BO26" s="50" t="s">
        <v>641</v>
      </c>
      <c r="BP26" s="50" t="s">
        <v>270</v>
      </c>
      <c r="BQ26" s="50" t="s">
        <v>270</v>
      </c>
      <c r="BR26" s="53">
        <v>173.06267</v>
      </c>
      <c r="BS26" s="53" t="s">
        <v>270</v>
      </c>
      <c r="BT26" s="53" t="s">
        <v>270</v>
      </c>
      <c r="BU26" s="53">
        <v>186.29039</v>
      </c>
      <c r="BV26" s="53" t="s">
        <v>270</v>
      </c>
      <c r="BW26" s="53" t="s">
        <v>270</v>
      </c>
      <c r="BX26" s="49">
        <v>1</v>
      </c>
      <c r="BY26" s="49" t="s">
        <v>1520</v>
      </c>
      <c r="BZ26" s="54">
        <f>+BU26+0+0+60</f>
        <v>246.29039</v>
      </c>
      <c r="CA26" s="49">
        <v>250</v>
      </c>
    </row>
    <row r="27" spans="1:79">
      <c r="A27" s="99"/>
      <c r="B27" s="100" t="s">
        <v>6</v>
      </c>
      <c r="C27" s="101" t="s">
        <v>1539</v>
      </c>
      <c r="D27" s="102" t="s">
        <v>270</v>
      </c>
      <c r="E27" s="116" t="s">
        <v>3158</v>
      </c>
      <c r="F27" s="103">
        <v>689770982121</v>
      </c>
      <c r="G27" s="103" t="s">
        <v>2613</v>
      </c>
      <c r="H27" s="103" t="s">
        <v>2329</v>
      </c>
      <c r="I27" s="99" t="s">
        <v>596</v>
      </c>
      <c r="J27" s="99" t="s">
        <v>451</v>
      </c>
      <c r="K27" s="102" t="s">
        <v>273</v>
      </c>
      <c r="L27" s="102" t="s">
        <v>280</v>
      </c>
      <c r="M27" s="102" t="s">
        <v>298</v>
      </c>
      <c r="N27" s="102" t="s">
        <v>80</v>
      </c>
      <c r="O27" s="102" t="s">
        <v>298</v>
      </c>
      <c r="P27" s="102" t="s">
        <v>269</v>
      </c>
      <c r="Q27" s="102" t="s">
        <v>615</v>
      </c>
      <c r="R27" s="102" t="s">
        <v>271</v>
      </c>
      <c r="S27" s="99" t="e">
        <v>#N/A</v>
      </c>
      <c r="T27" s="99" t="e">
        <v>#N/A</v>
      </c>
      <c r="U27" s="99" t="s">
        <v>270</v>
      </c>
      <c r="V27" s="99" t="s">
        <v>270</v>
      </c>
      <c r="W27" s="102" t="s">
        <v>270</v>
      </c>
      <c r="X27" s="102">
        <v>2152</v>
      </c>
      <c r="Y27" s="102">
        <v>1448</v>
      </c>
      <c r="Z27" s="102">
        <v>871.56</v>
      </c>
      <c r="AA27" s="49" t="s">
        <v>744</v>
      </c>
      <c r="AB27" s="49" t="s">
        <v>623</v>
      </c>
      <c r="AC27" s="49" t="s">
        <v>351</v>
      </c>
      <c r="AD27" s="49" t="s">
        <v>270</v>
      </c>
      <c r="AE27" s="49" t="s">
        <v>628</v>
      </c>
      <c r="AF27" s="49" t="s">
        <v>624</v>
      </c>
      <c r="AG27" s="49" t="s">
        <v>627</v>
      </c>
      <c r="AH27" s="49" t="s">
        <v>270</v>
      </c>
      <c r="AI27" s="49" t="s">
        <v>329</v>
      </c>
      <c r="AJ27" s="49" t="s">
        <v>330</v>
      </c>
      <c r="AK27" s="51" t="s">
        <v>332</v>
      </c>
      <c r="AL27" s="49" t="s">
        <v>345</v>
      </c>
      <c r="AM27" s="49" t="s">
        <v>360</v>
      </c>
      <c r="AN27" s="49" t="s">
        <v>352</v>
      </c>
      <c r="AO27" s="49" t="s">
        <v>354</v>
      </c>
      <c r="AP27" s="49" t="s">
        <v>361</v>
      </c>
      <c r="AQ27" s="49" t="s">
        <v>669</v>
      </c>
      <c r="AR27" s="49"/>
      <c r="AS27" s="49"/>
      <c r="AT27" s="49" t="s">
        <v>2190</v>
      </c>
      <c r="AU27" s="49"/>
      <c r="AV27" s="49"/>
      <c r="AW27" s="49"/>
      <c r="AX27" s="49"/>
      <c r="AY27" s="49"/>
      <c r="AZ27" s="49"/>
      <c r="BA27" s="49"/>
      <c r="BB27" s="49"/>
      <c r="BC27" s="49"/>
      <c r="BD27" s="49"/>
      <c r="BE27" s="49"/>
      <c r="BF27" s="49"/>
      <c r="BG27" s="49"/>
      <c r="BH27" s="49"/>
      <c r="BI27" s="49"/>
      <c r="BJ27" s="49"/>
      <c r="BK27" s="49"/>
      <c r="BL27" s="49"/>
      <c r="BM27" s="49"/>
      <c r="BN27" s="53">
        <v>173.06267</v>
      </c>
      <c r="BO27" s="50" t="s">
        <v>641</v>
      </c>
      <c r="BP27" s="50" t="s">
        <v>270</v>
      </c>
      <c r="BQ27" s="50" t="s">
        <v>659</v>
      </c>
      <c r="BR27" s="53">
        <v>173.06267</v>
      </c>
      <c r="BS27" s="53" t="s">
        <v>270</v>
      </c>
      <c r="BT27" s="53">
        <v>52.910879999999992</v>
      </c>
      <c r="BU27" s="53">
        <v>186.29039</v>
      </c>
      <c r="BV27" s="53" t="s">
        <v>270</v>
      </c>
      <c r="BW27" s="53">
        <v>55.11549999999999</v>
      </c>
      <c r="BX27" s="49">
        <v>2</v>
      </c>
      <c r="BY27" s="49" t="s">
        <v>1520</v>
      </c>
      <c r="BZ27" s="54">
        <f>+BU27+0+BW27+60</f>
        <v>301.40589</v>
      </c>
      <c r="CA27" s="49">
        <v>175</v>
      </c>
    </row>
    <row r="28" spans="1:79" s="26" customFormat="1">
      <c r="A28" s="99"/>
      <c r="B28" s="100" t="s">
        <v>6</v>
      </c>
      <c r="C28" s="101" t="s">
        <v>1540</v>
      </c>
      <c r="D28" s="102" t="s">
        <v>105</v>
      </c>
      <c r="E28" s="116" t="s">
        <v>270</v>
      </c>
      <c r="F28" s="103">
        <v>689770981643</v>
      </c>
      <c r="G28" s="103" t="s">
        <v>2614</v>
      </c>
      <c r="H28" s="103" t="s">
        <v>2330</v>
      </c>
      <c r="I28" s="99" t="s">
        <v>569</v>
      </c>
      <c r="J28" s="99" t="s">
        <v>423</v>
      </c>
      <c r="K28" s="102" t="s">
        <v>273</v>
      </c>
      <c r="L28" s="102" t="s">
        <v>279</v>
      </c>
      <c r="M28" s="102" t="s">
        <v>289</v>
      </c>
      <c r="N28" s="102" t="s">
        <v>80</v>
      </c>
      <c r="O28" s="102" t="s">
        <v>298</v>
      </c>
      <c r="P28" s="102" t="s">
        <v>271</v>
      </c>
      <c r="Q28" s="102" t="s">
        <v>270</v>
      </c>
      <c r="R28" s="102" t="s">
        <v>269</v>
      </c>
      <c r="S28" s="99" t="s">
        <v>362</v>
      </c>
      <c r="T28" s="99" t="s">
        <v>320</v>
      </c>
      <c r="U28" s="99" t="s">
        <v>326</v>
      </c>
      <c r="V28" s="99" t="s">
        <v>619</v>
      </c>
      <c r="W28" s="102" t="s">
        <v>270</v>
      </c>
      <c r="X28" s="102">
        <v>2727</v>
      </c>
      <c r="Y28" s="102">
        <v>1747</v>
      </c>
      <c r="Z28" s="102">
        <v>1104.44</v>
      </c>
      <c r="AA28" s="55" t="s">
        <v>732</v>
      </c>
      <c r="AB28" s="55" t="s">
        <v>623</v>
      </c>
      <c r="AC28" s="55" t="s">
        <v>351</v>
      </c>
      <c r="AD28" s="55" t="s">
        <v>667</v>
      </c>
      <c r="AE28" s="55" t="s">
        <v>628</v>
      </c>
      <c r="AF28" s="55" t="s">
        <v>624</v>
      </c>
      <c r="AG28" s="55" t="s">
        <v>328</v>
      </c>
      <c r="AH28" s="55" t="s">
        <v>626</v>
      </c>
      <c r="AI28" s="55" t="s">
        <v>356</v>
      </c>
      <c r="AJ28" s="55" t="s">
        <v>330</v>
      </c>
      <c r="AK28" s="57" t="s">
        <v>332</v>
      </c>
      <c r="AL28" s="55" t="s">
        <v>345</v>
      </c>
      <c r="AM28" s="55" t="s">
        <v>359</v>
      </c>
      <c r="AN28" s="55" t="s">
        <v>353</v>
      </c>
      <c r="AO28" s="55" t="s">
        <v>354</v>
      </c>
      <c r="AP28" s="55" t="s">
        <v>361</v>
      </c>
      <c r="AQ28" s="55" t="s">
        <v>669</v>
      </c>
      <c r="AR28" s="55"/>
      <c r="AS28" s="55"/>
      <c r="AT28" s="55" t="s">
        <v>1764</v>
      </c>
      <c r="AU28" s="55"/>
      <c r="AV28" s="55"/>
      <c r="AW28" s="55"/>
      <c r="AX28" s="55"/>
      <c r="AY28" s="55"/>
      <c r="AZ28" s="55"/>
      <c r="BA28" s="55"/>
      <c r="BB28" s="55"/>
      <c r="BC28" s="55"/>
      <c r="BD28" s="55"/>
      <c r="BE28" s="55"/>
      <c r="BF28" s="55"/>
      <c r="BG28" s="55"/>
      <c r="BH28" s="55"/>
      <c r="BI28" s="55"/>
      <c r="BJ28" s="55"/>
      <c r="BK28" s="55"/>
      <c r="BL28" s="55"/>
      <c r="BM28" s="55"/>
      <c r="BN28" s="59">
        <v>300.93062999999995</v>
      </c>
      <c r="BO28" s="56" t="s">
        <v>641</v>
      </c>
      <c r="BP28" s="56" t="s">
        <v>653</v>
      </c>
      <c r="BQ28" s="56" t="s">
        <v>270</v>
      </c>
      <c r="BR28" s="59">
        <v>173.06267</v>
      </c>
      <c r="BS28" s="59">
        <v>127.86795999999998</v>
      </c>
      <c r="BT28" s="59" t="s">
        <v>270</v>
      </c>
      <c r="BU28" s="59">
        <v>186.29039</v>
      </c>
      <c r="BV28" s="59">
        <v>141.09567999999999</v>
      </c>
      <c r="BW28" s="59" t="s">
        <v>270</v>
      </c>
      <c r="BX28" s="55">
        <v>2</v>
      </c>
      <c r="BY28" s="55" t="s">
        <v>1520</v>
      </c>
      <c r="BZ28" s="60">
        <f>+BU28+BV28+0+60</f>
        <v>387.38607000000002</v>
      </c>
      <c r="CA28" s="49">
        <v>175</v>
      </c>
    </row>
    <row r="29" spans="1:79" s="11" customFormat="1" ht="65.099999999999994" customHeight="1">
      <c r="A29" s="61"/>
      <c r="B29" s="27" t="s">
        <v>6</v>
      </c>
      <c r="C29" s="27" t="s">
        <v>934</v>
      </c>
      <c r="D29" s="28" t="s">
        <v>105</v>
      </c>
      <c r="E29" s="29" t="s">
        <v>3158</v>
      </c>
      <c r="F29" s="30">
        <v>689770981070</v>
      </c>
      <c r="G29" s="30" t="s">
        <v>2615</v>
      </c>
      <c r="H29" s="30" t="s">
        <v>2331</v>
      </c>
      <c r="I29" s="61" t="s">
        <v>528</v>
      </c>
      <c r="J29" s="61" t="s">
        <v>381</v>
      </c>
      <c r="K29" s="28" t="s">
        <v>273</v>
      </c>
      <c r="L29" s="28" t="s">
        <v>278</v>
      </c>
      <c r="M29" s="28" t="s">
        <v>289</v>
      </c>
      <c r="N29" s="28" t="s">
        <v>80</v>
      </c>
      <c r="O29" s="28" t="s">
        <v>298</v>
      </c>
      <c r="P29" s="28" t="s">
        <v>269</v>
      </c>
      <c r="Q29" s="28" t="s">
        <v>615</v>
      </c>
      <c r="R29" s="28" t="s">
        <v>269</v>
      </c>
      <c r="S29" s="61" t="s">
        <v>362</v>
      </c>
      <c r="T29" s="61" t="s">
        <v>320</v>
      </c>
      <c r="U29" s="61" t="s">
        <v>326</v>
      </c>
      <c r="V29" s="61" t="s">
        <v>619</v>
      </c>
      <c r="W29" s="28" t="s">
        <v>270</v>
      </c>
      <c r="X29" s="28">
        <v>2894</v>
      </c>
      <c r="Y29" s="28">
        <v>1833</v>
      </c>
      <c r="Z29" s="28">
        <v>1172.07</v>
      </c>
      <c r="AA29" s="61" t="s">
        <v>717</v>
      </c>
      <c r="AB29" s="61" t="s">
        <v>623</v>
      </c>
      <c r="AC29" s="61" t="s">
        <v>351</v>
      </c>
      <c r="AD29" s="61" t="s">
        <v>667</v>
      </c>
      <c r="AE29" s="61" t="s">
        <v>628</v>
      </c>
      <c r="AF29" s="61" t="s">
        <v>624</v>
      </c>
      <c r="AG29" s="61" t="s">
        <v>328</v>
      </c>
      <c r="AH29" s="61" t="s">
        <v>626</v>
      </c>
      <c r="AI29" s="61" t="s">
        <v>329</v>
      </c>
      <c r="AJ29" s="61" t="s">
        <v>330</v>
      </c>
      <c r="AK29" s="36" t="s">
        <v>332</v>
      </c>
      <c r="AL29" s="61" t="s">
        <v>345</v>
      </c>
      <c r="AM29" s="61" t="s">
        <v>359</v>
      </c>
      <c r="AN29" s="61" t="s">
        <v>353</v>
      </c>
      <c r="AO29" s="61" t="s">
        <v>354</v>
      </c>
      <c r="AP29" s="61" t="s">
        <v>361</v>
      </c>
      <c r="AQ29" s="61" t="s">
        <v>669</v>
      </c>
      <c r="AR29" s="61"/>
      <c r="AS29" s="61"/>
      <c r="AT29" s="62" t="s">
        <v>955</v>
      </c>
      <c r="AU29" s="37" t="s">
        <v>956</v>
      </c>
      <c r="AV29" s="37" t="s">
        <v>957</v>
      </c>
      <c r="AW29" s="37" t="s">
        <v>958</v>
      </c>
      <c r="AX29" s="37" t="s">
        <v>959</v>
      </c>
      <c r="AY29" s="37" t="s">
        <v>960</v>
      </c>
      <c r="AZ29" s="37" t="s">
        <v>961</v>
      </c>
      <c r="BA29" s="37" t="s">
        <v>962</v>
      </c>
      <c r="BB29" s="37" t="s">
        <v>963</v>
      </c>
      <c r="BC29" s="37" t="s">
        <v>964</v>
      </c>
      <c r="BD29" s="37" t="s">
        <v>965</v>
      </c>
      <c r="BE29" s="37" t="s">
        <v>966</v>
      </c>
      <c r="BF29" s="37"/>
      <c r="BG29" s="37"/>
      <c r="BH29" s="37"/>
      <c r="BI29" s="62" t="s">
        <v>967</v>
      </c>
      <c r="BJ29" s="61"/>
      <c r="BK29" s="61"/>
      <c r="BL29" s="61"/>
      <c r="BM29" s="61"/>
      <c r="BN29" s="38">
        <v>300.93062999999995</v>
      </c>
      <c r="BO29" s="28" t="s">
        <v>641</v>
      </c>
      <c r="BP29" s="28" t="s">
        <v>653</v>
      </c>
      <c r="BQ29" s="28" t="s">
        <v>659</v>
      </c>
      <c r="BR29" s="38">
        <v>173.06267</v>
      </c>
      <c r="BS29" s="38">
        <v>127.86795999999998</v>
      </c>
      <c r="BT29" s="38">
        <v>52.910879999999992</v>
      </c>
      <c r="BU29" s="38">
        <v>186.29039</v>
      </c>
      <c r="BV29" s="38">
        <v>141.09567999999999</v>
      </c>
      <c r="BW29" s="38">
        <v>55.11549999999999</v>
      </c>
      <c r="BX29" s="61">
        <v>3</v>
      </c>
      <c r="BY29" s="61" t="s">
        <v>1520</v>
      </c>
      <c r="BZ29" s="63">
        <f t="shared" si="0"/>
        <v>442.50157000000002</v>
      </c>
      <c r="CA29" s="61">
        <v>125</v>
      </c>
    </row>
    <row r="30" spans="1:79">
      <c r="A30" s="99"/>
      <c r="B30" s="100" t="s">
        <v>6</v>
      </c>
      <c r="C30" s="101" t="s">
        <v>1541</v>
      </c>
      <c r="D30" s="102" t="s">
        <v>270</v>
      </c>
      <c r="E30" s="115" t="s">
        <v>270</v>
      </c>
      <c r="F30" s="103">
        <v>689770982619</v>
      </c>
      <c r="G30" s="103" t="s">
        <v>2616</v>
      </c>
      <c r="H30" s="103" t="s">
        <v>2332</v>
      </c>
      <c r="I30" s="99" t="s">
        <v>497</v>
      </c>
      <c r="J30" s="99" t="s">
        <v>472</v>
      </c>
      <c r="K30" s="102" t="s">
        <v>273</v>
      </c>
      <c r="L30" s="102" t="s">
        <v>215</v>
      </c>
      <c r="M30" s="102" t="s">
        <v>298</v>
      </c>
      <c r="N30" s="102" t="s">
        <v>1</v>
      </c>
      <c r="O30" s="102" t="s">
        <v>298</v>
      </c>
      <c r="P30" s="102" t="s">
        <v>271</v>
      </c>
      <c r="Q30" s="102" t="s">
        <v>270</v>
      </c>
      <c r="R30" s="102" t="s">
        <v>271</v>
      </c>
      <c r="S30" s="99" t="e">
        <v>#N/A</v>
      </c>
      <c r="T30" s="99" t="e">
        <v>#N/A</v>
      </c>
      <c r="U30" s="99" t="s">
        <v>270</v>
      </c>
      <c r="V30" s="99" t="s">
        <v>270</v>
      </c>
      <c r="W30" s="102" t="s">
        <v>270</v>
      </c>
      <c r="X30" s="102">
        <v>1984</v>
      </c>
      <c r="Y30" s="102">
        <v>1362</v>
      </c>
      <c r="Z30" s="102">
        <v>803.52</v>
      </c>
      <c r="AA30" s="49" t="s">
        <v>704</v>
      </c>
      <c r="AB30" s="49" t="s">
        <v>623</v>
      </c>
      <c r="AC30" s="49" t="s">
        <v>351</v>
      </c>
      <c r="AD30" s="49" t="s">
        <v>270</v>
      </c>
      <c r="AE30" s="49" t="s">
        <v>628</v>
      </c>
      <c r="AF30" s="49" t="s">
        <v>624</v>
      </c>
      <c r="AG30" s="49" t="s">
        <v>627</v>
      </c>
      <c r="AH30" s="49" t="s">
        <v>270</v>
      </c>
      <c r="AI30" s="49" t="s">
        <v>356</v>
      </c>
      <c r="AJ30" s="49" t="s">
        <v>330</v>
      </c>
      <c r="AK30" s="51" t="s">
        <v>332</v>
      </c>
      <c r="AL30" s="49" t="s">
        <v>345</v>
      </c>
      <c r="AM30" s="49" t="s">
        <v>360</v>
      </c>
      <c r="AN30" s="49" t="s">
        <v>352</v>
      </c>
      <c r="AO30" s="49" t="s">
        <v>354</v>
      </c>
      <c r="AP30" s="49" t="s">
        <v>361</v>
      </c>
      <c r="AQ30" s="49" t="s">
        <v>669</v>
      </c>
      <c r="AR30" s="49"/>
      <c r="AS30" s="49"/>
      <c r="AT30" s="49" t="s">
        <v>2191</v>
      </c>
      <c r="AU30" s="49"/>
      <c r="AV30" s="49"/>
      <c r="AW30" s="49"/>
      <c r="AX30" s="49"/>
      <c r="AY30" s="49"/>
      <c r="AZ30" s="49"/>
      <c r="BA30" s="49"/>
      <c r="BB30" s="49"/>
      <c r="BC30" s="49"/>
      <c r="BD30" s="49"/>
      <c r="BE30" s="49"/>
      <c r="BF30" s="49"/>
      <c r="BG30" s="49"/>
      <c r="BH30" s="49"/>
      <c r="BI30" s="49"/>
      <c r="BJ30" s="49"/>
      <c r="BK30" s="49"/>
      <c r="BL30" s="49"/>
      <c r="BM30" s="49"/>
      <c r="BN30" s="53">
        <v>173.06267</v>
      </c>
      <c r="BO30" s="50" t="s">
        <v>641</v>
      </c>
      <c r="BP30" s="50" t="s">
        <v>270</v>
      </c>
      <c r="BQ30" s="50" t="s">
        <v>270</v>
      </c>
      <c r="BR30" s="53">
        <v>173.06267</v>
      </c>
      <c r="BS30" s="53" t="s">
        <v>270</v>
      </c>
      <c r="BT30" s="53" t="s">
        <v>270</v>
      </c>
      <c r="BU30" s="53">
        <v>186.29039</v>
      </c>
      <c r="BV30" s="53" t="s">
        <v>270</v>
      </c>
      <c r="BW30" s="53" t="s">
        <v>270</v>
      </c>
      <c r="BX30" s="49">
        <v>1</v>
      </c>
      <c r="BY30" s="49" t="s">
        <v>1520</v>
      </c>
      <c r="BZ30" s="54">
        <f>+BU30+0+0+60</f>
        <v>246.29039</v>
      </c>
      <c r="CA30" s="49">
        <v>250</v>
      </c>
    </row>
    <row r="31" spans="1:79">
      <c r="A31" s="99"/>
      <c r="B31" s="100" t="s">
        <v>6</v>
      </c>
      <c r="C31" s="101" t="s">
        <v>1542</v>
      </c>
      <c r="D31" s="102" t="s">
        <v>270</v>
      </c>
      <c r="E31" s="115" t="s">
        <v>10</v>
      </c>
      <c r="F31" s="103">
        <v>689770982138</v>
      </c>
      <c r="G31" s="103" t="s">
        <v>2617</v>
      </c>
      <c r="H31" s="103" t="s">
        <v>2333</v>
      </c>
      <c r="I31" s="99" t="s">
        <v>597</v>
      </c>
      <c r="J31" s="99" t="s">
        <v>452</v>
      </c>
      <c r="K31" s="102" t="s">
        <v>273</v>
      </c>
      <c r="L31" s="102" t="s">
        <v>280</v>
      </c>
      <c r="M31" s="102" t="s">
        <v>298</v>
      </c>
      <c r="N31" s="102" t="s">
        <v>1</v>
      </c>
      <c r="O31" s="102" t="s">
        <v>298</v>
      </c>
      <c r="P31" s="102" t="s">
        <v>269</v>
      </c>
      <c r="Q31" s="102" t="s">
        <v>615</v>
      </c>
      <c r="R31" s="102" t="s">
        <v>271</v>
      </c>
      <c r="S31" s="99" t="e">
        <v>#N/A</v>
      </c>
      <c r="T31" s="99" t="e">
        <v>#N/A</v>
      </c>
      <c r="U31" s="99" t="s">
        <v>270</v>
      </c>
      <c r="V31" s="99" t="s">
        <v>270</v>
      </c>
      <c r="W31" s="102" t="s">
        <v>270</v>
      </c>
      <c r="X31" s="102">
        <v>2152</v>
      </c>
      <c r="Y31" s="102">
        <v>1448</v>
      </c>
      <c r="Z31" s="102">
        <v>871.56</v>
      </c>
      <c r="AA31" s="49" t="s">
        <v>743</v>
      </c>
      <c r="AB31" s="49" t="s">
        <v>623</v>
      </c>
      <c r="AC31" s="49" t="s">
        <v>351</v>
      </c>
      <c r="AD31" s="49" t="s">
        <v>270</v>
      </c>
      <c r="AE31" s="49" t="s">
        <v>628</v>
      </c>
      <c r="AF31" s="49" t="s">
        <v>624</v>
      </c>
      <c r="AG31" s="49" t="s">
        <v>627</v>
      </c>
      <c r="AH31" s="49" t="s">
        <v>270</v>
      </c>
      <c r="AI31" s="49" t="s">
        <v>329</v>
      </c>
      <c r="AJ31" s="49" t="s">
        <v>330</v>
      </c>
      <c r="AK31" s="51" t="s">
        <v>332</v>
      </c>
      <c r="AL31" s="49" t="s">
        <v>345</v>
      </c>
      <c r="AM31" s="49" t="s">
        <v>360</v>
      </c>
      <c r="AN31" s="49" t="s">
        <v>352</v>
      </c>
      <c r="AO31" s="49" t="s">
        <v>354</v>
      </c>
      <c r="AP31" s="49" t="s">
        <v>361</v>
      </c>
      <c r="AQ31" s="49" t="s">
        <v>669</v>
      </c>
      <c r="AR31" s="49"/>
      <c r="AS31" s="49"/>
      <c r="AT31" s="49" t="s">
        <v>2192</v>
      </c>
      <c r="AU31" s="49"/>
      <c r="AV31" s="49"/>
      <c r="AW31" s="49"/>
      <c r="AX31" s="49"/>
      <c r="AY31" s="49"/>
      <c r="AZ31" s="49"/>
      <c r="BA31" s="49"/>
      <c r="BB31" s="49"/>
      <c r="BC31" s="49"/>
      <c r="BD31" s="49"/>
      <c r="BE31" s="49"/>
      <c r="BF31" s="49"/>
      <c r="BG31" s="49"/>
      <c r="BH31" s="49"/>
      <c r="BI31" s="49"/>
      <c r="BJ31" s="49"/>
      <c r="BK31" s="49"/>
      <c r="BL31" s="49"/>
      <c r="BM31" s="49"/>
      <c r="BN31" s="53">
        <v>173.06267</v>
      </c>
      <c r="BO31" s="50" t="s">
        <v>641</v>
      </c>
      <c r="BP31" s="50" t="s">
        <v>270</v>
      </c>
      <c r="BQ31" s="50" t="s">
        <v>659</v>
      </c>
      <c r="BR31" s="53">
        <v>173.06267</v>
      </c>
      <c r="BS31" s="53" t="s">
        <v>270</v>
      </c>
      <c r="BT31" s="53">
        <v>52.910879999999992</v>
      </c>
      <c r="BU31" s="53">
        <v>186.29039</v>
      </c>
      <c r="BV31" s="53" t="s">
        <v>270</v>
      </c>
      <c r="BW31" s="53">
        <v>55.11549999999999</v>
      </c>
      <c r="BX31" s="49">
        <v>2</v>
      </c>
      <c r="BY31" s="49" t="s">
        <v>1520</v>
      </c>
      <c r="BZ31" s="54">
        <f>+BU31+0+BW31+60</f>
        <v>301.40589</v>
      </c>
      <c r="CA31" s="49">
        <v>175</v>
      </c>
    </row>
    <row r="32" spans="1:79" s="26" customFormat="1">
      <c r="A32" s="99"/>
      <c r="B32" s="100" t="s">
        <v>6</v>
      </c>
      <c r="C32" s="101" t="s">
        <v>1543</v>
      </c>
      <c r="D32" s="102" t="s">
        <v>105</v>
      </c>
      <c r="E32" s="116" t="s">
        <v>270</v>
      </c>
      <c r="F32" s="103">
        <v>689770981650</v>
      </c>
      <c r="G32" s="103" t="s">
        <v>2618</v>
      </c>
      <c r="H32" s="103" t="s">
        <v>2334</v>
      </c>
      <c r="I32" s="99" t="s">
        <v>561</v>
      </c>
      <c r="J32" s="99" t="s">
        <v>414</v>
      </c>
      <c r="K32" s="102" t="s">
        <v>273</v>
      </c>
      <c r="L32" s="102" t="s">
        <v>279</v>
      </c>
      <c r="M32" s="102" t="s">
        <v>289</v>
      </c>
      <c r="N32" s="102" t="s">
        <v>1</v>
      </c>
      <c r="O32" s="102" t="s">
        <v>298</v>
      </c>
      <c r="P32" s="102" t="s">
        <v>271</v>
      </c>
      <c r="Q32" s="102" t="s">
        <v>270</v>
      </c>
      <c r="R32" s="102" t="s">
        <v>269</v>
      </c>
      <c r="S32" s="99" t="s">
        <v>362</v>
      </c>
      <c r="T32" s="99" t="s">
        <v>320</v>
      </c>
      <c r="U32" s="99" t="s">
        <v>326</v>
      </c>
      <c r="V32" s="99" t="s">
        <v>619</v>
      </c>
      <c r="W32" s="102" t="s">
        <v>270</v>
      </c>
      <c r="X32" s="102">
        <v>2727</v>
      </c>
      <c r="Y32" s="102">
        <v>1747</v>
      </c>
      <c r="Z32" s="102">
        <v>1104.44</v>
      </c>
      <c r="AA32" s="55" t="s">
        <v>731</v>
      </c>
      <c r="AB32" s="55" t="s">
        <v>623</v>
      </c>
      <c r="AC32" s="55" t="s">
        <v>351</v>
      </c>
      <c r="AD32" s="55" t="s">
        <v>667</v>
      </c>
      <c r="AE32" s="55" t="s">
        <v>628</v>
      </c>
      <c r="AF32" s="55" t="s">
        <v>624</v>
      </c>
      <c r="AG32" s="55" t="s">
        <v>328</v>
      </c>
      <c r="AH32" s="55" t="s">
        <v>626</v>
      </c>
      <c r="AI32" s="55" t="s">
        <v>356</v>
      </c>
      <c r="AJ32" s="55" t="s">
        <v>330</v>
      </c>
      <c r="AK32" s="57" t="s">
        <v>332</v>
      </c>
      <c r="AL32" s="55" t="s">
        <v>345</v>
      </c>
      <c r="AM32" s="55" t="s">
        <v>359</v>
      </c>
      <c r="AN32" s="55" t="s">
        <v>353</v>
      </c>
      <c r="AO32" s="55" t="s">
        <v>354</v>
      </c>
      <c r="AP32" s="55" t="s">
        <v>361</v>
      </c>
      <c r="AQ32" s="55" t="s">
        <v>669</v>
      </c>
      <c r="AR32" s="55"/>
      <c r="AS32" s="55"/>
      <c r="AT32" s="55" t="s">
        <v>1765</v>
      </c>
      <c r="AU32" s="55"/>
      <c r="AV32" s="55"/>
      <c r="AW32" s="55"/>
      <c r="AX32" s="55"/>
      <c r="AY32" s="55"/>
      <c r="AZ32" s="55"/>
      <c r="BA32" s="55"/>
      <c r="BB32" s="55"/>
      <c r="BC32" s="55"/>
      <c r="BD32" s="55"/>
      <c r="BE32" s="55"/>
      <c r="BF32" s="55"/>
      <c r="BG32" s="55"/>
      <c r="BH32" s="55"/>
      <c r="BI32" s="55"/>
      <c r="BJ32" s="55"/>
      <c r="BK32" s="55"/>
      <c r="BL32" s="55"/>
      <c r="BM32" s="55"/>
      <c r="BN32" s="59">
        <v>300.93062999999995</v>
      </c>
      <c r="BO32" s="56" t="s">
        <v>641</v>
      </c>
      <c r="BP32" s="56" t="s">
        <v>653</v>
      </c>
      <c r="BQ32" s="56" t="s">
        <v>270</v>
      </c>
      <c r="BR32" s="59">
        <v>173.06267</v>
      </c>
      <c r="BS32" s="59">
        <v>127.86795999999998</v>
      </c>
      <c r="BT32" s="59" t="s">
        <v>270</v>
      </c>
      <c r="BU32" s="59">
        <v>186.29039</v>
      </c>
      <c r="BV32" s="59">
        <v>141.09567999999999</v>
      </c>
      <c r="BW32" s="59" t="s">
        <v>270</v>
      </c>
      <c r="BX32" s="55">
        <v>2</v>
      </c>
      <c r="BY32" s="55" t="s">
        <v>1520</v>
      </c>
      <c r="BZ32" s="60">
        <f>+BU32+BV32+0+60</f>
        <v>387.38607000000002</v>
      </c>
      <c r="CA32" s="49">
        <v>175</v>
      </c>
    </row>
    <row r="33" spans="1:79" s="11" customFormat="1" ht="65.099999999999994" customHeight="1">
      <c r="A33" s="61"/>
      <c r="B33" s="27" t="s">
        <v>6</v>
      </c>
      <c r="C33" s="27" t="s">
        <v>935</v>
      </c>
      <c r="D33" s="28" t="s">
        <v>105</v>
      </c>
      <c r="E33" s="29" t="s">
        <v>10</v>
      </c>
      <c r="F33" s="30">
        <v>689770981087</v>
      </c>
      <c r="G33" s="30" t="s">
        <v>2619</v>
      </c>
      <c r="H33" s="30" t="s">
        <v>2335</v>
      </c>
      <c r="I33" s="61" t="s">
        <v>529</v>
      </c>
      <c r="J33" s="61" t="s">
        <v>382</v>
      </c>
      <c r="K33" s="28" t="s">
        <v>273</v>
      </c>
      <c r="L33" s="28" t="s">
        <v>278</v>
      </c>
      <c r="M33" s="28" t="s">
        <v>289</v>
      </c>
      <c r="N33" s="28" t="s">
        <v>1</v>
      </c>
      <c r="O33" s="28" t="s">
        <v>298</v>
      </c>
      <c r="P33" s="28" t="s">
        <v>269</v>
      </c>
      <c r="Q33" s="28" t="s">
        <v>615</v>
      </c>
      <c r="R33" s="28" t="s">
        <v>269</v>
      </c>
      <c r="S33" s="61" t="s">
        <v>362</v>
      </c>
      <c r="T33" s="61" t="s">
        <v>320</v>
      </c>
      <c r="U33" s="61" t="s">
        <v>326</v>
      </c>
      <c r="V33" s="61" t="s">
        <v>619</v>
      </c>
      <c r="W33" s="28" t="s">
        <v>270</v>
      </c>
      <c r="X33" s="28">
        <v>2894</v>
      </c>
      <c r="Y33" s="28">
        <v>1833</v>
      </c>
      <c r="Z33" s="28">
        <v>1172.07</v>
      </c>
      <c r="AA33" s="61" t="s">
        <v>716</v>
      </c>
      <c r="AB33" s="61" t="s">
        <v>623</v>
      </c>
      <c r="AC33" s="61" t="s">
        <v>351</v>
      </c>
      <c r="AD33" s="61" t="s">
        <v>667</v>
      </c>
      <c r="AE33" s="61" t="s">
        <v>628</v>
      </c>
      <c r="AF33" s="61" t="s">
        <v>624</v>
      </c>
      <c r="AG33" s="61" t="s">
        <v>328</v>
      </c>
      <c r="AH33" s="61" t="s">
        <v>626</v>
      </c>
      <c r="AI33" s="61" t="s">
        <v>329</v>
      </c>
      <c r="AJ33" s="61" t="s">
        <v>330</v>
      </c>
      <c r="AK33" s="36" t="s">
        <v>332</v>
      </c>
      <c r="AL33" s="61" t="s">
        <v>345</v>
      </c>
      <c r="AM33" s="61" t="s">
        <v>359</v>
      </c>
      <c r="AN33" s="61" t="s">
        <v>353</v>
      </c>
      <c r="AO33" s="61" t="s">
        <v>354</v>
      </c>
      <c r="AP33" s="61" t="s">
        <v>361</v>
      </c>
      <c r="AQ33" s="61" t="s">
        <v>669</v>
      </c>
      <c r="AR33" s="61"/>
      <c r="AS33" s="61"/>
      <c r="AT33" s="62" t="s">
        <v>968</v>
      </c>
      <c r="AU33" s="37" t="s">
        <v>969</v>
      </c>
      <c r="AV33" s="37" t="s">
        <v>970</v>
      </c>
      <c r="AW33" s="37" t="s">
        <v>971</v>
      </c>
      <c r="AX33" s="37" t="s">
        <v>972</v>
      </c>
      <c r="AY33" s="37" t="s">
        <v>973</v>
      </c>
      <c r="AZ33" s="37" t="s">
        <v>974</v>
      </c>
      <c r="BA33" s="37" t="s">
        <v>975</v>
      </c>
      <c r="BB33" s="37" t="s">
        <v>976</v>
      </c>
      <c r="BC33" s="37" t="s">
        <v>977</v>
      </c>
      <c r="BD33" s="37" t="s">
        <v>978</v>
      </c>
      <c r="BE33" s="37" t="s">
        <v>979</v>
      </c>
      <c r="BF33" s="37"/>
      <c r="BG33" s="37"/>
      <c r="BH33" s="37"/>
      <c r="BI33" s="37"/>
      <c r="BJ33" s="61"/>
      <c r="BK33" s="61"/>
      <c r="BL33" s="61"/>
      <c r="BM33" s="61"/>
      <c r="BN33" s="38">
        <v>300.93062999999995</v>
      </c>
      <c r="BO33" s="28" t="s">
        <v>641</v>
      </c>
      <c r="BP33" s="28" t="s">
        <v>653</v>
      </c>
      <c r="BQ33" s="28" t="s">
        <v>659</v>
      </c>
      <c r="BR33" s="38">
        <v>173.06267</v>
      </c>
      <c r="BS33" s="38">
        <v>127.86795999999998</v>
      </c>
      <c r="BT33" s="38">
        <v>52.910879999999992</v>
      </c>
      <c r="BU33" s="38">
        <v>186.29039</v>
      </c>
      <c r="BV33" s="38">
        <v>141.09567999999999</v>
      </c>
      <c r="BW33" s="38">
        <v>55.11549999999999</v>
      </c>
      <c r="BX33" s="61">
        <v>3</v>
      </c>
      <c r="BY33" s="61" t="s">
        <v>1520</v>
      </c>
      <c r="BZ33" s="63">
        <f t="shared" si="0"/>
        <v>442.50157000000002</v>
      </c>
      <c r="CA33" s="61">
        <v>125</v>
      </c>
    </row>
    <row r="34" spans="1:79">
      <c r="A34" s="99"/>
      <c r="B34" s="100" t="s">
        <v>6</v>
      </c>
      <c r="C34" s="100" t="s">
        <v>1563</v>
      </c>
      <c r="D34" s="102" t="s">
        <v>270</v>
      </c>
      <c r="E34" s="115" t="s">
        <v>270</v>
      </c>
      <c r="F34" s="103">
        <v>689770982626</v>
      </c>
      <c r="G34" s="103" t="s">
        <v>2620</v>
      </c>
      <c r="H34" s="103" t="s">
        <v>2336</v>
      </c>
      <c r="I34" s="99" t="s">
        <v>1575</v>
      </c>
      <c r="J34" s="99" t="s">
        <v>1707</v>
      </c>
      <c r="K34" s="102" t="s">
        <v>273</v>
      </c>
      <c r="L34" s="102" t="s">
        <v>215</v>
      </c>
      <c r="M34" s="102" t="s">
        <v>298</v>
      </c>
      <c r="N34" s="102" t="s">
        <v>82</v>
      </c>
      <c r="O34" s="102" t="s">
        <v>298</v>
      </c>
      <c r="P34" s="102" t="s">
        <v>271</v>
      </c>
      <c r="Q34" s="102" t="s">
        <v>270</v>
      </c>
      <c r="R34" s="102" t="s">
        <v>271</v>
      </c>
      <c r="S34" s="99" t="e">
        <v>#N/A</v>
      </c>
      <c r="T34" s="99" t="e">
        <v>#N/A</v>
      </c>
      <c r="U34" s="99" t="s">
        <v>270</v>
      </c>
      <c r="V34" s="99" t="s">
        <v>270</v>
      </c>
      <c r="W34" s="102" t="s">
        <v>270</v>
      </c>
      <c r="X34" s="102">
        <v>1984</v>
      </c>
      <c r="Y34" s="102">
        <v>1362</v>
      </c>
      <c r="Z34" s="102">
        <v>803.52</v>
      </c>
      <c r="AA34" s="49" t="s">
        <v>703</v>
      </c>
      <c r="AB34" s="49" t="s">
        <v>623</v>
      </c>
      <c r="AC34" s="49" t="s">
        <v>351</v>
      </c>
      <c r="AD34" s="49" t="s">
        <v>270</v>
      </c>
      <c r="AE34" s="49" t="s">
        <v>628</v>
      </c>
      <c r="AF34" s="49" t="s">
        <v>624</v>
      </c>
      <c r="AG34" s="49" t="s">
        <v>627</v>
      </c>
      <c r="AH34" s="49" t="s">
        <v>270</v>
      </c>
      <c r="AI34" s="49" t="s">
        <v>356</v>
      </c>
      <c r="AJ34" s="49" t="s">
        <v>330</v>
      </c>
      <c r="AK34" s="51" t="s">
        <v>332</v>
      </c>
      <c r="AL34" s="49" t="s">
        <v>345</v>
      </c>
      <c r="AM34" s="49" t="s">
        <v>360</v>
      </c>
      <c r="AN34" s="49" t="s">
        <v>352</v>
      </c>
      <c r="AO34" s="49" t="s">
        <v>354</v>
      </c>
      <c r="AP34" s="49" t="s">
        <v>361</v>
      </c>
      <c r="AQ34" s="49" t="s">
        <v>669</v>
      </c>
      <c r="AR34" s="49"/>
      <c r="AS34" s="49"/>
      <c r="AT34" s="49" t="s">
        <v>2193</v>
      </c>
      <c r="AU34" s="49"/>
      <c r="AV34" s="49"/>
      <c r="AW34" s="49"/>
      <c r="AX34" s="49"/>
      <c r="AY34" s="49"/>
      <c r="AZ34" s="49"/>
      <c r="BA34" s="49"/>
      <c r="BB34" s="49"/>
      <c r="BC34" s="49"/>
      <c r="BD34" s="49"/>
      <c r="BE34" s="49"/>
      <c r="BF34" s="49"/>
      <c r="BG34" s="49"/>
      <c r="BH34" s="49"/>
      <c r="BI34" s="49"/>
      <c r="BJ34" s="49"/>
      <c r="BK34" s="49"/>
      <c r="BL34" s="49"/>
      <c r="BM34" s="49"/>
      <c r="BN34" s="53">
        <v>173.06267</v>
      </c>
      <c r="BO34" s="50" t="s">
        <v>641</v>
      </c>
      <c r="BP34" s="50" t="s">
        <v>270</v>
      </c>
      <c r="BQ34" s="50" t="s">
        <v>270</v>
      </c>
      <c r="BR34" s="53">
        <v>173.06267</v>
      </c>
      <c r="BS34" s="53" t="s">
        <v>270</v>
      </c>
      <c r="BT34" s="53" t="s">
        <v>270</v>
      </c>
      <c r="BU34" s="53">
        <v>186.29039</v>
      </c>
      <c r="BV34" s="53" t="s">
        <v>270</v>
      </c>
      <c r="BW34" s="53" t="s">
        <v>270</v>
      </c>
      <c r="BX34" s="49">
        <v>1</v>
      </c>
      <c r="BY34" s="49" t="s">
        <v>1520</v>
      </c>
      <c r="BZ34" s="54">
        <f>+BU34+0+0+60</f>
        <v>246.29039</v>
      </c>
      <c r="CA34" s="49">
        <v>250</v>
      </c>
    </row>
    <row r="35" spans="1:79">
      <c r="A35" s="99"/>
      <c r="B35" s="100" t="s">
        <v>6</v>
      </c>
      <c r="C35" s="100" t="s">
        <v>1564</v>
      </c>
      <c r="D35" s="102" t="s">
        <v>270</v>
      </c>
      <c r="E35" s="115" t="s">
        <v>11</v>
      </c>
      <c r="F35" s="103">
        <v>689770982145</v>
      </c>
      <c r="G35" s="103" t="s">
        <v>2621</v>
      </c>
      <c r="H35" s="103" t="s">
        <v>2337</v>
      </c>
      <c r="I35" s="99" t="s">
        <v>1576</v>
      </c>
      <c r="J35" s="99" t="s">
        <v>1708</v>
      </c>
      <c r="K35" s="102" t="s">
        <v>273</v>
      </c>
      <c r="L35" s="102" t="s">
        <v>280</v>
      </c>
      <c r="M35" s="102" t="s">
        <v>298</v>
      </c>
      <c r="N35" s="102" t="s">
        <v>82</v>
      </c>
      <c r="O35" s="102" t="s">
        <v>298</v>
      </c>
      <c r="P35" s="102" t="s">
        <v>269</v>
      </c>
      <c r="Q35" s="102" t="s">
        <v>615</v>
      </c>
      <c r="R35" s="102" t="s">
        <v>271</v>
      </c>
      <c r="S35" s="99" t="e">
        <v>#N/A</v>
      </c>
      <c r="T35" s="99" t="e">
        <v>#N/A</v>
      </c>
      <c r="U35" s="99" t="s">
        <v>270</v>
      </c>
      <c r="V35" s="99" t="s">
        <v>270</v>
      </c>
      <c r="W35" s="102" t="s">
        <v>270</v>
      </c>
      <c r="X35" s="102">
        <v>2152</v>
      </c>
      <c r="Y35" s="102">
        <v>1448</v>
      </c>
      <c r="Z35" s="102">
        <v>871.56</v>
      </c>
      <c r="AA35" s="49" t="s">
        <v>742</v>
      </c>
      <c r="AB35" s="49" t="s">
        <v>623</v>
      </c>
      <c r="AC35" s="49" t="s">
        <v>351</v>
      </c>
      <c r="AD35" s="49" t="s">
        <v>270</v>
      </c>
      <c r="AE35" s="49" t="s">
        <v>628</v>
      </c>
      <c r="AF35" s="49" t="s">
        <v>624</v>
      </c>
      <c r="AG35" s="49" t="s">
        <v>627</v>
      </c>
      <c r="AH35" s="49" t="s">
        <v>270</v>
      </c>
      <c r="AI35" s="49" t="s">
        <v>329</v>
      </c>
      <c r="AJ35" s="49" t="s">
        <v>330</v>
      </c>
      <c r="AK35" s="51" t="s">
        <v>332</v>
      </c>
      <c r="AL35" s="49" t="s">
        <v>345</v>
      </c>
      <c r="AM35" s="49" t="s">
        <v>360</v>
      </c>
      <c r="AN35" s="49" t="s">
        <v>352</v>
      </c>
      <c r="AO35" s="49" t="s">
        <v>354</v>
      </c>
      <c r="AP35" s="49" t="s">
        <v>361</v>
      </c>
      <c r="AQ35" s="49" t="s">
        <v>669</v>
      </c>
      <c r="AR35" s="49"/>
      <c r="AS35" s="49"/>
      <c r="AT35" s="49" t="s">
        <v>2194</v>
      </c>
      <c r="AU35" s="49"/>
      <c r="AV35" s="49"/>
      <c r="AW35" s="49"/>
      <c r="AX35" s="49"/>
      <c r="AY35" s="49"/>
      <c r="AZ35" s="49"/>
      <c r="BA35" s="49"/>
      <c r="BB35" s="49"/>
      <c r="BC35" s="49"/>
      <c r="BD35" s="49"/>
      <c r="BE35" s="49"/>
      <c r="BF35" s="49"/>
      <c r="BG35" s="49"/>
      <c r="BH35" s="49"/>
      <c r="BI35" s="49"/>
      <c r="BJ35" s="49"/>
      <c r="BK35" s="49"/>
      <c r="BL35" s="49"/>
      <c r="BM35" s="49"/>
      <c r="BN35" s="53">
        <v>173.06267</v>
      </c>
      <c r="BO35" s="50" t="s">
        <v>641</v>
      </c>
      <c r="BP35" s="50" t="s">
        <v>270</v>
      </c>
      <c r="BQ35" s="50" t="s">
        <v>659</v>
      </c>
      <c r="BR35" s="53">
        <v>173.06267</v>
      </c>
      <c r="BS35" s="53" t="s">
        <v>270</v>
      </c>
      <c r="BT35" s="53">
        <v>52.910879999999992</v>
      </c>
      <c r="BU35" s="53">
        <v>186.29039</v>
      </c>
      <c r="BV35" s="53" t="s">
        <v>270</v>
      </c>
      <c r="BW35" s="53">
        <v>55.11549999999999</v>
      </c>
      <c r="BX35" s="49">
        <v>2</v>
      </c>
      <c r="BY35" s="49" t="s">
        <v>1520</v>
      </c>
      <c r="BZ35" s="54">
        <f>+BU35+0+BW35+60</f>
        <v>301.40589</v>
      </c>
      <c r="CA35" s="49">
        <v>175</v>
      </c>
    </row>
    <row r="36" spans="1:79" s="26" customFormat="1">
      <c r="A36" s="99"/>
      <c r="B36" s="100" t="s">
        <v>6</v>
      </c>
      <c r="C36" s="100" t="s">
        <v>1565</v>
      </c>
      <c r="D36" s="102" t="s">
        <v>105</v>
      </c>
      <c r="E36" s="116" t="s">
        <v>270</v>
      </c>
      <c r="F36" s="103">
        <v>689770981667</v>
      </c>
      <c r="G36" s="103" t="s">
        <v>2622</v>
      </c>
      <c r="H36" s="103" t="s">
        <v>2338</v>
      </c>
      <c r="I36" s="99" t="s">
        <v>1577</v>
      </c>
      <c r="J36" s="99" t="s">
        <v>1709</v>
      </c>
      <c r="K36" s="102" t="s">
        <v>273</v>
      </c>
      <c r="L36" s="102" t="s">
        <v>279</v>
      </c>
      <c r="M36" s="102" t="s">
        <v>289</v>
      </c>
      <c r="N36" s="102" t="s">
        <v>82</v>
      </c>
      <c r="O36" s="102" t="s">
        <v>298</v>
      </c>
      <c r="P36" s="102" t="s">
        <v>271</v>
      </c>
      <c r="Q36" s="102" t="s">
        <v>270</v>
      </c>
      <c r="R36" s="102" t="s">
        <v>269</v>
      </c>
      <c r="S36" s="99" t="s">
        <v>362</v>
      </c>
      <c r="T36" s="99" t="s">
        <v>320</v>
      </c>
      <c r="U36" s="99" t="s">
        <v>326</v>
      </c>
      <c r="V36" s="99" t="s">
        <v>619</v>
      </c>
      <c r="W36" s="102" t="s">
        <v>270</v>
      </c>
      <c r="X36" s="102">
        <v>2727</v>
      </c>
      <c r="Y36" s="102">
        <v>1747</v>
      </c>
      <c r="Z36" s="102">
        <v>1104.44</v>
      </c>
      <c r="AA36" s="55" t="s">
        <v>730</v>
      </c>
      <c r="AB36" s="55" t="s">
        <v>623</v>
      </c>
      <c r="AC36" s="55" t="s">
        <v>351</v>
      </c>
      <c r="AD36" s="55" t="s">
        <v>667</v>
      </c>
      <c r="AE36" s="55" t="s">
        <v>628</v>
      </c>
      <c r="AF36" s="55" t="s">
        <v>624</v>
      </c>
      <c r="AG36" s="55" t="s">
        <v>328</v>
      </c>
      <c r="AH36" s="55" t="s">
        <v>626</v>
      </c>
      <c r="AI36" s="55" t="s">
        <v>356</v>
      </c>
      <c r="AJ36" s="55" t="s">
        <v>330</v>
      </c>
      <c r="AK36" s="57" t="s">
        <v>332</v>
      </c>
      <c r="AL36" s="55" t="s">
        <v>345</v>
      </c>
      <c r="AM36" s="55" t="s">
        <v>359</v>
      </c>
      <c r="AN36" s="55" t="s">
        <v>353</v>
      </c>
      <c r="AO36" s="55" t="s">
        <v>354</v>
      </c>
      <c r="AP36" s="55" t="s">
        <v>361</v>
      </c>
      <c r="AQ36" s="55" t="s">
        <v>669</v>
      </c>
      <c r="AR36" s="55"/>
      <c r="AS36" s="55"/>
      <c r="AT36" s="55" t="s">
        <v>1766</v>
      </c>
      <c r="AU36" s="55"/>
      <c r="AV36" s="55"/>
      <c r="AW36" s="55"/>
      <c r="AX36" s="55"/>
      <c r="AY36" s="55"/>
      <c r="AZ36" s="55"/>
      <c r="BA36" s="55"/>
      <c r="BB36" s="55"/>
      <c r="BC36" s="55"/>
      <c r="BD36" s="55"/>
      <c r="BE36" s="55"/>
      <c r="BF36" s="55"/>
      <c r="BG36" s="55"/>
      <c r="BH36" s="55"/>
      <c r="BI36" s="55"/>
      <c r="BJ36" s="55"/>
      <c r="BK36" s="55"/>
      <c r="BL36" s="55"/>
      <c r="BM36" s="55"/>
      <c r="BN36" s="59">
        <v>300.93062999999995</v>
      </c>
      <c r="BO36" s="56" t="s">
        <v>641</v>
      </c>
      <c r="BP36" s="56" t="s">
        <v>653</v>
      </c>
      <c r="BQ36" s="56" t="s">
        <v>270</v>
      </c>
      <c r="BR36" s="59">
        <v>173.06267</v>
      </c>
      <c r="BS36" s="59">
        <v>127.86795999999998</v>
      </c>
      <c r="BT36" s="59" t="s">
        <v>270</v>
      </c>
      <c r="BU36" s="59">
        <v>186.29039</v>
      </c>
      <c r="BV36" s="59">
        <v>141.09567999999999</v>
      </c>
      <c r="BW36" s="59" t="s">
        <v>270</v>
      </c>
      <c r="BX36" s="55">
        <v>2</v>
      </c>
      <c r="BY36" s="55" t="s">
        <v>1520</v>
      </c>
      <c r="BZ36" s="60">
        <f>+BU36+BV36+0+60</f>
        <v>387.38607000000002</v>
      </c>
      <c r="CA36" s="49">
        <v>175</v>
      </c>
    </row>
    <row r="37" spans="1:79" s="11" customFormat="1" ht="65.099999999999994" customHeight="1">
      <c r="A37" s="61"/>
      <c r="B37" s="27" t="s">
        <v>6</v>
      </c>
      <c r="C37" s="27" t="s">
        <v>936</v>
      </c>
      <c r="D37" s="28" t="s">
        <v>105</v>
      </c>
      <c r="E37" s="29" t="s">
        <v>11</v>
      </c>
      <c r="F37" s="30">
        <v>689770981094</v>
      </c>
      <c r="G37" s="30" t="s">
        <v>2623</v>
      </c>
      <c r="H37" s="30" t="s">
        <v>2339</v>
      </c>
      <c r="I37" s="61" t="s">
        <v>1560</v>
      </c>
      <c r="J37" s="61" t="s">
        <v>1710</v>
      </c>
      <c r="K37" s="28" t="s">
        <v>273</v>
      </c>
      <c r="L37" s="28" t="s">
        <v>278</v>
      </c>
      <c r="M37" s="28" t="s">
        <v>289</v>
      </c>
      <c r="N37" s="28" t="s">
        <v>82</v>
      </c>
      <c r="O37" s="28" t="s">
        <v>298</v>
      </c>
      <c r="P37" s="28" t="s">
        <v>269</v>
      </c>
      <c r="Q37" s="28" t="s">
        <v>615</v>
      </c>
      <c r="R37" s="28" t="s">
        <v>269</v>
      </c>
      <c r="S37" s="61" t="s">
        <v>362</v>
      </c>
      <c r="T37" s="61" t="s">
        <v>320</v>
      </c>
      <c r="U37" s="61" t="s">
        <v>326</v>
      </c>
      <c r="V37" s="61" t="s">
        <v>619</v>
      </c>
      <c r="W37" s="28" t="s">
        <v>270</v>
      </c>
      <c r="X37" s="28">
        <v>2894</v>
      </c>
      <c r="Y37" s="28">
        <v>1833</v>
      </c>
      <c r="Z37" s="28">
        <v>1172.07</v>
      </c>
      <c r="AA37" s="61" t="s">
        <v>715</v>
      </c>
      <c r="AB37" s="61" t="s">
        <v>623</v>
      </c>
      <c r="AC37" s="61" t="s">
        <v>351</v>
      </c>
      <c r="AD37" s="61" t="s">
        <v>667</v>
      </c>
      <c r="AE37" s="61" t="s">
        <v>628</v>
      </c>
      <c r="AF37" s="61" t="s">
        <v>624</v>
      </c>
      <c r="AG37" s="61" t="s">
        <v>328</v>
      </c>
      <c r="AH37" s="61" t="s">
        <v>626</v>
      </c>
      <c r="AI37" s="61" t="s">
        <v>329</v>
      </c>
      <c r="AJ37" s="61" t="s">
        <v>330</v>
      </c>
      <c r="AK37" s="36" t="s">
        <v>332</v>
      </c>
      <c r="AL37" s="61" t="s">
        <v>345</v>
      </c>
      <c r="AM37" s="61" t="s">
        <v>359</v>
      </c>
      <c r="AN37" s="61" t="s">
        <v>353</v>
      </c>
      <c r="AO37" s="61" t="s">
        <v>354</v>
      </c>
      <c r="AP37" s="61" t="s">
        <v>361</v>
      </c>
      <c r="AQ37" s="61" t="s">
        <v>669</v>
      </c>
      <c r="AR37" s="61"/>
      <c r="AS37" s="61"/>
      <c r="AT37" s="62" t="s">
        <v>980</v>
      </c>
      <c r="AU37" s="62" t="s">
        <v>981</v>
      </c>
      <c r="AV37" s="37" t="s">
        <v>982</v>
      </c>
      <c r="AW37" s="37" t="s">
        <v>983</v>
      </c>
      <c r="AX37" s="37" t="s">
        <v>984</v>
      </c>
      <c r="AY37" s="37" t="s">
        <v>985</v>
      </c>
      <c r="AZ37" s="37" t="s">
        <v>986</v>
      </c>
      <c r="BA37" s="62" t="s">
        <v>987</v>
      </c>
      <c r="BB37" s="37" t="s">
        <v>988</v>
      </c>
      <c r="BC37" s="37" t="s">
        <v>989</v>
      </c>
      <c r="BD37" s="37" t="s">
        <v>990</v>
      </c>
      <c r="BE37" s="37" t="s">
        <v>991</v>
      </c>
      <c r="BF37" s="64" t="s">
        <v>992</v>
      </c>
      <c r="BG37" s="61"/>
      <c r="BH37" s="61"/>
      <c r="BI37" s="61"/>
      <c r="BJ37" s="61"/>
      <c r="BK37" s="61"/>
      <c r="BL37" s="61"/>
      <c r="BM37" s="61"/>
      <c r="BN37" s="38">
        <v>300.93062999999995</v>
      </c>
      <c r="BO37" s="28" t="s">
        <v>641</v>
      </c>
      <c r="BP37" s="28" t="s">
        <v>653</v>
      </c>
      <c r="BQ37" s="28" t="s">
        <v>659</v>
      </c>
      <c r="BR37" s="38">
        <v>173.06267</v>
      </c>
      <c r="BS37" s="38">
        <v>127.86795999999998</v>
      </c>
      <c r="BT37" s="38">
        <v>52.910879999999992</v>
      </c>
      <c r="BU37" s="38">
        <v>186.29039</v>
      </c>
      <c r="BV37" s="38">
        <v>141.09567999999999</v>
      </c>
      <c r="BW37" s="38">
        <v>55.11549999999999</v>
      </c>
      <c r="BX37" s="61">
        <v>3</v>
      </c>
      <c r="BY37" s="61" t="s">
        <v>1520</v>
      </c>
      <c r="BZ37" s="63">
        <f t="shared" si="0"/>
        <v>442.50157000000002</v>
      </c>
      <c r="CA37" s="61">
        <v>125</v>
      </c>
    </row>
    <row r="38" spans="1:79" ht="20.100000000000001" customHeight="1">
      <c r="A38" s="99"/>
      <c r="B38" s="100" t="s">
        <v>6</v>
      </c>
      <c r="C38" s="101" t="s">
        <v>1544</v>
      </c>
      <c r="D38" s="102" t="s">
        <v>270</v>
      </c>
      <c r="E38" s="115" t="s">
        <v>270</v>
      </c>
      <c r="F38" s="103">
        <v>689770982633</v>
      </c>
      <c r="G38" s="103" t="s">
        <v>2624</v>
      </c>
      <c r="H38" s="103" t="s">
        <v>2340</v>
      </c>
      <c r="I38" s="99" t="s">
        <v>499</v>
      </c>
      <c r="J38" s="99" t="s">
        <v>474</v>
      </c>
      <c r="K38" s="102" t="s">
        <v>274</v>
      </c>
      <c r="L38" s="102" t="s">
        <v>215</v>
      </c>
      <c r="M38" s="102" t="s">
        <v>300</v>
      </c>
      <c r="N38" s="102" t="s">
        <v>80</v>
      </c>
      <c r="O38" s="102" t="s">
        <v>300</v>
      </c>
      <c r="P38" s="102" t="s">
        <v>271</v>
      </c>
      <c r="Q38" s="102" t="s">
        <v>270</v>
      </c>
      <c r="R38" s="102" t="s">
        <v>271</v>
      </c>
      <c r="S38" s="99" t="e">
        <v>#N/A</v>
      </c>
      <c r="T38" s="99" t="e">
        <v>#N/A</v>
      </c>
      <c r="U38" s="99" t="s">
        <v>270</v>
      </c>
      <c r="V38" s="99" t="s">
        <v>270</v>
      </c>
      <c r="W38" s="102" t="s">
        <v>270</v>
      </c>
      <c r="X38" s="102">
        <v>2422</v>
      </c>
      <c r="Y38" s="102">
        <v>1627</v>
      </c>
      <c r="Z38" s="102">
        <v>980.91</v>
      </c>
      <c r="AA38" s="49" t="s">
        <v>705</v>
      </c>
      <c r="AB38" s="49" t="s">
        <v>623</v>
      </c>
      <c r="AC38" s="49" t="s">
        <v>351</v>
      </c>
      <c r="AD38" s="49" t="s">
        <v>270</v>
      </c>
      <c r="AE38" s="49" t="s">
        <v>628</v>
      </c>
      <c r="AF38" s="49" t="s">
        <v>624</v>
      </c>
      <c r="AG38" s="49" t="s">
        <v>627</v>
      </c>
      <c r="AH38" s="49" t="s">
        <v>270</v>
      </c>
      <c r="AI38" s="49" t="s">
        <v>356</v>
      </c>
      <c r="AJ38" s="49" t="s">
        <v>330</v>
      </c>
      <c r="AK38" s="51" t="s">
        <v>332</v>
      </c>
      <c r="AL38" s="49" t="s">
        <v>345</v>
      </c>
      <c r="AM38" s="49" t="s">
        <v>360</v>
      </c>
      <c r="AN38" s="49" t="s">
        <v>352</v>
      </c>
      <c r="AO38" s="49" t="s">
        <v>354</v>
      </c>
      <c r="AP38" s="49" t="s">
        <v>361</v>
      </c>
      <c r="AQ38" s="49" t="s">
        <v>669</v>
      </c>
      <c r="AR38" s="49"/>
      <c r="AS38" s="49"/>
      <c r="AT38" s="58" t="s">
        <v>2010</v>
      </c>
      <c r="AU38" s="49"/>
      <c r="AV38" s="49"/>
      <c r="AW38" s="49"/>
      <c r="AX38" s="49"/>
      <c r="AY38" s="49"/>
      <c r="AZ38" s="49"/>
      <c r="BA38" s="49"/>
      <c r="BB38" s="49"/>
      <c r="BC38" s="49"/>
      <c r="BD38" s="49"/>
      <c r="BE38" s="49"/>
      <c r="BF38" s="49"/>
      <c r="BG38" s="49"/>
      <c r="BH38" s="49"/>
      <c r="BI38" s="49"/>
      <c r="BJ38" s="49"/>
      <c r="BK38" s="49"/>
      <c r="BL38" s="49"/>
      <c r="BM38" s="49"/>
      <c r="BN38" s="53">
        <v>205.69104599999997</v>
      </c>
      <c r="BO38" s="50" t="s">
        <v>642</v>
      </c>
      <c r="BP38" s="50" t="s">
        <v>270</v>
      </c>
      <c r="BQ38" s="50" t="s">
        <v>270</v>
      </c>
      <c r="BR38" s="53">
        <v>205.69104599999997</v>
      </c>
      <c r="BS38" s="53" t="s">
        <v>270</v>
      </c>
      <c r="BT38" s="53" t="s">
        <v>270</v>
      </c>
      <c r="BU38" s="53">
        <v>224.87123999999997</v>
      </c>
      <c r="BV38" s="53" t="s">
        <v>270</v>
      </c>
      <c r="BW38" s="53" t="s">
        <v>270</v>
      </c>
      <c r="BX38" s="49">
        <v>1</v>
      </c>
      <c r="BY38" s="49" t="s">
        <v>1521</v>
      </c>
      <c r="BZ38" s="54">
        <f>+BU38+0+0+60</f>
        <v>284.87123999999994</v>
      </c>
      <c r="CA38" s="49">
        <v>250</v>
      </c>
    </row>
    <row r="39" spans="1:79">
      <c r="A39" s="99"/>
      <c r="B39" s="100" t="s">
        <v>6</v>
      </c>
      <c r="C39" s="101" t="s">
        <v>1545</v>
      </c>
      <c r="D39" s="102" t="s">
        <v>270</v>
      </c>
      <c r="E39" s="115" t="s">
        <v>12</v>
      </c>
      <c r="F39" s="103">
        <v>689770982152</v>
      </c>
      <c r="G39" s="103" t="s">
        <v>2625</v>
      </c>
      <c r="H39" s="103" t="s">
        <v>2341</v>
      </c>
      <c r="I39" s="99" t="s">
        <v>589</v>
      </c>
      <c r="J39" s="99" t="s">
        <v>443</v>
      </c>
      <c r="K39" s="102" t="s">
        <v>274</v>
      </c>
      <c r="L39" s="102" t="s">
        <v>280</v>
      </c>
      <c r="M39" s="102" t="s">
        <v>300</v>
      </c>
      <c r="N39" s="102" t="s">
        <v>80</v>
      </c>
      <c r="O39" s="102" t="s">
        <v>300</v>
      </c>
      <c r="P39" s="102" t="s">
        <v>269</v>
      </c>
      <c r="Q39" s="102" t="s">
        <v>613</v>
      </c>
      <c r="R39" s="102" t="s">
        <v>271</v>
      </c>
      <c r="S39" s="99" t="e">
        <v>#N/A</v>
      </c>
      <c r="T39" s="99" t="e">
        <v>#N/A</v>
      </c>
      <c r="U39" s="99" t="s">
        <v>270</v>
      </c>
      <c r="V39" s="99" t="s">
        <v>270</v>
      </c>
      <c r="W39" s="102" t="s">
        <v>270</v>
      </c>
      <c r="X39" s="102">
        <v>2598</v>
      </c>
      <c r="Y39" s="102">
        <v>1718</v>
      </c>
      <c r="Z39" s="102">
        <v>1052.19</v>
      </c>
      <c r="AA39" s="49" t="s">
        <v>744</v>
      </c>
      <c r="AB39" s="49" t="s">
        <v>623</v>
      </c>
      <c r="AC39" s="49" t="s">
        <v>351</v>
      </c>
      <c r="AD39" s="49" t="s">
        <v>270</v>
      </c>
      <c r="AE39" s="49" t="s">
        <v>628</v>
      </c>
      <c r="AF39" s="49" t="s">
        <v>624</v>
      </c>
      <c r="AG39" s="49" t="s">
        <v>627</v>
      </c>
      <c r="AH39" s="49" t="s">
        <v>270</v>
      </c>
      <c r="AI39" s="49" t="s">
        <v>329</v>
      </c>
      <c r="AJ39" s="49" t="s">
        <v>330</v>
      </c>
      <c r="AK39" s="51" t="s">
        <v>332</v>
      </c>
      <c r="AL39" s="49" t="s">
        <v>345</v>
      </c>
      <c r="AM39" s="49" t="s">
        <v>360</v>
      </c>
      <c r="AN39" s="49" t="s">
        <v>352</v>
      </c>
      <c r="AO39" s="49" t="s">
        <v>354</v>
      </c>
      <c r="AP39" s="49" t="s">
        <v>361</v>
      </c>
      <c r="AQ39" s="49" t="s">
        <v>669</v>
      </c>
      <c r="AR39" s="49"/>
      <c r="AS39" s="49"/>
      <c r="AT39" s="58" t="s">
        <v>2015</v>
      </c>
      <c r="AU39" s="49"/>
      <c r="AV39" s="49"/>
      <c r="AW39" s="49"/>
      <c r="AX39" s="49"/>
      <c r="AY39" s="49"/>
      <c r="AZ39" s="49"/>
      <c r="BA39" s="49"/>
      <c r="BB39" s="49"/>
      <c r="BC39" s="49"/>
      <c r="BD39" s="49"/>
      <c r="BE39" s="49"/>
      <c r="BF39" s="49"/>
      <c r="BG39" s="49"/>
      <c r="BH39" s="49"/>
      <c r="BI39" s="49"/>
      <c r="BJ39" s="49"/>
      <c r="BK39" s="49"/>
      <c r="BL39" s="49"/>
      <c r="BM39" s="49"/>
      <c r="BN39" s="53">
        <v>205.69104599999997</v>
      </c>
      <c r="BO39" s="50" t="s">
        <v>642</v>
      </c>
      <c r="BP39" s="50" t="s">
        <v>270</v>
      </c>
      <c r="BQ39" s="50" t="s">
        <v>666</v>
      </c>
      <c r="BR39" s="53">
        <v>205.69104599999997</v>
      </c>
      <c r="BS39" s="53" t="s">
        <v>270</v>
      </c>
      <c r="BT39" s="53">
        <v>18.077883999999997</v>
      </c>
      <c r="BU39" s="53">
        <v>224.87123999999997</v>
      </c>
      <c r="BV39" s="53" t="s">
        <v>270</v>
      </c>
      <c r="BW39" s="53">
        <v>19.841579999999997</v>
      </c>
      <c r="BX39" s="49">
        <v>3</v>
      </c>
      <c r="BY39" s="49" t="s">
        <v>1521</v>
      </c>
      <c r="BZ39" s="54">
        <f>+BU39+0+BW39+60</f>
        <v>304.71281999999997</v>
      </c>
      <c r="CA39" s="49">
        <v>250</v>
      </c>
    </row>
    <row r="40" spans="1:79" s="26" customFormat="1">
      <c r="A40" s="99"/>
      <c r="B40" s="100" t="s">
        <v>6</v>
      </c>
      <c r="C40" s="101" t="s">
        <v>1546</v>
      </c>
      <c r="D40" s="102" t="s">
        <v>106</v>
      </c>
      <c r="E40" s="116" t="s">
        <v>270</v>
      </c>
      <c r="F40" s="103">
        <v>689770981674</v>
      </c>
      <c r="G40" s="103" t="s">
        <v>2626</v>
      </c>
      <c r="H40" s="103" t="s">
        <v>2342</v>
      </c>
      <c r="I40" s="99" t="s">
        <v>574</v>
      </c>
      <c r="J40" s="99" t="s">
        <v>428</v>
      </c>
      <c r="K40" s="102" t="s">
        <v>274</v>
      </c>
      <c r="L40" s="102" t="s">
        <v>279</v>
      </c>
      <c r="M40" s="102" t="s">
        <v>290</v>
      </c>
      <c r="N40" s="102" t="s">
        <v>80</v>
      </c>
      <c r="O40" s="102" t="s">
        <v>300</v>
      </c>
      <c r="P40" s="102" t="s">
        <v>271</v>
      </c>
      <c r="Q40" s="102" t="s">
        <v>270</v>
      </c>
      <c r="R40" s="102" t="s">
        <v>269</v>
      </c>
      <c r="S40" s="99" t="s">
        <v>362</v>
      </c>
      <c r="T40" s="99" t="s">
        <v>322</v>
      </c>
      <c r="U40" s="99" t="s">
        <v>326</v>
      </c>
      <c r="V40" s="99" t="s">
        <v>619</v>
      </c>
      <c r="W40" s="102" t="s">
        <v>270</v>
      </c>
      <c r="X40" s="102">
        <v>3339</v>
      </c>
      <c r="Y40" s="102">
        <v>2102</v>
      </c>
      <c r="Z40" s="102">
        <v>1352.3</v>
      </c>
      <c r="AA40" s="55" t="s">
        <v>732</v>
      </c>
      <c r="AB40" s="55" t="s">
        <v>623</v>
      </c>
      <c r="AC40" s="55" t="s">
        <v>351</v>
      </c>
      <c r="AD40" s="55" t="s">
        <v>667</v>
      </c>
      <c r="AE40" s="55" t="s">
        <v>628</v>
      </c>
      <c r="AF40" s="55" t="s">
        <v>624</v>
      </c>
      <c r="AG40" s="55" t="s">
        <v>328</v>
      </c>
      <c r="AH40" s="55" t="s">
        <v>626</v>
      </c>
      <c r="AI40" s="55" t="s">
        <v>356</v>
      </c>
      <c r="AJ40" s="55" t="s">
        <v>330</v>
      </c>
      <c r="AK40" s="57" t="s">
        <v>332</v>
      </c>
      <c r="AL40" s="55" t="s">
        <v>345</v>
      </c>
      <c r="AM40" s="55" t="s">
        <v>359</v>
      </c>
      <c r="AN40" s="55" t="s">
        <v>353</v>
      </c>
      <c r="AO40" s="55" t="s">
        <v>354</v>
      </c>
      <c r="AP40" s="55" t="s">
        <v>361</v>
      </c>
      <c r="AQ40" s="55" t="s">
        <v>669</v>
      </c>
      <c r="AR40" s="55"/>
      <c r="AS40" s="55"/>
      <c r="AT40" s="55" t="s">
        <v>1767</v>
      </c>
      <c r="AU40" s="55"/>
      <c r="AV40" s="55"/>
      <c r="AW40" s="55"/>
      <c r="AX40" s="55"/>
      <c r="AY40" s="55"/>
      <c r="AZ40" s="55"/>
      <c r="BA40" s="55"/>
      <c r="BB40" s="55"/>
      <c r="BC40" s="55"/>
      <c r="BD40" s="55"/>
      <c r="BE40" s="55"/>
      <c r="BF40" s="55"/>
      <c r="BG40" s="55"/>
      <c r="BH40" s="55"/>
      <c r="BI40" s="55"/>
      <c r="BJ40" s="55"/>
      <c r="BK40" s="55"/>
      <c r="BL40" s="55"/>
      <c r="BM40" s="55"/>
      <c r="BN40" s="59">
        <v>368.83292599999993</v>
      </c>
      <c r="BO40" s="56" t="s">
        <v>642</v>
      </c>
      <c r="BP40" s="56" t="s">
        <v>650</v>
      </c>
      <c r="BQ40" s="56" t="s">
        <v>270</v>
      </c>
      <c r="BR40" s="59">
        <v>205.69104599999997</v>
      </c>
      <c r="BS40" s="59">
        <v>163.14187999999999</v>
      </c>
      <c r="BT40" s="59" t="s">
        <v>270</v>
      </c>
      <c r="BU40" s="59">
        <v>224.87123999999997</v>
      </c>
      <c r="BV40" s="59">
        <v>182.98345999999998</v>
      </c>
      <c r="BW40" s="59" t="s">
        <v>270</v>
      </c>
      <c r="BX40" s="55">
        <v>2</v>
      </c>
      <c r="BY40" s="55" t="s">
        <v>1521</v>
      </c>
      <c r="BZ40" s="60">
        <f>+BU40+BV40+0+60</f>
        <v>467.85469999999998</v>
      </c>
      <c r="CA40" s="49">
        <v>175</v>
      </c>
    </row>
    <row r="41" spans="1:79" s="11" customFormat="1" ht="65.099999999999994" customHeight="1">
      <c r="A41" s="61"/>
      <c r="B41" s="27" t="s">
        <v>6</v>
      </c>
      <c r="C41" s="27" t="s">
        <v>937</v>
      </c>
      <c r="D41" s="28" t="s">
        <v>106</v>
      </c>
      <c r="E41" s="29" t="s">
        <v>12</v>
      </c>
      <c r="F41" s="30">
        <v>689770981100</v>
      </c>
      <c r="G41" s="30" t="s">
        <v>2627</v>
      </c>
      <c r="H41" s="30" t="s">
        <v>2343</v>
      </c>
      <c r="I41" s="61" t="s">
        <v>534</v>
      </c>
      <c r="J41" s="61" t="s">
        <v>387</v>
      </c>
      <c r="K41" s="28" t="s">
        <v>274</v>
      </c>
      <c r="L41" s="28" t="s">
        <v>278</v>
      </c>
      <c r="M41" s="28" t="s">
        <v>290</v>
      </c>
      <c r="N41" s="28" t="s">
        <v>80</v>
      </c>
      <c r="O41" s="28" t="s">
        <v>300</v>
      </c>
      <c r="P41" s="28" t="s">
        <v>269</v>
      </c>
      <c r="Q41" s="28" t="s">
        <v>613</v>
      </c>
      <c r="R41" s="28" t="s">
        <v>269</v>
      </c>
      <c r="S41" s="61" t="s">
        <v>362</v>
      </c>
      <c r="T41" s="61" t="s">
        <v>322</v>
      </c>
      <c r="U41" s="61" t="s">
        <v>326</v>
      </c>
      <c r="V41" s="61" t="s">
        <v>619</v>
      </c>
      <c r="W41" s="28" t="s">
        <v>270</v>
      </c>
      <c r="X41" s="28">
        <v>3515</v>
      </c>
      <c r="Y41" s="28">
        <v>2194</v>
      </c>
      <c r="Z41" s="28">
        <v>1423.58</v>
      </c>
      <c r="AA41" s="61" t="s">
        <v>717</v>
      </c>
      <c r="AB41" s="61" t="s">
        <v>623</v>
      </c>
      <c r="AC41" s="61" t="s">
        <v>351</v>
      </c>
      <c r="AD41" s="61" t="s">
        <v>667</v>
      </c>
      <c r="AE41" s="61" t="s">
        <v>628</v>
      </c>
      <c r="AF41" s="61" t="s">
        <v>624</v>
      </c>
      <c r="AG41" s="61" t="s">
        <v>328</v>
      </c>
      <c r="AH41" s="61" t="s">
        <v>626</v>
      </c>
      <c r="AI41" s="61" t="s">
        <v>329</v>
      </c>
      <c r="AJ41" s="61" t="s">
        <v>330</v>
      </c>
      <c r="AK41" s="36" t="s">
        <v>332</v>
      </c>
      <c r="AL41" s="61" t="s">
        <v>345</v>
      </c>
      <c r="AM41" s="61" t="s">
        <v>359</v>
      </c>
      <c r="AN41" s="61" t="s">
        <v>353</v>
      </c>
      <c r="AO41" s="61" t="s">
        <v>354</v>
      </c>
      <c r="AP41" s="61" t="s">
        <v>361</v>
      </c>
      <c r="AQ41" s="61" t="s">
        <v>669</v>
      </c>
      <c r="AR41" s="61"/>
      <c r="AS41" s="61"/>
      <c r="AT41" s="62" t="s">
        <v>993</v>
      </c>
      <c r="AU41" s="37" t="s">
        <v>994</v>
      </c>
      <c r="AV41" s="37" t="s">
        <v>995</v>
      </c>
      <c r="AW41" s="37" t="s">
        <v>996</v>
      </c>
      <c r="AX41" s="37" t="s">
        <v>997</v>
      </c>
      <c r="AY41" s="37" t="s">
        <v>998</v>
      </c>
      <c r="AZ41" s="37" t="s">
        <v>999</v>
      </c>
      <c r="BA41" s="37" t="s">
        <v>1000</v>
      </c>
      <c r="BB41" s="37" t="s">
        <v>1001</v>
      </c>
      <c r="BC41" s="37" t="s">
        <v>1002</v>
      </c>
      <c r="BD41" s="37" t="s">
        <v>1003</v>
      </c>
      <c r="BE41" s="37" t="s">
        <v>1004</v>
      </c>
      <c r="BF41" s="37"/>
      <c r="BG41" s="61"/>
      <c r="BH41" s="61"/>
      <c r="BI41" s="61"/>
      <c r="BJ41" s="61"/>
      <c r="BK41" s="61"/>
      <c r="BL41" s="61"/>
      <c r="BM41" s="61"/>
      <c r="BN41" s="38">
        <v>368.83292599999993</v>
      </c>
      <c r="BO41" s="28" t="s">
        <v>642</v>
      </c>
      <c r="BP41" s="28" t="s">
        <v>650</v>
      </c>
      <c r="BQ41" s="28" t="s">
        <v>666</v>
      </c>
      <c r="BR41" s="38">
        <v>205.69104599999997</v>
      </c>
      <c r="BS41" s="38">
        <v>163.14187999999999</v>
      </c>
      <c r="BT41" s="38">
        <v>18.077883999999997</v>
      </c>
      <c r="BU41" s="38">
        <v>224.87123999999997</v>
      </c>
      <c r="BV41" s="38">
        <v>182.98345999999998</v>
      </c>
      <c r="BW41" s="38">
        <v>19.841579999999997</v>
      </c>
      <c r="BX41" s="61">
        <v>4</v>
      </c>
      <c r="BY41" s="61" t="s">
        <v>1521</v>
      </c>
      <c r="BZ41" s="63">
        <f t="shared" si="0"/>
        <v>487.69628</v>
      </c>
      <c r="CA41" s="61">
        <v>175</v>
      </c>
    </row>
    <row r="42" spans="1:79">
      <c r="A42" s="99"/>
      <c r="B42" s="100" t="s">
        <v>6</v>
      </c>
      <c r="C42" s="101" t="s">
        <v>1547</v>
      </c>
      <c r="D42" s="102" t="s">
        <v>270</v>
      </c>
      <c r="E42" s="115" t="s">
        <v>270</v>
      </c>
      <c r="F42" s="103">
        <v>689770982640</v>
      </c>
      <c r="G42" s="103" t="s">
        <v>2628</v>
      </c>
      <c r="H42" s="103" t="s">
        <v>2344</v>
      </c>
      <c r="I42" s="99" t="s">
        <v>500</v>
      </c>
      <c r="J42" s="99" t="s">
        <v>475</v>
      </c>
      <c r="K42" s="102" t="s">
        <v>274</v>
      </c>
      <c r="L42" s="102" t="s">
        <v>215</v>
      </c>
      <c r="M42" s="102" t="s">
        <v>300</v>
      </c>
      <c r="N42" s="102" t="s">
        <v>1</v>
      </c>
      <c r="O42" s="102" t="s">
        <v>300</v>
      </c>
      <c r="P42" s="102" t="s">
        <v>271</v>
      </c>
      <c r="Q42" s="102" t="s">
        <v>270</v>
      </c>
      <c r="R42" s="102" t="s">
        <v>271</v>
      </c>
      <c r="S42" s="99" t="e">
        <v>#N/A</v>
      </c>
      <c r="T42" s="99" t="e">
        <v>#N/A</v>
      </c>
      <c r="U42" s="99" t="s">
        <v>270</v>
      </c>
      <c r="V42" s="99" t="s">
        <v>270</v>
      </c>
      <c r="W42" s="102" t="s">
        <v>270</v>
      </c>
      <c r="X42" s="102">
        <v>2422</v>
      </c>
      <c r="Y42" s="102">
        <v>1627</v>
      </c>
      <c r="Z42" s="102">
        <v>980.91</v>
      </c>
      <c r="AA42" s="49" t="s">
        <v>704</v>
      </c>
      <c r="AB42" s="49" t="s">
        <v>623</v>
      </c>
      <c r="AC42" s="49" t="s">
        <v>351</v>
      </c>
      <c r="AD42" s="49" t="s">
        <v>270</v>
      </c>
      <c r="AE42" s="49" t="s">
        <v>628</v>
      </c>
      <c r="AF42" s="49" t="s">
        <v>624</v>
      </c>
      <c r="AG42" s="49" t="s">
        <v>627</v>
      </c>
      <c r="AH42" s="49" t="s">
        <v>270</v>
      </c>
      <c r="AI42" s="49" t="s">
        <v>356</v>
      </c>
      <c r="AJ42" s="49" t="s">
        <v>330</v>
      </c>
      <c r="AK42" s="51" t="s">
        <v>332</v>
      </c>
      <c r="AL42" s="49" t="s">
        <v>345</v>
      </c>
      <c r="AM42" s="49" t="s">
        <v>360</v>
      </c>
      <c r="AN42" s="49" t="s">
        <v>352</v>
      </c>
      <c r="AO42" s="49" t="s">
        <v>354</v>
      </c>
      <c r="AP42" s="49" t="s">
        <v>361</v>
      </c>
      <c r="AQ42" s="49" t="s">
        <v>669</v>
      </c>
      <c r="AR42" s="49"/>
      <c r="AS42" s="49"/>
      <c r="AT42" s="58" t="s">
        <v>2011</v>
      </c>
      <c r="AU42" s="49"/>
      <c r="AV42" s="49"/>
      <c r="AW42" s="49"/>
      <c r="AX42" s="49"/>
      <c r="AY42" s="49"/>
      <c r="AZ42" s="49"/>
      <c r="BA42" s="49"/>
      <c r="BB42" s="49"/>
      <c r="BC42" s="49"/>
      <c r="BD42" s="49"/>
      <c r="BE42" s="49"/>
      <c r="BF42" s="49"/>
      <c r="BG42" s="49"/>
      <c r="BH42" s="49"/>
      <c r="BI42" s="49"/>
      <c r="BJ42" s="49"/>
      <c r="BK42" s="49"/>
      <c r="BL42" s="49"/>
      <c r="BM42" s="49"/>
      <c r="BN42" s="53">
        <v>205.69104599999997</v>
      </c>
      <c r="BO42" s="50" t="s">
        <v>642</v>
      </c>
      <c r="BP42" s="50" t="s">
        <v>270</v>
      </c>
      <c r="BQ42" s="50" t="s">
        <v>270</v>
      </c>
      <c r="BR42" s="53">
        <v>205.69104599999997</v>
      </c>
      <c r="BS42" s="53" t="s">
        <v>270</v>
      </c>
      <c r="BT42" s="53" t="s">
        <v>270</v>
      </c>
      <c r="BU42" s="53">
        <v>224.87123999999997</v>
      </c>
      <c r="BV42" s="53" t="s">
        <v>270</v>
      </c>
      <c r="BW42" s="53" t="s">
        <v>270</v>
      </c>
      <c r="BX42" s="49">
        <v>1</v>
      </c>
      <c r="BY42" s="49" t="s">
        <v>1521</v>
      </c>
      <c r="BZ42" s="54">
        <f>+BU42+0+0+60</f>
        <v>284.87123999999994</v>
      </c>
      <c r="CA42" s="49">
        <v>250</v>
      </c>
    </row>
    <row r="43" spans="1:79">
      <c r="A43" s="99"/>
      <c r="B43" s="100" t="s">
        <v>6</v>
      </c>
      <c r="C43" s="101" t="s">
        <v>1548</v>
      </c>
      <c r="D43" s="102" t="s">
        <v>270</v>
      </c>
      <c r="E43" s="116" t="s">
        <v>3159</v>
      </c>
      <c r="F43" s="103">
        <v>689770982169</v>
      </c>
      <c r="G43" s="103" t="s">
        <v>2629</v>
      </c>
      <c r="H43" s="103" t="s">
        <v>2345</v>
      </c>
      <c r="I43" s="99" t="s">
        <v>590</v>
      </c>
      <c r="J43" s="99" t="s">
        <v>444</v>
      </c>
      <c r="K43" s="102" t="s">
        <v>274</v>
      </c>
      <c r="L43" s="102" t="s">
        <v>280</v>
      </c>
      <c r="M43" s="102" t="s">
        <v>300</v>
      </c>
      <c r="N43" s="102" t="s">
        <v>1</v>
      </c>
      <c r="O43" s="102" t="s">
        <v>300</v>
      </c>
      <c r="P43" s="102" t="s">
        <v>269</v>
      </c>
      <c r="Q43" s="102" t="s">
        <v>613</v>
      </c>
      <c r="R43" s="102" t="s">
        <v>271</v>
      </c>
      <c r="S43" s="99" t="e">
        <v>#N/A</v>
      </c>
      <c r="T43" s="99" t="e">
        <v>#N/A</v>
      </c>
      <c r="U43" s="99" t="s">
        <v>270</v>
      </c>
      <c r="V43" s="99" t="s">
        <v>270</v>
      </c>
      <c r="W43" s="102" t="s">
        <v>270</v>
      </c>
      <c r="X43" s="102">
        <v>2598</v>
      </c>
      <c r="Y43" s="102">
        <v>1718</v>
      </c>
      <c r="Z43" s="102">
        <v>1052.19</v>
      </c>
      <c r="AA43" s="49" t="s">
        <v>743</v>
      </c>
      <c r="AB43" s="49" t="s">
        <v>623</v>
      </c>
      <c r="AC43" s="49" t="s">
        <v>351</v>
      </c>
      <c r="AD43" s="49" t="s">
        <v>270</v>
      </c>
      <c r="AE43" s="49" t="s">
        <v>628</v>
      </c>
      <c r="AF43" s="49" t="s">
        <v>624</v>
      </c>
      <c r="AG43" s="49" t="s">
        <v>627</v>
      </c>
      <c r="AH43" s="49" t="s">
        <v>270</v>
      </c>
      <c r="AI43" s="49" t="s">
        <v>329</v>
      </c>
      <c r="AJ43" s="49" t="s">
        <v>330</v>
      </c>
      <c r="AK43" s="51" t="s">
        <v>332</v>
      </c>
      <c r="AL43" s="49" t="s">
        <v>345</v>
      </c>
      <c r="AM43" s="49" t="s">
        <v>360</v>
      </c>
      <c r="AN43" s="49" t="s">
        <v>352</v>
      </c>
      <c r="AO43" s="49" t="s">
        <v>354</v>
      </c>
      <c r="AP43" s="49" t="s">
        <v>361</v>
      </c>
      <c r="AQ43" s="49" t="s">
        <v>669</v>
      </c>
      <c r="AR43" s="49"/>
      <c r="AS43" s="49"/>
      <c r="AT43" s="58" t="s">
        <v>2012</v>
      </c>
      <c r="AU43" s="49"/>
      <c r="AV43" s="49"/>
      <c r="AW43" s="49"/>
      <c r="AX43" s="49"/>
      <c r="AY43" s="49"/>
      <c r="AZ43" s="49"/>
      <c r="BA43" s="49"/>
      <c r="BB43" s="49"/>
      <c r="BC43" s="49"/>
      <c r="BD43" s="49"/>
      <c r="BE43" s="49"/>
      <c r="BF43" s="49"/>
      <c r="BG43" s="49"/>
      <c r="BH43" s="49"/>
      <c r="BI43" s="49"/>
      <c r="BJ43" s="49"/>
      <c r="BK43" s="49"/>
      <c r="BL43" s="49"/>
      <c r="BM43" s="49"/>
      <c r="BN43" s="53">
        <v>205.69104599999997</v>
      </c>
      <c r="BO43" s="50" t="s">
        <v>642</v>
      </c>
      <c r="BP43" s="50" t="s">
        <v>270</v>
      </c>
      <c r="BQ43" s="50" t="s">
        <v>666</v>
      </c>
      <c r="BR43" s="53">
        <v>205.69104599999997</v>
      </c>
      <c r="BS43" s="53" t="s">
        <v>270</v>
      </c>
      <c r="BT43" s="53">
        <v>18.077883999999997</v>
      </c>
      <c r="BU43" s="53">
        <v>224.87123999999997</v>
      </c>
      <c r="BV43" s="53" t="s">
        <v>270</v>
      </c>
      <c r="BW43" s="53">
        <v>19.841579999999997</v>
      </c>
      <c r="BX43" s="49">
        <v>3</v>
      </c>
      <c r="BY43" s="49" t="s">
        <v>1521</v>
      </c>
      <c r="BZ43" s="54">
        <f>+BU43+0+BW43+60</f>
        <v>304.71281999999997</v>
      </c>
      <c r="CA43" s="49">
        <v>250</v>
      </c>
    </row>
    <row r="44" spans="1:79" s="26" customFormat="1">
      <c r="A44" s="99"/>
      <c r="B44" s="100" t="s">
        <v>6</v>
      </c>
      <c r="C44" s="101" t="s">
        <v>1549</v>
      </c>
      <c r="D44" s="102" t="s">
        <v>106</v>
      </c>
      <c r="E44" s="116" t="s">
        <v>270</v>
      </c>
      <c r="F44" s="103">
        <v>689770981681</v>
      </c>
      <c r="G44" s="103" t="s">
        <v>2630</v>
      </c>
      <c r="H44" s="103" t="s">
        <v>2346</v>
      </c>
      <c r="I44" s="99" t="s">
        <v>563</v>
      </c>
      <c r="J44" s="99" t="s">
        <v>416</v>
      </c>
      <c r="K44" s="102" t="s">
        <v>274</v>
      </c>
      <c r="L44" s="102" t="s">
        <v>279</v>
      </c>
      <c r="M44" s="102" t="s">
        <v>290</v>
      </c>
      <c r="N44" s="102" t="s">
        <v>1</v>
      </c>
      <c r="O44" s="102" t="s">
        <v>300</v>
      </c>
      <c r="P44" s="102" t="s">
        <v>271</v>
      </c>
      <c r="Q44" s="102" t="s">
        <v>270</v>
      </c>
      <c r="R44" s="102" t="s">
        <v>269</v>
      </c>
      <c r="S44" s="99" t="s">
        <v>362</v>
      </c>
      <c r="T44" s="99" t="s">
        <v>322</v>
      </c>
      <c r="U44" s="99" t="s">
        <v>326</v>
      </c>
      <c r="V44" s="99" t="s">
        <v>619</v>
      </c>
      <c r="W44" s="102" t="s">
        <v>270</v>
      </c>
      <c r="X44" s="102">
        <v>3339</v>
      </c>
      <c r="Y44" s="102">
        <v>2102</v>
      </c>
      <c r="Z44" s="102">
        <v>1352.3</v>
      </c>
      <c r="AA44" s="55" t="s">
        <v>731</v>
      </c>
      <c r="AB44" s="55" t="s">
        <v>623</v>
      </c>
      <c r="AC44" s="55" t="s">
        <v>351</v>
      </c>
      <c r="AD44" s="55" t="s">
        <v>667</v>
      </c>
      <c r="AE44" s="55" t="s">
        <v>628</v>
      </c>
      <c r="AF44" s="55" t="s">
        <v>624</v>
      </c>
      <c r="AG44" s="55" t="s">
        <v>328</v>
      </c>
      <c r="AH44" s="55" t="s">
        <v>626</v>
      </c>
      <c r="AI44" s="55" t="s">
        <v>356</v>
      </c>
      <c r="AJ44" s="55" t="s">
        <v>330</v>
      </c>
      <c r="AK44" s="57" t="s">
        <v>332</v>
      </c>
      <c r="AL44" s="55" t="s">
        <v>345</v>
      </c>
      <c r="AM44" s="55" t="s">
        <v>359</v>
      </c>
      <c r="AN44" s="55" t="s">
        <v>353</v>
      </c>
      <c r="AO44" s="55" t="s">
        <v>354</v>
      </c>
      <c r="AP44" s="55" t="s">
        <v>361</v>
      </c>
      <c r="AQ44" s="55" t="s">
        <v>669</v>
      </c>
      <c r="AR44" s="55"/>
      <c r="AS44" s="55"/>
      <c r="AT44" s="55" t="s">
        <v>1768</v>
      </c>
      <c r="AU44" s="55"/>
      <c r="AV44" s="55"/>
      <c r="AW44" s="55"/>
      <c r="AX44" s="55"/>
      <c r="AY44" s="55"/>
      <c r="AZ44" s="55"/>
      <c r="BA44" s="55"/>
      <c r="BB44" s="55"/>
      <c r="BC44" s="55"/>
      <c r="BD44" s="55"/>
      <c r="BE44" s="55"/>
      <c r="BF44" s="55"/>
      <c r="BG44" s="55"/>
      <c r="BH44" s="55"/>
      <c r="BI44" s="55"/>
      <c r="BJ44" s="55"/>
      <c r="BK44" s="55"/>
      <c r="BL44" s="55"/>
      <c r="BM44" s="55"/>
      <c r="BN44" s="59">
        <v>368.83292599999993</v>
      </c>
      <c r="BO44" s="56" t="s">
        <v>642</v>
      </c>
      <c r="BP44" s="56" t="s">
        <v>650</v>
      </c>
      <c r="BQ44" s="56" t="s">
        <v>270</v>
      </c>
      <c r="BR44" s="59">
        <v>205.69104599999997</v>
      </c>
      <c r="BS44" s="59">
        <v>163.14187999999999</v>
      </c>
      <c r="BT44" s="59" t="s">
        <v>270</v>
      </c>
      <c r="BU44" s="59">
        <v>224.87123999999997</v>
      </c>
      <c r="BV44" s="59">
        <v>182.98345999999998</v>
      </c>
      <c r="BW44" s="59" t="s">
        <v>270</v>
      </c>
      <c r="BX44" s="55">
        <v>2</v>
      </c>
      <c r="BY44" s="55" t="s">
        <v>1521</v>
      </c>
      <c r="BZ44" s="60">
        <f>+BU44+BV44+0+60</f>
        <v>467.85469999999998</v>
      </c>
      <c r="CA44" s="49">
        <v>175</v>
      </c>
    </row>
    <row r="45" spans="1:79" s="11" customFormat="1" ht="65.099999999999994" customHeight="1">
      <c r="A45" s="61"/>
      <c r="B45" s="27" t="s">
        <v>6</v>
      </c>
      <c r="C45" s="27" t="s">
        <v>938</v>
      </c>
      <c r="D45" s="28" t="s">
        <v>106</v>
      </c>
      <c r="E45" s="29" t="s">
        <v>3159</v>
      </c>
      <c r="F45" s="30">
        <v>689770981117</v>
      </c>
      <c r="G45" s="30" t="s">
        <v>2631</v>
      </c>
      <c r="H45" s="30" t="s">
        <v>2347</v>
      </c>
      <c r="I45" s="61" t="s">
        <v>522</v>
      </c>
      <c r="J45" s="61" t="s">
        <v>375</v>
      </c>
      <c r="K45" s="28" t="s">
        <v>274</v>
      </c>
      <c r="L45" s="28" t="s">
        <v>278</v>
      </c>
      <c r="M45" s="28" t="s">
        <v>290</v>
      </c>
      <c r="N45" s="28" t="s">
        <v>1</v>
      </c>
      <c r="O45" s="28" t="s">
        <v>300</v>
      </c>
      <c r="P45" s="28" t="s">
        <v>269</v>
      </c>
      <c r="Q45" s="28" t="s">
        <v>613</v>
      </c>
      <c r="R45" s="28" t="s">
        <v>269</v>
      </c>
      <c r="S45" s="61" t="s">
        <v>362</v>
      </c>
      <c r="T45" s="61" t="s">
        <v>322</v>
      </c>
      <c r="U45" s="61" t="s">
        <v>326</v>
      </c>
      <c r="V45" s="61" t="s">
        <v>619</v>
      </c>
      <c r="W45" s="28" t="s">
        <v>270</v>
      </c>
      <c r="X45" s="28">
        <v>3515</v>
      </c>
      <c r="Y45" s="28">
        <v>2194</v>
      </c>
      <c r="Z45" s="28">
        <v>1423.58</v>
      </c>
      <c r="AA45" s="61" t="s">
        <v>716</v>
      </c>
      <c r="AB45" s="61" t="s">
        <v>623</v>
      </c>
      <c r="AC45" s="61" t="s">
        <v>351</v>
      </c>
      <c r="AD45" s="61" t="s">
        <v>667</v>
      </c>
      <c r="AE45" s="61" t="s">
        <v>628</v>
      </c>
      <c r="AF45" s="61" t="s">
        <v>624</v>
      </c>
      <c r="AG45" s="61" t="s">
        <v>328</v>
      </c>
      <c r="AH45" s="61" t="s">
        <v>626</v>
      </c>
      <c r="AI45" s="61" t="s">
        <v>329</v>
      </c>
      <c r="AJ45" s="61" t="s">
        <v>330</v>
      </c>
      <c r="AK45" s="36" t="s">
        <v>332</v>
      </c>
      <c r="AL45" s="61" t="s">
        <v>345</v>
      </c>
      <c r="AM45" s="61" t="s">
        <v>359</v>
      </c>
      <c r="AN45" s="61" t="s">
        <v>353</v>
      </c>
      <c r="AO45" s="61" t="s">
        <v>354</v>
      </c>
      <c r="AP45" s="61" t="s">
        <v>361</v>
      </c>
      <c r="AQ45" s="61" t="s">
        <v>669</v>
      </c>
      <c r="AR45" s="61"/>
      <c r="AS45" s="61"/>
      <c r="AT45" s="62" t="s">
        <v>1005</v>
      </c>
      <c r="AU45" s="37" t="s">
        <v>1006</v>
      </c>
      <c r="AV45" s="37" t="s">
        <v>1007</v>
      </c>
      <c r="AW45" s="37" t="s">
        <v>1008</v>
      </c>
      <c r="AX45" s="37" t="s">
        <v>1009</v>
      </c>
      <c r="AY45" s="37" t="s">
        <v>1010</v>
      </c>
      <c r="AZ45" s="37" t="s">
        <v>1011</v>
      </c>
      <c r="BA45" s="37" t="s">
        <v>1012</v>
      </c>
      <c r="BB45" s="37" t="s">
        <v>1013</v>
      </c>
      <c r="BC45" s="37" t="s">
        <v>1014</v>
      </c>
      <c r="BD45" s="37" t="s">
        <v>1015</v>
      </c>
      <c r="BE45" s="37" t="s">
        <v>1016</v>
      </c>
      <c r="BF45" s="37"/>
      <c r="BG45" s="61"/>
      <c r="BH45" s="61"/>
      <c r="BI45" s="61"/>
      <c r="BJ45" s="61"/>
      <c r="BK45" s="61"/>
      <c r="BL45" s="61"/>
      <c r="BM45" s="61"/>
      <c r="BN45" s="38">
        <v>368.83292599999993</v>
      </c>
      <c r="BO45" s="28" t="s">
        <v>642</v>
      </c>
      <c r="BP45" s="28" t="s">
        <v>650</v>
      </c>
      <c r="BQ45" s="28" t="s">
        <v>666</v>
      </c>
      <c r="BR45" s="38">
        <v>205.69104599999997</v>
      </c>
      <c r="BS45" s="38">
        <v>163.14187999999999</v>
      </c>
      <c r="BT45" s="38">
        <v>18.077883999999997</v>
      </c>
      <c r="BU45" s="38">
        <v>224.87123999999997</v>
      </c>
      <c r="BV45" s="38">
        <v>182.98345999999998</v>
      </c>
      <c r="BW45" s="38">
        <v>19.841579999999997</v>
      </c>
      <c r="BX45" s="61">
        <v>4</v>
      </c>
      <c r="BY45" s="61" t="s">
        <v>1521</v>
      </c>
      <c r="BZ45" s="63">
        <f t="shared" si="0"/>
        <v>487.69628</v>
      </c>
      <c r="CA45" s="61">
        <v>175</v>
      </c>
    </row>
    <row r="46" spans="1:79">
      <c r="A46" s="99"/>
      <c r="B46" s="100" t="s">
        <v>6</v>
      </c>
      <c r="C46" s="100" t="s">
        <v>1566</v>
      </c>
      <c r="D46" s="102" t="s">
        <v>270</v>
      </c>
      <c r="E46" s="115" t="s">
        <v>270</v>
      </c>
      <c r="F46" s="103">
        <v>689770982657</v>
      </c>
      <c r="G46" s="103" t="s">
        <v>2632</v>
      </c>
      <c r="H46" s="103" t="s">
        <v>2348</v>
      </c>
      <c r="I46" s="99" t="s">
        <v>1578</v>
      </c>
      <c r="J46" s="99" t="s">
        <v>1711</v>
      </c>
      <c r="K46" s="102" t="s">
        <v>274</v>
      </c>
      <c r="L46" s="102" t="s">
        <v>215</v>
      </c>
      <c r="M46" s="102" t="s">
        <v>300</v>
      </c>
      <c r="N46" s="102" t="s">
        <v>82</v>
      </c>
      <c r="O46" s="102" t="s">
        <v>300</v>
      </c>
      <c r="P46" s="102" t="s">
        <v>271</v>
      </c>
      <c r="Q46" s="102" t="s">
        <v>270</v>
      </c>
      <c r="R46" s="102" t="s">
        <v>271</v>
      </c>
      <c r="S46" s="99" t="e">
        <v>#N/A</v>
      </c>
      <c r="T46" s="99" t="e">
        <v>#N/A</v>
      </c>
      <c r="U46" s="99" t="s">
        <v>270</v>
      </c>
      <c r="V46" s="99" t="s">
        <v>270</v>
      </c>
      <c r="W46" s="102" t="s">
        <v>270</v>
      </c>
      <c r="X46" s="102">
        <v>2422</v>
      </c>
      <c r="Y46" s="102">
        <v>1627</v>
      </c>
      <c r="Z46" s="102">
        <v>980.91</v>
      </c>
      <c r="AA46" s="49" t="s">
        <v>703</v>
      </c>
      <c r="AB46" s="49" t="s">
        <v>623</v>
      </c>
      <c r="AC46" s="49" t="s">
        <v>351</v>
      </c>
      <c r="AD46" s="49" t="s">
        <v>270</v>
      </c>
      <c r="AE46" s="49" t="s">
        <v>628</v>
      </c>
      <c r="AF46" s="49" t="s">
        <v>624</v>
      </c>
      <c r="AG46" s="49" t="s">
        <v>627</v>
      </c>
      <c r="AH46" s="49" t="s">
        <v>270</v>
      </c>
      <c r="AI46" s="49" t="s">
        <v>356</v>
      </c>
      <c r="AJ46" s="49" t="s">
        <v>330</v>
      </c>
      <c r="AK46" s="51" t="s">
        <v>332</v>
      </c>
      <c r="AL46" s="49" t="s">
        <v>345</v>
      </c>
      <c r="AM46" s="49" t="s">
        <v>360</v>
      </c>
      <c r="AN46" s="49" t="s">
        <v>352</v>
      </c>
      <c r="AO46" s="49" t="s">
        <v>354</v>
      </c>
      <c r="AP46" s="49" t="s">
        <v>361</v>
      </c>
      <c r="AQ46" s="49" t="s">
        <v>669</v>
      </c>
      <c r="AR46" s="49"/>
      <c r="AS46" s="49"/>
      <c r="AT46" s="58" t="s">
        <v>2013</v>
      </c>
      <c r="AU46" s="49"/>
      <c r="AV46" s="49"/>
      <c r="AW46" s="49"/>
      <c r="AX46" s="49"/>
      <c r="AY46" s="49"/>
      <c r="AZ46" s="49"/>
      <c r="BA46" s="49"/>
      <c r="BB46" s="49"/>
      <c r="BC46" s="49"/>
      <c r="BD46" s="49"/>
      <c r="BE46" s="49"/>
      <c r="BF46" s="49"/>
      <c r="BG46" s="49"/>
      <c r="BH46" s="49"/>
      <c r="BI46" s="49"/>
      <c r="BJ46" s="49"/>
      <c r="BK46" s="49"/>
      <c r="BL46" s="49"/>
      <c r="BM46" s="49"/>
      <c r="BN46" s="53">
        <v>205.69104599999997</v>
      </c>
      <c r="BO46" s="50" t="s">
        <v>642</v>
      </c>
      <c r="BP46" s="50" t="s">
        <v>270</v>
      </c>
      <c r="BQ46" s="50" t="s">
        <v>270</v>
      </c>
      <c r="BR46" s="53">
        <v>205.69104599999997</v>
      </c>
      <c r="BS46" s="53" t="s">
        <v>270</v>
      </c>
      <c r="BT46" s="53" t="s">
        <v>270</v>
      </c>
      <c r="BU46" s="53">
        <v>224.87123999999997</v>
      </c>
      <c r="BV46" s="53" t="s">
        <v>270</v>
      </c>
      <c r="BW46" s="53" t="s">
        <v>270</v>
      </c>
      <c r="BX46" s="49">
        <v>1</v>
      </c>
      <c r="BY46" s="49" t="s">
        <v>1521</v>
      </c>
      <c r="BZ46" s="54">
        <f>+BU46+0+0+60</f>
        <v>284.87123999999994</v>
      </c>
      <c r="CA46" s="49">
        <v>250</v>
      </c>
    </row>
    <row r="47" spans="1:79">
      <c r="A47" s="99"/>
      <c r="B47" s="100" t="s">
        <v>6</v>
      </c>
      <c r="C47" s="100" t="s">
        <v>1567</v>
      </c>
      <c r="D47" s="102" t="s">
        <v>270</v>
      </c>
      <c r="E47" s="115" t="s">
        <v>13</v>
      </c>
      <c r="F47" s="103">
        <v>689770982176</v>
      </c>
      <c r="G47" s="103" t="s">
        <v>2633</v>
      </c>
      <c r="H47" s="103" t="s">
        <v>2349</v>
      </c>
      <c r="I47" s="99" t="s">
        <v>1579</v>
      </c>
      <c r="J47" s="99" t="s">
        <v>1712</v>
      </c>
      <c r="K47" s="102" t="s">
        <v>274</v>
      </c>
      <c r="L47" s="102" t="s">
        <v>280</v>
      </c>
      <c r="M47" s="102" t="s">
        <v>300</v>
      </c>
      <c r="N47" s="102" t="s">
        <v>82</v>
      </c>
      <c r="O47" s="102" t="s">
        <v>300</v>
      </c>
      <c r="P47" s="102" t="s">
        <v>269</v>
      </c>
      <c r="Q47" s="102" t="s">
        <v>613</v>
      </c>
      <c r="R47" s="102" t="s">
        <v>271</v>
      </c>
      <c r="S47" s="99" t="e">
        <v>#N/A</v>
      </c>
      <c r="T47" s="99" t="e">
        <v>#N/A</v>
      </c>
      <c r="U47" s="99" t="s">
        <v>270</v>
      </c>
      <c r="V47" s="99" t="s">
        <v>270</v>
      </c>
      <c r="W47" s="102" t="s">
        <v>270</v>
      </c>
      <c r="X47" s="102">
        <v>2598</v>
      </c>
      <c r="Y47" s="102">
        <v>1718</v>
      </c>
      <c r="Z47" s="102">
        <v>1052.19</v>
      </c>
      <c r="AA47" s="49" t="s">
        <v>742</v>
      </c>
      <c r="AB47" s="49" t="s">
        <v>623</v>
      </c>
      <c r="AC47" s="49" t="s">
        <v>351</v>
      </c>
      <c r="AD47" s="49" t="s">
        <v>270</v>
      </c>
      <c r="AE47" s="49" t="s">
        <v>628</v>
      </c>
      <c r="AF47" s="49" t="s">
        <v>624</v>
      </c>
      <c r="AG47" s="49" t="s">
        <v>627</v>
      </c>
      <c r="AH47" s="49" t="s">
        <v>270</v>
      </c>
      <c r="AI47" s="49" t="s">
        <v>329</v>
      </c>
      <c r="AJ47" s="49" t="s">
        <v>330</v>
      </c>
      <c r="AK47" s="51" t="s">
        <v>332</v>
      </c>
      <c r="AL47" s="49" t="s">
        <v>345</v>
      </c>
      <c r="AM47" s="49" t="s">
        <v>360</v>
      </c>
      <c r="AN47" s="49" t="s">
        <v>352</v>
      </c>
      <c r="AO47" s="49" t="s">
        <v>354</v>
      </c>
      <c r="AP47" s="49" t="s">
        <v>361</v>
      </c>
      <c r="AQ47" s="49" t="s">
        <v>669</v>
      </c>
      <c r="AR47" s="49"/>
      <c r="AS47" s="49"/>
      <c r="AT47" s="58" t="s">
        <v>2014</v>
      </c>
      <c r="AU47" s="49"/>
      <c r="AV47" s="49"/>
      <c r="AW47" s="49"/>
      <c r="AX47" s="49"/>
      <c r="AY47" s="49"/>
      <c r="AZ47" s="49"/>
      <c r="BA47" s="49"/>
      <c r="BB47" s="49"/>
      <c r="BC47" s="49"/>
      <c r="BD47" s="49"/>
      <c r="BE47" s="49"/>
      <c r="BF47" s="49"/>
      <c r="BG47" s="49"/>
      <c r="BH47" s="49"/>
      <c r="BI47" s="49"/>
      <c r="BJ47" s="49"/>
      <c r="BK47" s="49"/>
      <c r="BL47" s="49"/>
      <c r="BM47" s="49"/>
      <c r="BN47" s="53">
        <v>205.69104599999997</v>
      </c>
      <c r="BO47" s="50" t="s">
        <v>642</v>
      </c>
      <c r="BP47" s="50" t="s">
        <v>270</v>
      </c>
      <c r="BQ47" s="50" t="s">
        <v>666</v>
      </c>
      <c r="BR47" s="53">
        <v>205.69104599999997</v>
      </c>
      <c r="BS47" s="53" t="s">
        <v>270</v>
      </c>
      <c r="BT47" s="53">
        <v>18.077883999999997</v>
      </c>
      <c r="BU47" s="53">
        <v>224.87123999999997</v>
      </c>
      <c r="BV47" s="53" t="s">
        <v>270</v>
      </c>
      <c r="BW47" s="53">
        <v>19.841579999999997</v>
      </c>
      <c r="BX47" s="49">
        <v>3</v>
      </c>
      <c r="BY47" s="49" t="s">
        <v>1521</v>
      </c>
      <c r="BZ47" s="54">
        <f>+BU47+0+BW47+60</f>
        <v>304.71281999999997</v>
      </c>
      <c r="CA47" s="49">
        <v>250</v>
      </c>
    </row>
    <row r="48" spans="1:79" s="26" customFormat="1">
      <c r="A48" s="99"/>
      <c r="B48" s="100" t="s">
        <v>6</v>
      </c>
      <c r="C48" s="100" t="s">
        <v>1568</v>
      </c>
      <c r="D48" s="102" t="s">
        <v>106</v>
      </c>
      <c r="E48" s="116" t="s">
        <v>270</v>
      </c>
      <c r="F48" s="103">
        <v>689770981698</v>
      </c>
      <c r="G48" s="103" t="s">
        <v>2634</v>
      </c>
      <c r="H48" s="103" t="s">
        <v>2350</v>
      </c>
      <c r="I48" s="99" t="s">
        <v>1580</v>
      </c>
      <c r="J48" s="99" t="s">
        <v>1713</v>
      </c>
      <c r="K48" s="102" t="s">
        <v>274</v>
      </c>
      <c r="L48" s="102" t="s">
        <v>279</v>
      </c>
      <c r="M48" s="102" t="s">
        <v>290</v>
      </c>
      <c r="N48" s="102" t="s">
        <v>82</v>
      </c>
      <c r="O48" s="102" t="s">
        <v>300</v>
      </c>
      <c r="P48" s="102" t="s">
        <v>271</v>
      </c>
      <c r="Q48" s="102" t="s">
        <v>270</v>
      </c>
      <c r="R48" s="102" t="s">
        <v>269</v>
      </c>
      <c r="S48" s="99" t="s">
        <v>362</v>
      </c>
      <c r="T48" s="99" t="s">
        <v>322</v>
      </c>
      <c r="U48" s="99" t="s">
        <v>326</v>
      </c>
      <c r="V48" s="99" t="s">
        <v>619</v>
      </c>
      <c r="W48" s="102" t="s">
        <v>270</v>
      </c>
      <c r="X48" s="102">
        <v>3339</v>
      </c>
      <c r="Y48" s="102">
        <v>2102</v>
      </c>
      <c r="Z48" s="102">
        <v>1352.3</v>
      </c>
      <c r="AA48" s="55" t="s">
        <v>730</v>
      </c>
      <c r="AB48" s="55" t="s">
        <v>623</v>
      </c>
      <c r="AC48" s="55" t="s">
        <v>351</v>
      </c>
      <c r="AD48" s="55" t="s">
        <v>667</v>
      </c>
      <c r="AE48" s="55" t="s">
        <v>628</v>
      </c>
      <c r="AF48" s="55" t="s">
        <v>624</v>
      </c>
      <c r="AG48" s="55" t="s">
        <v>328</v>
      </c>
      <c r="AH48" s="55" t="s">
        <v>626</v>
      </c>
      <c r="AI48" s="55" t="s">
        <v>356</v>
      </c>
      <c r="AJ48" s="55" t="s">
        <v>330</v>
      </c>
      <c r="AK48" s="57" t="s">
        <v>332</v>
      </c>
      <c r="AL48" s="55" t="s">
        <v>345</v>
      </c>
      <c r="AM48" s="55" t="s">
        <v>359</v>
      </c>
      <c r="AN48" s="55" t="s">
        <v>353</v>
      </c>
      <c r="AO48" s="55" t="s">
        <v>354</v>
      </c>
      <c r="AP48" s="55" t="s">
        <v>361</v>
      </c>
      <c r="AQ48" s="55" t="s">
        <v>669</v>
      </c>
      <c r="AR48" s="55"/>
      <c r="AS48" s="55"/>
      <c r="AT48" s="55" t="s">
        <v>1769</v>
      </c>
      <c r="AU48" s="55"/>
      <c r="AV48" s="55"/>
      <c r="AW48" s="55"/>
      <c r="AX48" s="55"/>
      <c r="AY48" s="55"/>
      <c r="AZ48" s="55"/>
      <c r="BA48" s="55"/>
      <c r="BB48" s="55"/>
      <c r="BC48" s="55"/>
      <c r="BD48" s="55"/>
      <c r="BE48" s="55"/>
      <c r="BF48" s="55"/>
      <c r="BG48" s="55"/>
      <c r="BH48" s="55"/>
      <c r="BI48" s="55"/>
      <c r="BJ48" s="55"/>
      <c r="BK48" s="55"/>
      <c r="BL48" s="55"/>
      <c r="BM48" s="55"/>
      <c r="BN48" s="59">
        <v>368.83292599999993</v>
      </c>
      <c r="BO48" s="56" t="s">
        <v>642</v>
      </c>
      <c r="BP48" s="56" t="s">
        <v>650</v>
      </c>
      <c r="BQ48" s="56" t="s">
        <v>270</v>
      </c>
      <c r="BR48" s="59">
        <v>205.69104599999997</v>
      </c>
      <c r="BS48" s="59">
        <v>163.14187999999999</v>
      </c>
      <c r="BT48" s="59" t="s">
        <v>270</v>
      </c>
      <c r="BU48" s="59">
        <v>224.87123999999997</v>
      </c>
      <c r="BV48" s="59">
        <v>182.98345999999998</v>
      </c>
      <c r="BW48" s="59" t="s">
        <v>270</v>
      </c>
      <c r="BX48" s="55">
        <v>2</v>
      </c>
      <c r="BY48" s="55" t="s">
        <v>1521</v>
      </c>
      <c r="BZ48" s="60">
        <f>+BU48+BV48+0+60</f>
        <v>467.85469999999998</v>
      </c>
      <c r="CA48" s="49">
        <v>175</v>
      </c>
    </row>
    <row r="49" spans="1:79" s="11" customFormat="1" ht="65.099999999999994" customHeight="1">
      <c r="A49" s="61"/>
      <c r="B49" s="27" t="s">
        <v>6</v>
      </c>
      <c r="C49" s="27" t="s">
        <v>939</v>
      </c>
      <c r="D49" s="28" t="s">
        <v>106</v>
      </c>
      <c r="E49" s="29" t="s">
        <v>13</v>
      </c>
      <c r="F49" s="30">
        <v>689770981124</v>
      </c>
      <c r="G49" s="30" t="s">
        <v>2635</v>
      </c>
      <c r="H49" s="30" t="s">
        <v>2351</v>
      </c>
      <c r="I49" s="61" t="s">
        <v>1561</v>
      </c>
      <c r="J49" s="61" t="s">
        <v>1714</v>
      </c>
      <c r="K49" s="28" t="s">
        <v>274</v>
      </c>
      <c r="L49" s="28" t="s">
        <v>278</v>
      </c>
      <c r="M49" s="28" t="s">
        <v>290</v>
      </c>
      <c r="N49" s="28" t="s">
        <v>82</v>
      </c>
      <c r="O49" s="28" t="s">
        <v>300</v>
      </c>
      <c r="P49" s="28" t="s">
        <v>269</v>
      </c>
      <c r="Q49" s="28" t="s">
        <v>613</v>
      </c>
      <c r="R49" s="28" t="s">
        <v>269</v>
      </c>
      <c r="S49" s="61" t="s">
        <v>362</v>
      </c>
      <c r="T49" s="61" t="s">
        <v>322</v>
      </c>
      <c r="U49" s="61" t="s">
        <v>326</v>
      </c>
      <c r="V49" s="61" t="s">
        <v>619</v>
      </c>
      <c r="W49" s="28" t="s">
        <v>270</v>
      </c>
      <c r="X49" s="28">
        <v>3515</v>
      </c>
      <c r="Y49" s="28">
        <v>2194</v>
      </c>
      <c r="Z49" s="28">
        <v>1423.58</v>
      </c>
      <c r="AA49" s="61" t="s">
        <v>715</v>
      </c>
      <c r="AB49" s="61" t="s">
        <v>623</v>
      </c>
      <c r="AC49" s="61" t="s">
        <v>351</v>
      </c>
      <c r="AD49" s="61" t="s">
        <v>667</v>
      </c>
      <c r="AE49" s="61" t="s">
        <v>628</v>
      </c>
      <c r="AF49" s="61" t="s">
        <v>624</v>
      </c>
      <c r="AG49" s="61" t="s">
        <v>328</v>
      </c>
      <c r="AH49" s="61" t="s">
        <v>626</v>
      </c>
      <c r="AI49" s="61" t="s">
        <v>329</v>
      </c>
      <c r="AJ49" s="61" t="s">
        <v>330</v>
      </c>
      <c r="AK49" s="36" t="s">
        <v>332</v>
      </c>
      <c r="AL49" s="61" t="s">
        <v>345</v>
      </c>
      <c r="AM49" s="61" t="s">
        <v>359</v>
      </c>
      <c r="AN49" s="61" t="s">
        <v>353</v>
      </c>
      <c r="AO49" s="61" t="s">
        <v>354</v>
      </c>
      <c r="AP49" s="61" t="s">
        <v>361</v>
      </c>
      <c r="AQ49" s="61" t="s">
        <v>669</v>
      </c>
      <c r="AR49" s="61"/>
      <c r="AS49" s="61"/>
      <c r="AT49" s="62" t="s">
        <v>1017</v>
      </c>
      <c r="AU49" s="62" t="s">
        <v>1018</v>
      </c>
      <c r="AV49" s="37" t="s">
        <v>1019</v>
      </c>
      <c r="AW49" s="37" t="s">
        <v>1020</v>
      </c>
      <c r="AX49" s="37" t="s">
        <v>1021</v>
      </c>
      <c r="AY49" s="37" t="s">
        <v>1022</v>
      </c>
      <c r="AZ49" s="37" t="s">
        <v>1023</v>
      </c>
      <c r="BA49" s="37" t="s">
        <v>1024</v>
      </c>
      <c r="BB49" s="37" t="s">
        <v>1025</v>
      </c>
      <c r="BC49" s="37" t="s">
        <v>1026</v>
      </c>
      <c r="BD49" s="37" t="s">
        <v>1027</v>
      </c>
      <c r="BE49" s="37" t="s">
        <v>1028</v>
      </c>
      <c r="BF49" s="37"/>
      <c r="BG49" s="37"/>
      <c r="BH49" s="37"/>
      <c r="BI49" s="61"/>
      <c r="BJ49" s="61"/>
      <c r="BK49" s="61"/>
      <c r="BL49" s="61"/>
      <c r="BM49" s="61"/>
      <c r="BN49" s="38">
        <v>368.83292599999993</v>
      </c>
      <c r="BO49" s="28" t="s">
        <v>642</v>
      </c>
      <c r="BP49" s="28" t="s">
        <v>650</v>
      </c>
      <c r="BQ49" s="28" t="s">
        <v>666</v>
      </c>
      <c r="BR49" s="38">
        <v>205.69104599999997</v>
      </c>
      <c r="BS49" s="38">
        <v>163.14187999999999</v>
      </c>
      <c r="BT49" s="38">
        <v>18.077883999999997</v>
      </c>
      <c r="BU49" s="38">
        <v>224.87123999999997</v>
      </c>
      <c r="BV49" s="38">
        <v>182.98345999999998</v>
      </c>
      <c r="BW49" s="38">
        <v>19.841579999999997</v>
      </c>
      <c r="BX49" s="61">
        <v>4</v>
      </c>
      <c r="BY49" s="61" t="s">
        <v>1521</v>
      </c>
      <c r="BZ49" s="63">
        <f t="shared" si="0"/>
        <v>487.69628</v>
      </c>
      <c r="CA49" s="61">
        <v>175</v>
      </c>
    </row>
    <row r="50" spans="1:79">
      <c r="A50" s="99"/>
      <c r="B50" s="100" t="s">
        <v>6</v>
      </c>
      <c r="C50" s="101" t="s">
        <v>1550</v>
      </c>
      <c r="D50" s="102" t="s">
        <v>270</v>
      </c>
      <c r="E50" s="115" t="s">
        <v>270</v>
      </c>
      <c r="F50" s="103">
        <v>689770982664</v>
      </c>
      <c r="G50" s="103" t="s">
        <v>2636</v>
      </c>
      <c r="H50" s="103" t="s">
        <v>2352</v>
      </c>
      <c r="I50" s="99" t="s">
        <v>502</v>
      </c>
      <c r="J50" s="99" t="s">
        <v>477</v>
      </c>
      <c r="K50" s="102" t="s">
        <v>272</v>
      </c>
      <c r="L50" s="102" t="s">
        <v>215</v>
      </c>
      <c r="M50" s="102" t="s">
        <v>301</v>
      </c>
      <c r="N50" s="102" t="s">
        <v>80</v>
      </c>
      <c r="O50" s="102" t="s">
        <v>301</v>
      </c>
      <c r="P50" s="102" t="s">
        <v>271</v>
      </c>
      <c r="Q50" s="102" t="s">
        <v>270</v>
      </c>
      <c r="R50" s="102" t="s">
        <v>271</v>
      </c>
      <c r="S50" s="99" t="e">
        <v>#N/A</v>
      </c>
      <c r="T50" s="99" t="e">
        <v>#N/A</v>
      </c>
      <c r="U50" s="99" t="s">
        <v>270</v>
      </c>
      <c r="V50" s="99" t="s">
        <v>270</v>
      </c>
      <c r="W50" s="102" t="s">
        <v>270</v>
      </c>
      <c r="X50" s="102">
        <v>2978</v>
      </c>
      <c r="Y50" s="102">
        <v>1940</v>
      </c>
      <c r="Z50" s="102">
        <v>1206.0899999999999</v>
      </c>
      <c r="AA50" s="49" t="s">
        <v>705</v>
      </c>
      <c r="AB50" s="49" t="s">
        <v>623</v>
      </c>
      <c r="AC50" s="49" t="s">
        <v>351</v>
      </c>
      <c r="AD50" s="49" t="s">
        <v>270</v>
      </c>
      <c r="AE50" s="49" t="s">
        <v>628</v>
      </c>
      <c r="AF50" s="49" t="s">
        <v>624</v>
      </c>
      <c r="AG50" s="49" t="s">
        <v>627</v>
      </c>
      <c r="AH50" s="49" t="s">
        <v>270</v>
      </c>
      <c r="AI50" s="49" t="s">
        <v>356</v>
      </c>
      <c r="AJ50" s="49" t="s">
        <v>330</v>
      </c>
      <c r="AK50" s="51" t="s">
        <v>332</v>
      </c>
      <c r="AL50" s="49" t="s">
        <v>346</v>
      </c>
      <c r="AM50" s="49" t="s">
        <v>360</v>
      </c>
      <c r="AN50" s="49" t="s">
        <v>352</v>
      </c>
      <c r="AO50" s="49" t="s">
        <v>354</v>
      </c>
      <c r="AP50" s="49" t="s">
        <v>361</v>
      </c>
      <c r="AQ50" s="49" t="s">
        <v>669</v>
      </c>
      <c r="AR50" s="49"/>
      <c r="AS50" s="49"/>
      <c r="AT50" s="58" t="s">
        <v>2005</v>
      </c>
      <c r="AU50" s="49"/>
      <c r="AV50" s="49"/>
      <c r="AW50" s="49"/>
      <c r="AX50" s="49"/>
      <c r="AY50" s="49"/>
      <c r="AZ50" s="49"/>
      <c r="BA50" s="49"/>
      <c r="BB50" s="49"/>
      <c r="BC50" s="49"/>
      <c r="BD50" s="49"/>
      <c r="BE50" s="49"/>
      <c r="BF50" s="49"/>
      <c r="BG50" s="49"/>
      <c r="BH50" s="49"/>
      <c r="BI50" s="49"/>
      <c r="BJ50" s="49"/>
      <c r="BK50" s="49"/>
      <c r="BL50" s="49"/>
      <c r="BM50" s="49"/>
      <c r="BN50" s="53">
        <v>268.96364</v>
      </c>
      <c r="BO50" s="50" t="s">
        <v>643</v>
      </c>
      <c r="BP50" s="50" t="s">
        <v>270</v>
      </c>
      <c r="BQ50" s="50" t="s">
        <v>270</v>
      </c>
      <c r="BR50" s="53">
        <v>268.96364</v>
      </c>
      <c r="BS50" s="53" t="s">
        <v>270</v>
      </c>
      <c r="BT50" s="53" t="s">
        <v>270</v>
      </c>
      <c r="BU50" s="53">
        <v>291.00984</v>
      </c>
      <c r="BV50" s="53" t="s">
        <v>270</v>
      </c>
      <c r="BW50" s="53" t="s">
        <v>270</v>
      </c>
      <c r="BX50" s="49">
        <v>1</v>
      </c>
      <c r="BY50" s="49" t="s">
        <v>1521</v>
      </c>
      <c r="BZ50" s="54">
        <f>+BU50+0+0+60</f>
        <v>351.00984</v>
      </c>
      <c r="CA50" s="49">
        <v>175</v>
      </c>
    </row>
    <row r="51" spans="1:79">
      <c r="A51" s="99"/>
      <c r="B51" s="100" t="s">
        <v>6</v>
      </c>
      <c r="C51" s="101" t="s">
        <v>1551</v>
      </c>
      <c r="D51" s="102" t="s">
        <v>270</v>
      </c>
      <c r="E51" s="115" t="s">
        <v>14</v>
      </c>
      <c r="F51" s="103">
        <v>689770982183</v>
      </c>
      <c r="G51" s="103" t="s">
        <v>2637</v>
      </c>
      <c r="H51" s="103" t="s">
        <v>2353</v>
      </c>
      <c r="I51" s="99" t="s">
        <v>592</v>
      </c>
      <c r="J51" s="99" t="s">
        <v>446</v>
      </c>
      <c r="K51" s="102" t="s">
        <v>272</v>
      </c>
      <c r="L51" s="102" t="s">
        <v>280</v>
      </c>
      <c r="M51" s="102" t="s">
        <v>301</v>
      </c>
      <c r="N51" s="102" t="s">
        <v>80</v>
      </c>
      <c r="O51" s="102" t="s">
        <v>301</v>
      </c>
      <c r="P51" s="102" t="s">
        <v>269</v>
      </c>
      <c r="Q51" s="102" t="s">
        <v>614</v>
      </c>
      <c r="R51" s="102" t="s">
        <v>271</v>
      </c>
      <c r="S51" s="99" t="e">
        <v>#N/A</v>
      </c>
      <c r="T51" s="99" t="e">
        <v>#N/A</v>
      </c>
      <c r="U51" s="99" t="s">
        <v>270</v>
      </c>
      <c r="V51" s="99" t="s">
        <v>270</v>
      </c>
      <c r="W51" s="102" t="s">
        <v>270</v>
      </c>
      <c r="X51" s="102">
        <v>3158</v>
      </c>
      <c r="Y51" s="102">
        <v>2034</v>
      </c>
      <c r="Z51" s="102">
        <v>1278.99</v>
      </c>
      <c r="AA51" s="49" t="s">
        <v>744</v>
      </c>
      <c r="AB51" s="49" t="s">
        <v>623</v>
      </c>
      <c r="AC51" s="49" t="s">
        <v>351</v>
      </c>
      <c r="AD51" s="49" t="s">
        <v>270</v>
      </c>
      <c r="AE51" s="49" t="s">
        <v>628</v>
      </c>
      <c r="AF51" s="49" t="s">
        <v>624</v>
      </c>
      <c r="AG51" s="49" t="s">
        <v>627</v>
      </c>
      <c r="AH51" s="49" t="s">
        <v>270</v>
      </c>
      <c r="AI51" s="49" t="s">
        <v>329</v>
      </c>
      <c r="AJ51" s="49" t="s">
        <v>330</v>
      </c>
      <c r="AK51" s="51" t="s">
        <v>332</v>
      </c>
      <c r="AL51" s="49" t="s">
        <v>346</v>
      </c>
      <c r="AM51" s="49" t="s">
        <v>360</v>
      </c>
      <c r="AN51" s="49" t="s">
        <v>352</v>
      </c>
      <c r="AO51" s="49" t="s">
        <v>354</v>
      </c>
      <c r="AP51" s="49" t="s">
        <v>361</v>
      </c>
      <c r="AQ51" s="49" t="s">
        <v>669</v>
      </c>
      <c r="AR51" s="49"/>
      <c r="AS51" s="49"/>
      <c r="AT51" s="58" t="s">
        <v>2006</v>
      </c>
      <c r="AU51" s="49"/>
      <c r="AV51" s="49"/>
      <c r="AW51" s="49"/>
      <c r="AX51" s="49"/>
      <c r="AY51" s="49"/>
      <c r="AZ51" s="49"/>
      <c r="BA51" s="49"/>
      <c r="BB51" s="49"/>
      <c r="BC51" s="49"/>
      <c r="BD51" s="49"/>
      <c r="BE51" s="49"/>
      <c r="BF51" s="49"/>
      <c r="BG51" s="49"/>
      <c r="BH51" s="49"/>
      <c r="BI51" s="49"/>
      <c r="BJ51" s="49"/>
      <c r="BK51" s="49"/>
      <c r="BL51" s="49"/>
      <c r="BM51" s="49"/>
      <c r="BN51" s="53">
        <v>268.96364</v>
      </c>
      <c r="BO51" s="50" t="s">
        <v>643</v>
      </c>
      <c r="BP51" s="50" t="s">
        <v>270</v>
      </c>
      <c r="BQ51" s="50" t="s">
        <v>661</v>
      </c>
      <c r="BR51" s="53">
        <v>268.96364</v>
      </c>
      <c r="BS51" s="53" t="s">
        <v>270</v>
      </c>
      <c r="BT51" s="53">
        <v>21.164351999999997</v>
      </c>
      <c r="BU51" s="53">
        <v>291.00984</v>
      </c>
      <c r="BV51" s="53" t="s">
        <v>270</v>
      </c>
      <c r="BW51" s="53">
        <v>23.148509999999998</v>
      </c>
      <c r="BX51" s="49">
        <v>3</v>
      </c>
      <c r="BY51" s="49" t="s">
        <v>1521</v>
      </c>
      <c r="BZ51" s="54">
        <f>+BU51+0+BW51+60</f>
        <v>374.15834999999998</v>
      </c>
      <c r="CA51" s="49">
        <v>175</v>
      </c>
    </row>
    <row r="52" spans="1:79" s="26" customFormat="1">
      <c r="A52" s="99"/>
      <c r="B52" s="100" t="s">
        <v>6</v>
      </c>
      <c r="C52" s="101" t="s">
        <v>1552</v>
      </c>
      <c r="D52" s="102" t="s">
        <v>107</v>
      </c>
      <c r="E52" s="116" t="s">
        <v>270</v>
      </c>
      <c r="F52" s="103">
        <v>689770981704</v>
      </c>
      <c r="G52" s="103" t="s">
        <v>2638</v>
      </c>
      <c r="H52" s="103" t="s">
        <v>2354</v>
      </c>
      <c r="I52" s="99" t="s">
        <v>565</v>
      </c>
      <c r="J52" s="99" t="s">
        <v>418</v>
      </c>
      <c r="K52" s="102" t="s">
        <v>272</v>
      </c>
      <c r="L52" s="102" t="s">
        <v>279</v>
      </c>
      <c r="M52" s="102" t="s">
        <v>291</v>
      </c>
      <c r="N52" s="102" t="s">
        <v>80</v>
      </c>
      <c r="O52" s="102" t="s">
        <v>301</v>
      </c>
      <c r="P52" s="102" t="s">
        <v>271</v>
      </c>
      <c r="Q52" s="102" t="s">
        <v>270</v>
      </c>
      <c r="R52" s="102" t="s">
        <v>269</v>
      </c>
      <c r="S52" s="99" t="s">
        <v>362</v>
      </c>
      <c r="T52" s="99" t="s">
        <v>323</v>
      </c>
      <c r="U52" s="99" t="s">
        <v>326</v>
      </c>
      <c r="V52" s="99" t="s">
        <v>619</v>
      </c>
      <c r="W52" s="102" t="s">
        <v>270</v>
      </c>
      <c r="X52" s="102">
        <v>4017</v>
      </c>
      <c r="Y52" s="102">
        <v>2479</v>
      </c>
      <c r="Z52" s="102">
        <v>1626.89</v>
      </c>
      <c r="AA52" s="55" t="s">
        <v>732</v>
      </c>
      <c r="AB52" s="55" t="s">
        <v>623</v>
      </c>
      <c r="AC52" s="55" t="s">
        <v>351</v>
      </c>
      <c r="AD52" s="55" t="s">
        <v>667</v>
      </c>
      <c r="AE52" s="55" t="s">
        <v>628</v>
      </c>
      <c r="AF52" s="55" t="s">
        <v>624</v>
      </c>
      <c r="AG52" s="55" t="s">
        <v>328</v>
      </c>
      <c r="AH52" s="55" t="s">
        <v>626</v>
      </c>
      <c r="AI52" s="55" t="s">
        <v>356</v>
      </c>
      <c r="AJ52" s="55" t="s">
        <v>330</v>
      </c>
      <c r="AK52" s="57" t="s">
        <v>332</v>
      </c>
      <c r="AL52" s="55" t="s">
        <v>346</v>
      </c>
      <c r="AM52" s="55" t="s">
        <v>359</v>
      </c>
      <c r="AN52" s="55" t="s">
        <v>353</v>
      </c>
      <c r="AO52" s="55" t="s">
        <v>354</v>
      </c>
      <c r="AP52" s="55" t="s">
        <v>361</v>
      </c>
      <c r="AQ52" s="55" t="s">
        <v>669</v>
      </c>
      <c r="AR52" s="55"/>
      <c r="AS52" s="55"/>
      <c r="AT52" s="55" t="s">
        <v>1770</v>
      </c>
      <c r="AU52" s="55"/>
      <c r="AV52" s="55"/>
      <c r="AW52" s="55"/>
      <c r="AX52" s="55"/>
      <c r="AY52" s="55"/>
      <c r="AZ52" s="55"/>
      <c r="BA52" s="55"/>
      <c r="BB52" s="55"/>
      <c r="BC52" s="55"/>
      <c r="BD52" s="55"/>
      <c r="BE52" s="55"/>
      <c r="BF52" s="55"/>
      <c r="BG52" s="55"/>
      <c r="BH52" s="55"/>
      <c r="BI52" s="55"/>
      <c r="BJ52" s="55"/>
      <c r="BK52" s="55"/>
      <c r="BL52" s="55"/>
      <c r="BM52" s="55"/>
      <c r="BN52" s="59">
        <v>434.31013999999999</v>
      </c>
      <c r="BO52" s="56" t="s">
        <v>643</v>
      </c>
      <c r="BP52" s="56" t="s">
        <v>655</v>
      </c>
      <c r="BQ52" s="56" t="s">
        <v>270</v>
      </c>
      <c r="BR52" s="59">
        <v>268.96364</v>
      </c>
      <c r="BS52" s="59">
        <v>165.34649999999999</v>
      </c>
      <c r="BT52" s="59" t="s">
        <v>270</v>
      </c>
      <c r="BU52" s="59">
        <v>291.00984</v>
      </c>
      <c r="BV52" s="59">
        <v>187.39269999999999</v>
      </c>
      <c r="BW52" s="59" t="s">
        <v>270</v>
      </c>
      <c r="BX52" s="55">
        <v>2</v>
      </c>
      <c r="BY52" s="55" t="s">
        <v>1521</v>
      </c>
      <c r="BZ52" s="60">
        <f>+BU52+BV52+0+60</f>
        <v>538.40254000000004</v>
      </c>
      <c r="CA52" s="49">
        <v>125</v>
      </c>
    </row>
    <row r="53" spans="1:79" s="11" customFormat="1" ht="65.099999999999994" customHeight="1">
      <c r="A53" s="61"/>
      <c r="B53" s="27" t="s">
        <v>6</v>
      </c>
      <c r="C53" s="27" t="s">
        <v>940</v>
      </c>
      <c r="D53" s="28" t="s">
        <v>107</v>
      </c>
      <c r="E53" s="29" t="s">
        <v>14</v>
      </c>
      <c r="F53" s="30">
        <v>689770981131</v>
      </c>
      <c r="G53" s="30" t="s">
        <v>2639</v>
      </c>
      <c r="H53" s="30" t="s">
        <v>2355</v>
      </c>
      <c r="I53" s="61" t="s">
        <v>524</v>
      </c>
      <c r="J53" s="61" t="s">
        <v>377</v>
      </c>
      <c r="K53" s="28" t="s">
        <v>272</v>
      </c>
      <c r="L53" s="28" t="s">
        <v>278</v>
      </c>
      <c r="M53" s="28" t="s">
        <v>291</v>
      </c>
      <c r="N53" s="28" t="s">
        <v>80</v>
      </c>
      <c r="O53" s="28" t="s">
        <v>301</v>
      </c>
      <c r="P53" s="28" t="s">
        <v>269</v>
      </c>
      <c r="Q53" s="28" t="s">
        <v>614</v>
      </c>
      <c r="R53" s="28" t="s">
        <v>269</v>
      </c>
      <c r="S53" s="61" t="s">
        <v>362</v>
      </c>
      <c r="T53" s="61" t="s">
        <v>323</v>
      </c>
      <c r="U53" s="61" t="s">
        <v>326</v>
      </c>
      <c r="V53" s="61" t="s">
        <v>619</v>
      </c>
      <c r="W53" s="28" t="s">
        <v>270</v>
      </c>
      <c r="X53" s="28">
        <v>4198</v>
      </c>
      <c r="Y53" s="28">
        <v>2573</v>
      </c>
      <c r="Z53" s="28">
        <v>1700.19</v>
      </c>
      <c r="AA53" s="61" t="s">
        <v>717</v>
      </c>
      <c r="AB53" s="61" t="s">
        <v>623</v>
      </c>
      <c r="AC53" s="61" t="s">
        <v>351</v>
      </c>
      <c r="AD53" s="61" t="s">
        <v>667</v>
      </c>
      <c r="AE53" s="61" t="s">
        <v>628</v>
      </c>
      <c r="AF53" s="61" t="s">
        <v>624</v>
      </c>
      <c r="AG53" s="61" t="s">
        <v>328</v>
      </c>
      <c r="AH53" s="61" t="s">
        <v>626</v>
      </c>
      <c r="AI53" s="61" t="s">
        <v>329</v>
      </c>
      <c r="AJ53" s="61" t="s">
        <v>330</v>
      </c>
      <c r="AK53" s="36" t="s">
        <v>332</v>
      </c>
      <c r="AL53" s="61" t="s">
        <v>346</v>
      </c>
      <c r="AM53" s="61" t="s">
        <v>359</v>
      </c>
      <c r="AN53" s="61" t="s">
        <v>353</v>
      </c>
      <c r="AO53" s="61" t="s">
        <v>354</v>
      </c>
      <c r="AP53" s="61" t="s">
        <v>361</v>
      </c>
      <c r="AQ53" s="61" t="s">
        <v>669</v>
      </c>
      <c r="AR53" s="61"/>
      <c r="AS53" s="61"/>
      <c r="AT53" s="62" t="s">
        <v>1029</v>
      </c>
      <c r="AU53" s="62" t="s">
        <v>1030</v>
      </c>
      <c r="AV53" s="37" t="s">
        <v>1031</v>
      </c>
      <c r="AW53" s="37" t="s">
        <v>1032</v>
      </c>
      <c r="AX53" s="37" t="s">
        <v>1033</v>
      </c>
      <c r="AY53" s="37" t="s">
        <v>1034</v>
      </c>
      <c r="AZ53" s="37" t="s">
        <v>1035</v>
      </c>
      <c r="BA53" s="37" t="s">
        <v>1036</v>
      </c>
      <c r="BB53" s="37" t="s">
        <v>1037</v>
      </c>
      <c r="BC53" s="37" t="s">
        <v>1038</v>
      </c>
      <c r="BD53" s="37" t="s">
        <v>1039</v>
      </c>
      <c r="BE53" s="37" t="s">
        <v>1040</v>
      </c>
      <c r="BF53" s="37"/>
      <c r="BG53" s="37"/>
      <c r="BH53" s="37"/>
      <c r="BI53" s="37"/>
      <c r="BJ53" s="61"/>
      <c r="BK53" s="61"/>
      <c r="BL53" s="61"/>
      <c r="BM53" s="61"/>
      <c r="BN53" s="38">
        <v>434.31013999999999</v>
      </c>
      <c r="BO53" s="28" t="s">
        <v>643</v>
      </c>
      <c r="BP53" s="28" t="s">
        <v>655</v>
      </c>
      <c r="BQ53" s="28" t="s">
        <v>661</v>
      </c>
      <c r="BR53" s="38">
        <v>268.96364</v>
      </c>
      <c r="BS53" s="38">
        <v>165.34649999999999</v>
      </c>
      <c r="BT53" s="38">
        <v>21.164351999999997</v>
      </c>
      <c r="BU53" s="38">
        <v>291.00984</v>
      </c>
      <c r="BV53" s="38">
        <v>187.39269999999999</v>
      </c>
      <c r="BW53" s="38">
        <v>23.148509999999998</v>
      </c>
      <c r="BX53" s="61">
        <v>4</v>
      </c>
      <c r="BY53" s="61" t="s">
        <v>1522</v>
      </c>
      <c r="BZ53" s="63">
        <f t="shared" si="0"/>
        <v>561.55105000000003</v>
      </c>
      <c r="CA53" s="61">
        <v>125</v>
      </c>
    </row>
    <row r="54" spans="1:79">
      <c r="A54" s="99"/>
      <c r="B54" s="100" t="s">
        <v>6</v>
      </c>
      <c r="C54" s="101" t="s">
        <v>1553</v>
      </c>
      <c r="D54" s="102" t="s">
        <v>270</v>
      </c>
      <c r="E54" s="115" t="s">
        <v>270</v>
      </c>
      <c r="F54" s="103">
        <v>689770982671</v>
      </c>
      <c r="G54" s="103" t="s">
        <v>2640</v>
      </c>
      <c r="H54" s="103" t="s">
        <v>2356</v>
      </c>
      <c r="I54" s="99" t="s">
        <v>511</v>
      </c>
      <c r="J54" s="99" t="s">
        <v>487</v>
      </c>
      <c r="K54" s="102" t="s">
        <v>272</v>
      </c>
      <c r="L54" s="102" t="s">
        <v>215</v>
      </c>
      <c r="M54" s="102" t="s">
        <v>301</v>
      </c>
      <c r="N54" s="102" t="s">
        <v>1</v>
      </c>
      <c r="O54" s="102" t="s">
        <v>301</v>
      </c>
      <c r="P54" s="102" t="s">
        <v>271</v>
      </c>
      <c r="Q54" s="102" t="s">
        <v>270</v>
      </c>
      <c r="R54" s="102" t="s">
        <v>271</v>
      </c>
      <c r="S54" s="99" t="e">
        <v>#N/A</v>
      </c>
      <c r="T54" s="99" t="e">
        <v>#N/A</v>
      </c>
      <c r="U54" s="99" t="s">
        <v>270</v>
      </c>
      <c r="V54" s="99" t="s">
        <v>270</v>
      </c>
      <c r="W54" s="102" t="s">
        <v>270</v>
      </c>
      <c r="X54" s="102">
        <v>2978</v>
      </c>
      <c r="Y54" s="102">
        <v>1940</v>
      </c>
      <c r="Z54" s="102">
        <v>1206.0899999999999</v>
      </c>
      <c r="AA54" s="49" t="s">
        <v>704</v>
      </c>
      <c r="AB54" s="49" t="s">
        <v>623</v>
      </c>
      <c r="AC54" s="49" t="s">
        <v>351</v>
      </c>
      <c r="AD54" s="49" t="s">
        <v>270</v>
      </c>
      <c r="AE54" s="49" t="s">
        <v>628</v>
      </c>
      <c r="AF54" s="49" t="s">
        <v>624</v>
      </c>
      <c r="AG54" s="49" t="s">
        <v>627</v>
      </c>
      <c r="AH54" s="49" t="s">
        <v>270</v>
      </c>
      <c r="AI54" s="49" t="s">
        <v>356</v>
      </c>
      <c r="AJ54" s="49" t="s">
        <v>330</v>
      </c>
      <c r="AK54" s="51" t="s">
        <v>332</v>
      </c>
      <c r="AL54" s="49" t="s">
        <v>346</v>
      </c>
      <c r="AM54" s="49" t="s">
        <v>360</v>
      </c>
      <c r="AN54" s="49" t="s">
        <v>352</v>
      </c>
      <c r="AO54" s="49" t="s">
        <v>354</v>
      </c>
      <c r="AP54" s="49" t="s">
        <v>361</v>
      </c>
      <c r="AQ54" s="49" t="s">
        <v>669</v>
      </c>
      <c r="AR54" s="49"/>
      <c r="AS54" s="49"/>
      <c r="AT54" s="58" t="s">
        <v>2007</v>
      </c>
      <c r="AU54" s="49"/>
      <c r="AV54" s="49"/>
      <c r="AW54" s="49"/>
      <c r="AX54" s="49"/>
      <c r="AY54" s="49"/>
      <c r="AZ54" s="49"/>
      <c r="BA54" s="49"/>
      <c r="BB54" s="49"/>
      <c r="BC54" s="49"/>
      <c r="BD54" s="49"/>
      <c r="BE54" s="49"/>
      <c r="BF54" s="49"/>
      <c r="BG54" s="49"/>
      <c r="BH54" s="49"/>
      <c r="BI54" s="49"/>
      <c r="BJ54" s="49"/>
      <c r="BK54" s="49"/>
      <c r="BL54" s="49"/>
      <c r="BM54" s="49"/>
      <c r="BN54" s="53">
        <v>268.96364</v>
      </c>
      <c r="BO54" s="50" t="s">
        <v>643</v>
      </c>
      <c r="BP54" s="50" t="s">
        <v>270</v>
      </c>
      <c r="BQ54" s="50" t="s">
        <v>270</v>
      </c>
      <c r="BR54" s="53">
        <v>268.96364</v>
      </c>
      <c r="BS54" s="53" t="s">
        <v>270</v>
      </c>
      <c r="BT54" s="53" t="s">
        <v>270</v>
      </c>
      <c r="BU54" s="53">
        <v>291.00984</v>
      </c>
      <c r="BV54" s="53" t="s">
        <v>270</v>
      </c>
      <c r="BW54" s="53" t="s">
        <v>270</v>
      </c>
      <c r="BX54" s="49">
        <v>1</v>
      </c>
      <c r="BY54" s="49" t="s">
        <v>1522</v>
      </c>
      <c r="BZ54" s="54">
        <f>+BU54+0+0+60</f>
        <v>351.00984</v>
      </c>
      <c r="CA54" s="49">
        <v>250</v>
      </c>
    </row>
    <row r="55" spans="1:79">
      <c r="A55" s="99"/>
      <c r="B55" s="100" t="s">
        <v>6</v>
      </c>
      <c r="C55" s="101" t="s">
        <v>1554</v>
      </c>
      <c r="D55" s="102" t="s">
        <v>270</v>
      </c>
      <c r="E55" s="115" t="s">
        <v>15</v>
      </c>
      <c r="F55" s="103">
        <v>689770982190</v>
      </c>
      <c r="G55" s="103" t="s">
        <v>2641</v>
      </c>
      <c r="H55" s="103" t="s">
        <v>2357</v>
      </c>
      <c r="I55" s="99" t="s">
        <v>603</v>
      </c>
      <c r="J55" s="99" t="s">
        <v>458</v>
      </c>
      <c r="K55" s="102" t="s">
        <v>272</v>
      </c>
      <c r="L55" s="102" t="s">
        <v>280</v>
      </c>
      <c r="M55" s="102" t="s">
        <v>301</v>
      </c>
      <c r="N55" s="102" t="s">
        <v>1</v>
      </c>
      <c r="O55" s="102" t="s">
        <v>301</v>
      </c>
      <c r="P55" s="102" t="s">
        <v>269</v>
      </c>
      <c r="Q55" s="102" t="s">
        <v>614</v>
      </c>
      <c r="R55" s="102" t="s">
        <v>271</v>
      </c>
      <c r="S55" s="99" t="e">
        <v>#N/A</v>
      </c>
      <c r="T55" s="99" t="e">
        <v>#N/A</v>
      </c>
      <c r="U55" s="99" t="s">
        <v>270</v>
      </c>
      <c r="V55" s="99" t="s">
        <v>270</v>
      </c>
      <c r="W55" s="102" t="s">
        <v>270</v>
      </c>
      <c r="X55" s="102">
        <v>3158</v>
      </c>
      <c r="Y55" s="102">
        <v>2034</v>
      </c>
      <c r="Z55" s="102">
        <v>1278.99</v>
      </c>
      <c r="AA55" s="49" t="s">
        <v>743</v>
      </c>
      <c r="AB55" s="49" t="s">
        <v>623</v>
      </c>
      <c r="AC55" s="49" t="s">
        <v>351</v>
      </c>
      <c r="AD55" s="49" t="s">
        <v>270</v>
      </c>
      <c r="AE55" s="49" t="s">
        <v>628</v>
      </c>
      <c r="AF55" s="49" t="s">
        <v>624</v>
      </c>
      <c r="AG55" s="49" t="s">
        <v>627</v>
      </c>
      <c r="AH55" s="49" t="s">
        <v>270</v>
      </c>
      <c r="AI55" s="49" t="s">
        <v>329</v>
      </c>
      <c r="AJ55" s="49" t="s">
        <v>330</v>
      </c>
      <c r="AK55" s="51" t="s">
        <v>332</v>
      </c>
      <c r="AL55" s="49" t="s">
        <v>346</v>
      </c>
      <c r="AM55" s="49" t="s">
        <v>360</v>
      </c>
      <c r="AN55" s="49" t="s">
        <v>352</v>
      </c>
      <c r="AO55" s="49" t="s">
        <v>354</v>
      </c>
      <c r="AP55" s="49" t="s">
        <v>361</v>
      </c>
      <c r="AQ55" s="49" t="s">
        <v>669</v>
      </c>
      <c r="AR55" s="49"/>
      <c r="AS55" s="49"/>
      <c r="AT55" s="58" t="s">
        <v>2008</v>
      </c>
      <c r="AU55" s="49"/>
      <c r="AV55" s="49"/>
      <c r="AW55" s="49"/>
      <c r="AX55" s="49"/>
      <c r="AY55" s="49"/>
      <c r="AZ55" s="49"/>
      <c r="BA55" s="49"/>
      <c r="BB55" s="49"/>
      <c r="BC55" s="49"/>
      <c r="BD55" s="49"/>
      <c r="BE55" s="49"/>
      <c r="BF55" s="49"/>
      <c r="BG55" s="49"/>
      <c r="BH55" s="49"/>
      <c r="BI55" s="49"/>
      <c r="BJ55" s="49"/>
      <c r="BK55" s="49"/>
      <c r="BL55" s="49"/>
      <c r="BM55" s="49"/>
      <c r="BN55" s="53">
        <v>268.96364</v>
      </c>
      <c r="BO55" s="50" t="s">
        <v>643</v>
      </c>
      <c r="BP55" s="50" t="s">
        <v>270</v>
      </c>
      <c r="BQ55" s="50" t="s">
        <v>661</v>
      </c>
      <c r="BR55" s="53">
        <v>268.96364</v>
      </c>
      <c r="BS55" s="53" t="s">
        <v>270</v>
      </c>
      <c r="BT55" s="53">
        <v>21.164351999999997</v>
      </c>
      <c r="BU55" s="53">
        <v>291.00984</v>
      </c>
      <c r="BV55" s="53" t="s">
        <v>270</v>
      </c>
      <c r="BW55" s="53">
        <v>23.148509999999998</v>
      </c>
      <c r="BX55" s="49">
        <v>3</v>
      </c>
      <c r="BY55" s="49" t="s">
        <v>1522</v>
      </c>
      <c r="BZ55" s="54">
        <f>+BU55+0+BW55+60</f>
        <v>374.15834999999998</v>
      </c>
      <c r="CA55" s="49">
        <v>175</v>
      </c>
    </row>
    <row r="56" spans="1:79" s="26" customFormat="1">
      <c r="A56" s="99"/>
      <c r="B56" s="100" t="s">
        <v>6</v>
      </c>
      <c r="C56" s="101" t="s">
        <v>1555</v>
      </c>
      <c r="D56" s="102" t="s">
        <v>107</v>
      </c>
      <c r="E56" s="116" t="s">
        <v>270</v>
      </c>
      <c r="F56" s="103">
        <v>689770981711</v>
      </c>
      <c r="G56" s="103" t="s">
        <v>2642</v>
      </c>
      <c r="H56" s="103" t="s">
        <v>2358</v>
      </c>
      <c r="I56" s="99" t="s">
        <v>576</v>
      </c>
      <c r="J56" s="99" t="s">
        <v>430</v>
      </c>
      <c r="K56" s="102" t="s">
        <v>272</v>
      </c>
      <c r="L56" s="102" t="s">
        <v>279</v>
      </c>
      <c r="M56" s="102" t="s">
        <v>291</v>
      </c>
      <c r="N56" s="102" t="s">
        <v>1</v>
      </c>
      <c r="O56" s="102" t="s">
        <v>301</v>
      </c>
      <c r="P56" s="102" t="s">
        <v>271</v>
      </c>
      <c r="Q56" s="102" t="s">
        <v>270</v>
      </c>
      <c r="R56" s="102" t="s">
        <v>269</v>
      </c>
      <c r="S56" s="99" t="s">
        <v>362</v>
      </c>
      <c r="T56" s="99" t="s">
        <v>323</v>
      </c>
      <c r="U56" s="99" t="s">
        <v>326</v>
      </c>
      <c r="V56" s="99" t="s">
        <v>619</v>
      </c>
      <c r="W56" s="102" t="s">
        <v>270</v>
      </c>
      <c r="X56" s="102">
        <v>4017</v>
      </c>
      <c r="Y56" s="102">
        <v>2479</v>
      </c>
      <c r="Z56" s="102">
        <v>1626.89</v>
      </c>
      <c r="AA56" s="55" t="s">
        <v>731</v>
      </c>
      <c r="AB56" s="55" t="s">
        <v>623</v>
      </c>
      <c r="AC56" s="55" t="s">
        <v>351</v>
      </c>
      <c r="AD56" s="55" t="s">
        <v>667</v>
      </c>
      <c r="AE56" s="55" t="s">
        <v>628</v>
      </c>
      <c r="AF56" s="55" t="s">
        <v>624</v>
      </c>
      <c r="AG56" s="55" t="s">
        <v>328</v>
      </c>
      <c r="AH56" s="55" t="s">
        <v>626</v>
      </c>
      <c r="AI56" s="55" t="s">
        <v>356</v>
      </c>
      <c r="AJ56" s="55" t="s">
        <v>330</v>
      </c>
      <c r="AK56" s="57" t="s">
        <v>332</v>
      </c>
      <c r="AL56" s="55" t="s">
        <v>346</v>
      </c>
      <c r="AM56" s="55" t="s">
        <v>359</v>
      </c>
      <c r="AN56" s="55" t="s">
        <v>353</v>
      </c>
      <c r="AO56" s="55" t="s">
        <v>354</v>
      </c>
      <c r="AP56" s="55" t="s">
        <v>361</v>
      </c>
      <c r="AQ56" s="55" t="s">
        <v>669</v>
      </c>
      <c r="AR56" s="55"/>
      <c r="AS56" s="55"/>
      <c r="AT56" s="58" t="s">
        <v>1771</v>
      </c>
      <c r="AU56" s="55"/>
      <c r="AV56" s="55"/>
      <c r="AW56" s="55"/>
      <c r="AX56" s="55"/>
      <c r="AY56" s="55"/>
      <c r="AZ56" s="55"/>
      <c r="BA56" s="55"/>
      <c r="BB56" s="55"/>
      <c r="BC56" s="55"/>
      <c r="BD56" s="55"/>
      <c r="BE56" s="55"/>
      <c r="BF56" s="55"/>
      <c r="BG56" s="55"/>
      <c r="BH56" s="55"/>
      <c r="BI56" s="55"/>
      <c r="BJ56" s="55"/>
      <c r="BK56" s="55"/>
      <c r="BL56" s="55"/>
      <c r="BM56" s="55"/>
      <c r="BN56" s="59">
        <v>434.31013999999999</v>
      </c>
      <c r="BO56" s="56" t="s">
        <v>643</v>
      </c>
      <c r="BP56" s="56" t="s">
        <v>655</v>
      </c>
      <c r="BQ56" s="56" t="s">
        <v>270</v>
      </c>
      <c r="BR56" s="59">
        <v>268.96364</v>
      </c>
      <c r="BS56" s="59">
        <v>165.34649999999999</v>
      </c>
      <c r="BT56" s="59" t="s">
        <v>270</v>
      </c>
      <c r="BU56" s="59">
        <v>291.00984</v>
      </c>
      <c r="BV56" s="59">
        <v>187.39269999999999</v>
      </c>
      <c r="BW56" s="59" t="s">
        <v>270</v>
      </c>
      <c r="BX56" s="55">
        <v>2</v>
      </c>
      <c r="BY56" s="55" t="s">
        <v>1522</v>
      </c>
      <c r="BZ56" s="60">
        <f>+BU56+BV56+0+60</f>
        <v>538.40254000000004</v>
      </c>
      <c r="CA56" s="49">
        <v>125</v>
      </c>
    </row>
    <row r="57" spans="1:79" s="11" customFormat="1" ht="65.099999999999994" customHeight="1">
      <c r="A57" s="61"/>
      <c r="B57" s="27" t="s">
        <v>6</v>
      </c>
      <c r="C57" s="27" t="s">
        <v>941</v>
      </c>
      <c r="D57" s="28" t="s">
        <v>107</v>
      </c>
      <c r="E57" s="29" t="s">
        <v>15</v>
      </c>
      <c r="F57" s="30">
        <v>689770981148</v>
      </c>
      <c r="G57" s="30" t="s">
        <v>2643</v>
      </c>
      <c r="H57" s="30" t="s">
        <v>2359</v>
      </c>
      <c r="I57" s="61" t="s">
        <v>536</v>
      </c>
      <c r="J57" s="61" t="s">
        <v>389</v>
      </c>
      <c r="K57" s="28" t="s">
        <v>272</v>
      </c>
      <c r="L57" s="28" t="s">
        <v>278</v>
      </c>
      <c r="M57" s="28" t="s">
        <v>291</v>
      </c>
      <c r="N57" s="28" t="s">
        <v>1</v>
      </c>
      <c r="O57" s="28" t="s">
        <v>301</v>
      </c>
      <c r="P57" s="28" t="s">
        <v>269</v>
      </c>
      <c r="Q57" s="28" t="s">
        <v>614</v>
      </c>
      <c r="R57" s="28" t="s">
        <v>269</v>
      </c>
      <c r="S57" s="61" t="s">
        <v>362</v>
      </c>
      <c r="T57" s="61" t="s">
        <v>323</v>
      </c>
      <c r="U57" s="61" t="s">
        <v>326</v>
      </c>
      <c r="V57" s="61" t="s">
        <v>619</v>
      </c>
      <c r="W57" s="28" t="s">
        <v>270</v>
      </c>
      <c r="X57" s="28">
        <v>4198</v>
      </c>
      <c r="Y57" s="28">
        <v>2573</v>
      </c>
      <c r="Z57" s="28">
        <v>1700.19</v>
      </c>
      <c r="AA57" s="61" t="s">
        <v>716</v>
      </c>
      <c r="AB57" s="61" t="s">
        <v>623</v>
      </c>
      <c r="AC57" s="61" t="s">
        <v>351</v>
      </c>
      <c r="AD57" s="61" t="s">
        <v>667</v>
      </c>
      <c r="AE57" s="61" t="s">
        <v>628</v>
      </c>
      <c r="AF57" s="61" t="s">
        <v>624</v>
      </c>
      <c r="AG57" s="61" t="s">
        <v>328</v>
      </c>
      <c r="AH57" s="61" t="s">
        <v>626</v>
      </c>
      <c r="AI57" s="61" t="s">
        <v>329</v>
      </c>
      <c r="AJ57" s="61" t="s">
        <v>330</v>
      </c>
      <c r="AK57" s="36" t="s">
        <v>332</v>
      </c>
      <c r="AL57" s="61" t="s">
        <v>346</v>
      </c>
      <c r="AM57" s="61" t="s">
        <v>359</v>
      </c>
      <c r="AN57" s="61" t="s">
        <v>353</v>
      </c>
      <c r="AO57" s="61" t="s">
        <v>354</v>
      </c>
      <c r="AP57" s="61" t="s">
        <v>361</v>
      </c>
      <c r="AQ57" s="61" t="s">
        <v>669</v>
      </c>
      <c r="AR57" s="61"/>
      <c r="AS57" s="61"/>
      <c r="AT57" s="62" t="s">
        <v>1041</v>
      </c>
      <c r="AU57" s="37" t="s">
        <v>1042</v>
      </c>
      <c r="AV57" s="37" t="s">
        <v>1043</v>
      </c>
      <c r="AW57" s="37" t="s">
        <v>1044</v>
      </c>
      <c r="AX57" s="37" t="s">
        <v>1045</v>
      </c>
      <c r="AY57" s="37" t="s">
        <v>1046</v>
      </c>
      <c r="AZ57" s="37" t="s">
        <v>1047</v>
      </c>
      <c r="BA57" s="37" t="s">
        <v>1048</v>
      </c>
      <c r="BB57" s="37" t="s">
        <v>1049</v>
      </c>
      <c r="BC57" s="37" t="s">
        <v>1050</v>
      </c>
      <c r="BD57" s="37" t="s">
        <v>1051</v>
      </c>
      <c r="BE57" s="37" t="s">
        <v>1052</v>
      </c>
      <c r="BF57" s="37"/>
      <c r="BG57" s="37"/>
      <c r="BH57" s="37"/>
      <c r="BI57" s="37"/>
      <c r="BJ57" s="61"/>
      <c r="BK57" s="61"/>
      <c r="BL57" s="61"/>
      <c r="BM57" s="61"/>
      <c r="BN57" s="38">
        <v>434.31013999999999</v>
      </c>
      <c r="BO57" s="28" t="s">
        <v>643</v>
      </c>
      <c r="BP57" s="28" t="s">
        <v>655</v>
      </c>
      <c r="BQ57" s="28" t="s">
        <v>661</v>
      </c>
      <c r="BR57" s="38">
        <v>268.96364</v>
      </c>
      <c r="BS57" s="38">
        <v>165.34649999999999</v>
      </c>
      <c r="BT57" s="38">
        <v>21.164351999999997</v>
      </c>
      <c r="BU57" s="38">
        <v>291.00984</v>
      </c>
      <c r="BV57" s="38">
        <v>187.39269999999999</v>
      </c>
      <c r="BW57" s="38">
        <v>23.148509999999998</v>
      </c>
      <c r="BX57" s="61">
        <v>4</v>
      </c>
      <c r="BY57" s="61" t="s">
        <v>1522</v>
      </c>
      <c r="BZ57" s="63">
        <f t="shared" si="0"/>
        <v>561.55105000000003</v>
      </c>
      <c r="CA57" s="61">
        <v>125</v>
      </c>
    </row>
    <row r="58" spans="1:79">
      <c r="A58" s="99"/>
      <c r="B58" s="100" t="s">
        <v>6</v>
      </c>
      <c r="C58" s="100" t="s">
        <v>1556</v>
      </c>
      <c r="D58" s="102" t="s">
        <v>270</v>
      </c>
      <c r="E58" s="115" t="s">
        <v>270</v>
      </c>
      <c r="F58" s="103">
        <v>689770982688</v>
      </c>
      <c r="G58" s="103" t="s">
        <v>2644</v>
      </c>
      <c r="H58" s="103" t="s">
        <v>2360</v>
      </c>
      <c r="I58" s="99" t="s">
        <v>1581</v>
      </c>
      <c r="J58" s="99" t="s">
        <v>1715</v>
      </c>
      <c r="K58" s="102" t="s">
        <v>272</v>
      </c>
      <c r="L58" s="102" t="s">
        <v>215</v>
      </c>
      <c r="M58" s="102" t="s">
        <v>301</v>
      </c>
      <c r="N58" s="102" t="s">
        <v>82</v>
      </c>
      <c r="O58" s="102" t="s">
        <v>301</v>
      </c>
      <c r="P58" s="102" t="s">
        <v>271</v>
      </c>
      <c r="Q58" s="102" t="s">
        <v>270</v>
      </c>
      <c r="R58" s="102" t="s">
        <v>271</v>
      </c>
      <c r="S58" s="99" t="e">
        <v>#N/A</v>
      </c>
      <c r="T58" s="99" t="e">
        <v>#N/A</v>
      </c>
      <c r="U58" s="99" t="s">
        <v>270</v>
      </c>
      <c r="V58" s="99" t="s">
        <v>270</v>
      </c>
      <c r="W58" s="102" t="s">
        <v>270</v>
      </c>
      <c r="X58" s="102">
        <v>2978</v>
      </c>
      <c r="Y58" s="102">
        <v>1940</v>
      </c>
      <c r="Z58" s="102">
        <v>1206.0899999999999</v>
      </c>
      <c r="AA58" s="49" t="s">
        <v>703</v>
      </c>
      <c r="AB58" s="49" t="s">
        <v>623</v>
      </c>
      <c r="AC58" s="49" t="s">
        <v>351</v>
      </c>
      <c r="AD58" s="49" t="s">
        <v>270</v>
      </c>
      <c r="AE58" s="49" t="s">
        <v>628</v>
      </c>
      <c r="AF58" s="49" t="s">
        <v>624</v>
      </c>
      <c r="AG58" s="49" t="s">
        <v>627</v>
      </c>
      <c r="AH58" s="49" t="s">
        <v>270</v>
      </c>
      <c r="AI58" s="49" t="s">
        <v>356</v>
      </c>
      <c r="AJ58" s="49" t="s">
        <v>330</v>
      </c>
      <c r="AK58" s="51" t="s">
        <v>332</v>
      </c>
      <c r="AL58" s="49" t="s">
        <v>346</v>
      </c>
      <c r="AM58" s="49" t="s">
        <v>360</v>
      </c>
      <c r="AN58" s="49" t="s">
        <v>352</v>
      </c>
      <c r="AO58" s="49" t="s">
        <v>354</v>
      </c>
      <c r="AP58" s="49" t="s">
        <v>361</v>
      </c>
      <c r="AQ58" s="49" t="s">
        <v>669</v>
      </c>
      <c r="AR58" s="49"/>
      <c r="AS58" s="49"/>
      <c r="AT58" s="58" t="s">
        <v>2009</v>
      </c>
      <c r="AU58" s="49"/>
      <c r="AV58" s="49"/>
      <c r="AW58" s="49"/>
      <c r="AX58" s="49"/>
      <c r="AY58" s="49"/>
      <c r="AZ58" s="49"/>
      <c r="BA58" s="49"/>
      <c r="BB58" s="49"/>
      <c r="BC58" s="49"/>
      <c r="BD58" s="49"/>
      <c r="BE58" s="49"/>
      <c r="BF58" s="49"/>
      <c r="BG58" s="49"/>
      <c r="BH58" s="49"/>
      <c r="BI58" s="49"/>
      <c r="BJ58" s="49"/>
      <c r="BK58" s="49"/>
      <c r="BL58" s="49"/>
      <c r="BM58" s="49"/>
      <c r="BN58" s="53">
        <v>268.96364</v>
      </c>
      <c r="BO58" s="50" t="s">
        <v>643</v>
      </c>
      <c r="BP58" s="50" t="s">
        <v>270</v>
      </c>
      <c r="BQ58" s="50" t="s">
        <v>270</v>
      </c>
      <c r="BR58" s="53">
        <v>268.96364</v>
      </c>
      <c r="BS58" s="53" t="s">
        <v>270</v>
      </c>
      <c r="BT58" s="53" t="s">
        <v>270</v>
      </c>
      <c r="BU58" s="53">
        <v>291.00984</v>
      </c>
      <c r="BV58" s="53" t="s">
        <v>270</v>
      </c>
      <c r="BW58" s="53" t="s">
        <v>270</v>
      </c>
      <c r="BX58" s="49">
        <v>1</v>
      </c>
      <c r="BY58" s="49" t="s">
        <v>1522</v>
      </c>
      <c r="BZ58" s="54">
        <f>+BU58+0+0+60</f>
        <v>351.00984</v>
      </c>
      <c r="CA58" s="49">
        <v>250</v>
      </c>
    </row>
    <row r="59" spans="1:79">
      <c r="A59" s="99"/>
      <c r="B59" s="100" t="s">
        <v>6</v>
      </c>
      <c r="C59" s="100" t="s">
        <v>1557</v>
      </c>
      <c r="D59" s="102" t="s">
        <v>270</v>
      </c>
      <c r="E59" s="116" t="s">
        <v>3160</v>
      </c>
      <c r="F59" s="103">
        <v>689770982206</v>
      </c>
      <c r="G59" s="103" t="s">
        <v>2645</v>
      </c>
      <c r="H59" s="103" t="s">
        <v>2361</v>
      </c>
      <c r="I59" s="99" t="s">
        <v>1582</v>
      </c>
      <c r="J59" s="99" t="s">
        <v>1716</v>
      </c>
      <c r="K59" s="102" t="s">
        <v>272</v>
      </c>
      <c r="L59" s="102" t="s">
        <v>280</v>
      </c>
      <c r="M59" s="102" t="s">
        <v>301</v>
      </c>
      <c r="N59" s="102" t="s">
        <v>82</v>
      </c>
      <c r="O59" s="102" t="s">
        <v>301</v>
      </c>
      <c r="P59" s="102" t="s">
        <v>269</v>
      </c>
      <c r="Q59" s="102" t="s">
        <v>614</v>
      </c>
      <c r="R59" s="102" t="s">
        <v>271</v>
      </c>
      <c r="S59" s="99" t="e">
        <v>#N/A</v>
      </c>
      <c r="T59" s="99" t="e">
        <v>#N/A</v>
      </c>
      <c r="U59" s="99" t="s">
        <v>270</v>
      </c>
      <c r="V59" s="99" t="s">
        <v>270</v>
      </c>
      <c r="W59" s="102" t="s">
        <v>270</v>
      </c>
      <c r="X59" s="102">
        <v>3158</v>
      </c>
      <c r="Y59" s="102">
        <v>2034</v>
      </c>
      <c r="Z59" s="102">
        <v>1278.99</v>
      </c>
      <c r="AA59" s="49" t="s">
        <v>742</v>
      </c>
      <c r="AB59" s="49" t="s">
        <v>623</v>
      </c>
      <c r="AC59" s="49" t="s">
        <v>351</v>
      </c>
      <c r="AD59" s="49" t="s">
        <v>270</v>
      </c>
      <c r="AE59" s="49" t="s">
        <v>628</v>
      </c>
      <c r="AF59" s="49" t="s">
        <v>624</v>
      </c>
      <c r="AG59" s="49" t="s">
        <v>627</v>
      </c>
      <c r="AH59" s="49" t="s">
        <v>270</v>
      </c>
      <c r="AI59" s="49" t="s">
        <v>329</v>
      </c>
      <c r="AJ59" s="49" t="s">
        <v>330</v>
      </c>
      <c r="AK59" s="51" t="s">
        <v>332</v>
      </c>
      <c r="AL59" s="49" t="s">
        <v>346</v>
      </c>
      <c r="AM59" s="49" t="s">
        <v>360</v>
      </c>
      <c r="AN59" s="49" t="s">
        <v>352</v>
      </c>
      <c r="AO59" s="49" t="s">
        <v>354</v>
      </c>
      <c r="AP59" s="49" t="s">
        <v>361</v>
      </c>
      <c r="AQ59" s="49" t="s">
        <v>669</v>
      </c>
      <c r="AR59" s="49"/>
      <c r="AS59" s="49"/>
      <c r="AT59" s="58" t="s">
        <v>2016</v>
      </c>
      <c r="AU59" s="49"/>
      <c r="AV59" s="49"/>
      <c r="AW59" s="49"/>
      <c r="AX59" s="49"/>
      <c r="AY59" s="49"/>
      <c r="AZ59" s="49"/>
      <c r="BA59" s="49"/>
      <c r="BB59" s="49"/>
      <c r="BC59" s="49"/>
      <c r="BD59" s="49"/>
      <c r="BE59" s="49"/>
      <c r="BF59" s="49"/>
      <c r="BG59" s="49"/>
      <c r="BH59" s="49"/>
      <c r="BI59" s="49"/>
      <c r="BJ59" s="49"/>
      <c r="BK59" s="49"/>
      <c r="BL59" s="49"/>
      <c r="BM59" s="49"/>
      <c r="BN59" s="53">
        <v>268.96364</v>
      </c>
      <c r="BO59" s="50" t="s">
        <v>643</v>
      </c>
      <c r="BP59" s="50" t="s">
        <v>270</v>
      </c>
      <c r="BQ59" s="50" t="s">
        <v>661</v>
      </c>
      <c r="BR59" s="53">
        <v>268.96364</v>
      </c>
      <c r="BS59" s="53" t="s">
        <v>270</v>
      </c>
      <c r="BT59" s="53">
        <v>21.164351999999997</v>
      </c>
      <c r="BU59" s="53">
        <v>291.00984</v>
      </c>
      <c r="BV59" s="53" t="s">
        <v>270</v>
      </c>
      <c r="BW59" s="53">
        <v>23.148509999999998</v>
      </c>
      <c r="BX59" s="49">
        <v>3</v>
      </c>
      <c r="BY59" s="49" t="s">
        <v>1522</v>
      </c>
      <c r="BZ59" s="54">
        <f>+BU59+0+BW59+60</f>
        <v>374.15834999999998</v>
      </c>
      <c r="CA59" s="49">
        <v>175</v>
      </c>
    </row>
    <row r="60" spans="1:79" s="26" customFormat="1">
      <c r="A60" s="99"/>
      <c r="B60" s="100" t="s">
        <v>6</v>
      </c>
      <c r="C60" s="100" t="s">
        <v>1558</v>
      </c>
      <c r="D60" s="102" t="s">
        <v>107</v>
      </c>
      <c r="E60" s="116" t="s">
        <v>270</v>
      </c>
      <c r="F60" s="103">
        <v>689770981728</v>
      </c>
      <c r="G60" s="103" t="s">
        <v>2646</v>
      </c>
      <c r="H60" s="103" t="s">
        <v>2362</v>
      </c>
      <c r="I60" s="99" t="s">
        <v>1583</v>
      </c>
      <c r="J60" s="99" t="s">
        <v>1717</v>
      </c>
      <c r="K60" s="102" t="s">
        <v>272</v>
      </c>
      <c r="L60" s="102" t="s">
        <v>279</v>
      </c>
      <c r="M60" s="102" t="s">
        <v>291</v>
      </c>
      <c r="N60" s="102" t="s">
        <v>82</v>
      </c>
      <c r="O60" s="102" t="s">
        <v>301</v>
      </c>
      <c r="P60" s="102" t="s">
        <v>271</v>
      </c>
      <c r="Q60" s="102" t="s">
        <v>270</v>
      </c>
      <c r="R60" s="102" t="s">
        <v>269</v>
      </c>
      <c r="S60" s="99" t="s">
        <v>362</v>
      </c>
      <c r="T60" s="99" t="s">
        <v>323</v>
      </c>
      <c r="U60" s="99" t="s">
        <v>326</v>
      </c>
      <c r="V60" s="99" t="s">
        <v>619</v>
      </c>
      <c r="W60" s="102" t="s">
        <v>270</v>
      </c>
      <c r="X60" s="102">
        <v>4017</v>
      </c>
      <c r="Y60" s="102">
        <v>2479</v>
      </c>
      <c r="Z60" s="102">
        <v>1626.89</v>
      </c>
      <c r="AA60" s="55" t="s">
        <v>730</v>
      </c>
      <c r="AB60" s="55" t="s">
        <v>623</v>
      </c>
      <c r="AC60" s="55" t="s">
        <v>351</v>
      </c>
      <c r="AD60" s="55" t="s">
        <v>667</v>
      </c>
      <c r="AE60" s="55" t="s">
        <v>628</v>
      </c>
      <c r="AF60" s="55" t="s">
        <v>624</v>
      </c>
      <c r="AG60" s="55" t="s">
        <v>328</v>
      </c>
      <c r="AH60" s="55" t="s">
        <v>626</v>
      </c>
      <c r="AI60" s="55" t="s">
        <v>356</v>
      </c>
      <c r="AJ60" s="55" t="s">
        <v>330</v>
      </c>
      <c r="AK60" s="57" t="s">
        <v>332</v>
      </c>
      <c r="AL60" s="55" t="s">
        <v>346</v>
      </c>
      <c r="AM60" s="55" t="s">
        <v>359</v>
      </c>
      <c r="AN60" s="55" t="s">
        <v>353</v>
      </c>
      <c r="AO60" s="55" t="s">
        <v>354</v>
      </c>
      <c r="AP60" s="55" t="s">
        <v>361</v>
      </c>
      <c r="AQ60" s="55" t="s">
        <v>669</v>
      </c>
      <c r="AR60" s="55"/>
      <c r="AS60" s="55"/>
      <c r="AT60" s="58" t="s">
        <v>1772</v>
      </c>
      <c r="AU60" s="55"/>
      <c r="AV60" s="55"/>
      <c r="AW60" s="55"/>
      <c r="AX60" s="55"/>
      <c r="AY60" s="55"/>
      <c r="AZ60" s="55"/>
      <c r="BA60" s="55"/>
      <c r="BB60" s="55"/>
      <c r="BC60" s="55"/>
      <c r="BD60" s="55"/>
      <c r="BE60" s="55"/>
      <c r="BF60" s="55"/>
      <c r="BG60" s="55"/>
      <c r="BH60" s="55"/>
      <c r="BI60" s="55"/>
      <c r="BJ60" s="55"/>
      <c r="BK60" s="55"/>
      <c r="BL60" s="55"/>
      <c r="BM60" s="55"/>
      <c r="BN60" s="59">
        <v>434.31013999999999</v>
      </c>
      <c r="BO60" s="56" t="s">
        <v>643</v>
      </c>
      <c r="BP60" s="56" t="s">
        <v>655</v>
      </c>
      <c r="BQ60" s="56" t="s">
        <v>270</v>
      </c>
      <c r="BR60" s="59">
        <v>268.96364</v>
      </c>
      <c r="BS60" s="59">
        <v>165.34649999999999</v>
      </c>
      <c r="BT60" s="59" t="s">
        <v>270</v>
      </c>
      <c r="BU60" s="59">
        <v>291.00984</v>
      </c>
      <c r="BV60" s="59">
        <v>187.39269999999999</v>
      </c>
      <c r="BW60" s="59" t="s">
        <v>270</v>
      </c>
      <c r="BX60" s="55">
        <v>2</v>
      </c>
      <c r="BY60" s="55" t="s">
        <v>1522</v>
      </c>
      <c r="BZ60" s="60">
        <f>+BU60+BV60+0+60</f>
        <v>538.40254000000004</v>
      </c>
      <c r="CA60" s="49">
        <v>125</v>
      </c>
    </row>
    <row r="61" spans="1:79" s="11" customFormat="1" ht="65.099999999999994" customHeight="1">
      <c r="A61" s="61"/>
      <c r="B61" s="27" t="s">
        <v>6</v>
      </c>
      <c r="C61" s="27" t="s">
        <v>942</v>
      </c>
      <c r="D61" s="28" t="s">
        <v>107</v>
      </c>
      <c r="E61" s="29" t="s">
        <v>3160</v>
      </c>
      <c r="F61" s="30">
        <v>689770981155</v>
      </c>
      <c r="G61" s="30" t="s">
        <v>2647</v>
      </c>
      <c r="H61" s="30" t="s">
        <v>2363</v>
      </c>
      <c r="I61" s="61" t="s">
        <v>1562</v>
      </c>
      <c r="J61" s="61" t="s">
        <v>1718</v>
      </c>
      <c r="K61" s="28" t="s">
        <v>272</v>
      </c>
      <c r="L61" s="28" t="s">
        <v>278</v>
      </c>
      <c r="M61" s="28" t="s">
        <v>291</v>
      </c>
      <c r="N61" s="28" t="s">
        <v>82</v>
      </c>
      <c r="O61" s="28" t="s">
        <v>301</v>
      </c>
      <c r="P61" s="28" t="s">
        <v>269</v>
      </c>
      <c r="Q61" s="28" t="s">
        <v>614</v>
      </c>
      <c r="R61" s="28" t="s">
        <v>269</v>
      </c>
      <c r="S61" s="61" t="s">
        <v>362</v>
      </c>
      <c r="T61" s="61" t="s">
        <v>323</v>
      </c>
      <c r="U61" s="61" t="s">
        <v>326</v>
      </c>
      <c r="V61" s="61" t="s">
        <v>619</v>
      </c>
      <c r="W61" s="28" t="s">
        <v>270</v>
      </c>
      <c r="X61" s="28">
        <v>4198</v>
      </c>
      <c r="Y61" s="28">
        <v>2573</v>
      </c>
      <c r="Z61" s="28">
        <v>1700.19</v>
      </c>
      <c r="AA61" s="61" t="s">
        <v>715</v>
      </c>
      <c r="AB61" s="61" t="s">
        <v>623</v>
      </c>
      <c r="AC61" s="61" t="s">
        <v>351</v>
      </c>
      <c r="AD61" s="61" t="s">
        <v>667</v>
      </c>
      <c r="AE61" s="61" t="s">
        <v>628</v>
      </c>
      <c r="AF61" s="61" t="s">
        <v>624</v>
      </c>
      <c r="AG61" s="61" t="s">
        <v>328</v>
      </c>
      <c r="AH61" s="61" t="s">
        <v>626</v>
      </c>
      <c r="AI61" s="61" t="s">
        <v>329</v>
      </c>
      <c r="AJ61" s="61" t="s">
        <v>330</v>
      </c>
      <c r="AK61" s="36" t="s">
        <v>332</v>
      </c>
      <c r="AL61" s="61" t="s">
        <v>346</v>
      </c>
      <c r="AM61" s="61" t="s">
        <v>359</v>
      </c>
      <c r="AN61" s="61" t="s">
        <v>353</v>
      </c>
      <c r="AO61" s="61" t="s">
        <v>354</v>
      </c>
      <c r="AP61" s="61" t="s">
        <v>361</v>
      </c>
      <c r="AQ61" s="61" t="s">
        <v>669</v>
      </c>
      <c r="AR61" s="61"/>
      <c r="AS61" s="61"/>
      <c r="AT61" s="62" t="s">
        <v>1053</v>
      </c>
      <c r="AU61" s="37" t="s">
        <v>1054</v>
      </c>
      <c r="AV61" s="37" t="s">
        <v>1055</v>
      </c>
      <c r="AW61" s="37" t="s">
        <v>1056</v>
      </c>
      <c r="AX61" s="37" t="s">
        <v>1057</v>
      </c>
      <c r="AY61" s="37" t="s">
        <v>1058</v>
      </c>
      <c r="AZ61" s="37" t="s">
        <v>1059</v>
      </c>
      <c r="BA61" s="37" t="s">
        <v>1060</v>
      </c>
      <c r="BB61" s="37" t="s">
        <v>1061</v>
      </c>
      <c r="BC61" s="37" t="s">
        <v>1062</v>
      </c>
      <c r="BD61" s="37" t="s">
        <v>1063</v>
      </c>
      <c r="BE61" s="37"/>
      <c r="BF61" s="37"/>
      <c r="BG61" s="37"/>
      <c r="BH61" s="37"/>
      <c r="BI61" s="62" t="s">
        <v>1064</v>
      </c>
      <c r="BJ61" s="61"/>
      <c r="BK61" s="61"/>
      <c r="BL61" s="61"/>
      <c r="BM61" s="61"/>
      <c r="BN61" s="38">
        <v>434.31013999999999</v>
      </c>
      <c r="BO61" s="28" t="s">
        <v>643</v>
      </c>
      <c r="BP61" s="28" t="s">
        <v>655</v>
      </c>
      <c r="BQ61" s="28" t="s">
        <v>661</v>
      </c>
      <c r="BR61" s="38">
        <v>268.96364</v>
      </c>
      <c r="BS61" s="38">
        <v>165.34649999999999</v>
      </c>
      <c r="BT61" s="38">
        <v>21.164351999999997</v>
      </c>
      <c r="BU61" s="38">
        <v>291.00984</v>
      </c>
      <c r="BV61" s="38">
        <v>187.39269999999999</v>
      </c>
      <c r="BW61" s="38">
        <v>23.148509999999998</v>
      </c>
      <c r="BX61" s="61">
        <v>4</v>
      </c>
      <c r="BY61" s="61" t="s">
        <v>1522</v>
      </c>
      <c r="BZ61" s="63">
        <f t="shared" si="0"/>
        <v>561.55105000000003</v>
      </c>
      <c r="CA61" s="61">
        <v>125</v>
      </c>
    </row>
    <row r="62" spans="1:79">
      <c r="A62" s="99"/>
      <c r="B62" s="100" t="s">
        <v>696</v>
      </c>
      <c r="C62" s="100" t="s">
        <v>194</v>
      </c>
      <c r="D62" s="102" t="s">
        <v>270</v>
      </c>
      <c r="E62" s="115" t="s">
        <v>270</v>
      </c>
      <c r="F62" s="103">
        <v>689770982367</v>
      </c>
      <c r="G62" s="103" t="s">
        <v>2648</v>
      </c>
      <c r="H62" s="103" t="s">
        <v>2364</v>
      </c>
      <c r="I62" s="99" t="s">
        <v>490</v>
      </c>
      <c r="J62" s="99" t="s">
        <v>465</v>
      </c>
      <c r="K62" s="102" t="s">
        <v>267</v>
      </c>
      <c r="L62" s="102" t="s">
        <v>215</v>
      </c>
      <c r="M62" s="102" t="s">
        <v>295</v>
      </c>
      <c r="N62" s="102" t="s">
        <v>80</v>
      </c>
      <c r="O62" s="102" t="s">
        <v>295</v>
      </c>
      <c r="P62" s="102" t="s">
        <v>271</v>
      </c>
      <c r="Q62" s="102" t="s">
        <v>270</v>
      </c>
      <c r="R62" s="102" t="s">
        <v>271</v>
      </c>
      <c r="S62" s="99" t="e">
        <v>#N/A</v>
      </c>
      <c r="T62" s="99" t="e">
        <v>#N/A</v>
      </c>
      <c r="U62" s="99" t="s">
        <v>270</v>
      </c>
      <c r="V62" s="99" t="s">
        <v>270</v>
      </c>
      <c r="W62" s="102" t="s">
        <v>270</v>
      </c>
      <c r="X62" s="102">
        <v>1056</v>
      </c>
      <c r="Y62" s="102">
        <v>764</v>
      </c>
      <c r="Z62" s="102">
        <v>427.68</v>
      </c>
      <c r="AA62" s="49" t="s">
        <v>708</v>
      </c>
      <c r="AB62" s="49" t="s">
        <v>623</v>
      </c>
      <c r="AC62" s="49" t="s">
        <v>351</v>
      </c>
      <c r="AD62" s="49" t="s">
        <v>270</v>
      </c>
      <c r="AE62" s="49" t="s">
        <v>628</v>
      </c>
      <c r="AF62" s="49" t="s">
        <v>624</v>
      </c>
      <c r="AG62" s="49" t="s">
        <v>627</v>
      </c>
      <c r="AH62" s="49" t="s">
        <v>270</v>
      </c>
      <c r="AI62" s="49" t="s">
        <v>356</v>
      </c>
      <c r="AJ62" s="49" t="s">
        <v>330</v>
      </c>
      <c r="AK62" s="51" t="s">
        <v>334</v>
      </c>
      <c r="AL62" s="49" t="s">
        <v>342</v>
      </c>
      <c r="AM62" s="49" t="s">
        <v>360</v>
      </c>
      <c r="AN62" s="49" t="s">
        <v>352</v>
      </c>
      <c r="AO62" s="49" t="s">
        <v>354</v>
      </c>
      <c r="AP62" s="49" t="s">
        <v>361</v>
      </c>
      <c r="AQ62" s="49" t="s">
        <v>669</v>
      </c>
      <c r="AR62" s="49"/>
      <c r="AS62" s="49"/>
      <c r="AT62" s="49" t="s">
        <v>2195</v>
      </c>
      <c r="AU62" s="49"/>
      <c r="AV62" s="49"/>
      <c r="AW62" s="49"/>
      <c r="AX62" s="49"/>
      <c r="AY62" s="49"/>
      <c r="AZ62" s="49"/>
      <c r="BA62" s="49"/>
      <c r="BB62" s="49"/>
      <c r="BC62" s="49"/>
      <c r="BD62" s="49"/>
      <c r="BE62" s="49"/>
      <c r="BF62" s="49"/>
      <c r="BG62" s="49"/>
      <c r="BH62" s="49"/>
      <c r="BI62" s="49"/>
      <c r="BJ62" s="49"/>
      <c r="BK62" s="49"/>
      <c r="BL62" s="49"/>
      <c r="BM62" s="49"/>
      <c r="BN62" s="53">
        <v>105.82175999999998</v>
      </c>
      <c r="BO62" s="50" t="s">
        <v>639</v>
      </c>
      <c r="BP62" s="50" t="s">
        <v>270</v>
      </c>
      <c r="BQ62" s="50" t="s">
        <v>270</v>
      </c>
      <c r="BR62" s="53">
        <v>105.82175999999998</v>
      </c>
      <c r="BS62" s="53" t="s">
        <v>270</v>
      </c>
      <c r="BT62" s="53" t="s">
        <v>270</v>
      </c>
      <c r="BU62" s="53">
        <v>114.64023999999998</v>
      </c>
      <c r="BV62" s="53" t="s">
        <v>270</v>
      </c>
      <c r="BW62" s="53" t="s">
        <v>270</v>
      </c>
      <c r="BX62" s="49">
        <v>1</v>
      </c>
      <c r="BY62" s="49" t="s">
        <v>1523</v>
      </c>
      <c r="BZ62" s="54">
        <f>+BU62+0+0+60</f>
        <v>174.64023999999998</v>
      </c>
      <c r="CA62" s="49">
        <v>175</v>
      </c>
    </row>
    <row r="63" spans="1:79">
      <c r="A63" s="99"/>
      <c r="B63" s="100" t="s">
        <v>696</v>
      </c>
      <c r="C63" s="100" t="s">
        <v>159</v>
      </c>
      <c r="D63" s="102" t="s">
        <v>270</v>
      </c>
      <c r="E63" s="115" t="s">
        <v>16</v>
      </c>
      <c r="F63" s="103">
        <v>689770981889</v>
      </c>
      <c r="G63" s="103" t="s">
        <v>2649</v>
      </c>
      <c r="H63" s="103" t="s">
        <v>2365</v>
      </c>
      <c r="I63" s="99" t="s">
        <v>580</v>
      </c>
      <c r="J63" s="99" t="s">
        <v>434</v>
      </c>
      <c r="K63" s="102" t="s">
        <v>267</v>
      </c>
      <c r="L63" s="102" t="s">
        <v>280</v>
      </c>
      <c r="M63" s="102" t="s">
        <v>295</v>
      </c>
      <c r="N63" s="102" t="s">
        <v>80</v>
      </c>
      <c r="O63" s="102" t="s">
        <v>295</v>
      </c>
      <c r="P63" s="102" t="s">
        <v>269</v>
      </c>
      <c r="Q63" s="102" t="s">
        <v>610</v>
      </c>
      <c r="R63" s="102" t="s">
        <v>271</v>
      </c>
      <c r="S63" s="99" t="e">
        <v>#N/A</v>
      </c>
      <c r="T63" s="99" t="e">
        <v>#N/A</v>
      </c>
      <c r="U63" s="99" t="s">
        <v>270</v>
      </c>
      <c r="V63" s="99" t="s">
        <v>270</v>
      </c>
      <c r="W63" s="102" t="s">
        <v>270</v>
      </c>
      <c r="X63" s="102">
        <v>1145</v>
      </c>
      <c r="Y63" s="102">
        <v>811</v>
      </c>
      <c r="Z63" s="102">
        <v>463.73</v>
      </c>
      <c r="AA63" s="49" t="s">
        <v>747</v>
      </c>
      <c r="AB63" s="49" t="s">
        <v>623</v>
      </c>
      <c r="AC63" s="49" t="s">
        <v>351</v>
      </c>
      <c r="AD63" s="49" t="s">
        <v>270</v>
      </c>
      <c r="AE63" s="49" t="s">
        <v>628</v>
      </c>
      <c r="AF63" s="49" t="s">
        <v>624</v>
      </c>
      <c r="AG63" s="49" t="s">
        <v>627</v>
      </c>
      <c r="AH63" s="49" t="s">
        <v>270</v>
      </c>
      <c r="AI63" s="49" t="s">
        <v>329</v>
      </c>
      <c r="AJ63" s="49" t="s">
        <v>330</v>
      </c>
      <c r="AK63" s="51" t="s">
        <v>334</v>
      </c>
      <c r="AL63" s="49" t="s">
        <v>342</v>
      </c>
      <c r="AM63" s="49" t="s">
        <v>360</v>
      </c>
      <c r="AN63" s="49" t="s">
        <v>352</v>
      </c>
      <c r="AO63" s="49" t="s">
        <v>354</v>
      </c>
      <c r="AP63" s="49" t="s">
        <v>361</v>
      </c>
      <c r="AQ63" s="49" t="s">
        <v>669</v>
      </c>
      <c r="AR63" s="49"/>
      <c r="AS63" s="49"/>
      <c r="AT63" s="49" t="s">
        <v>2196</v>
      </c>
      <c r="AU63" s="49"/>
      <c r="AV63" s="49"/>
      <c r="AW63" s="49"/>
      <c r="AX63" s="49"/>
      <c r="AY63" s="49"/>
      <c r="AZ63" s="49"/>
      <c r="BA63" s="49"/>
      <c r="BB63" s="49"/>
      <c r="BC63" s="49"/>
      <c r="BD63" s="49"/>
      <c r="BE63" s="49"/>
      <c r="BF63" s="49"/>
      <c r="BG63" s="49"/>
      <c r="BH63" s="49"/>
      <c r="BI63" s="49"/>
      <c r="BJ63" s="49"/>
      <c r="BK63" s="49"/>
      <c r="BL63" s="49"/>
      <c r="BM63" s="49"/>
      <c r="BN63" s="53">
        <v>105.82175999999998</v>
      </c>
      <c r="BO63" s="50" t="s">
        <v>639</v>
      </c>
      <c r="BP63" s="50" t="s">
        <v>270</v>
      </c>
      <c r="BQ63" s="50" t="s">
        <v>662</v>
      </c>
      <c r="BR63" s="53">
        <v>105.82175999999998</v>
      </c>
      <c r="BS63" s="53" t="s">
        <v>270</v>
      </c>
      <c r="BT63" s="53">
        <v>6.613859999999999</v>
      </c>
      <c r="BU63" s="53">
        <v>114.64023999999998</v>
      </c>
      <c r="BV63" s="53" t="s">
        <v>270</v>
      </c>
      <c r="BW63" s="53">
        <v>8.8184799999999992</v>
      </c>
      <c r="BX63" s="49">
        <v>2</v>
      </c>
      <c r="BY63" s="49" t="s">
        <v>1523</v>
      </c>
      <c r="BZ63" s="54">
        <f>+BU63+0+BW63+60</f>
        <v>183.45871999999997</v>
      </c>
      <c r="CA63" s="49">
        <v>175</v>
      </c>
    </row>
    <row r="64" spans="1:79" s="26" customFormat="1">
      <c r="A64" s="99"/>
      <c r="B64" s="100" t="s">
        <v>696</v>
      </c>
      <c r="C64" s="100" t="s">
        <v>118</v>
      </c>
      <c r="D64" s="102" t="s">
        <v>97</v>
      </c>
      <c r="E64" s="116" t="s">
        <v>270</v>
      </c>
      <c r="F64" s="103">
        <v>689770981407</v>
      </c>
      <c r="G64" s="103" t="s">
        <v>2650</v>
      </c>
      <c r="H64" s="103" t="s">
        <v>2366</v>
      </c>
      <c r="I64" s="99" t="s">
        <v>566</v>
      </c>
      <c r="J64" s="99" t="s">
        <v>419</v>
      </c>
      <c r="K64" s="102" t="s">
        <v>267</v>
      </c>
      <c r="L64" s="102" t="s">
        <v>279</v>
      </c>
      <c r="M64" s="102" t="s">
        <v>282</v>
      </c>
      <c r="N64" s="102" t="s">
        <v>80</v>
      </c>
      <c r="O64" s="102" t="s">
        <v>295</v>
      </c>
      <c r="P64" s="102" t="s">
        <v>271</v>
      </c>
      <c r="Q64" s="102" t="s">
        <v>270</v>
      </c>
      <c r="R64" s="102" t="s">
        <v>269</v>
      </c>
      <c r="S64" s="99" t="s">
        <v>362</v>
      </c>
      <c r="T64" s="99" t="s">
        <v>318</v>
      </c>
      <c r="U64" s="99" t="s">
        <v>326</v>
      </c>
      <c r="V64" s="99" t="s">
        <v>619</v>
      </c>
      <c r="W64" s="102" t="s">
        <v>270</v>
      </c>
      <c r="X64" s="102">
        <v>1454</v>
      </c>
      <c r="Y64" s="102">
        <v>974</v>
      </c>
      <c r="Z64" s="102">
        <v>588.87</v>
      </c>
      <c r="AA64" s="55" t="s">
        <v>735</v>
      </c>
      <c r="AB64" s="55" t="s">
        <v>623</v>
      </c>
      <c r="AC64" s="55" t="s">
        <v>351</v>
      </c>
      <c r="AD64" s="55" t="s">
        <v>667</v>
      </c>
      <c r="AE64" s="55" t="s">
        <v>628</v>
      </c>
      <c r="AF64" s="55" t="s">
        <v>624</v>
      </c>
      <c r="AG64" s="55" t="s">
        <v>328</v>
      </c>
      <c r="AH64" s="55" t="s">
        <v>626</v>
      </c>
      <c r="AI64" s="55" t="s">
        <v>356</v>
      </c>
      <c r="AJ64" s="55" t="s">
        <v>330</v>
      </c>
      <c r="AK64" s="57" t="s">
        <v>334</v>
      </c>
      <c r="AL64" s="55" t="s">
        <v>342</v>
      </c>
      <c r="AM64" s="55" t="s">
        <v>347</v>
      </c>
      <c r="AN64" s="55" t="s">
        <v>353</v>
      </c>
      <c r="AO64" s="55" t="s">
        <v>354</v>
      </c>
      <c r="AP64" s="55" t="s">
        <v>361</v>
      </c>
      <c r="AQ64" s="55" t="s">
        <v>669</v>
      </c>
      <c r="AR64" s="55"/>
      <c r="AS64" s="55"/>
      <c r="AT64" s="55" t="s">
        <v>1773</v>
      </c>
      <c r="AU64" s="55"/>
      <c r="AV64" s="55"/>
      <c r="AW64" s="55"/>
      <c r="AX64" s="55"/>
      <c r="AY64" s="55"/>
      <c r="AZ64" s="55"/>
      <c r="BA64" s="55"/>
      <c r="BB64" s="55"/>
      <c r="BC64" s="55"/>
      <c r="BD64" s="55"/>
      <c r="BE64" s="55"/>
      <c r="BF64" s="55"/>
      <c r="BG64" s="55"/>
      <c r="BH64" s="55"/>
      <c r="BI64" s="55"/>
      <c r="BJ64" s="55"/>
      <c r="BK64" s="55"/>
      <c r="BL64" s="55"/>
      <c r="BM64" s="55"/>
      <c r="BN64" s="59">
        <v>167.55111999999997</v>
      </c>
      <c r="BO64" s="56" t="s">
        <v>639</v>
      </c>
      <c r="BP64" s="56" t="s">
        <v>651</v>
      </c>
      <c r="BQ64" s="56" t="s">
        <v>270</v>
      </c>
      <c r="BR64" s="59">
        <v>105.82175999999998</v>
      </c>
      <c r="BS64" s="59">
        <v>61.729359999999993</v>
      </c>
      <c r="BT64" s="59" t="s">
        <v>270</v>
      </c>
      <c r="BU64" s="59">
        <v>114.64023999999998</v>
      </c>
      <c r="BV64" s="59">
        <v>70.547839999999994</v>
      </c>
      <c r="BW64" s="59" t="s">
        <v>270</v>
      </c>
      <c r="BX64" s="55">
        <v>2</v>
      </c>
      <c r="BY64" s="55" t="s">
        <v>1523</v>
      </c>
      <c r="BZ64" s="60">
        <f>+BU64+BV64+0+60</f>
        <v>245.18807999999996</v>
      </c>
      <c r="CA64" s="49">
        <v>125</v>
      </c>
    </row>
    <row r="65" spans="1:79" s="11" customFormat="1" ht="65.099999999999994" customHeight="1">
      <c r="A65" s="61"/>
      <c r="B65" s="27" t="s">
        <v>696</v>
      </c>
      <c r="C65" s="27" t="s">
        <v>48</v>
      </c>
      <c r="D65" s="28" t="s">
        <v>97</v>
      </c>
      <c r="E65" s="29" t="s">
        <v>16</v>
      </c>
      <c r="F65" s="30">
        <v>689770980684</v>
      </c>
      <c r="G65" s="30" t="s">
        <v>2651</v>
      </c>
      <c r="H65" s="30" t="s">
        <v>2367</v>
      </c>
      <c r="I65" s="61" t="s">
        <v>525</v>
      </c>
      <c r="J65" s="61" t="s">
        <v>378</v>
      </c>
      <c r="K65" s="28" t="s">
        <v>267</v>
      </c>
      <c r="L65" s="28" t="s">
        <v>278</v>
      </c>
      <c r="M65" s="28" t="s">
        <v>282</v>
      </c>
      <c r="N65" s="28" t="s">
        <v>80</v>
      </c>
      <c r="O65" s="28" t="s">
        <v>295</v>
      </c>
      <c r="P65" s="28" t="s">
        <v>269</v>
      </c>
      <c r="Q65" s="28" t="s">
        <v>610</v>
      </c>
      <c r="R65" s="28" t="s">
        <v>269</v>
      </c>
      <c r="S65" s="61" t="s">
        <v>362</v>
      </c>
      <c r="T65" s="61" t="s">
        <v>318</v>
      </c>
      <c r="U65" s="61" t="s">
        <v>326</v>
      </c>
      <c r="V65" s="61" t="s">
        <v>619</v>
      </c>
      <c r="W65" s="28" t="s">
        <v>270</v>
      </c>
      <c r="X65" s="28">
        <v>1543</v>
      </c>
      <c r="Y65" s="28">
        <v>1021</v>
      </c>
      <c r="Z65" s="28">
        <v>624.91999999999996</v>
      </c>
      <c r="AA65" s="61" t="s">
        <v>720</v>
      </c>
      <c r="AB65" s="61" t="s">
        <v>623</v>
      </c>
      <c r="AC65" s="61" t="s">
        <v>351</v>
      </c>
      <c r="AD65" s="61" t="s">
        <v>667</v>
      </c>
      <c r="AE65" s="61" t="s">
        <v>628</v>
      </c>
      <c r="AF65" s="61" t="s">
        <v>624</v>
      </c>
      <c r="AG65" s="61" t="s">
        <v>328</v>
      </c>
      <c r="AH65" s="61" t="s">
        <v>626</v>
      </c>
      <c r="AI65" s="61" t="s">
        <v>329</v>
      </c>
      <c r="AJ65" s="61" t="s">
        <v>330</v>
      </c>
      <c r="AK65" s="36" t="s">
        <v>334</v>
      </c>
      <c r="AL65" s="61" t="s">
        <v>342</v>
      </c>
      <c r="AM65" s="61" t="s">
        <v>347</v>
      </c>
      <c r="AN65" s="61" t="s">
        <v>353</v>
      </c>
      <c r="AO65" s="61" t="s">
        <v>354</v>
      </c>
      <c r="AP65" s="61" t="s">
        <v>361</v>
      </c>
      <c r="AQ65" s="61" t="s">
        <v>669</v>
      </c>
      <c r="AR65" s="61"/>
      <c r="AS65" s="61"/>
      <c r="AT65" s="62" t="s">
        <v>1065</v>
      </c>
      <c r="AU65" s="37" t="s">
        <v>1066</v>
      </c>
      <c r="AV65" s="37" t="s">
        <v>1067</v>
      </c>
      <c r="AW65" s="37" t="s">
        <v>1068</v>
      </c>
      <c r="AX65" s="37" t="s">
        <v>1069</v>
      </c>
      <c r="AY65" s="37" t="s">
        <v>1070</v>
      </c>
      <c r="AZ65" s="37" t="s">
        <v>1071</v>
      </c>
      <c r="BA65" s="37" t="s">
        <v>1072</v>
      </c>
      <c r="BB65" s="37" t="s">
        <v>1073</v>
      </c>
      <c r="BC65" s="37" t="s">
        <v>1074</v>
      </c>
      <c r="BD65" s="37" t="s">
        <v>1075</v>
      </c>
      <c r="BE65" s="37"/>
      <c r="BF65" s="37"/>
      <c r="BG65" s="37"/>
      <c r="BH65" s="37"/>
      <c r="BI65" s="62" t="s">
        <v>1076</v>
      </c>
      <c r="BJ65" s="61"/>
      <c r="BK65" s="61"/>
      <c r="BL65" s="61"/>
      <c r="BM65" s="61"/>
      <c r="BN65" s="38">
        <v>167.55111999999997</v>
      </c>
      <c r="BO65" s="28" t="s">
        <v>639</v>
      </c>
      <c r="BP65" s="28" t="s">
        <v>651</v>
      </c>
      <c r="BQ65" s="28" t="s">
        <v>662</v>
      </c>
      <c r="BR65" s="38">
        <v>105.82175999999998</v>
      </c>
      <c r="BS65" s="38">
        <v>61.729359999999993</v>
      </c>
      <c r="BT65" s="38">
        <v>6.613859999999999</v>
      </c>
      <c r="BU65" s="38">
        <v>114.64023999999998</v>
      </c>
      <c r="BV65" s="38">
        <v>70.547839999999994</v>
      </c>
      <c r="BW65" s="38">
        <v>8.8184799999999992</v>
      </c>
      <c r="BX65" s="61">
        <v>3</v>
      </c>
      <c r="BY65" s="61" t="s">
        <v>1523</v>
      </c>
      <c r="BZ65" s="63">
        <f t="shared" si="0"/>
        <v>254.00655999999995</v>
      </c>
      <c r="CA65" s="61">
        <v>125</v>
      </c>
    </row>
    <row r="66" spans="1:79">
      <c r="A66" s="99"/>
      <c r="B66" s="100" t="s">
        <v>696</v>
      </c>
      <c r="C66" s="100" t="s">
        <v>195</v>
      </c>
      <c r="D66" s="102" t="s">
        <v>270</v>
      </c>
      <c r="E66" s="115" t="s">
        <v>270</v>
      </c>
      <c r="F66" s="103">
        <v>689770982374</v>
      </c>
      <c r="G66" s="103" t="s">
        <v>2652</v>
      </c>
      <c r="H66" s="103" t="s">
        <v>2368</v>
      </c>
      <c r="I66" s="99" t="s">
        <v>491</v>
      </c>
      <c r="J66" s="99" t="s">
        <v>466</v>
      </c>
      <c r="K66" s="102" t="s">
        <v>267</v>
      </c>
      <c r="L66" s="102" t="s">
        <v>215</v>
      </c>
      <c r="M66" s="102" t="s">
        <v>295</v>
      </c>
      <c r="N66" s="102" t="s">
        <v>1</v>
      </c>
      <c r="O66" s="102" t="s">
        <v>295</v>
      </c>
      <c r="P66" s="102" t="s">
        <v>271</v>
      </c>
      <c r="Q66" s="102" t="s">
        <v>270</v>
      </c>
      <c r="R66" s="102" t="s">
        <v>271</v>
      </c>
      <c r="S66" s="99" t="e">
        <v>#N/A</v>
      </c>
      <c r="T66" s="99" t="e">
        <v>#N/A</v>
      </c>
      <c r="U66" s="99" t="s">
        <v>270</v>
      </c>
      <c r="V66" s="99" t="s">
        <v>270</v>
      </c>
      <c r="W66" s="102" t="s">
        <v>270</v>
      </c>
      <c r="X66" s="103">
        <v>1056</v>
      </c>
      <c r="Y66" s="103">
        <v>764</v>
      </c>
      <c r="Z66" s="103">
        <v>427.68</v>
      </c>
      <c r="AA66" s="49" t="s">
        <v>706</v>
      </c>
      <c r="AB66" s="49" t="s">
        <v>623</v>
      </c>
      <c r="AC66" s="49" t="s">
        <v>351</v>
      </c>
      <c r="AD66" s="49" t="s">
        <v>270</v>
      </c>
      <c r="AE66" s="49" t="s">
        <v>628</v>
      </c>
      <c r="AF66" s="49" t="s">
        <v>624</v>
      </c>
      <c r="AG66" s="49" t="s">
        <v>627</v>
      </c>
      <c r="AH66" s="49" t="s">
        <v>270</v>
      </c>
      <c r="AI66" s="49" t="s">
        <v>356</v>
      </c>
      <c r="AJ66" s="49" t="s">
        <v>330</v>
      </c>
      <c r="AK66" s="51" t="s">
        <v>334</v>
      </c>
      <c r="AL66" s="49" t="s">
        <v>342</v>
      </c>
      <c r="AM66" s="49" t="s">
        <v>360</v>
      </c>
      <c r="AN66" s="49" t="s">
        <v>352</v>
      </c>
      <c r="AO66" s="49" t="s">
        <v>354</v>
      </c>
      <c r="AP66" s="49" t="s">
        <v>361</v>
      </c>
      <c r="AQ66" s="49" t="s">
        <v>669</v>
      </c>
      <c r="AR66" s="49"/>
      <c r="AS66" s="49"/>
      <c r="AT66" s="49" t="s">
        <v>2197</v>
      </c>
      <c r="AU66" s="49"/>
      <c r="AV66" s="49"/>
      <c r="AW66" s="49"/>
      <c r="AX66" s="49"/>
      <c r="AY66" s="49"/>
      <c r="AZ66" s="49"/>
      <c r="BA66" s="49"/>
      <c r="BB66" s="49"/>
      <c r="BC66" s="49"/>
      <c r="BD66" s="49"/>
      <c r="BE66" s="49"/>
      <c r="BF66" s="49"/>
      <c r="BG66" s="49"/>
      <c r="BH66" s="49"/>
      <c r="BI66" s="49"/>
      <c r="BJ66" s="49"/>
      <c r="BK66" s="49"/>
      <c r="BL66" s="49"/>
      <c r="BM66" s="49"/>
      <c r="BN66" s="53">
        <v>105.82175999999998</v>
      </c>
      <c r="BO66" s="50" t="s">
        <v>639</v>
      </c>
      <c r="BP66" s="50" t="s">
        <v>270</v>
      </c>
      <c r="BQ66" s="50" t="s">
        <v>270</v>
      </c>
      <c r="BR66" s="53">
        <v>105.82175999999998</v>
      </c>
      <c r="BS66" s="53" t="s">
        <v>270</v>
      </c>
      <c r="BT66" s="53" t="s">
        <v>270</v>
      </c>
      <c r="BU66" s="53">
        <v>114.64023999999998</v>
      </c>
      <c r="BV66" s="53" t="s">
        <v>270</v>
      </c>
      <c r="BW66" s="53" t="s">
        <v>270</v>
      </c>
      <c r="BX66" s="49">
        <v>1</v>
      </c>
      <c r="BY66" s="49" t="s">
        <v>1523</v>
      </c>
      <c r="BZ66" s="54">
        <f>+BU66+0+0+60</f>
        <v>174.64023999999998</v>
      </c>
      <c r="CA66" s="49">
        <v>175</v>
      </c>
    </row>
    <row r="67" spans="1:79">
      <c r="A67" s="99"/>
      <c r="B67" s="100" t="s">
        <v>696</v>
      </c>
      <c r="C67" s="100" t="s">
        <v>160</v>
      </c>
      <c r="D67" s="102" t="s">
        <v>270</v>
      </c>
      <c r="E67" s="116" t="s">
        <v>17</v>
      </c>
      <c r="F67" s="103">
        <v>689770981896</v>
      </c>
      <c r="G67" s="103" t="s">
        <v>2653</v>
      </c>
      <c r="H67" s="103" t="s">
        <v>2369</v>
      </c>
      <c r="I67" s="99" t="s">
        <v>581</v>
      </c>
      <c r="J67" s="99" t="s">
        <v>435</v>
      </c>
      <c r="K67" s="102" t="s">
        <v>267</v>
      </c>
      <c r="L67" s="102" t="s">
        <v>280</v>
      </c>
      <c r="M67" s="102" t="s">
        <v>295</v>
      </c>
      <c r="N67" s="102" t="s">
        <v>1</v>
      </c>
      <c r="O67" s="102" t="s">
        <v>295</v>
      </c>
      <c r="P67" s="102" t="s">
        <v>269</v>
      </c>
      <c r="Q67" s="102" t="s">
        <v>610</v>
      </c>
      <c r="R67" s="102" t="s">
        <v>271</v>
      </c>
      <c r="S67" s="99" t="e">
        <v>#N/A</v>
      </c>
      <c r="T67" s="99" t="e">
        <v>#N/A</v>
      </c>
      <c r="U67" s="99" t="s">
        <v>270</v>
      </c>
      <c r="V67" s="99" t="s">
        <v>270</v>
      </c>
      <c r="W67" s="102" t="s">
        <v>270</v>
      </c>
      <c r="X67" s="103">
        <v>1145</v>
      </c>
      <c r="Y67" s="103">
        <v>811</v>
      </c>
      <c r="Z67" s="103">
        <v>463.73</v>
      </c>
      <c r="AA67" s="49" t="s">
        <v>745</v>
      </c>
      <c r="AB67" s="49" t="s">
        <v>623</v>
      </c>
      <c r="AC67" s="49" t="s">
        <v>351</v>
      </c>
      <c r="AD67" s="49" t="s">
        <v>270</v>
      </c>
      <c r="AE67" s="49" t="s">
        <v>628</v>
      </c>
      <c r="AF67" s="49" t="s">
        <v>624</v>
      </c>
      <c r="AG67" s="49" t="s">
        <v>627</v>
      </c>
      <c r="AH67" s="49" t="s">
        <v>270</v>
      </c>
      <c r="AI67" s="49" t="s">
        <v>329</v>
      </c>
      <c r="AJ67" s="49" t="s">
        <v>330</v>
      </c>
      <c r="AK67" s="51" t="s">
        <v>334</v>
      </c>
      <c r="AL67" s="49" t="s">
        <v>342</v>
      </c>
      <c r="AM67" s="49" t="s">
        <v>360</v>
      </c>
      <c r="AN67" s="49" t="s">
        <v>352</v>
      </c>
      <c r="AO67" s="49" t="s">
        <v>354</v>
      </c>
      <c r="AP67" s="49" t="s">
        <v>361</v>
      </c>
      <c r="AQ67" s="49" t="s">
        <v>669</v>
      </c>
      <c r="AR67" s="49"/>
      <c r="AS67" s="49"/>
      <c r="AT67" s="49" t="s">
        <v>2198</v>
      </c>
      <c r="AU67" s="49"/>
      <c r="AV67" s="49"/>
      <c r="AW67" s="49"/>
      <c r="AX67" s="49"/>
      <c r="AY67" s="49"/>
      <c r="AZ67" s="49"/>
      <c r="BA67" s="49"/>
      <c r="BB67" s="49"/>
      <c r="BC67" s="49"/>
      <c r="BD67" s="49"/>
      <c r="BE67" s="49"/>
      <c r="BF67" s="49"/>
      <c r="BG67" s="49"/>
      <c r="BH67" s="49"/>
      <c r="BI67" s="49"/>
      <c r="BJ67" s="49"/>
      <c r="BK67" s="49"/>
      <c r="BL67" s="49"/>
      <c r="BM67" s="49"/>
      <c r="BN67" s="53">
        <v>105.82175999999998</v>
      </c>
      <c r="BO67" s="50" t="s">
        <v>639</v>
      </c>
      <c r="BP67" s="50" t="s">
        <v>270</v>
      </c>
      <c r="BQ67" s="50" t="s">
        <v>662</v>
      </c>
      <c r="BR67" s="53">
        <v>105.82175999999998</v>
      </c>
      <c r="BS67" s="53" t="s">
        <v>270</v>
      </c>
      <c r="BT67" s="53">
        <v>6.613859999999999</v>
      </c>
      <c r="BU67" s="53">
        <v>114.64023999999998</v>
      </c>
      <c r="BV67" s="53" t="s">
        <v>270</v>
      </c>
      <c r="BW67" s="53">
        <v>8.8184799999999992</v>
      </c>
      <c r="BX67" s="49">
        <v>2</v>
      </c>
      <c r="BY67" s="49" t="s">
        <v>1523</v>
      </c>
      <c r="BZ67" s="54">
        <f>+BU67+0+BW67+60</f>
        <v>183.45871999999997</v>
      </c>
      <c r="CA67" s="49">
        <v>175</v>
      </c>
    </row>
    <row r="68" spans="1:79" s="26" customFormat="1">
      <c r="A68" s="99"/>
      <c r="B68" s="100" t="s">
        <v>696</v>
      </c>
      <c r="C68" s="100" t="s">
        <v>119</v>
      </c>
      <c r="D68" s="102" t="s">
        <v>97</v>
      </c>
      <c r="E68" s="116" t="s">
        <v>270</v>
      </c>
      <c r="F68" s="103">
        <v>689770981414</v>
      </c>
      <c r="G68" s="103" t="s">
        <v>2654</v>
      </c>
      <c r="H68" s="103" t="s">
        <v>2370</v>
      </c>
      <c r="I68" s="99" t="s">
        <v>556</v>
      </c>
      <c r="J68" s="99" t="s">
        <v>409</v>
      </c>
      <c r="K68" s="102" t="s">
        <v>267</v>
      </c>
      <c r="L68" s="102" t="s">
        <v>279</v>
      </c>
      <c r="M68" s="102" t="s">
        <v>282</v>
      </c>
      <c r="N68" s="102" t="s">
        <v>1</v>
      </c>
      <c r="O68" s="102" t="s">
        <v>295</v>
      </c>
      <c r="P68" s="102" t="s">
        <v>271</v>
      </c>
      <c r="Q68" s="102" t="s">
        <v>270</v>
      </c>
      <c r="R68" s="102" t="s">
        <v>269</v>
      </c>
      <c r="S68" s="99" t="s">
        <v>362</v>
      </c>
      <c r="T68" s="99" t="s">
        <v>318</v>
      </c>
      <c r="U68" s="99" t="s">
        <v>326</v>
      </c>
      <c r="V68" s="99" t="s">
        <v>619</v>
      </c>
      <c r="W68" s="102" t="s">
        <v>270</v>
      </c>
      <c r="X68" s="103">
        <v>1454</v>
      </c>
      <c r="Y68" s="103">
        <v>974</v>
      </c>
      <c r="Z68" s="103">
        <v>588.87</v>
      </c>
      <c r="AA68" s="55" t="s">
        <v>733</v>
      </c>
      <c r="AB68" s="55" t="s">
        <v>623</v>
      </c>
      <c r="AC68" s="55" t="s">
        <v>351</v>
      </c>
      <c r="AD68" s="55" t="s">
        <v>667</v>
      </c>
      <c r="AE68" s="55" t="s">
        <v>628</v>
      </c>
      <c r="AF68" s="55" t="s">
        <v>624</v>
      </c>
      <c r="AG68" s="55" t="s">
        <v>328</v>
      </c>
      <c r="AH68" s="55" t="s">
        <v>626</v>
      </c>
      <c r="AI68" s="55" t="s">
        <v>356</v>
      </c>
      <c r="AJ68" s="55" t="s">
        <v>330</v>
      </c>
      <c r="AK68" s="57" t="s">
        <v>334</v>
      </c>
      <c r="AL68" s="55" t="s">
        <v>342</v>
      </c>
      <c r="AM68" s="55" t="s">
        <v>347</v>
      </c>
      <c r="AN68" s="55" t="s">
        <v>353</v>
      </c>
      <c r="AO68" s="55" t="s">
        <v>354</v>
      </c>
      <c r="AP68" s="55" t="s">
        <v>361</v>
      </c>
      <c r="AQ68" s="55" t="s">
        <v>669</v>
      </c>
      <c r="AR68" s="55"/>
      <c r="AS68" s="55"/>
      <c r="AT68" s="58" t="s">
        <v>1774</v>
      </c>
      <c r="AU68" s="55"/>
      <c r="AV68" s="55"/>
      <c r="AW68" s="55"/>
      <c r="AX68" s="55"/>
      <c r="AY68" s="55"/>
      <c r="AZ68" s="55"/>
      <c r="BA68" s="55"/>
      <c r="BB68" s="55"/>
      <c r="BC68" s="55"/>
      <c r="BD68" s="55"/>
      <c r="BE68" s="55"/>
      <c r="BF68" s="55"/>
      <c r="BG68" s="55"/>
      <c r="BH68" s="55"/>
      <c r="BI68" s="55"/>
      <c r="BJ68" s="55"/>
      <c r="BK68" s="55"/>
      <c r="BL68" s="55"/>
      <c r="BM68" s="55"/>
      <c r="BN68" s="59">
        <v>167.55111999999997</v>
      </c>
      <c r="BO68" s="56" t="s">
        <v>639</v>
      </c>
      <c r="BP68" s="56" t="s">
        <v>651</v>
      </c>
      <c r="BQ68" s="56" t="s">
        <v>270</v>
      </c>
      <c r="BR68" s="59">
        <v>105.82175999999998</v>
      </c>
      <c r="BS68" s="59">
        <v>61.729359999999993</v>
      </c>
      <c r="BT68" s="59" t="s">
        <v>270</v>
      </c>
      <c r="BU68" s="59">
        <v>114.64023999999998</v>
      </c>
      <c r="BV68" s="59">
        <v>70.547839999999994</v>
      </c>
      <c r="BW68" s="59" t="s">
        <v>270</v>
      </c>
      <c r="BX68" s="55">
        <v>2</v>
      </c>
      <c r="BY68" s="55" t="s">
        <v>1523</v>
      </c>
      <c r="BZ68" s="60">
        <f>+BU68+BV68+0+60</f>
        <v>245.18807999999996</v>
      </c>
      <c r="CA68" s="49">
        <v>125</v>
      </c>
    </row>
    <row r="69" spans="1:79" s="11" customFormat="1" ht="65.099999999999994" customHeight="1">
      <c r="A69" s="61"/>
      <c r="B69" s="27" t="s">
        <v>696</v>
      </c>
      <c r="C69" s="27" t="s">
        <v>49</v>
      </c>
      <c r="D69" s="28" t="s">
        <v>97</v>
      </c>
      <c r="E69" s="29" t="s">
        <v>17</v>
      </c>
      <c r="F69" s="30">
        <v>689770980691</v>
      </c>
      <c r="G69" s="30" t="s">
        <v>2655</v>
      </c>
      <c r="H69" s="30" t="s">
        <v>2371</v>
      </c>
      <c r="I69" s="61" t="s">
        <v>515</v>
      </c>
      <c r="J69" s="61" t="s">
        <v>368</v>
      </c>
      <c r="K69" s="28" t="s">
        <v>267</v>
      </c>
      <c r="L69" s="28" t="s">
        <v>278</v>
      </c>
      <c r="M69" s="28" t="s">
        <v>282</v>
      </c>
      <c r="N69" s="28" t="s">
        <v>1</v>
      </c>
      <c r="O69" s="28" t="s">
        <v>295</v>
      </c>
      <c r="P69" s="28" t="s">
        <v>269</v>
      </c>
      <c r="Q69" s="28" t="s">
        <v>610</v>
      </c>
      <c r="R69" s="28" t="s">
        <v>269</v>
      </c>
      <c r="S69" s="61" t="s">
        <v>362</v>
      </c>
      <c r="T69" s="61" t="s">
        <v>318</v>
      </c>
      <c r="U69" s="61" t="s">
        <v>326</v>
      </c>
      <c r="V69" s="61" t="s">
        <v>619</v>
      </c>
      <c r="W69" s="28" t="s">
        <v>270</v>
      </c>
      <c r="X69" s="30">
        <v>1543</v>
      </c>
      <c r="Y69" s="30">
        <v>1021</v>
      </c>
      <c r="Z69" s="30">
        <v>624.91999999999996</v>
      </c>
      <c r="AA69" s="61" t="s">
        <v>718</v>
      </c>
      <c r="AB69" s="61" t="s">
        <v>623</v>
      </c>
      <c r="AC69" s="61" t="s">
        <v>351</v>
      </c>
      <c r="AD69" s="61" t="s">
        <v>667</v>
      </c>
      <c r="AE69" s="61" t="s">
        <v>628</v>
      </c>
      <c r="AF69" s="61" t="s">
        <v>624</v>
      </c>
      <c r="AG69" s="61" t="s">
        <v>328</v>
      </c>
      <c r="AH69" s="61" t="s">
        <v>626</v>
      </c>
      <c r="AI69" s="61" t="s">
        <v>329</v>
      </c>
      <c r="AJ69" s="61" t="s">
        <v>330</v>
      </c>
      <c r="AK69" s="36" t="s">
        <v>334</v>
      </c>
      <c r="AL69" s="61" t="s">
        <v>342</v>
      </c>
      <c r="AM69" s="61" t="s">
        <v>347</v>
      </c>
      <c r="AN69" s="61" t="s">
        <v>353</v>
      </c>
      <c r="AO69" s="61" t="s">
        <v>354</v>
      </c>
      <c r="AP69" s="61" t="s">
        <v>361</v>
      </c>
      <c r="AQ69" s="61" t="s">
        <v>669</v>
      </c>
      <c r="AR69" s="61"/>
      <c r="AS69" s="61"/>
      <c r="AT69" s="62" t="s">
        <v>1077</v>
      </c>
      <c r="AU69" s="37" t="s">
        <v>1078</v>
      </c>
      <c r="AV69" s="37" t="s">
        <v>1079</v>
      </c>
      <c r="AW69" s="37" t="s">
        <v>1080</v>
      </c>
      <c r="AX69" s="37" t="s">
        <v>1081</v>
      </c>
      <c r="AY69" s="37" t="s">
        <v>1082</v>
      </c>
      <c r="AZ69" s="37" t="s">
        <v>1083</v>
      </c>
      <c r="BA69" s="37" t="s">
        <v>1084</v>
      </c>
      <c r="BB69" s="37" t="s">
        <v>1085</v>
      </c>
      <c r="BC69" s="37" t="s">
        <v>1086</v>
      </c>
      <c r="BD69" s="37" t="s">
        <v>1087</v>
      </c>
      <c r="BE69" s="37" t="s">
        <v>1088</v>
      </c>
      <c r="BF69" s="61"/>
      <c r="BG69" s="61"/>
      <c r="BH69" s="61"/>
      <c r="BI69" s="61"/>
      <c r="BJ69" s="61"/>
      <c r="BK69" s="61"/>
      <c r="BL69" s="61"/>
      <c r="BM69" s="61"/>
      <c r="BN69" s="38">
        <v>167.55111999999997</v>
      </c>
      <c r="BO69" s="28" t="s">
        <v>639</v>
      </c>
      <c r="BP69" s="28" t="s">
        <v>651</v>
      </c>
      <c r="BQ69" s="28" t="s">
        <v>662</v>
      </c>
      <c r="BR69" s="38">
        <v>105.82175999999998</v>
      </c>
      <c r="BS69" s="38">
        <v>61.729359999999993</v>
      </c>
      <c r="BT69" s="38">
        <v>6.613859999999999</v>
      </c>
      <c r="BU69" s="38">
        <v>114.64023999999998</v>
      </c>
      <c r="BV69" s="38">
        <v>70.547839999999994</v>
      </c>
      <c r="BW69" s="38">
        <v>8.8184799999999992</v>
      </c>
      <c r="BX69" s="61">
        <v>3</v>
      </c>
      <c r="BY69" s="61" t="s">
        <v>1523</v>
      </c>
      <c r="BZ69" s="63">
        <f t="shared" ref="BZ69:BZ141" si="1">+BU69+BV69+BW69+60</f>
        <v>254.00655999999995</v>
      </c>
      <c r="CA69" s="61">
        <v>125</v>
      </c>
    </row>
    <row r="70" spans="1:79">
      <c r="A70" s="99"/>
      <c r="B70" s="100" t="s">
        <v>696</v>
      </c>
      <c r="C70" s="100" t="s">
        <v>686</v>
      </c>
      <c r="D70" s="102" t="s">
        <v>270</v>
      </c>
      <c r="E70" s="115" t="s">
        <v>270</v>
      </c>
      <c r="F70" s="103">
        <v>689770982695</v>
      </c>
      <c r="G70" s="103" t="s">
        <v>2656</v>
      </c>
      <c r="H70" s="103" t="s">
        <v>2372</v>
      </c>
      <c r="I70" s="99" t="s">
        <v>692</v>
      </c>
      <c r="J70" s="99" t="s">
        <v>693</v>
      </c>
      <c r="K70" s="102" t="s">
        <v>267</v>
      </c>
      <c r="L70" s="102" t="s">
        <v>215</v>
      </c>
      <c r="M70" s="102" t="s">
        <v>295</v>
      </c>
      <c r="N70" s="102" t="s">
        <v>81</v>
      </c>
      <c r="O70" s="102" t="s">
        <v>295</v>
      </c>
      <c r="P70" s="102" t="s">
        <v>271</v>
      </c>
      <c r="Q70" s="102" t="s">
        <v>270</v>
      </c>
      <c r="R70" s="102" t="s">
        <v>271</v>
      </c>
      <c r="S70" s="99" t="e">
        <v>#N/A</v>
      </c>
      <c r="T70" s="99" t="e">
        <v>#N/A</v>
      </c>
      <c r="U70" s="99" t="s">
        <v>270</v>
      </c>
      <c r="V70" s="99" t="s">
        <v>270</v>
      </c>
      <c r="W70" s="102" t="s">
        <v>270</v>
      </c>
      <c r="X70" s="103">
        <v>1056</v>
      </c>
      <c r="Y70" s="103">
        <v>764</v>
      </c>
      <c r="Z70" s="103">
        <v>427.68</v>
      </c>
      <c r="AA70" s="49" t="s">
        <v>707</v>
      </c>
      <c r="AB70" s="49" t="s">
        <v>623</v>
      </c>
      <c r="AC70" s="49" t="s">
        <v>351</v>
      </c>
      <c r="AD70" s="49" t="s">
        <v>270</v>
      </c>
      <c r="AE70" s="49" t="s">
        <v>628</v>
      </c>
      <c r="AF70" s="49" t="s">
        <v>624</v>
      </c>
      <c r="AG70" s="49" t="s">
        <v>627</v>
      </c>
      <c r="AH70" s="49" t="s">
        <v>270</v>
      </c>
      <c r="AI70" s="49" t="s">
        <v>356</v>
      </c>
      <c r="AJ70" s="49" t="s">
        <v>330</v>
      </c>
      <c r="AK70" s="51" t="s">
        <v>334</v>
      </c>
      <c r="AL70" s="49" t="s">
        <v>342</v>
      </c>
      <c r="AM70" s="49" t="s">
        <v>360</v>
      </c>
      <c r="AN70" s="49" t="s">
        <v>352</v>
      </c>
      <c r="AO70" s="49" t="s">
        <v>354</v>
      </c>
      <c r="AP70" s="49" t="s">
        <v>361</v>
      </c>
      <c r="AQ70" s="49" t="s">
        <v>669</v>
      </c>
      <c r="AR70" s="49"/>
      <c r="AS70" s="49"/>
      <c r="AT70" s="49" t="s">
        <v>2199</v>
      </c>
      <c r="AU70" s="49"/>
      <c r="AV70" s="49"/>
      <c r="AW70" s="49"/>
      <c r="AX70" s="49"/>
      <c r="AY70" s="49"/>
      <c r="AZ70" s="49"/>
      <c r="BA70" s="49"/>
      <c r="BB70" s="49"/>
      <c r="BC70" s="49"/>
      <c r="BD70" s="49"/>
      <c r="BE70" s="49"/>
      <c r="BF70" s="49"/>
      <c r="BG70" s="49"/>
      <c r="BH70" s="49"/>
      <c r="BI70" s="49"/>
      <c r="BJ70" s="49"/>
      <c r="BK70" s="49"/>
      <c r="BL70" s="49"/>
      <c r="BM70" s="49"/>
      <c r="BN70" s="53">
        <v>105.82175999999998</v>
      </c>
      <c r="BO70" s="50" t="s">
        <v>639</v>
      </c>
      <c r="BP70" s="50" t="s">
        <v>270</v>
      </c>
      <c r="BQ70" s="50" t="s">
        <v>270</v>
      </c>
      <c r="BR70" s="53">
        <v>105.82175999999998</v>
      </c>
      <c r="BS70" s="53" t="s">
        <v>270</v>
      </c>
      <c r="BT70" s="53" t="s">
        <v>270</v>
      </c>
      <c r="BU70" s="53">
        <v>114.64023999999998</v>
      </c>
      <c r="BV70" s="53" t="s">
        <v>270</v>
      </c>
      <c r="BW70" s="53" t="s">
        <v>270</v>
      </c>
      <c r="BX70" s="49">
        <v>1</v>
      </c>
      <c r="BY70" s="49" t="s">
        <v>1523</v>
      </c>
      <c r="BZ70" s="54">
        <f>+BU70+0+0+60</f>
        <v>174.64023999999998</v>
      </c>
      <c r="CA70" s="49">
        <v>175</v>
      </c>
    </row>
    <row r="71" spans="1:79">
      <c r="A71" s="99"/>
      <c r="B71" s="100" t="s">
        <v>696</v>
      </c>
      <c r="C71" s="100" t="s">
        <v>687</v>
      </c>
      <c r="D71" s="102" t="s">
        <v>270</v>
      </c>
      <c r="E71" s="115" t="s">
        <v>18</v>
      </c>
      <c r="F71" s="103">
        <v>689770982701</v>
      </c>
      <c r="G71" s="103" t="s">
        <v>2657</v>
      </c>
      <c r="H71" s="103" t="s">
        <v>2373</v>
      </c>
      <c r="I71" s="99" t="s">
        <v>690</v>
      </c>
      <c r="J71" s="99" t="s">
        <v>694</v>
      </c>
      <c r="K71" s="102" t="s">
        <v>267</v>
      </c>
      <c r="L71" s="102" t="s">
        <v>280</v>
      </c>
      <c r="M71" s="102" t="s">
        <v>295</v>
      </c>
      <c r="N71" s="102" t="s">
        <v>81</v>
      </c>
      <c r="O71" s="102" t="s">
        <v>295</v>
      </c>
      <c r="P71" s="102" t="s">
        <v>269</v>
      </c>
      <c r="Q71" s="102" t="s">
        <v>610</v>
      </c>
      <c r="R71" s="102" t="s">
        <v>271</v>
      </c>
      <c r="S71" s="99" t="e">
        <v>#N/A</v>
      </c>
      <c r="T71" s="99" t="e">
        <v>#N/A</v>
      </c>
      <c r="U71" s="99" t="s">
        <v>270</v>
      </c>
      <c r="V71" s="99" t="s">
        <v>270</v>
      </c>
      <c r="W71" s="102" t="s">
        <v>270</v>
      </c>
      <c r="X71" s="103">
        <v>1145</v>
      </c>
      <c r="Y71" s="103">
        <v>811</v>
      </c>
      <c r="Z71" s="103">
        <v>463.73</v>
      </c>
      <c r="AA71" s="49" t="s">
        <v>746</v>
      </c>
      <c r="AB71" s="49" t="s">
        <v>623</v>
      </c>
      <c r="AC71" s="49" t="s">
        <v>351</v>
      </c>
      <c r="AD71" s="49" t="s">
        <v>270</v>
      </c>
      <c r="AE71" s="49" t="s">
        <v>628</v>
      </c>
      <c r="AF71" s="49" t="s">
        <v>624</v>
      </c>
      <c r="AG71" s="49" t="s">
        <v>627</v>
      </c>
      <c r="AH71" s="49" t="s">
        <v>270</v>
      </c>
      <c r="AI71" s="49" t="s">
        <v>329</v>
      </c>
      <c r="AJ71" s="49" t="s">
        <v>330</v>
      </c>
      <c r="AK71" s="51" t="s">
        <v>334</v>
      </c>
      <c r="AL71" s="49" t="s">
        <v>342</v>
      </c>
      <c r="AM71" s="49" t="s">
        <v>360</v>
      </c>
      <c r="AN71" s="49" t="s">
        <v>352</v>
      </c>
      <c r="AO71" s="49" t="s">
        <v>354</v>
      </c>
      <c r="AP71" s="49" t="s">
        <v>361</v>
      </c>
      <c r="AQ71" s="49" t="s">
        <v>669</v>
      </c>
      <c r="AR71" s="49"/>
      <c r="AS71" s="49"/>
      <c r="AT71" s="49" t="s">
        <v>2200</v>
      </c>
      <c r="AU71" s="49"/>
      <c r="AV71" s="49"/>
      <c r="AW71" s="49"/>
      <c r="AX71" s="49"/>
      <c r="AY71" s="49"/>
      <c r="AZ71" s="49"/>
      <c r="BA71" s="49"/>
      <c r="BB71" s="49"/>
      <c r="BC71" s="49"/>
      <c r="BD71" s="49"/>
      <c r="BE71" s="49"/>
      <c r="BF71" s="49"/>
      <c r="BG71" s="49"/>
      <c r="BH71" s="49"/>
      <c r="BI71" s="49"/>
      <c r="BJ71" s="49"/>
      <c r="BK71" s="49"/>
      <c r="BL71" s="49"/>
      <c r="BM71" s="49"/>
      <c r="BN71" s="53">
        <v>105.82175999999998</v>
      </c>
      <c r="BO71" s="50" t="s">
        <v>639</v>
      </c>
      <c r="BP71" s="50" t="s">
        <v>270</v>
      </c>
      <c r="BQ71" s="50" t="s">
        <v>662</v>
      </c>
      <c r="BR71" s="53">
        <v>105.82175999999998</v>
      </c>
      <c r="BS71" s="53" t="s">
        <v>270</v>
      </c>
      <c r="BT71" s="53">
        <v>6.613859999999999</v>
      </c>
      <c r="BU71" s="53">
        <v>114.64023999999998</v>
      </c>
      <c r="BV71" s="53" t="s">
        <v>270</v>
      </c>
      <c r="BW71" s="53">
        <v>8.8184799999999992</v>
      </c>
      <c r="BX71" s="49">
        <v>2</v>
      </c>
      <c r="BY71" s="49" t="s">
        <v>1523</v>
      </c>
      <c r="BZ71" s="54">
        <f>+BU71+0+BW71+60</f>
        <v>183.45871999999997</v>
      </c>
      <c r="CA71" s="49">
        <v>175</v>
      </c>
    </row>
    <row r="72" spans="1:79" s="26" customFormat="1">
      <c r="A72" s="99"/>
      <c r="B72" s="100" t="s">
        <v>696</v>
      </c>
      <c r="C72" s="100" t="s">
        <v>688</v>
      </c>
      <c r="D72" s="102" t="s">
        <v>97</v>
      </c>
      <c r="E72" s="116" t="s">
        <v>270</v>
      </c>
      <c r="F72" s="103">
        <v>689770982718</v>
      </c>
      <c r="G72" s="103" t="s">
        <v>2658</v>
      </c>
      <c r="H72" s="103" t="s">
        <v>2374</v>
      </c>
      <c r="I72" s="99" t="s">
        <v>691</v>
      </c>
      <c r="J72" s="99" t="s">
        <v>695</v>
      </c>
      <c r="K72" s="102" t="s">
        <v>267</v>
      </c>
      <c r="L72" s="102" t="s">
        <v>279</v>
      </c>
      <c r="M72" s="102" t="s">
        <v>282</v>
      </c>
      <c r="N72" s="102" t="s">
        <v>81</v>
      </c>
      <c r="O72" s="102" t="s">
        <v>295</v>
      </c>
      <c r="P72" s="102" t="s">
        <v>271</v>
      </c>
      <c r="Q72" s="102" t="s">
        <v>270</v>
      </c>
      <c r="R72" s="102" t="s">
        <v>269</v>
      </c>
      <c r="S72" s="99" t="s">
        <v>362</v>
      </c>
      <c r="T72" s="99" t="s">
        <v>318</v>
      </c>
      <c r="U72" s="99" t="s">
        <v>326</v>
      </c>
      <c r="V72" s="99" t="s">
        <v>619</v>
      </c>
      <c r="W72" s="102" t="s">
        <v>270</v>
      </c>
      <c r="X72" s="103">
        <v>1454</v>
      </c>
      <c r="Y72" s="103">
        <v>974</v>
      </c>
      <c r="Z72" s="103">
        <v>588.87</v>
      </c>
      <c r="AA72" s="55" t="s">
        <v>734</v>
      </c>
      <c r="AB72" s="55" t="s">
        <v>623</v>
      </c>
      <c r="AC72" s="55" t="s">
        <v>351</v>
      </c>
      <c r="AD72" s="55" t="s">
        <v>667</v>
      </c>
      <c r="AE72" s="55" t="s">
        <v>628</v>
      </c>
      <c r="AF72" s="55" t="s">
        <v>624</v>
      </c>
      <c r="AG72" s="55" t="s">
        <v>328</v>
      </c>
      <c r="AH72" s="55" t="s">
        <v>626</v>
      </c>
      <c r="AI72" s="55" t="s">
        <v>356</v>
      </c>
      <c r="AJ72" s="55" t="s">
        <v>330</v>
      </c>
      <c r="AK72" s="57" t="s">
        <v>334</v>
      </c>
      <c r="AL72" s="55" t="s">
        <v>342</v>
      </c>
      <c r="AM72" s="55" t="s">
        <v>347</v>
      </c>
      <c r="AN72" s="55" t="s">
        <v>353</v>
      </c>
      <c r="AO72" s="55" t="s">
        <v>354</v>
      </c>
      <c r="AP72" s="55" t="s">
        <v>361</v>
      </c>
      <c r="AQ72" s="55" t="s">
        <v>669</v>
      </c>
      <c r="AR72" s="55"/>
      <c r="AS72" s="55"/>
      <c r="AT72" s="55" t="s">
        <v>1775</v>
      </c>
      <c r="AU72" s="55"/>
      <c r="AV72" s="55"/>
      <c r="AW72" s="55"/>
      <c r="AX72" s="55"/>
      <c r="AY72" s="55"/>
      <c r="AZ72" s="55"/>
      <c r="BA72" s="55"/>
      <c r="BB72" s="55"/>
      <c r="BC72" s="55"/>
      <c r="BD72" s="55"/>
      <c r="BE72" s="55"/>
      <c r="BF72" s="55"/>
      <c r="BG72" s="55"/>
      <c r="BH72" s="55"/>
      <c r="BI72" s="55"/>
      <c r="BJ72" s="55"/>
      <c r="BK72" s="55"/>
      <c r="BL72" s="55"/>
      <c r="BM72" s="55"/>
      <c r="BN72" s="59">
        <v>167.55111999999997</v>
      </c>
      <c r="BO72" s="56" t="s">
        <v>639</v>
      </c>
      <c r="BP72" s="56" t="s">
        <v>651</v>
      </c>
      <c r="BQ72" s="56" t="s">
        <v>270</v>
      </c>
      <c r="BR72" s="59">
        <v>105.82175999999998</v>
      </c>
      <c r="BS72" s="59">
        <v>61.729359999999993</v>
      </c>
      <c r="BT72" s="59" t="s">
        <v>270</v>
      </c>
      <c r="BU72" s="59">
        <v>114.64023999999998</v>
      </c>
      <c r="BV72" s="59">
        <v>70.547839999999994</v>
      </c>
      <c r="BW72" s="59" t="s">
        <v>270</v>
      </c>
      <c r="BX72" s="55">
        <v>2</v>
      </c>
      <c r="BY72" s="55" t="s">
        <v>1523</v>
      </c>
      <c r="BZ72" s="60">
        <f>+BU72+BV72+0+60</f>
        <v>245.18807999999996</v>
      </c>
      <c r="CA72" s="49">
        <v>125</v>
      </c>
    </row>
    <row r="73" spans="1:79" s="11" customFormat="1" ht="65.099999999999994" customHeight="1">
      <c r="A73" s="61"/>
      <c r="B73" s="27" t="s">
        <v>696</v>
      </c>
      <c r="C73" s="27" t="s">
        <v>683</v>
      </c>
      <c r="D73" s="28" t="s">
        <v>97</v>
      </c>
      <c r="E73" s="29" t="s">
        <v>18</v>
      </c>
      <c r="F73" s="30">
        <v>689770985450</v>
      </c>
      <c r="G73" s="30" t="s">
        <v>2659</v>
      </c>
      <c r="H73" s="30" t="s">
        <v>2375</v>
      </c>
      <c r="I73" s="61" t="s">
        <v>684</v>
      </c>
      <c r="J73" s="61" t="s">
        <v>685</v>
      </c>
      <c r="K73" s="28" t="s">
        <v>267</v>
      </c>
      <c r="L73" s="28" t="s">
        <v>278</v>
      </c>
      <c r="M73" s="28" t="s">
        <v>282</v>
      </c>
      <c r="N73" s="28" t="s">
        <v>81</v>
      </c>
      <c r="O73" s="28" t="s">
        <v>295</v>
      </c>
      <c r="P73" s="28" t="s">
        <v>269</v>
      </c>
      <c r="Q73" s="28" t="s">
        <v>610</v>
      </c>
      <c r="R73" s="28" t="s">
        <v>269</v>
      </c>
      <c r="S73" s="61" t="s">
        <v>362</v>
      </c>
      <c r="T73" s="61" t="s">
        <v>318</v>
      </c>
      <c r="U73" s="61" t="s">
        <v>326</v>
      </c>
      <c r="V73" s="61" t="s">
        <v>619</v>
      </c>
      <c r="W73" s="28" t="s">
        <v>270</v>
      </c>
      <c r="X73" s="30">
        <v>1543</v>
      </c>
      <c r="Y73" s="30">
        <v>1021</v>
      </c>
      <c r="Z73" s="30">
        <v>624.91999999999996</v>
      </c>
      <c r="AA73" s="61" t="s">
        <v>719</v>
      </c>
      <c r="AB73" s="61" t="s">
        <v>623</v>
      </c>
      <c r="AC73" s="61" t="s">
        <v>351</v>
      </c>
      <c r="AD73" s="61" t="s">
        <v>667</v>
      </c>
      <c r="AE73" s="61" t="s">
        <v>628</v>
      </c>
      <c r="AF73" s="61" t="s">
        <v>624</v>
      </c>
      <c r="AG73" s="61" t="s">
        <v>328</v>
      </c>
      <c r="AH73" s="61" t="s">
        <v>626</v>
      </c>
      <c r="AI73" s="61" t="s">
        <v>329</v>
      </c>
      <c r="AJ73" s="61" t="s">
        <v>330</v>
      </c>
      <c r="AK73" s="36" t="s">
        <v>334</v>
      </c>
      <c r="AL73" s="61" t="s">
        <v>342</v>
      </c>
      <c r="AM73" s="61" t="s">
        <v>347</v>
      </c>
      <c r="AN73" s="61" t="s">
        <v>353</v>
      </c>
      <c r="AO73" s="61" t="s">
        <v>354</v>
      </c>
      <c r="AP73" s="61" t="s">
        <v>361</v>
      </c>
      <c r="AQ73" s="61" t="s">
        <v>669</v>
      </c>
      <c r="AR73" s="61"/>
      <c r="AS73" s="61"/>
      <c r="AT73" s="62" t="s">
        <v>1089</v>
      </c>
      <c r="AU73" s="64" t="s">
        <v>1090</v>
      </c>
      <c r="AV73" s="64" t="s">
        <v>1091</v>
      </c>
      <c r="AW73" s="64" t="s">
        <v>1092</v>
      </c>
      <c r="AX73" s="64" t="s">
        <v>1093</v>
      </c>
      <c r="AY73" s="64" t="s">
        <v>1094</v>
      </c>
      <c r="AZ73" s="64" t="s">
        <v>1095</v>
      </c>
      <c r="BA73" s="64" t="s">
        <v>1096</v>
      </c>
      <c r="BB73" s="64" t="s">
        <v>1097</v>
      </c>
      <c r="BC73" s="64" t="s">
        <v>1098</v>
      </c>
      <c r="BD73" s="64" t="s">
        <v>1099</v>
      </c>
      <c r="BE73" s="64" t="s">
        <v>1100</v>
      </c>
      <c r="BF73" s="61"/>
      <c r="BG73" s="61"/>
      <c r="BH73" s="61"/>
      <c r="BI73" s="61"/>
      <c r="BJ73" s="61"/>
      <c r="BK73" s="61"/>
      <c r="BL73" s="61"/>
      <c r="BM73" s="61"/>
      <c r="BN73" s="38">
        <v>167.55111999999997</v>
      </c>
      <c r="BO73" s="28" t="s">
        <v>639</v>
      </c>
      <c r="BP73" s="28" t="s">
        <v>651</v>
      </c>
      <c r="BQ73" s="28" t="s">
        <v>662</v>
      </c>
      <c r="BR73" s="38">
        <v>105.82175999999998</v>
      </c>
      <c r="BS73" s="38">
        <v>61.729359999999993</v>
      </c>
      <c r="BT73" s="38">
        <v>6.613859999999999</v>
      </c>
      <c r="BU73" s="38">
        <v>114.64023999999998</v>
      </c>
      <c r="BV73" s="38">
        <v>70.547839999999994</v>
      </c>
      <c r="BW73" s="38">
        <v>8.8184799999999992</v>
      </c>
      <c r="BX73" s="61">
        <v>3</v>
      </c>
      <c r="BY73" s="61" t="s">
        <v>1523</v>
      </c>
      <c r="BZ73" s="63">
        <f t="shared" si="1"/>
        <v>254.00655999999995</v>
      </c>
      <c r="CA73" s="61">
        <v>125</v>
      </c>
    </row>
    <row r="74" spans="1:79">
      <c r="A74" s="99"/>
      <c r="B74" s="100" t="s">
        <v>696</v>
      </c>
      <c r="C74" s="100" t="s">
        <v>196</v>
      </c>
      <c r="D74" s="102" t="s">
        <v>270</v>
      </c>
      <c r="E74" s="115" t="s">
        <v>270</v>
      </c>
      <c r="F74" s="103">
        <v>689770982398</v>
      </c>
      <c r="G74" s="103" t="s">
        <v>2660</v>
      </c>
      <c r="H74" s="103" t="s">
        <v>2376</v>
      </c>
      <c r="I74" s="99" t="s">
        <v>504</v>
      </c>
      <c r="J74" s="99" t="s">
        <v>479</v>
      </c>
      <c r="K74" s="102" t="s">
        <v>275</v>
      </c>
      <c r="L74" s="102" t="s">
        <v>215</v>
      </c>
      <c r="M74" s="102" t="s">
        <v>297</v>
      </c>
      <c r="N74" s="102" t="s">
        <v>80</v>
      </c>
      <c r="O74" s="102" t="s">
        <v>297</v>
      </c>
      <c r="P74" s="102" t="s">
        <v>271</v>
      </c>
      <c r="Q74" s="102" t="s">
        <v>270</v>
      </c>
      <c r="R74" s="102" t="s">
        <v>271</v>
      </c>
      <c r="S74" s="99" t="e">
        <v>#N/A</v>
      </c>
      <c r="T74" s="99" t="e">
        <v>#N/A</v>
      </c>
      <c r="U74" s="99" t="s">
        <v>270</v>
      </c>
      <c r="V74" s="99" t="s">
        <v>270</v>
      </c>
      <c r="W74" s="102" t="s">
        <v>270</v>
      </c>
      <c r="X74" s="103">
        <v>1314</v>
      </c>
      <c r="Y74" s="103">
        <v>932</v>
      </c>
      <c r="Z74" s="103">
        <v>532.16999999999996</v>
      </c>
      <c r="AA74" s="49" t="s">
        <v>708</v>
      </c>
      <c r="AB74" s="49" t="s">
        <v>623</v>
      </c>
      <c r="AC74" s="49" t="s">
        <v>351</v>
      </c>
      <c r="AD74" s="49" t="s">
        <v>270</v>
      </c>
      <c r="AE74" s="49" t="s">
        <v>628</v>
      </c>
      <c r="AF74" s="49" t="s">
        <v>624</v>
      </c>
      <c r="AG74" s="49" t="s">
        <v>627</v>
      </c>
      <c r="AH74" s="49" t="s">
        <v>270</v>
      </c>
      <c r="AI74" s="49" t="s">
        <v>356</v>
      </c>
      <c r="AJ74" s="49" t="s">
        <v>330</v>
      </c>
      <c r="AK74" s="51" t="s">
        <v>334</v>
      </c>
      <c r="AL74" s="49" t="s">
        <v>339</v>
      </c>
      <c r="AM74" s="49" t="s">
        <v>360</v>
      </c>
      <c r="AN74" s="49" t="s">
        <v>352</v>
      </c>
      <c r="AO74" s="49" t="s">
        <v>354</v>
      </c>
      <c r="AP74" s="49" t="s">
        <v>361</v>
      </c>
      <c r="AQ74" s="49" t="s">
        <v>669</v>
      </c>
      <c r="AR74" s="49"/>
      <c r="AS74" s="49"/>
      <c r="AT74" s="49" t="s">
        <v>2201</v>
      </c>
      <c r="AU74" s="49"/>
      <c r="AV74" s="49"/>
      <c r="AW74" s="49"/>
      <c r="AX74" s="49"/>
      <c r="AY74" s="49"/>
      <c r="AZ74" s="49"/>
      <c r="BA74" s="49"/>
      <c r="BB74" s="49"/>
      <c r="BC74" s="49"/>
      <c r="BD74" s="49"/>
      <c r="BE74" s="49"/>
      <c r="BF74" s="49"/>
      <c r="BG74" s="49"/>
      <c r="BH74" s="49"/>
      <c r="BI74" s="49"/>
      <c r="BJ74" s="49"/>
      <c r="BK74" s="49"/>
      <c r="BL74" s="49"/>
      <c r="BM74" s="49"/>
      <c r="BN74" s="53">
        <v>116.18347399999999</v>
      </c>
      <c r="BO74" s="50" t="s">
        <v>644</v>
      </c>
      <c r="BP74" s="50" t="s">
        <v>270</v>
      </c>
      <c r="BQ74" s="50" t="s">
        <v>270</v>
      </c>
      <c r="BR74" s="53">
        <v>116.18347399999999</v>
      </c>
      <c r="BS74" s="53" t="s">
        <v>270</v>
      </c>
      <c r="BT74" s="53" t="s">
        <v>270</v>
      </c>
      <c r="BU74" s="53">
        <v>125.66333999999999</v>
      </c>
      <c r="BV74" s="53" t="s">
        <v>270</v>
      </c>
      <c r="BW74" s="53" t="s">
        <v>270</v>
      </c>
      <c r="BX74" s="49">
        <v>1</v>
      </c>
      <c r="BY74" s="49" t="s">
        <v>1519</v>
      </c>
      <c r="BZ74" s="54">
        <f>+BU74+0+0+60</f>
        <v>185.66334000000001</v>
      </c>
      <c r="CA74" s="49">
        <v>175</v>
      </c>
    </row>
    <row r="75" spans="1:79">
      <c r="A75" s="99"/>
      <c r="B75" s="100" t="s">
        <v>696</v>
      </c>
      <c r="C75" s="100" t="s">
        <v>161</v>
      </c>
      <c r="D75" s="102" t="s">
        <v>270</v>
      </c>
      <c r="E75" s="116" t="s">
        <v>3053</v>
      </c>
      <c r="F75" s="103">
        <v>689770981919</v>
      </c>
      <c r="G75" s="103" t="s">
        <v>2661</v>
      </c>
      <c r="H75" s="103" t="s">
        <v>2377</v>
      </c>
      <c r="I75" s="99" t="s">
        <v>594</v>
      </c>
      <c r="J75" s="99" t="s">
        <v>448</v>
      </c>
      <c r="K75" s="102" t="s">
        <v>275</v>
      </c>
      <c r="L75" s="102" t="s">
        <v>280</v>
      </c>
      <c r="M75" s="102" t="s">
        <v>297</v>
      </c>
      <c r="N75" s="102" t="s">
        <v>80</v>
      </c>
      <c r="O75" s="102" t="s">
        <v>297</v>
      </c>
      <c r="P75" s="102" t="s">
        <v>269</v>
      </c>
      <c r="Q75" s="102" t="s">
        <v>614</v>
      </c>
      <c r="R75" s="102" t="s">
        <v>271</v>
      </c>
      <c r="S75" s="99" t="e">
        <v>#N/A</v>
      </c>
      <c r="T75" s="99" t="e">
        <v>#N/A</v>
      </c>
      <c r="U75" s="99" t="s">
        <v>270</v>
      </c>
      <c r="V75" s="99" t="s">
        <v>270</v>
      </c>
      <c r="W75" s="102" t="s">
        <v>270</v>
      </c>
      <c r="X75" s="103">
        <v>1412</v>
      </c>
      <c r="Y75" s="103">
        <v>984</v>
      </c>
      <c r="Z75" s="103">
        <v>571.86</v>
      </c>
      <c r="AA75" s="49" t="s">
        <v>747</v>
      </c>
      <c r="AB75" s="49" t="s">
        <v>623</v>
      </c>
      <c r="AC75" s="49" t="s">
        <v>351</v>
      </c>
      <c r="AD75" s="49" t="s">
        <v>270</v>
      </c>
      <c r="AE75" s="49" t="s">
        <v>628</v>
      </c>
      <c r="AF75" s="49" t="s">
        <v>624</v>
      </c>
      <c r="AG75" s="49" t="s">
        <v>627</v>
      </c>
      <c r="AH75" s="49" t="s">
        <v>270</v>
      </c>
      <c r="AI75" s="49" t="s">
        <v>329</v>
      </c>
      <c r="AJ75" s="49" t="s">
        <v>330</v>
      </c>
      <c r="AK75" s="51" t="s">
        <v>334</v>
      </c>
      <c r="AL75" s="49" t="s">
        <v>339</v>
      </c>
      <c r="AM75" s="49" t="s">
        <v>360</v>
      </c>
      <c r="AN75" s="49" t="s">
        <v>352</v>
      </c>
      <c r="AO75" s="49" t="s">
        <v>354</v>
      </c>
      <c r="AP75" s="49" t="s">
        <v>361</v>
      </c>
      <c r="AQ75" s="49" t="s">
        <v>669</v>
      </c>
      <c r="AR75" s="49"/>
      <c r="AS75" s="49"/>
      <c r="AT75" s="49" t="s">
        <v>2202</v>
      </c>
      <c r="AU75" s="49"/>
      <c r="AV75" s="49"/>
      <c r="AW75" s="49"/>
      <c r="AX75" s="49"/>
      <c r="AY75" s="49"/>
      <c r="AZ75" s="49"/>
      <c r="BA75" s="49"/>
      <c r="BB75" s="49"/>
      <c r="BC75" s="49"/>
      <c r="BD75" s="49"/>
      <c r="BE75" s="49"/>
      <c r="BF75" s="49"/>
      <c r="BG75" s="49"/>
      <c r="BH75" s="49"/>
      <c r="BI75" s="49"/>
      <c r="BJ75" s="49"/>
      <c r="BK75" s="49"/>
      <c r="BL75" s="49"/>
      <c r="BM75" s="49"/>
      <c r="BN75" s="53">
        <v>116.18347399999999</v>
      </c>
      <c r="BO75" s="50" t="s">
        <v>644</v>
      </c>
      <c r="BP75" s="50" t="s">
        <v>270</v>
      </c>
      <c r="BQ75" s="50" t="s">
        <v>661</v>
      </c>
      <c r="BR75" s="53">
        <v>116.18347399999999</v>
      </c>
      <c r="BS75" s="53" t="s">
        <v>270</v>
      </c>
      <c r="BT75" s="53">
        <v>19.841579999999997</v>
      </c>
      <c r="BU75" s="53">
        <v>125.66333999999999</v>
      </c>
      <c r="BV75" s="53" t="s">
        <v>270</v>
      </c>
      <c r="BW75" s="53">
        <v>22.046199999999995</v>
      </c>
      <c r="BX75" s="49">
        <v>2</v>
      </c>
      <c r="BY75" s="49" t="s">
        <v>1519</v>
      </c>
      <c r="BZ75" s="54">
        <f>+BU75+0+BW75+60</f>
        <v>207.70953999999998</v>
      </c>
      <c r="CA75" s="49">
        <v>175</v>
      </c>
    </row>
    <row r="76" spans="1:79" s="26" customFormat="1">
      <c r="A76" s="99"/>
      <c r="B76" s="100" t="s">
        <v>696</v>
      </c>
      <c r="C76" s="100" t="s">
        <v>120</v>
      </c>
      <c r="D76" s="102" t="s">
        <v>98</v>
      </c>
      <c r="E76" s="116" t="s">
        <v>270</v>
      </c>
      <c r="F76" s="103">
        <v>689770981438</v>
      </c>
      <c r="G76" s="103" t="s">
        <v>2662</v>
      </c>
      <c r="H76" s="103" t="s">
        <v>2378</v>
      </c>
      <c r="I76" s="99" t="s">
        <v>567</v>
      </c>
      <c r="J76" s="99" t="s">
        <v>420</v>
      </c>
      <c r="K76" s="102" t="s">
        <v>275</v>
      </c>
      <c r="L76" s="102" t="s">
        <v>279</v>
      </c>
      <c r="M76" s="102" t="s">
        <v>292</v>
      </c>
      <c r="N76" s="102" t="s">
        <v>80</v>
      </c>
      <c r="O76" s="102" t="s">
        <v>297</v>
      </c>
      <c r="P76" s="102" t="s">
        <v>271</v>
      </c>
      <c r="Q76" s="102" t="s">
        <v>270</v>
      </c>
      <c r="R76" s="102" t="s">
        <v>269</v>
      </c>
      <c r="S76" s="99" t="s">
        <v>362</v>
      </c>
      <c r="T76" s="99" t="s">
        <v>319</v>
      </c>
      <c r="U76" s="99" t="s">
        <v>326</v>
      </c>
      <c r="V76" s="99" t="s">
        <v>619</v>
      </c>
      <c r="W76" s="102" t="s">
        <v>270</v>
      </c>
      <c r="X76" s="103">
        <v>1773</v>
      </c>
      <c r="Y76" s="103">
        <v>1174</v>
      </c>
      <c r="Z76" s="103">
        <v>718.06999999999994</v>
      </c>
      <c r="AA76" s="55" t="s">
        <v>735</v>
      </c>
      <c r="AB76" s="55" t="s">
        <v>623</v>
      </c>
      <c r="AC76" s="55" t="s">
        <v>351</v>
      </c>
      <c r="AD76" s="55" t="s">
        <v>667</v>
      </c>
      <c r="AE76" s="55" t="s">
        <v>628</v>
      </c>
      <c r="AF76" s="55" t="s">
        <v>624</v>
      </c>
      <c r="AG76" s="55" t="s">
        <v>328</v>
      </c>
      <c r="AH76" s="55" t="s">
        <v>626</v>
      </c>
      <c r="AI76" s="55" t="s">
        <v>356</v>
      </c>
      <c r="AJ76" s="55" t="s">
        <v>330</v>
      </c>
      <c r="AK76" s="57" t="s">
        <v>334</v>
      </c>
      <c r="AL76" s="55" t="s">
        <v>339</v>
      </c>
      <c r="AM76" s="55" t="s">
        <v>347</v>
      </c>
      <c r="AN76" s="55" t="s">
        <v>353</v>
      </c>
      <c r="AO76" s="55" t="s">
        <v>354</v>
      </c>
      <c r="AP76" s="55" t="s">
        <v>361</v>
      </c>
      <c r="AQ76" s="55" t="s">
        <v>669</v>
      </c>
      <c r="AR76" s="55"/>
      <c r="AS76" s="55"/>
      <c r="AT76" s="55" t="s">
        <v>1776</v>
      </c>
      <c r="AU76" s="55"/>
      <c r="AV76" s="55"/>
      <c r="AW76" s="55"/>
      <c r="AX76" s="55"/>
      <c r="AY76" s="55"/>
      <c r="AZ76" s="55"/>
      <c r="BA76" s="55"/>
      <c r="BB76" s="55"/>
      <c r="BC76" s="55"/>
      <c r="BD76" s="55"/>
      <c r="BE76" s="55"/>
      <c r="BF76" s="55"/>
      <c r="BG76" s="55"/>
      <c r="BH76" s="55"/>
      <c r="BI76" s="55"/>
      <c r="BJ76" s="55"/>
      <c r="BK76" s="55"/>
      <c r="BL76" s="55"/>
      <c r="BM76" s="55"/>
      <c r="BN76" s="59">
        <v>191.14055399999998</v>
      </c>
      <c r="BO76" s="56" t="s">
        <v>644</v>
      </c>
      <c r="BP76" s="56" t="s">
        <v>652</v>
      </c>
      <c r="BQ76" s="56" t="s">
        <v>270</v>
      </c>
      <c r="BR76" s="59">
        <v>116.18347399999999</v>
      </c>
      <c r="BS76" s="59">
        <v>74.957079999999991</v>
      </c>
      <c r="BT76" s="59" t="s">
        <v>270</v>
      </c>
      <c r="BU76" s="59">
        <v>125.66333999999999</v>
      </c>
      <c r="BV76" s="59">
        <v>85.98017999999999</v>
      </c>
      <c r="BW76" s="59" t="s">
        <v>270</v>
      </c>
      <c r="BX76" s="55">
        <v>2</v>
      </c>
      <c r="BY76" s="55" t="s">
        <v>1519</v>
      </c>
      <c r="BZ76" s="60">
        <f>+BU76+BV76+0+60</f>
        <v>271.64351999999997</v>
      </c>
      <c r="CA76" s="49">
        <v>175</v>
      </c>
    </row>
    <row r="77" spans="1:79" s="11" customFormat="1" ht="65.099999999999994" customHeight="1">
      <c r="A77" s="61"/>
      <c r="B77" s="27" t="s">
        <v>696</v>
      </c>
      <c r="C77" s="27" t="s">
        <v>50</v>
      </c>
      <c r="D77" s="28" t="s">
        <v>98</v>
      </c>
      <c r="E77" s="29" t="s">
        <v>3053</v>
      </c>
      <c r="F77" s="30">
        <v>689770980721</v>
      </c>
      <c r="G77" s="30" t="s">
        <v>2663</v>
      </c>
      <c r="H77" s="30" t="s">
        <v>2379</v>
      </c>
      <c r="I77" s="61" t="s">
        <v>526</v>
      </c>
      <c r="J77" s="61" t="s">
        <v>379</v>
      </c>
      <c r="K77" s="28" t="s">
        <v>275</v>
      </c>
      <c r="L77" s="28" t="s">
        <v>278</v>
      </c>
      <c r="M77" s="28" t="s">
        <v>292</v>
      </c>
      <c r="N77" s="28" t="s">
        <v>80</v>
      </c>
      <c r="O77" s="28" t="s">
        <v>297</v>
      </c>
      <c r="P77" s="28" t="s">
        <v>269</v>
      </c>
      <c r="Q77" s="28" t="s">
        <v>614</v>
      </c>
      <c r="R77" s="28" t="s">
        <v>269</v>
      </c>
      <c r="S77" s="61" t="s">
        <v>362</v>
      </c>
      <c r="T77" s="61" t="s">
        <v>319</v>
      </c>
      <c r="U77" s="61" t="s">
        <v>326</v>
      </c>
      <c r="V77" s="61" t="s">
        <v>619</v>
      </c>
      <c r="W77" s="28" t="s">
        <v>270</v>
      </c>
      <c r="X77" s="30">
        <v>1872</v>
      </c>
      <c r="Y77" s="30">
        <v>1226</v>
      </c>
      <c r="Z77" s="30">
        <v>758.16</v>
      </c>
      <c r="AA77" s="61" t="s">
        <v>720</v>
      </c>
      <c r="AB77" s="61" t="s">
        <v>623</v>
      </c>
      <c r="AC77" s="61" t="s">
        <v>351</v>
      </c>
      <c r="AD77" s="61" t="s">
        <v>667</v>
      </c>
      <c r="AE77" s="61" t="s">
        <v>628</v>
      </c>
      <c r="AF77" s="61" t="s">
        <v>624</v>
      </c>
      <c r="AG77" s="61" t="s">
        <v>328</v>
      </c>
      <c r="AH77" s="61" t="s">
        <v>626</v>
      </c>
      <c r="AI77" s="61" t="s">
        <v>329</v>
      </c>
      <c r="AJ77" s="61" t="s">
        <v>330</v>
      </c>
      <c r="AK77" s="36" t="s">
        <v>334</v>
      </c>
      <c r="AL77" s="61" t="s">
        <v>339</v>
      </c>
      <c r="AM77" s="61" t="s">
        <v>347</v>
      </c>
      <c r="AN77" s="61" t="s">
        <v>353</v>
      </c>
      <c r="AO77" s="61" t="s">
        <v>354</v>
      </c>
      <c r="AP77" s="61" t="s">
        <v>361</v>
      </c>
      <c r="AQ77" s="61" t="s">
        <v>669</v>
      </c>
      <c r="AR77" s="61"/>
      <c r="AS77" s="61"/>
      <c r="AT77" s="62" t="s">
        <v>1101</v>
      </c>
      <c r="AU77" s="37" t="s">
        <v>1102</v>
      </c>
      <c r="AV77" s="37" t="s">
        <v>1103</v>
      </c>
      <c r="AW77" s="37" t="s">
        <v>1104</v>
      </c>
      <c r="AX77" s="37" t="s">
        <v>1105</v>
      </c>
      <c r="AY77" s="37" t="s">
        <v>1106</v>
      </c>
      <c r="AZ77" s="37" t="s">
        <v>1107</v>
      </c>
      <c r="BA77" s="37" t="s">
        <v>1108</v>
      </c>
      <c r="BB77" s="37" t="s">
        <v>1109</v>
      </c>
      <c r="BC77" s="37" t="s">
        <v>1110</v>
      </c>
      <c r="BD77" s="37" t="s">
        <v>1111</v>
      </c>
      <c r="BE77" s="61"/>
      <c r="BF77" s="61"/>
      <c r="BG77" s="61"/>
      <c r="BH77" s="61"/>
      <c r="BI77" s="61"/>
      <c r="BJ77" s="61"/>
      <c r="BK77" s="61"/>
      <c r="BL77" s="61"/>
      <c r="BM77" s="61"/>
      <c r="BN77" s="38">
        <v>191.14055399999998</v>
      </c>
      <c r="BO77" s="28" t="s">
        <v>644</v>
      </c>
      <c r="BP77" s="28" t="s">
        <v>652</v>
      </c>
      <c r="BQ77" s="28" t="s">
        <v>661</v>
      </c>
      <c r="BR77" s="38">
        <v>116.18347399999999</v>
      </c>
      <c r="BS77" s="38">
        <v>74.957079999999991</v>
      </c>
      <c r="BT77" s="38">
        <v>19.841579999999997</v>
      </c>
      <c r="BU77" s="38">
        <v>125.66333999999999</v>
      </c>
      <c r="BV77" s="38">
        <v>85.98017999999999</v>
      </c>
      <c r="BW77" s="38">
        <v>22.046199999999995</v>
      </c>
      <c r="BX77" s="61">
        <v>3</v>
      </c>
      <c r="BY77" s="61" t="s">
        <v>1519</v>
      </c>
      <c r="BZ77" s="63">
        <f t="shared" si="1"/>
        <v>293.68971999999997</v>
      </c>
      <c r="CA77" s="61">
        <v>125</v>
      </c>
    </row>
    <row r="78" spans="1:79">
      <c r="A78" s="99"/>
      <c r="B78" s="100" t="s">
        <v>696</v>
      </c>
      <c r="C78" s="100" t="s">
        <v>197</v>
      </c>
      <c r="D78" s="102" t="s">
        <v>270</v>
      </c>
      <c r="E78" s="115" t="s">
        <v>270</v>
      </c>
      <c r="F78" s="103">
        <v>689770982404</v>
      </c>
      <c r="G78" s="103" t="s">
        <v>2664</v>
      </c>
      <c r="H78" s="103" t="s">
        <v>2380</v>
      </c>
      <c r="I78" s="99" t="s">
        <v>505</v>
      </c>
      <c r="J78" s="99" t="s">
        <v>480</v>
      </c>
      <c r="K78" s="102" t="s">
        <v>275</v>
      </c>
      <c r="L78" s="102" t="s">
        <v>215</v>
      </c>
      <c r="M78" s="102" t="s">
        <v>297</v>
      </c>
      <c r="N78" s="102" t="s">
        <v>1</v>
      </c>
      <c r="O78" s="102" t="s">
        <v>297</v>
      </c>
      <c r="P78" s="102" t="s">
        <v>271</v>
      </c>
      <c r="Q78" s="102" t="s">
        <v>270</v>
      </c>
      <c r="R78" s="102" t="s">
        <v>271</v>
      </c>
      <c r="S78" s="99" t="e">
        <v>#N/A</v>
      </c>
      <c r="T78" s="99" t="e">
        <v>#N/A</v>
      </c>
      <c r="U78" s="99" t="s">
        <v>270</v>
      </c>
      <c r="V78" s="99" t="s">
        <v>270</v>
      </c>
      <c r="W78" s="102" t="s">
        <v>270</v>
      </c>
      <c r="X78" s="103">
        <v>1314</v>
      </c>
      <c r="Y78" s="103">
        <v>932</v>
      </c>
      <c r="Z78" s="103">
        <v>532.16999999999996</v>
      </c>
      <c r="AA78" s="49" t="s">
        <v>706</v>
      </c>
      <c r="AB78" s="49" t="s">
        <v>623</v>
      </c>
      <c r="AC78" s="49" t="s">
        <v>351</v>
      </c>
      <c r="AD78" s="49" t="s">
        <v>270</v>
      </c>
      <c r="AE78" s="49" t="s">
        <v>628</v>
      </c>
      <c r="AF78" s="49" t="s">
        <v>624</v>
      </c>
      <c r="AG78" s="49" t="s">
        <v>627</v>
      </c>
      <c r="AH78" s="49" t="s">
        <v>270</v>
      </c>
      <c r="AI78" s="49" t="s">
        <v>356</v>
      </c>
      <c r="AJ78" s="49" t="s">
        <v>330</v>
      </c>
      <c r="AK78" s="51" t="s">
        <v>334</v>
      </c>
      <c r="AL78" s="49" t="s">
        <v>339</v>
      </c>
      <c r="AM78" s="49" t="s">
        <v>360</v>
      </c>
      <c r="AN78" s="49" t="s">
        <v>352</v>
      </c>
      <c r="AO78" s="49" t="s">
        <v>354</v>
      </c>
      <c r="AP78" s="49" t="s">
        <v>361</v>
      </c>
      <c r="AQ78" s="49" t="s">
        <v>669</v>
      </c>
      <c r="AR78" s="49"/>
      <c r="AS78" s="49"/>
      <c r="AT78" s="49" t="s">
        <v>2203</v>
      </c>
      <c r="AU78" s="49"/>
      <c r="AV78" s="49"/>
      <c r="AW78" s="49"/>
      <c r="AX78" s="49"/>
      <c r="AY78" s="49"/>
      <c r="AZ78" s="49"/>
      <c r="BA78" s="49"/>
      <c r="BB78" s="49"/>
      <c r="BC78" s="49"/>
      <c r="BD78" s="49"/>
      <c r="BE78" s="49"/>
      <c r="BF78" s="49"/>
      <c r="BG78" s="49"/>
      <c r="BH78" s="49"/>
      <c r="BI78" s="49"/>
      <c r="BJ78" s="49"/>
      <c r="BK78" s="49"/>
      <c r="BL78" s="49"/>
      <c r="BM78" s="49"/>
      <c r="BN78" s="53">
        <v>116.18347399999999</v>
      </c>
      <c r="BO78" s="50" t="s">
        <v>644</v>
      </c>
      <c r="BP78" s="50" t="s">
        <v>270</v>
      </c>
      <c r="BQ78" s="50" t="s">
        <v>270</v>
      </c>
      <c r="BR78" s="53">
        <v>116.18347399999999</v>
      </c>
      <c r="BS78" s="53" t="s">
        <v>270</v>
      </c>
      <c r="BT78" s="53" t="s">
        <v>270</v>
      </c>
      <c r="BU78" s="53">
        <v>125.66333999999999</v>
      </c>
      <c r="BV78" s="53" t="s">
        <v>270</v>
      </c>
      <c r="BW78" s="53" t="s">
        <v>270</v>
      </c>
      <c r="BX78" s="49">
        <v>1</v>
      </c>
      <c r="BY78" s="49" t="s">
        <v>1519</v>
      </c>
      <c r="BZ78" s="54">
        <f>+BU78+0+0+60</f>
        <v>185.66334000000001</v>
      </c>
      <c r="CA78" s="49">
        <v>175</v>
      </c>
    </row>
    <row r="79" spans="1:79">
      <c r="A79" s="99"/>
      <c r="B79" s="100" t="s">
        <v>696</v>
      </c>
      <c r="C79" s="100" t="s">
        <v>162</v>
      </c>
      <c r="D79" s="102" t="s">
        <v>270</v>
      </c>
      <c r="E79" s="115" t="s">
        <v>19</v>
      </c>
      <c r="F79" s="103">
        <v>689770981926</v>
      </c>
      <c r="G79" s="103" t="s">
        <v>2665</v>
      </c>
      <c r="H79" s="103" t="s">
        <v>2381</v>
      </c>
      <c r="I79" s="99" t="s">
        <v>595</v>
      </c>
      <c r="J79" s="99" t="s">
        <v>449</v>
      </c>
      <c r="K79" s="102" t="s">
        <v>275</v>
      </c>
      <c r="L79" s="102" t="s">
        <v>280</v>
      </c>
      <c r="M79" s="102" t="s">
        <v>297</v>
      </c>
      <c r="N79" s="102" t="s">
        <v>1</v>
      </c>
      <c r="O79" s="102" t="s">
        <v>297</v>
      </c>
      <c r="P79" s="102" t="s">
        <v>269</v>
      </c>
      <c r="Q79" s="102" t="s">
        <v>614</v>
      </c>
      <c r="R79" s="102" t="s">
        <v>271</v>
      </c>
      <c r="S79" s="99" t="e">
        <v>#N/A</v>
      </c>
      <c r="T79" s="99" t="e">
        <v>#N/A</v>
      </c>
      <c r="U79" s="99" t="s">
        <v>270</v>
      </c>
      <c r="V79" s="99" t="s">
        <v>270</v>
      </c>
      <c r="W79" s="102" t="s">
        <v>270</v>
      </c>
      <c r="X79" s="103">
        <v>1412</v>
      </c>
      <c r="Y79" s="103">
        <v>984</v>
      </c>
      <c r="Z79" s="103">
        <v>571.86</v>
      </c>
      <c r="AA79" s="49" t="s">
        <v>745</v>
      </c>
      <c r="AB79" s="49" t="s">
        <v>623</v>
      </c>
      <c r="AC79" s="49" t="s">
        <v>351</v>
      </c>
      <c r="AD79" s="49" t="s">
        <v>270</v>
      </c>
      <c r="AE79" s="49" t="s">
        <v>628</v>
      </c>
      <c r="AF79" s="49" t="s">
        <v>624</v>
      </c>
      <c r="AG79" s="49" t="s">
        <v>627</v>
      </c>
      <c r="AH79" s="49" t="s">
        <v>270</v>
      </c>
      <c r="AI79" s="49" t="s">
        <v>329</v>
      </c>
      <c r="AJ79" s="49" t="s">
        <v>330</v>
      </c>
      <c r="AK79" s="51" t="s">
        <v>334</v>
      </c>
      <c r="AL79" s="49" t="s">
        <v>339</v>
      </c>
      <c r="AM79" s="49" t="s">
        <v>360</v>
      </c>
      <c r="AN79" s="49" t="s">
        <v>352</v>
      </c>
      <c r="AO79" s="49" t="s">
        <v>354</v>
      </c>
      <c r="AP79" s="49" t="s">
        <v>361</v>
      </c>
      <c r="AQ79" s="49" t="s">
        <v>669</v>
      </c>
      <c r="AR79" s="49"/>
      <c r="AS79" s="49"/>
      <c r="AT79" s="49" t="s">
        <v>2204</v>
      </c>
      <c r="AU79" s="49"/>
      <c r="AV79" s="49"/>
      <c r="AW79" s="49"/>
      <c r="AX79" s="49"/>
      <c r="AY79" s="49"/>
      <c r="AZ79" s="49"/>
      <c r="BA79" s="49"/>
      <c r="BB79" s="49"/>
      <c r="BC79" s="49"/>
      <c r="BD79" s="49"/>
      <c r="BE79" s="49"/>
      <c r="BF79" s="49"/>
      <c r="BG79" s="49"/>
      <c r="BH79" s="49"/>
      <c r="BI79" s="49"/>
      <c r="BJ79" s="49"/>
      <c r="BK79" s="49"/>
      <c r="BL79" s="49"/>
      <c r="BM79" s="49"/>
      <c r="BN79" s="53">
        <v>116.18347399999999</v>
      </c>
      <c r="BO79" s="50" t="s">
        <v>644</v>
      </c>
      <c r="BP79" s="50" t="s">
        <v>270</v>
      </c>
      <c r="BQ79" s="50" t="s">
        <v>661</v>
      </c>
      <c r="BR79" s="53">
        <v>116.18347399999999</v>
      </c>
      <c r="BS79" s="53" t="s">
        <v>270</v>
      </c>
      <c r="BT79" s="53">
        <v>19.841579999999997</v>
      </c>
      <c r="BU79" s="53">
        <v>125.66333999999999</v>
      </c>
      <c r="BV79" s="53" t="s">
        <v>270</v>
      </c>
      <c r="BW79" s="53">
        <v>22.046199999999995</v>
      </c>
      <c r="BX79" s="49">
        <v>2</v>
      </c>
      <c r="BY79" s="49" t="s">
        <v>1519</v>
      </c>
      <c r="BZ79" s="54">
        <f>+BU79+0+BW79+60</f>
        <v>207.70953999999998</v>
      </c>
      <c r="CA79" s="49">
        <v>175</v>
      </c>
    </row>
    <row r="80" spans="1:79" s="26" customFormat="1">
      <c r="A80" s="99"/>
      <c r="B80" s="100" t="s">
        <v>696</v>
      </c>
      <c r="C80" s="100" t="s">
        <v>121</v>
      </c>
      <c r="D80" s="102" t="s">
        <v>98</v>
      </c>
      <c r="E80" s="116" t="s">
        <v>270</v>
      </c>
      <c r="F80" s="103">
        <v>689770981445</v>
      </c>
      <c r="G80" s="103" t="s">
        <v>2666</v>
      </c>
      <c r="H80" s="103" t="s">
        <v>2382</v>
      </c>
      <c r="I80" s="99" t="s">
        <v>568</v>
      </c>
      <c r="J80" s="99" t="s">
        <v>421</v>
      </c>
      <c r="K80" s="102" t="s">
        <v>275</v>
      </c>
      <c r="L80" s="102" t="s">
        <v>279</v>
      </c>
      <c r="M80" s="102" t="s">
        <v>292</v>
      </c>
      <c r="N80" s="102" t="s">
        <v>1</v>
      </c>
      <c r="O80" s="102" t="s">
        <v>297</v>
      </c>
      <c r="P80" s="102" t="s">
        <v>271</v>
      </c>
      <c r="Q80" s="102" t="s">
        <v>270</v>
      </c>
      <c r="R80" s="102" t="s">
        <v>269</v>
      </c>
      <c r="S80" s="99" t="s">
        <v>362</v>
      </c>
      <c r="T80" s="99" t="s">
        <v>319</v>
      </c>
      <c r="U80" s="99" t="s">
        <v>326</v>
      </c>
      <c r="V80" s="99" t="s">
        <v>619</v>
      </c>
      <c r="W80" s="102" t="s">
        <v>270</v>
      </c>
      <c r="X80" s="103">
        <v>1773</v>
      </c>
      <c r="Y80" s="103">
        <v>1174</v>
      </c>
      <c r="Z80" s="103">
        <v>718.06999999999994</v>
      </c>
      <c r="AA80" s="55" t="s">
        <v>733</v>
      </c>
      <c r="AB80" s="55" t="s">
        <v>623</v>
      </c>
      <c r="AC80" s="55" t="s">
        <v>351</v>
      </c>
      <c r="AD80" s="55" t="s">
        <v>667</v>
      </c>
      <c r="AE80" s="55" t="s">
        <v>628</v>
      </c>
      <c r="AF80" s="55" t="s">
        <v>624</v>
      </c>
      <c r="AG80" s="55" t="s">
        <v>328</v>
      </c>
      <c r="AH80" s="55" t="s">
        <v>626</v>
      </c>
      <c r="AI80" s="55" t="s">
        <v>356</v>
      </c>
      <c r="AJ80" s="55" t="s">
        <v>330</v>
      </c>
      <c r="AK80" s="57" t="s">
        <v>334</v>
      </c>
      <c r="AL80" s="55" t="s">
        <v>339</v>
      </c>
      <c r="AM80" s="55" t="s">
        <v>347</v>
      </c>
      <c r="AN80" s="55" t="s">
        <v>353</v>
      </c>
      <c r="AO80" s="55" t="s">
        <v>354</v>
      </c>
      <c r="AP80" s="55" t="s">
        <v>361</v>
      </c>
      <c r="AQ80" s="55" t="s">
        <v>669</v>
      </c>
      <c r="AR80" s="55"/>
      <c r="AS80" s="55"/>
      <c r="AT80" s="55" t="s">
        <v>1777</v>
      </c>
      <c r="AU80" s="55"/>
      <c r="AV80" s="55"/>
      <c r="AW80" s="55"/>
      <c r="AX80" s="55"/>
      <c r="AY80" s="55"/>
      <c r="AZ80" s="55"/>
      <c r="BA80" s="55"/>
      <c r="BB80" s="55"/>
      <c r="BC80" s="55"/>
      <c r="BD80" s="55"/>
      <c r="BE80" s="55"/>
      <c r="BF80" s="55"/>
      <c r="BG80" s="55"/>
      <c r="BH80" s="55"/>
      <c r="BI80" s="55"/>
      <c r="BJ80" s="55"/>
      <c r="BK80" s="55"/>
      <c r="BL80" s="55"/>
      <c r="BM80" s="55"/>
      <c r="BN80" s="59">
        <v>191.14055399999998</v>
      </c>
      <c r="BO80" s="56" t="s">
        <v>644</v>
      </c>
      <c r="BP80" s="56" t="s">
        <v>652</v>
      </c>
      <c r="BQ80" s="56" t="s">
        <v>270</v>
      </c>
      <c r="BR80" s="59">
        <v>116.18347399999999</v>
      </c>
      <c r="BS80" s="59">
        <v>74.957079999999991</v>
      </c>
      <c r="BT80" s="59" t="s">
        <v>270</v>
      </c>
      <c r="BU80" s="59">
        <v>125.66333999999999</v>
      </c>
      <c r="BV80" s="59">
        <v>85.98017999999999</v>
      </c>
      <c r="BW80" s="59" t="s">
        <v>270</v>
      </c>
      <c r="BX80" s="55">
        <v>2</v>
      </c>
      <c r="BY80" s="55" t="s">
        <v>1519</v>
      </c>
      <c r="BZ80" s="60">
        <f>+BU80+BV80+0+60</f>
        <v>271.64351999999997</v>
      </c>
      <c r="CA80" s="49">
        <v>175</v>
      </c>
    </row>
    <row r="81" spans="1:79" s="11" customFormat="1" ht="65.099999999999994" customHeight="1">
      <c r="A81" s="61"/>
      <c r="B81" s="27" t="s">
        <v>696</v>
      </c>
      <c r="C81" s="27" t="s">
        <v>51</v>
      </c>
      <c r="D81" s="28" t="s">
        <v>98</v>
      </c>
      <c r="E81" s="29" t="s">
        <v>19</v>
      </c>
      <c r="F81" s="30">
        <v>689770980738</v>
      </c>
      <c r="G81" s="30" t="s">
        <v>2667</v>
      </c>
      <c r="H81" s="30" t="s">
        <v>2383</v>
      </c>
      <c r="I81" s="61" t="s">
        <v>527</v>
      </c>
      <c r="J81" s="61" t="s">
        <v>380</v>
      </c>
      <c r="K81" s="28" t="s">
        <v>275</v>
      </c>
      <c r="L81" s="28" t="s">
        <v>278</v>
      </c>
      <c r="M81" s="28" t="s">
        <v>292</v>
      </c>
      <c r="N81" s="28" t="s">
        <v>1</v>
      </c>
      <c r="O81" s="28" t="s">
        <v>297</v>
      </c>
      <c r="P81" s="28" t="s">
        <v>269</v>
      </c>
      <c r="Q81" s="28" t="s">
        <v>614</v>
      </c>
      <c r="R81" s="28" t="s">
        <v>269</v>
      </c>
      <c r="S81" s="61" t="s">
        <v>362</v>
      </c>
      <c r="T81" s="61" t="s">
        <v>319</v>
      </c>
      <c r="U81" s="61" t="s">
        <v>326</v>
      </c>
      <c r="V81" s="61" t="s">
        <v>619</v>
      </c>
      <c r="W81" s="28" t="s">
        <v>270</v>
      </c>
      <c r="X81" s="30">
        <v>1872</v>
      </c>
      <c r="Y81" s="30">
        <v>1226</v>
      </c>
      <c r="Z81" s="30">
        <v>758.16</v>
      </c>
      <c r="AA81" s="61" t="s">
        <v>718</v>
      </c>
      <c r="AB81" s="61" t="s">
        <v>623</v>
      </c>
      <c r="AC81" s="61" t="s">
        <v>351</v>
      </c>
      <c r="AD81" s="61" t="s">
        <v>667</v>
      </c>
      <c r="AE81" s="61" t="s">
        <v>628</v>
      </c>
      <c r="AF81" s="61" t="s">
        <v>624</v>
      </c>
      <c r="AG81" s="61" t="s">
        <v>328</v>
      </c>
      <c r="AH81" s="61" t="s">
        <v>626</v>
      </c>
      <c r="AI81" s="61" t="s">
        <v>329</v>
      </c>
      <c r="AJ81" s="61" t="s">
        <v>330</v>
      </c>
      <c r="AK81" s="36" t="s">
        <v>334</v>
      </c>
      <c r="AL81" s="61" t="s">
        <v>339</v>
      </c>
      <c r="AM81" s="61" t="s">
        <v>347</v>
      </c>
      <c r="AN81" s="61" t="s">
        <v>353</v>
      </c>
      <c r="AO81" s="61" t="s">
        <v>354</v>
      </c>
      <c r="AP81" s="61" t="s">
        <v>361</v>
      </c>
      <c r="AQ81" s="61" t="s">
        <v>669</v>
      </c>
      <c r="AR81" s="61"/>
      <c r="AS81" s="61"/>
      <c r="AT81" s="62" t="s">
        <v>1112</v>
      </c>
      <c r="AU81" s="37" t="s">
        <v>1113</v>
      </c>
      <c r="AV81" s="37" t="s">
        <v>1114</v>
      </c>
      <c r="AW81" s="37" t="s">
        <v>1115</v>
      </c>
      <c r="AX81" s="37" t="s">
        <v>1116</v>
      </c>
      <c r="AY81" s="37" t="s">
        <v>1117</v>
      </c>
      <c r="AZ81" s="37" t="s">
        <v>1118</v>
      </c>
      <c r="BA81" s="37" t="s">
        <v>1119</v>
      </c>
      <c r="BB81" s="37" t="s">
        <v>1120</v>
      </c>
      <c r="BC81" s="37" t="s">
        <v>1121</v>
      </c>
      <c r="BD81" s="37" t="s">
        <v>1122</v>
      </c>
      <c r="BE81" s="61"/>
      <c r="BF81" s="61"/>
      <c r="BG81" s="61"/>
      <c r="BH81" s="61"/>
      <c r="BI81" s="62" t="s">
        <v>1123</v>
      </c>
      <c r="BJ81" s="61"/>
      <c r="BK81" s="61"/>
      <c r="BL81" s="61"/>
      <c r="BM81" s="61"/>
      <c r="BN81" s="38">
        <v>191.14055399999998</v>
      </c>
      <c r="BO81" s="28" t="s">
        <v>644</v>
      </c>
      <c r="BP81" s="28" t="s">
        <v>652</v>
      </c>
      <c r="BQ81" s="28" t="s">
        <v>661</v>
      </c>
      <c r="BR81" s="38">
        <v>116.18347399999999</v>
      </c>
      <c r="BS81" s="38">
        <v>74.957079999999991</v>
      </c>
      <c r="BT81" s="38">
        <v>19.841579999999997</v>
      </c>
      <c r="BU81" s="38">
        <v>125.66333999999999</v>
      </c>
      <c r="BV81" s="38">
        <v>85.98017999999999</v>
      </c>
      <c r="BW81" s="38">
        <v>22.046199999999995</v>
      </c>
      <c r="BX81" s="61">
        <v>3</v>
      </c>
      <c r="BY81" s="61" t="s">
        <v>1519</v>
      </c>
      <c r="BZ81" s="63">
        <f t="shared" si="1"/>
        <v>293.68971999999997</v>
      </c>
      <c r="CA81" s="61">
        <v>125</v>
      </c>
    </row>
    <row r="82" spans="1:79">
      <c r="A82" s="99"/>
      <c r="B82" s="100" t="s">
        <v>696</v>
      </c>
      <c r="C82" s="100" t="s">
        <v>2087</v>
      </c>
      <c r="D82" s="102" t="s">
        <v>270</v>
      </c>
      <c r="E82" s="115" t="s">
        <v>270</v>
      </c>
      <c r="F82" s="103">
        <v>689770982411</v>
      </c>
      <c r="G82" s="103" t="s">
        <v>2668</v>
      </c>
      <c r="H82" s="103" t="s">
        <v>2384</v>
      </c>
      <c r="I82" s="99" t="s">
        <v>2100</v>
      </c>
      <c r="J82" s="99" t="s">
        <v>481</v>
      </c>
      <c r="K82" s="102" t="s">
        <v>275</v>
      </c>
      <c r="L82" s="102" t="s">
        <v>215</v>
      </c>
      <c r="M82" s="102" t="s">
        <v>297</v>
      </c>
      <c r="N82" s="102" t="s">
        <v>81</v>
      </c>
      <c r="O82" s="102" t="s">
        <v>297</v>
      </c>
      <c r="P82" s="102" t="s">
        <v>271</v>
      </c>
      <c r="Q82" s="102" t="s">
        <v>270</v>
      </c>
      <c r="R82" s="102" t="s">
        <v>271</v>
      </c>
      <c r="S82" s="99" t="e">
        <v>#N/A</v>
      </c>
      <c r="T82" s="99" t="e">
        <v>#N/A</v>
      </c>
      <c r="U82" s="99" t="s">
        <v>270</v>
      </c>
      <c r="V82" s="99" t="s">
        <v>270</v>
      </c>
      <c r="W82" s="102" t="s">
        <v>270</v>
      </c>
      <c r="X82" s="103">
        <v>1314</v>
      </c>
      <c r="Y82" s="103">
        <v>932</v>
      </c>
      <c r="Z82" s="103">
        <v>532.16999999999996</v>
      </c>
      <c r="AA82" s="49" t="s">
        <v>707</v>
      </c>
      <c r="AB82" s="49" t="s">
        <v>623</v>
      </c>
      <c r="AC82" s="49" t="s">
        <v>351</v>
      </c>
      <c r="AD82" s="49" t="s">
        <v>270</v>
      </c>
      <c r="AE82" s="49" t="s">
        <v>628</v>
      </c>
      <c r="AF82" s="49" t="s">
        <v>624</v>
      </c>
      <c r="AG82" s="49" t="s">
        <v>627</v>
      </c>
      <c r="AH82" s="49" t="s">
        <v>270</v>
      </c>
      <c r="AI82" s="49" t="s">
        <v>356</v>
      </c>
      <c r="AJ82" s="49" t="s">
        <v>330</v>
      </c>
      <c r="AK82" s="51" t="s">
        <v>334</v>
      </c>
      <c r="AL82" s="49" t="s">
        <v>339</v>
      </c>
      <c r="AM82" s="49" t="s">
        <v>360</v>
      </c>
      <c r="AN82" s="49" t="s">
        <v>352</v>
      </c>
      <c r="AO82" s="49" t="s">
        <v>354</v>
      </c>
      <c r="AP82" s="49" t="s">
        <v>361</v>
      </c>
      <c r="AQ82" s="49" t="s">
        <v>669</v>
      </c>
      <c r="AR82" s="49"/>
      <c r="AS82" s="49"/>
      <c r="AT82" s="49" t="s">
        <v>2205</v>
      </c>
      <c r="AU82" s="49"/>
      <c r="AV82" s="49"/>
      <c r="AW82" s="49"/>
      <c r="AX82" s="49"/>
      <c r="AY82" s="49"/>
      <c r="AZ82" s="49"/>
      <c r="BA82" s="49"/>
      <c r="BB82" s="49"/>
      <c r="BC82" s="49"/>
      <c r="BD82" s="49"/>
      <c r="BE82" s="49"/>
      <c r="BF82" s="49"/>
      <c r="BG82" s="49"/>
      <c r="BH82" s="49"/>
      <c r="BI82" s="49"/>
      <c r="BJ82" s="49"/>
      <c r="BK82" s="49"/>
      <c r="BL82" s="49"/>
      <c r="BM82" s="49"/>
      <c r="BN82" s="53">
        <v>116.18347399999999</v>
      </c>
      <c r="BO82" s="50" t="s">
        <v>644</v>
      </c>
      <c r="BP82" s="50" t="s">
        <v>270</v>
      </c>
      <c r="BQ82" s="50" t="s">
        <v>270</v>
      </c>
      <c r="BR82" s="53">
        <v>116.18347399999999</v>
      </c>
      <c r="BS82" s="53" t="s">
        <v>270</v>
      </c>
      <c r="BT82" s="53" t="s">
        <v>270</v>
      </c>
      <c r="BU82" s="53">
        <v>125.66333999999999</v>
      </c>
      <c r="BV82" s="53" t="s">
        <v>270</v>
      </c>
      <c r="BW82" s="53" t="s">
        <v>270</v>
      </c>
      <c r="BX82" s="49">
        <v>1</v>
      </c>
      <c r="BY82" s="49" t="s">
        <v>1519</v>
      </c>
      <c r="BZ82" s="54">
        <f>+BU82+0+0+60</f>
        <v>185.66334000000001</v>
      </c>
      <c r="CA82" s="49">
        <v>175</v>
      </c>
    </row>
    <row r="83" spans="1:79">
      <c r="A83" s="99"/>
      <c r="B83" s="100" t="s">
        <v>696</v>
      </c>
      <c r="C83" s="100" t="s">
        <v>2086</v>
      </c>
      <c r="D83" s="102" t="s">
        <v>270</v>
      </c>
      <c r="E83" s="115" t="s">
        <v>17</v>
      </c>
      <c r="F83" s="103">
        <v>689770981933</v>
      </c>
      <c r="G83" s="103" t="s">
        <v>2669</v>
      </c>
      <c r="H83" s="103" t="s">
        <v>2385</v>
      </c>
      <c r="I83" s="99" t="s">
        <v>2101</v>
      </c>
      <c r="J83" s="99" t="s">
        <v>450</v>
      </c>
      <c r="K83" s="102" t="s">
        <v>275</v>
      </c>
      <c r="L83" s="102" t="s">
        <v>280</v>
      </c>
      <c r="M83" s="102" t="s">
        <v>297</v>
      </c>
      <c r="N83" s="102" t="s">
        <v>81</v>
      </c>
      <c r="O83" s="102" t="s">
        <v>297</v>
      </c>
      <c r="P83" s="102" t="s">
        <v>269</v>
      </c>
      <c r="Q83" s="102" t="s">
        <v>614</v>
      </c>
      <c r="R83" s="102" t="s">
        <v>271</v>
      </c>
      <c r="S83" s="99" t="e">
        <v>#N/A</v>
      </c>
      <c r="T83" s="99" t="e">
        <v>#N/A</v>
      </c>
      <c r="U83" s="99" t="s">
        <v>270</v>
      </c>
      <c r="V83" s="99" t="s">
        <v>270</v>
      </c>
      <c r="W83" s="102" t="s">
        <v>270</v>
      </c>
      <c r="X83" s="103">
        <v>1412</v>
      </c>
      <c r="Y83" s="103">
        <v>984</v>
      </c>
      <c r="Z83" s="103">
        <v>571.86</v>
      </c>
      <c r="AA83" s="49" t="s">
        <v>746</v>
      </c>
      <c r="AB83" s="49" t="s">
        <v>623</v>
      </c>
      <c r="AC83" s="49" t="s">
        <v>351</v>
      </c>
      <c r="AD83" s="49" t="s">
        <v>270</v>
      </c>
      <c r="AE83" s="49" t="s">
        <v>628</v>
      </c>
      <c r="AF83" s="49" t="s">
        <v>624</v>
      </c>
      <c r="AG83" s="49" t="s">
        <v>627</v>
      </c>
      <c r="AH83" s="49" t="s">
        <v>270</v>
      </c>
      <c r="AI83" s="49" t="s">
        <v>329</v>
      </c>
      <c r="AJ83" s="49" t="s">
        <v>330</v>
      </c>
      <c r="AK83" s="51" t="s">
        <v>334</v>
      </c>
      <c r="AL83" s="49" t="s">
        <v>339</v>
      </c>
      <c r="AM83" s="49" t="s">
        <v>360</v>
      </c>
      <c r="AN83" s="49" t="s">
        <v>352</v>
      </c>
      <c r="AO83" s="49" t="s">
        <v>354</v>
      </c>
      <c r="AP83" s="49" t="s">
        <v>361</v>
      </c>
      <c r="AQ83" s="49" t="s">
        <v>669</v>
      </c>
      <c r="AR83" s="49"/>
      <c r="AS83" s="49"/>
      <c r="AT83" s="49" t="s">
        <v>2206</v>
      </c>
      <c r="AU83" s="49"/>
      <c r="AV83" s="49"/>
      <c r="AW83" s="49"/>
      <c r="AX83" s="49"/>
      <c r="AY83" s="49"/>
      <c r="AZ83" s="49"/>
      <c r="BA83" s="49"/>
      <c r="BB83" s="49"/>
      <c r="BC83" s="49"/>
      <c r="BD83" s="49"/>
      <c r="BE83" s="49"/>
      <c r="BF83" s="49"/>
      <c r="BG83" s="49"/>
      <c r="BH83" s="49"/>
      <c r="BI83" s="49"/>
      <c r="BJ83" s="49"/>
      <c r="BK83" s="49"/>
      <c r="BL83" s="49"/>
      <c r="BM83" s="49"/>
      <c r="BN83" s="53">
        <v>116.18347399999999</v>
      </c>
      <c r="BO83" s="50" t="s">
        <v>644</v>
      </c>
      <c r="BP83" s="50" t="s">
        <v>270</v>
      </c>
      <c r="BQ83" s="50" t="s">
        <v>661</v>
      </c>
      <c r="BR83" s="53">
        <v>116.18347399999999</v>
      </c>
      <c r="BS83" s="53" t="s">
        <v>270</v>
      </c>
      <c r="BT83" s="53">
        <v>19.841579999999997</v>
      </c>
      <c r="BU83" s="53">
        <v>125.66333999999999</v>
      </c>
      <c r="BV83" s="53" t="s">
        <v>270</v>
      </c>
      <c r="BW83" s="53">
        <v>22.046199999999995</v>
      </c>
      <c r="BX83" s="49">
        <v>2</v>
      </c>
      <c r="BY83" s="49" t="s">
        <v>1519</v>
      </c>
      <c r="BZ83" s="54">
        <f>+BU83+0+BW83+60</f>
        <v>207.70953999999998</v>
      </c>
      <c r="CA83" s="49">
        <v>175</v>
      </c>
    </row>
    <row r="84" spans="1:79" s="26" customFormat="1">
      <c r="A84" s="99"/>
      <c r="B84" s="100" t="s">
        <v>696</v>
      </c>
      <c r="C84" s="100" t="s">
        <v>2085</v>
      </c>
      <c r="D84" s="102" t="s">
        <v>98</v>
      </c>
      <c r="E84" s="116" t="s">
        <v>270</v>
      </c>
      <c r="F84" s="103">
        <v>689770981452</v>
      </c>
      <c r="G84" s="103" t="s">
        <v>2670</v>
      </c>
      <c r="H84" s="103" t="s">
        <v>2386</v>
      </c>
      <c r="I84" s="99" t="s">
        <v>2102</v>
      </c>
      <c r="J84" s="99" t="s">
        <v>422</v>
      </c>
      <c r="K84" s="102" t="s">
        <v>275</v>
      </c>
      <c r="L84" s="102" t="s">
        <v>279</v>
      </c>
      <c r="M84" s="102" t="s">
        <v>292</v>
      </c>
      <c r="N84" s="102" t="s">
        <v>81</v>
      </c>
      <c r="O84" s="102" t="s">
        <v>297</v>
      </c>
      <c r="P84" s="102" t="s">
        <v>271</v>
      </c>
      <c r="Q84" s="102" t="s">
        <v>270</v>
      </c>
      <c r="R84" s="102" t="s">
        <v>269</v>
      </c>
      <c r="S84" s="99" t="s">
        <v>362</v>
      </c>
      <c r="T84" s="99" t="s">
        <v>319</v>
      </c>
      <c r="U84" s="99" t="s">
        <v>326</v>
      </c>
      <c r="V84" s="99" t="s">
        <v>619</v>
      </c>
      <c r="W84" s="102" t="s">
        <v>270</v>
      </c>
      <c r="X84" s="103">
        <v>1773</v>
      </c>
      <c r="Y84" s="103">
        <v>1174</v>
      </c>
      <c r="Z84" s="103">
        <v>718.06999999999994</v>
      </c>
      <c r="AA84" s="55" t="s">
        <v>734</v>
      </c>
      <c r="AB84" s="55" t="s">
        <v>623</v>
      </c>
      <c r="AC84" s="55" t="s">
        <v>351</v>
      </c>
      <c r="AD84" s="55" t="s">
        <v>667</v>
      </c>
      <c r="AE84" s="55" t="s">
        <v>628</v>
      </c>
      <c r="AF84" s="55" t="s">
        <v>624</v>
      </c>
      <c r="AG84" s="55" t="s">
        <v>328</v>
      </c>
      <c r="AH84" s="55" t="s">
        <v>626</v>
      </c>
      <c r="AI84" s="55" t="s">
        <v>356</v>
      </c>
      <c r="AJ84" s="55" t="s">
        <v>330</v>
      </c>
      <c r="AK84" s="57" t="s">
        <v>334</v>
      </c>
      <c r="AL84" s="55" t="s">
        <v>339</v>
      </c>
      <c r="AM84" s="55" t="s">
        <v>347</v>
      </c>
      <c r="AN84" s="55" t="s">
        <v>353</v>
      </c>
      <c r="AO84" s="55" t="s">
        <v>354</v>
      </c>
      <c r="AP84" s="55" t="s">
        <v>361</v>
      </c>
      <c r="AQ84" s="55" t="s">
        <v>669</v>
      </c>
      <c r="AR84" s="55"/>
      <c r="AS84" s="55"/>
      <c r="AT84" s="55" t="s">
        <v>1778</v>
      </c>
      <c r="AU84" s="55"/>
      <c r="AV84" s="55"/>
      <c r="AW84" s="55"/>
      <c r="AX84" s="55"/>
      <c r="AY84" s="55"/>
      <c r="AZ84" s="55"/>
      <c r="BA84" s="55"/>
      <c r="BB84" s="55"/>
      <c r="BC84" s="55"/>
      <c r="BD84" s="55"/>
      <c r="BE84" s="55"/>
      <c r="BF84" s="55"/>
      <c r="BG84" s="55"/>
      <c r="BH84" s="55"/>
      <c r="BI84" s="55"/>
      <c r="BJ84" s="55"/>
      <c r="BK84" s="55"/>
      <c r="BL84" s="55"/>
      <c r="BM84" s="55"/>
      <c r="BN84" s="59">
        <v>191.14055399999998</v>
      </c>
      <c r="BO84" s="56" t="s">
        <v>644</v>
      </c>
      <c r="BP84" s="56" t="s">
        <v>652</v>
      </c>
      <c r="BQ84" s="56" t="s">
        <v>270</v>
      </c>
      <c r="BR84" s="59">
        <v>116.18347399999999</v>
      </c>
      <c r="BS84" s="59">
        <v>74.957079999999991</v>
      </c>
      <c r="BT84" s="59" t="s">
        <v>270</v>
      </c>
      <c r="BU84" s="59">
        <v>125.66333999999999</v>
      </c>
      <c r="BV84" s="59">
        <v>85.98017999999999</v>
      </c>
      <c r="BW84" s="59" t="s">
        <v>270</v>
      </c>
      <c r="BX84" s="55">
        <v>2</v>
      </c>
      <c r="BY84" s="55" t="s">
        <v>1519</v>
      </c>
      <c r="BZ84" s="60">
        <f>+BU84+BV84+0+60</f>
        <v>271.64351999999997</v>
      </c>
      <c r="CA84" s="49">
        <v>175</v>
      </c>
    </row>
    <row r="85" spans="1:79" s="11" customFormat="1" ht="65.099999999999994" customHeight="1">
      <c r="A85" s="61"/>
      <c r="B85" s="27" t="s">
        <v>696</v>
      </c>
      <c r="C85" s="27" t="s">
        <v>2084</v>
      </c>
      <c r="D85" s="28" t="s">
        <v>98</v>
      </c>
      <c r="E85" s="29" t="s">
        <v>20</v>
      </c>
      <c r="F85" s="30">
        <v>689770980745</v>
      </c>
      <c r="G85" s="30" t="s">
        <v>2671</v>
      </c>
      <c r="H85" s="30" t="s">
        <v>2873</v>
      </c>
      <c r="I85" s="61" t="s">
        <v>2874</v>
      </c>
      <c r="J85" s="61" t="s">
        <v>2875</v>
      </c>
      <c r="K85" s="28" t="s">
        <v>275</v>
      </c>
      <c r="L85" s="28" t="s">
        <v>278</v>
      </c>
      <c r="M85" s="28" t="s">
        <v>292</v>
      </c>
      <c r="N85" s="28" t="s">
        <v>81</v>
      </c>
      <c r="O85" s="28" t="s">
        <v>297</v>
      </c>
      <c r="P85" s="28" t="s">
        <v>269</v>
      </c>
      <c r="Q85" s="28" t="s">
        <v>614</v>
      </c>
      <c r="R85" s="28" t="s">
        <v>269</v>
      </c>
      <c r="S85" s="61" t="s">
        <v>362</v>
      </c>
      <c r="T85" s="61" t="s">
        <v>319</v>
      </c>
      <c r="U85" s="61" t="s">
        <v>326</v>
      </c>
      <c r="V85" s="61" t="s">
        <v>619</v>
      </c>
      <c r="W85" s="28" t="s">
        <v>270</v>
      </c>
      <c r="X85" s="30">
        <v>1872</v>
      </c>
      <c r="Y85" s="30">
        <v>1226</v>
      </c>
      <c r="Z85" s="30">
        <v>758.16</v>
      </c>
      <c r="AA85" s="61" t="s">
        <v>719</v>
      </c>
      <c r="AB85" s="61" t="s">
        <v>623</v>
      </c>
      <c r="AC85" s="61" t="s">
        <v>351</v>
      </c>
      <c r="AD85" s="61" t="s">
        <v>667</v>
      </c>
      <c r="AE85" s="61" t="s">
        <v>628</v>
      </c>
      <c r="AF85" s="61" t="s">
        <v>624</v>
      </c>
      <c r="AG85" s="61" t="s">
        <v>328</v>
      </c>
      <c r="AH85" s="61" t="s">
        <v>626</v>
      </c>
      <c r="AI85" s="61" t="s">
        <v>329</v>
      </c>
      <c r="AJ85" s="61" t="s">
        <v>330</v>
      </c>
      <c r="AK85" s="36" t="s">
        <v>334</v>
      </c>
      <c r="AL85" s="61" t="s">
        <v>339</v>
      </c>
      <c r="AM85" s="61" t="s">
        <v>347</v>
      </c>
      <c r="AN85" s="61" t="s">
        <v>353</v>
      </c>
      <c r="AO85" s="61" t="s">
        <v>354</v>
      </c>
      <c r="AP85" s="61" t="s">
        <v>361</v>
      </c>
      <c r="AQ85" s="61" t="s">
        <v>669</v>
      </c>
      <c r="AR85" s="61"/>
      <c r="AS85" s="61"/>
      <c r="AT85" s="62" t="s">
        <v>1124</v>
      </c>
      <c r="AU85" s="37" t="s">
        <v>1125</v>
      </c>
      <c r="AV85" s="37" t="s">
        <v>1126</v>
      </c>
      <c r="AW85" s="37" t="s">
        <v>1127</v>
      </c>
      <c r="AX85" s="37" t="s">
        <v>1128</v>
      </c>
      <c r="AY85" s="37" t="s">
        <v>1129</v>
      </c>
      <c r="AZ85" s="37" t="s">
        <v>1130</v>
      </c>
      <c r="BA85" s="37" t="s">
        <v>1131</v>
      </c>
      <c r="BB85" s="37" t="s">
        <v>1132</v>
      </c>
      <c r="BC85" s="37" t="s">
        <v>1133</v>
      </c>
      <c r="BD85" s="37" t="s">
        <v>1134</v>
      </c>
      <c r="BE85" s="61"/>
      <c r="BF85" s="61"/>
      <c r="BG85" s="61"/>
      <c r="BH85" s="61"/>
      <c r="BI85" s="61"/>
      <c r="BJ85" s="61"/>
      <c r="BK85" s="61"/>
      <c r="BL85" s="61"/>
      <c r="BM85" s="61"/>
      <c r="BN85" s="38">
        <v>191.14055399999998</v>
      </c>
      <c r="BO85" s="28" t="s">
        <v>644</v>
      </c>
      <c r="BP85" s="28" t="s">
        <v>652</v>
      </c>
      <c r="BQ85" s="28" t="s">
        <v>661</v>
      </c>
      <c r="BR85" s="38">
        <v>116.18347399999999</v>
      </c>
      <c r="BS85" s="38">
        <v>74.957079999999991</v>
      </c>
      <c r="BT85" s="38">
        <v>19.841579999999997</v>
      </c>
      <c r="BU85" s="38">
        <v>125.66333999999999</v>
      </c>
      <c r="BV85" s="38">
        <v>85.98017999999999</v>
      </c>
      <c r="BW85" s="38">
        <v>22.046199999999995</v>
      </c>
      <c r="BX85" s="61">
        <v>3</v>
      </c>
      <c r="BY85" s="61" t="s">
        <v>1519</v>
      </c>
      <c r="BZ85" s="63">
        <f t="shared" si="1"/>
        <v>293.68971999999997</v>
      </c>
      <c r="CA85" s="61">
        <v>125</v>
      </c>
    </row>
    <row r="86" spans="1:79">
      <c r="A86" s="99"/>
      <c r="B86" s="100" t="s">
        <v>696</v>
      </c>
      <c r="C86" s="100" t="s">
        <v>2088</v>
      </c>
      <c r="D86" s="102" t="s">
        <v>270</v>
      </c>
      <c r="E86" s="115" t="s">
        <v>270</v>
      </c>
      <c r="F86" s="104">
        <v>689770984262</v>
      </c>
      <c r="G86" s="103" t="s">
        <v>2672</v>
      </c>
      <c r="H86" s="103" t="s">
        <v>2388</v>
      </c>
      <c r="I86" s="99" t="s">
        <v>2104</v>
      </c>
      <c r="J86" s="99" t="s">
        <v>481</v>
      </c>
      <c r="K86" s="102" t="s">
        <v>275</v>
      </c>
      <c r="L86" s="102" t="s">
        <v>215</v>
      </c>
      <c r="M86" s="102" t="s">
        <v>297</v>
      </c>
      <c r="N86" s="102" t="s">
        <v>81</v>
      </c>
      <c r="O86" s="102" t="s">
        <v>297</v>
      </c>
      <c r="P86" s="102" t="s">
        <v>271</v>
      </c>
      <c r="Q86" s="102" t="s">
        <v>270</v>
      </c>
      <c r="R86" s="102" t="s">
        <v>271</v>
      </c>
      <c r="S86" s="99" t="e">
        <v>#N/A</v>
      </c>
      <c r="T86" s="99" t="e">
        <v>#N/A</v>
      </c>
      <c r="U86" s="99" t="s">
        <v>270</v>
      </c>
      <c r="V86" s="99" t="s">
        <v>270</v>
      </c>
      <c r="W86" s="102" t="s">
        <v>270</v>
      </c>
      <c r="X86" s="103">
        <v>1314</v>
      </c>
      <c r="Y86" s="103">
        <v>932</v>
      </c>
      <c r="Z86" s="103">
        <v>532.16999999999996</v>
      </c>
      <c r="AA86" s="49" t="s">
        <v>707</v>
      </c>
      <c r="AB86" s="49" t="s">
        <v>623</v>
      </c>
      <c r="AC86" s="49" t="s">
        <v>351</v>
      </c>
      <c r="AD86" s="49" t="s">
        <v>270</v>
      </c>
      <c r="AE86" s="49" t="s">
        <v>628</v>
      </c>
      <c r="AF86" s="49" t="s">
        <v>624</v>
      </c>
      <c r="AG86" s="49" t="s">
        <v>627</v>
      </c>
      <c r="AH86" s="49" t="s">
        <v>270</v>
      </c>
      <c r="AI86" s="49" t="s">
        <v>356</v>
      </c>
      <c r="AJ86" s="49" t="s">
        <v>330</v>
      </c>
      <c r="AK86" s="51" t="s">
        <v>334</v>
      </c>
      <c r="AL86" s="49" t="s">
        <v>339</v>
      </c>
      <c r="AM86" s="49" t="s">
        <v>360</v>
      </c>
      <c r="AN86" s="49" t="s">
        <v>352</v>
      </c>
      <c r="AO86" s="49" t="s">
        <v>354</v>
      </c>
      <c r="AP86" s="49" t="s">
        <v>361</v>
      </c>
      <c r="AQ86" s="49" t="s">
        <v>669</v>
      </c>
      <c r="AR86" s="49"/>
      <c r="AS86" s="49"/>
      <c r="AT86" s="49" t="s">
        <v>2207</v>
      </c>
      <c r="AU86" s="49"/>
      <c r="AV86" s="49"/>
      <c r="AW86" s="49"/>
      <c r="AX86" s="49"/>
      <c r="AY86" s="49"/>
      <c r="AZ86" s="49"/>
      <c r="BA86" s="49"/>
      <c r="BB86" s="49"/>
      <c r="BC86" s="49"/>
      <c r="BD86" s="49"/>
      <c r="BE86" s="49"/>
      <c r="BF86" s="49"/>
      <c r="BG86" s="49"/>
      <c r="BH86" s="49"/>
      <c r="BI86" s="49"/>
      <c r="BJ86" s="49"/>
      <c r="BK86" s="49"/>
      <c r="BL86" s="49"/>
      <c r="BM86" s="49"/>
      <c r="BN86" s="53">
        <v>116.18347399999999</v>
      </c>
      <c r="BO86" s="50" t="s">
        <v>644</v>
      </c>
      <c r="BP86" s="50" t="s">
        <v>270</v>
      </c>
      <c r="BQ86" s="50" t="s">
        <v>270</v>
      </c>
      <c r="BR86" s="53">
        <v>116.18347399999999</v>
      </c>
      <c r="BS86" s="53" t="s">
        <v>270</v>
      </c>
      <c r="BT86" s="53" t="s">
        <v>270</v>
      </c>
      <c r="BU86" s="53">
        <v>125.66333999999999</v>
      </c>
      <c r="BV86" s="53" t="s">
        <v>270</v>
      </c>
      <c r="BW86" s="53" t="s">
        <v>270</v>
      </c>
      <c r="BX86" s="49">
        <v>1</v>
      </c>
      <c r="BY86" s="49" t="s">
        <v>1519</v>
      </c>
      <c r="BZ86" s="54">
        <f>+BU86+0+0+60</f>
        <v>185.66334000000001</v>
      </c>
      <c r="CA86" s="49">
        <v>175</v>
      </c>
    </row>
    <row r="87" spans="1:79">
      <c r="A87" s="99"/>
      <c r="B87" s="100" t="s">
        <v>696</v>
      </c>
      <c r="C87" s="100" t="s">
        <v>2089</v>
      </c>
      <c r="D87" s="102" t="s">
        <v>270</v>
      </c>
      <c r="E87" s="115" t="s">
        <v>21</v>
      </c>
      <c r="F87" s="104">
        <v>689770984279</v>
      </c>
      <c r="G87" s="103" t="s">
        <v>2673</v>
      </c>
      <c r="H87" s="103" t="s">
        <v>2389</v>
      </c>
      <c r="I87" s="99" t="s">
        <v>2105</v>
      </c>
      <c r="J87" s="99" t="s">
        <v>450</v>
      </c>
      <c r="K87" s="102" t="s">
        <v>275</v>
      </c>
      <c r="L87" s="102" t="s">
        <v>280</v>
      </c>
      <c r="M87" s="102" t="s">
        <v>297</v>
      </c>
      <c r="N87" s="102" t="s">
        <v>81</v>
      </c>
      <c r="O87" s="102" t="s">
        <v>297</v>
      </c>
      <c r="P87" s="102" t="s">
        <v>269</v>
      </c>
      <c r="Q87" s="102" t="s">
        <v>614</v>
      </c>
      <c r="R87" s="102" t="s">
        <v>271</v>
      </c>
      <c r="S87" s="99" t="e">
        <v>#N/A</v>
      </c>
      <c r="T87" s="99" t="e">
        <v>#N/A</v>
      </c>
      <c r="U87" s="99" t="s">
        <v>270</v>
      </c>
      <c r="V87" s="99" t="s">
        <v>270</v>
      </c>
      <c r="W87" s="102" t="s">
        <v>270</v>
      </c>
      <c r="X87" s="103">
        <v>1412</v>
      </c>
      <c r="Y87" s="103">
        <v>984</v>
      </c>
      <c r="Z87" s="103">
        <v>571.86</v>
      </c>
      <c r="AA87" s="49" t="s">
        <v>746</v>
      </c>
      <c r="AB87" s="49" t="s">
        <v>623</v>
      </c>
      <c r="AC87" s="49" t="s">
        <v>351</v>
      </c>
      <c r="AD87" s="49" t="s">
        <v>270</v>
      </c>
      <c r="AE87" s="49" t="s">
        <v>628</v>
      </c>
      <c r="AF87" s="49" t="s">
        <v>624</v>
      </c>
      <c r="AG87" s="49" t="s">
        <v>627</v>
      </c>
      <c r="AH87" s="49" t="s">
        <v>270</v>
      </c>
      <c r="AI87" s="49" t="s">
        <v>329</v>
      </c>
      <c r="AJ87" s="49" t="s">
        <v>330</v>
      </c>
      <c r="AK87" s="51" t="s">
        <v>334</v>
      </c>
      <c r="AL87" s="49" t="s">
        <v>339</v>
      </c>
      <c r="AM87" s="49" t="s">
        <v>360</v>
      </c>
      <c r="AN87" s="49" t="s">
        <v>352</v>
      </c>
      <c r="AO87" s="49" t="s">
        <v>354</v>
      </c>
      <c r="AP87" s="49" t="s">
        <v>361</v>
      </c>
      <c r="AQ87" s="49" t="s">
        <v>669</v>
      </c>
      <c r="AR87" s="49"/>
      <c r="AS87" s="49"/>
      <c r="AT87" s="49" t="s">
        <v>2208</v>
      </c>
      <c r="AU87" s="49"/>
      <c r="AV87" s="49"/>
      <c r="AW87" s="49"/>
      <c r="AX87" s="49"/>
      <c r="AY87" s="49"/>
      <c r="AZ87" s="49"/>
      <c r="BA87" s="49"/>
      <c r="BB87" s="49"/>
      <c r="BC87" s="49"/>
      <c r="BD87" s="49"/>
      <c r="BE87" s="49"/>
      <c r="BF87" s="49"/>
      <c r="BG87" s="49"/>
      <c r="BH87" s="49"/>
      <c r="BI87" s="49"/>
      <c r="BJ87" s="49"/>
      <c r="BK87" s="49"/>
      <c r="BL87" s="49"/>
      <c r="BM87" s="49"/>
      <c r="BN87" s="53">
        <v>116.18347399999999</v>
      </c>
      <c r="BO87" s="50" t="s">
        <v>644</v>
      </c>
      <c r="BP87" s="50" t="s">
        <v>270</v>
      </c>
      <c r="BQ87" s="50" t="s">
        <v>661</v>
      </c>
      <c r="BR87" s="53">
        <v>116.18347399999999</v>
      </c>
      <c r="BS87" s="53" t="s">
        <v>270</v>
      </c>
      <c r="BT87" s="53">
        <v>19.841579999999997</v>
      </c>
      <c r="BU87" s="53">
        <v>125.66333999999999</v>
      </c>
      <c r="BV87" s="53" t="s">
        <v>270</v>
      </c>
      <c r="BW87" s="53">
        <v>22.046199999999995</v>
      </c>
      <c r="BX87" s="49">
        <v>2</v>
      </c>
      <c r="BY87" s="49" t="s">
        <v>1519</v>
      </c>
      <c r="BZ87" s="54">
        <f>+BU87+0+BW87+60</f>
        <v>207.70953999999998</v>
      </c>
      <c r="CA87" s="49">
        <v>175</v>
      </c>
    </row>
    <row r="88" spans="1:79" s="26" customFormat="1">
      <c r="A88" s="99"/>
      <c r="B88" s="100" t="s">
        <v>696</v>
      </c>
      <c r="C88" s="100" t="s">
        <v>2090</v>
      </c>
      <c r="D88" s="102" t="s">
        <v>98</v>
      </c>
      <c r="E88" s="116" t="s">
        <v>270</v>
      </c>
      <c r="F88" s="104">
        <v>689770984286</v>
      </c>
      <c r="G88" s="103" t="s">
        <v>2674</v>
      </c>
      <c r="H88" s="103" t="s">
        <v>2390</v>
      </c>
      <c r="I88" s="99" t="s">
        <v>2106</v>
      </c>
      <c r="J88" s="99" t="s">
        <v>422</v>
      </c>
      <c r="K88" s="102" t="s">
        <v>275</v>
      </c>
      <c r="L88" s="102" t="s">
        <v>279</v>
      </c>
      <c r="M88" s="102" t="s">
        <v>292</v>
      </c>
      <c r="N88" s="102" t="s">
        <v>81</v>
      </c>
      <c r="O88" s="102" t="s">
        <v>297</v>
      </c>
      <c r="P88" s="102" t="s">
        <v>271</v>
      </c>
      <c r="Q88" s="102" t="s">
        <v>270</v>
      </c>
      <c r="R88" s="102" t="s">
        <v>269</v>
      </c>
      <c r="S88" s="99" t="s">
        <v>362</v>
      </c>
      <c r="T88" s="99" t="s">
        <v>319</v>
      </c>
      <c r="U88" s="99" t="s">
        <v>326</v>
      </c>
      <c r="V88" s="99" t="s">
        <v>619</v>
      </c>
      <c r="W88" s="102" t="s">
        <v>270</v>
      </c>
      <c r="X88" s="103">
        <v>1773</v>
      </c>
      <c r="Y88" s="103">
        <v>1174</v>
      </c>
      <c r="Z88" s="103">
        <v>718.06999999999994</v>
      </c>
      <c r="AA88" s="55" t="s">
        <v>734</v>
      </c>
      <c r="AB88" s="55" t="s">
        <v>623</v>
      </c>
      <c r="AC88" s="55" t="s">
        <v>351</v>
      </c>
      <c r="AD88" s="55" t="s">
        <v>667</v>
      </c>
      <c r="AE88" s="55" t="s">
        <v>628</v>
      </c>
      <c r="AF88" s="55" t="s">
        <v>624</v>
      </c>
      <c r="AG88" s="55" t="s">
        <v>328</v>
      </c>
      <c r="AH88" s="55" t="s">
        <v>626</v>
      </c>
      <c r="AI88" s="55" t="s">
        <v>356</v>
      </c>
      <c r="AJ88" s="55" t="s">
        <v>330</v>
      </c>
      <c r="AK88" s="57" t="s">
        <v>334</v>
      </c>
      <c r="AL88" s="55" t="s">
        <v>339</v>
      </c>
      <c r="AM88" s="55" t="s">
        <v>347</v>
      </c>
      <c r="AN88" s="55" t="s">
        <v>353</v>
      </c>
      <c r="AO88" s="55" t="s">
        <v>354</v>
      </c>
      <c r="AP88" s="55" t="s">
        <v>361</v>
      </c>
      <c r="AQ88" s="55" t="s">
        <v>669</v>
      </c>
      <c r="AR88" s="55"/>
      <c r="AS88" s="55"/>
      <c r="AT88" s="58" t="s">
        <v>1778</v>
      </c>
      <c r="AU88" s="55"/>
      <c r="AV88" s="55"/>
      <c r="AW88" s="55"/>
      <c r="AX88" s="55"/>
      <c r="AY88" s="55"/>
      <c r="AZ88" s="55"/>
      <c r="BA88" s="55"/>
      <c r="BB88" s="55"/>
      <c r="BC88" s="55"/>
      <c r="BD88" s="55"/>
      <c r="BE88" s="55"/>
      <c r="BF88" s="55"/>
      <c r="BG88" s="55"/>
      <c r="BH88" s="55"/>
      <c r="BI88" s="55"/>
      <c r="BJ88" s="55"/>
      <c r="BK88" s="55"/>
      <c r="BL88" s="55"/>
      <c r="BM88" s="55"/>
      <c r="BN88" s="59">
        <v>191.14055399999998</v>
      </c>
      <c r="BO88" s="56" t="s">
        <v>644</v>
      </c>
      <c r="BP88" s="56" t="s">
        <v>652</v>
      </c>
      <c r="BQ88" s="56" t="s">
        <v>270</v>
      </c>
      <c r="BR88" s="59">
        <v>116.18347399999999</v>
      </c>
      <c r="BS88" s="59">
        <v>74.957079999999991</v>
      </c>
      <c r="BT88" s="59" t="s">
        <v>270</v>
      </c>
      <c r="BU88" s="59">
        <v>125.66333999999999</v>
      </c>
      <c r="BV88" s="59">
        <v>85.98017999999999</v>
      </c>
      <c r="BW88" s="59" t="s">
        <v>270</v>
      </c>
      <c r="BX88" s="55">
        <v>2</v>
      </c>
      <c r="BY88" s="55" t="s">
        <v>1519</v>
      </c>
      <c r="BZ88" s="60">
        <f>+BU88+BV88+0+60</f>
        <v>271.64351999999997</v>
      </c>
      <c r="CA88" s="49">
        <v>175</v>
      </c>
    </row>
    <row r="89" spans="1:79" s="11" customFormat="1" ht="65.099999999999994" customHeight="1">
      <c r="A89" s="61"/>
      <c r="B89" s="27" t="s">
        <v>696</v>
      </c>
      <c r="C89" s="27" t="s">
        <v>2091</v>
      </c>
      <c r="D89" s="28" t="s">
        <v>98</v>
      </c>
      <c r="E89" s="29" t="s">
        <v>21</v>
      </c>
      <c r="F89" s="67">
        <v>689770984293</v>
      </c>
      <c r="G89" s="30" t="s">
        <v>2675</v>
      </c>
      <c r="H89" s="30" t="s">
        <v>2387</v>
      </c>
      <c r="I89" s="61" t="s">
        <v>2103</v>
      </c>
      <c r="J89" s="61" t="s">
        <v>2876</v>
      </c>
      <c r="K89" s="28" t="s">
        <v>275</v>
      </c>
      <c r="L89" s="28" t="s">
        <v>278</v>
      </c>
      <c r="M89" s="28" t="s">
        <v>292</v>
      </c>
      <c r="N89" s="28" t="s">
        <v>81</v>
      </c>
      <c r="O89" s="28" t="s">
        <v>297</v>
      </c>
      <c r="P89" s="28" t="s">
        <v>269</v>
      </c>
      <c r="Q89" s="28" t="s">
        <v>614</v>
      </c>
      <c r="R89" s="28" t="s">
        <v>269</v>
      </c>
      <c r="S89" s="61" t="s">
        <v>362</v>
      </c>
      <c r="T89" s="61" t="s">
        <v>319</v>
      </c>
      <c r="U89" s="61" t="s">
        <v>326</v>
      </c>
      <c r="V89" s="61" t="s">
        <v>619</v>
      </c>
      <c r="W89" s="28" t="s">
        <v>270</v>
      </c>
      <c r="X89" s="30">
        <v>1872</v>
      </c>
      <c r="Y89" s="30">
        <v>1226</v>
      </c>
      <c r="Z89" s="30">
        <v>758.16</v>
      </c>
      <c r="AA89" s="61" t="s">
        <v>719</v>
      </c>
      <c r="AB89" s="61" t="s">
        <v>623</v>
      </c>
      <c r="AC89" s="61" t="s">
        <v>351</v>
      </c>
      <c r="AD89" s="61" t="s">
        <v>667</v>
      </c>
      <c r="AE89" s="61" t="s">
        <v>628</v>
      </c>
      <c r="AF89" s="61" t="s">
        <v>624</v>
      </c>
      <c r="AG89" s="61" t="s">
        <v>328</v>
      </c>
      <c r="AH89" s="61" t="s">
        <v>626</v>
      </c>
      <c r="AI89" s="61" t="s">
        <v>329</v>
      </c>
      <c r="AJ89" s="61" t="s">
        <v>330</v>
      </c>
      <c r="AK89" s="36" t="s">
        <v>334</v>
      </c>
      <c r="AL89" s="61" t="s">
        <v>339</v>
      </c>
      <c r="AM89" s="61" t="s">
        <v>347</v>
      </c>
      <c r="AN89" s="61" t="s">
        <v>353</v>
      </c>
      <c r="AO89" s="61" t="s">
        <v>354</v>
      </c>
      <c r="AP89" s="61" t="s">
        <v>361</v>
      </c>
      <c r="AQ89" s="61" t="s">
        <v>669</v>
      </c>
      <c r="AR89" s="61"/>
      <c r="AS89" s="61"/>
      <c r="AT89" s="62" t="s">
        <v>2301</v>
      </c>
      <c r="AU89" s="37"/>
      <c r="AV89" s="62" t="s">
        <v>2302</v>
      </c>
      <c r="AW89" s="37"/>
      <c r="AX89" s="37"/>
      <c r="AY89" s="37"/>
      <c r="AZ89" s="37"/>
      <c r="BA89" s="37"/>
      <c r="BB89" s="37"/>
      <c r="BC89" s="37"/>
      <c r="BD89" s="37"/>
      <c r="BE89" s="61"/>
      <c r="BF89" s="61"/>
      <c r="BG89" s="61"/>
      <c r="BH89" s="61"/>
      <c r="BI89" s="61"/>
      <c r="BJ89" s="61"/>
      <c r="BK89" s="61"/>
      <c r="BL89" s="61"/>
      <c r="BM89" s="61"/>
      <c r="BN89" s="38">
        <v>191.14055399999998</v>
      </c>
      <c r="BO89" s="28" t="s">
        <v>644</v>
      </c>
      <c r="BP89" s="28" t="s">
        <v>652</v>
      </c>
      <c r="BQ89" s="28" t="s">
        <v>661</v>
      </c>
      <c r="BR89" s="38">
        <v>116.18347399999999</v>
      </c>
      <c r="BS89" s="38">
        <v>74.957079999999991</v>
      </c>
      <c r="BT89" s="38">
        <v>19.841579999999997</v>
      </c>
      <c r="BU89" s="38">
        <v>125.66333999999999</v>
      </c>
      <c r="BV89" s="38">
        <v>85.98017999999999</v>
      </c>
      <c r="BW89" s="38">
        <v>22.046199999999995</v>
      </c>
      <c r="BX89" s="61">
        <v>3</v>
      </c>
      <c r="BY89" s="61" t="s">
        <v>1519</v>
      </c>
      <c r="BZ89" s="63">
        <f t="shared" ref="BZ89" si="2">+BU89+BV89+BW89+60</f>
        <v>293.68971999999997</v>
      </c>
      <c r="CA89" s="61">
        <v>125</v>
      </c>
    </row>
    <row r="90" spans="1:79">
      <c r="A90" s="99"/>
      <c r="B90" s="100" t="s">
        <v>696</v>
      </c>
      <c r="C90" s="105" t="s">
        <v>1982</v>
      </c>
      <c r="D90" s="102" t="s">
        <v>270</v>
      </c>
      <c r="E90" s="115" t="s">
        <v>270</v>
      </c>
      <c r="F90" s="104">
        <v>689770983593</v>
      </c>
      <c r="G90" s="103" t="s">
        <v>2676</v>
      </c>
      <c r="H90" s="103" t="s">
        <v>2391</v>
      </c>
      <c r="I90" s="106" t="s">
        <v>1980</v>
      </c>
      <c r="J90" s="99" t="s">
        <v>2118</v>
      </c>
      <c r="K90" s="102" t="s">
        <v>275</v>
      </c>
      <c r="L90" s="102" t="s">
        <v>215</v>
      </c>
      <c r="M90" s="102" t="s">
        <v>297</v>
      </c>
      <c r="N90" s="102" t="s">
        <v>4</v>
      </c>
      <c r="O90" s="102" t="s">
        <v>297</v>
      </c>
      <c r="P90" s="102" t="s">
        <v>271</v>
      </c>
      <c r="Q90" s="102" t="s">
        <v>270</v>
      </c>
      <c r="R90" s="102" t="s">
        <v>271</v>
      </c>
      <c r="S90" s="99" t="e">
        <v>#N/A</v>
      </c>
      <c r="T90" s="99" t="e">
        <v>#N/A</v>
      </c>
      <c r="U90" s="99" t="s">
        <v>270</v>
      </c>
      <c r="V90" s="99" t="s">
        <v>270</v>
      </c>
      <c r="W90" s="102" t="s">
        <v>270</v>
      </c>
      <c r="X90" s="103">
        <v>1314</v>
      </c>
      <c r="Y90" s="103">
        <v>932</v>
      </c>
      <c r="Z90" s="103">
        <v>532.16999999999996</v>
      </c>
      <c r="AA90" s="49" t="s">
        <v>2126</v>
      </c>
      <c r="AB90" s="49" t="s">
        <v>623</v>
      </c>
      <c r="AC90" s="49" t="s">
        <v>351</v>
      </c>
      <c r="AD90" s="49" t="s">
        <v>270</v>
      </c>
      <c r="AE90" s="49" t="s">
        <v>628</v>
      </c>
      <c r="AF90" s="49" t="s">
        <v>624</v>
      </c>
      <c r="AG90" s="49" t="s">
        <v>627</v>
      </c>
      <c r="AH90" s="49" t="s">
        <v>270</v>
      </c>
      <c r="AI90" s="49" t="s">
        <v>356</v>
      </c>
      <c r="AJ90" s="49" t="s">
        <v>330</v>
      </c>
      <c r="AK90" s="51" t="s">
        <v>334</v>
      </c>
      <c r="AL90" s="49" t="s">
        <v>339</v>
      </c>
      <c r="AM90" s="49" t="s">
        <v>360</v>
      </c>
      <c r="AN90" s="49" t="s">
        <v>360</v>
      </c>
      <c r="AO90" s="49" t="s">
        <v>354</v>
      </c>
      <c r="AP90" s="49" t="s">
        <v>361</v>
      </c>
      <c r="AQ90" s="49" t="s">
        <v>669</v>
      </c>
      <c r="AR90" s="49"/>
      <c r="AS90" s="49"/>
      <c r="AT90" s="52" t="s">
        <v>2222</v>
      </c>
      <c r="AU90" s="65"/>
      <c r="AV90" s="65"/>
      <c r="AW90" s="65"/>
      <c r="AX90" s="65"/>
      <c r="AY90" s="65"/>
      <c r="AZ90" s="65"/>
      <c r="BA90" s="65"/>
      <c r="BB90" s="65"/>
      <c r="BC90" s="65"/>
      <c r="BD90" s="65"/>
      <c r="BE90" s="65"/>
      <c r="BF90" s="65"/>
      <c r="BG90" s="65"/>
      <c r="BH90" s="65"/>
      <c r="BI90" s="52"/>
      <c r="BJ90" s="49"/>
      <c r="BK90" s="49"/>
      <c r="BL90" s="49"/>
      <c r="BM90" s="49"/>
      <c r="BN90" s="53">
        <v>191.14055399999998</v>
      </c>
      <c r="BO90" s="50" t="s">
        <v>644</v>
      </c>
      <c r="BP90" s="50" t="s">
        <v>270</v>
      </c>
      <c r="BQ90" s="50" t="s">
        <v>270</v>
      </c>
      <c r="BR90" s="53">
        <v>116.18347399999999</v>
      </c>
      <c r="BS90" s="53" t="s">
        <v>270</v>
      </c>
      <c r="BT90" s="53" t="s">
        <v>270</v>
      </c>
      <c r="BU90" s="53">
        <v>125.66333999999999</v>
      </c>
      <c r="BV90" s="53" t="s">
        <v>270</v>
      </c>
      <c r="BW90" s="53" t="s">
        <v>270</v>
      </c>
      <c r="BX90" s="49">
        <v>1</v>
      </c>
      <c r="BY90" s="49" t="s">
        <v>1519</v>
      </c>
      <c r="BZ90" s="54">
        <f>+BU90+0+0+60</f>
        <v>185.66334000000001</v>
      </c>
      <c r="CA90" s="49">
        <v>175</v>
      </c>
    </row>
    <row r="91" spans="1:79">
      <c r="A91" s="99"/>
      <c r="B91" s="100" t="s">
        <v>696</v>
      </c>
      <c r="C91" s="105" t="s">
        <v>1983</v>
      </c>
      <c r="D91" s="102" t="s">
        <v>270</v>
      </c>
      <c r="E91" s="116" t="s">
        <v>3161</v>
      </c>
      <c r="F91" s="104">
        <v>689770983609</v>
      </c>
      <c r="G91" s="103" t="s">
        <v>2677</v>
      </c>
      <c r="H91" s="103" t="s">
        <v>2392</v>
      </c>
      <c r="I91" s="106" t="s">
        <v>1981</v>
      </c>
      <c r="J91" s="99" t="s">
        <v>2119</v>
      </c>
      <c r="K91" s="102" t="s">
        <v>275</v>
      </c>
      <c r="L91" s="102" t="s">
        <v>280</v>
      </c>
      <c r="M91" s="102" t="s">
        <v>297</v>
      </c>
      <c r="N91" s="102" t="s">
        <v>4</v>
      </c>
      <c r="O91" s="102" t="s">
        <v>297</v>
      </c>
      <c r="P91" s="102" t="s">
        <v>269</v>
      </c>
      <c r="Q91" s="102" t="s">
        <v>614</v>
      </c>
      <c r="R91" s="102" t="s">
        <v>271</v>
      </c>
      <c r="S91" s="99" t="e">
        <v>#N/A</v>
      </c>
      <c r="T91" s="99" t="e">
        <v>#N/A</v>
      </c>
      <c r="U91" s="99" t="s">
        <v>270</v>
      </c>
      <c r="V91" s="99" t="s">
        <v>270</v>
      </c>
      <c r="W91" s="102" t="s">
        <v>270</v>
      </c>
      <c r="X91" s="103">
        <v>1412</v>
      </c>
      <c r="Y91" s="103">
        <v>984</v>
      </c>
      <c r="Z91" s="103">
        <v>571.86</v>
      </c>
      <c r="AA91" s="49" t="s">
        <v>2127</v>
      </c>
      <c r="AB91" s="49" t="s">
        <v>623</v>
      </c>
      <c r="AC91" s="49" t="s">
        <v>351</v>
      </c>
      <c r="AD91" s="49" t="s">
        <v>270</v>
      </c>
      <c r="AE91" s="49" t="s">
        <v>628</v>
      </c>
      <c r="AF91" s="49" t="s">
        <v>624</v>
      </c>
      <c r="AG91" s="49" t="s">
        <v>627</v>
      </c>
      <c r="AH91" s="49" t="s">
        <v>270</v>
      </c>
      <c r="AI91" s="49" t="s">
        <v>329</v>
      </c>
      <c r="AJ91" s="49" t="s">
        <v>330</v>
      </c>
      <c r="AK91" s="51" t="s">
        <v>334</v>
      </c>
      <c r="AL91" s="49" t="s">
        <v>339</v>
      </c>
      <c r="AM91" s="49" t="s">
        <v>360</v>
      </c>
      <c r="AN91" s="49" t="s">
        <v>360</v>
      </c>
      <c r="AO91" s="49" t="s">
        <v>354</v>
      </c>
      <c r="AP91" s="49" t="s">
        <v>361</v>
      </c>
      <c r="AQ91" s="49" t="s">
        <v>669</v>
      </c>
      <c r="AR91" s="49"/>
      <c r="AS91" s="49"/>
      <c r="AT91" s="52" t="s">
        <v>2209</v>
      </c>
      <c r="AU91" s="65"/>
      <c r="AV91" s="49"/>
      <c r="AW91" s="49"/>
      <c r="AX91" s="49"/>
      <c r="AY91" s="49"/>
      <c r="AZ91" s="49"/>
      <c r="BA91" s="65"/>
      <c r="BB91" s="65"/>
      <c r="BC91" s="65"/>
      <c r="BD91" s="65"/>
      <c r="BE91" s="65"/>
      <c r="BF91" s="65"/>
      <c r="BG91" s="65"/>
      <c r="BH91" s="65"/>
      <c r="BI91" s="52"/>
      <c r="BJ91" s="49"/>
      <c r="BK91" s="49"/>
      <c r="BL91" s="49"/>
      <c r="BM91" s="49"/>
      <c r="BN91" s="53">
        <v>191.14055399999998</v>
      </c>
      <c r="BO91" s="50" t="s">
        <v>644</v>
      </c>
      <c r="BP91" s="50" t="s">
        <v>270</v>
      </c>
      <c r="BQ91" s="50" t="s">
        <v>661</v>
      </c>
      <c r="BR91" s="53">
        <v>116.18347399999999</v>
      </c>
      <c r="BS91" s="53" t="s">
        <v>270</v>
      </c>
      <c r="BT91" s="53">
        <v>19.841579999999997</v>
      </c>
      <c r="BU91" s="53">
        <v>125.66333999999999</v>
      </c>
      <c r="BV91" s="53" t="s">
        <v>270</v>
      </c>
      <c r="BW91" s="53">
        <v>22.046199999999995</v>
      </c>
      <c r="BX91" s="49">
        <v>2</v>
      </c>
      <c r="BY91" s="49" t="s">
        <v>1519</v>
      </c>
      <c r="BZ91" s="54">
        <f>+BU91+0+BW91+60</f>
        <v>207.70953999999998</v>
      </c>
      <c r="CA91" s="49">
        <v>175</v>
      </c>
    </row>
    <row r="92" spans="1:79">
      <c r="A92" s="99"/>
      <c r="B92" s="100" t="s">
        <v>696</v>
      </c>
      <c r="C92" s="105" t="s">
        <v>1984</v>
      </c>
      <c r="D92" s="102" t="s">
        <v>98</v>
      </c>
      <c r="E92" s="116" t="s">
        <v>270</v>
      </c>
      <c r="F92" s="104">
        <v>689770983616</v>
      </c>
      <c r="G92" s="103" t="s">
        <v>2678</v>
      </c>
      <c r="H92" s="103" t="s">
        <v>2393</v>
      </c>
      <c r="I92" s="106" t="s">
        <v>2107</v>
      </c>
      <c r="J92" s="99" t="s">
        <v>2120</v>
      </c>
      <c r="K92" s="102" t="s">
        <v>275</v>
      </c>
      <c r="L92" s="102" t="s">
        <v>279</v>
      </c>
      <c r="M92" s="102" t="s">
        <v>292</v>
      </c>
      <c r="N92" s="102" t="s">
        <v>4</v>
      </c>
      <c r="O92" s="102" t="s">
        <v>297</v>
      </c>
      <c r="P92" s="102" t="s">
        <v>271</v>
      </c>
      <c r="Q92" s="102" t="s">
        <v>270</v>
      </c>
      <c r="R92" s="102" t="s">
        <v>269</v>
      </c>
      <c r="S92" s="99" t="s">
        <v>362</v>
      </c>
      <c r="T92" s="99" t="s">
        <v>319</v>
      </c>
      <c r="U92" s="99" t="s">
        <v>326</v>
      </c>
      <c r="V92" s="99" t="s">
        <v>619</v>
      </c>
      <c r="W92" s="102" t="s">
        <v>270</v>
      </c>
      <c r="X92" s="103">
        <v>1773</v>
      </c>
      <c r="Y92" s="103">
        <v>1174</v>
      </c>
      <c r="Z92" s="103">
        <v>718.06999999999994</v>
      </c>
      <c r="AA92" s="55" t="s">
        <v>2128</v>
      </c>
      <c r="AB92" s="55" t="s">
        <v>623</v>
      </c>
      <c r="AC92" s="55" t="s">
        <v>351</v>
      </c>
      <c r="AD92" s="55" t="s">
        <v>667</v>
      </c>
      <c r="AE92" s="55" t="s">
        <v>628</v>
      </c>
      <c r="AF92" s="55" t="s">
        <v>624</v>
      </c>
      <c r="AG92" s="55" t="s">
        <v>328</v>
      </c>
      <c r="AH92" s="55" t="s">
        <v>626</v>
      </c>
      <c r="AI92" s="55" t="s">
        <v>356</v>
      </c>
      <c r="AJ92" s="55" t="s">
        <v>330</v>
      </c>
      <c r="AK92" s="57" t="s">
        <v>334</v>
      </c>
      <c r="AL92" s="55" t="s">
        <v>339</v>
      </c>
      <c r="AM92" s="55" t="s">
        <v>347</v>
      </c>
      <c r="AN92" s="55" t="s">
        <v>347</v>
      </c>
      <c r="AO92" s="55" t="s">
        <v>354</v>
      </c>
      <c r="AP92" s="55" t="s">
        <v>361</v>
      </c>
      <c r="AQ92" s="55" t="s">
        <v>669</v>
      </c>
      <c r="AR92" s="49"/>
      <c r="AS92" s="49"/>
      <c r="AT92" s="52" t="s">
        <v>2210</v>
      </c>
      <c r="AU92" s="65"/>
      <c r="AV92" s="49"/>
      <c r="AW92" s="49"/>
      <c r="AX92" s="49"/>
      <c r="AY92" s="49"/>
      <c r="AZ92" s="49"/>
      <c r="BA92" s="65"/>
      <c r="BB92" s="65"/>
      <c r="BC92" s="65"/>
      <c r="BD92" s="65"/>
      <c r="BE92" s="65"/>
      <c r="BF92" s="65"/>
      <c r="BG92" s="65"/>
      <c r="BH92" s="65"/>
      <c r="BI92" s="52"/>
      <c r="BJ92" s="49"/>
      <c r="BK92" s="49"/>
      <c r="BL92" s="49"/>
      <c r="BM92" s="49"/>
      <c r="BN92" s="53">
        <v>191.14055399999998</v>
      </c>
      <c r="BO92" s="56" t="s">
        <v>644</v>
      </c>
      <c r="BP92" s="56" t="s">
        <v>652</v>
      </c>
      <c r="BQ92" s="56" t="s">
        <v>270</v>
      </c>
      <c r="BR92" s="59">
        <v>116.18347399999999</v>
      </c>
      <c r="BS92" s="59">
        <v>74.957079999999991</v>
      </c>
      <c r="BT92" s="59" t="s">
        <v>270</v>
      </c>
      <c r="BU92" s="59">
        <v>125.66333999999999</v>
      </c>
      <c r="BV92" s="59">
        <v>85.98017999999999</v>
      </c>
      <c r="BW92" s="59" t="s">
        <v>270</v>
      </c>
      <c r="BX92" s="55">
        <v>2</v>
      </c>
      <c r="BY92" s="55" t="s">
        <v>1519</v>
      </c>
      <c r="BZ92" s="60">
        <f>+BU92+BV92+0+60</f>
        <v>271.64351999999997</v>
      </c>
      <c r="CA92" s="49">
        <v>175</v>
      </c>
    </row>
    <row r="93" spans="1:79" s="11" customFormat="1" ht="65.099999999999994" customHeight="1">
      <c r="A93" s="61"/>
      <c r="B93" s="27" t="s">
        <v>696</v>
      </c>
      <c r="C93" s="68" t="s">
        <v>1979</v>
      </c>
      <c r="D93" s="28" t="s">
        <v>98</v>
      </c>
      <c r="E93" s="29" t="s">
        <v>3161</v>
      </c>
      <c r="F93" s="67">
        <v>689770983623</v>
      </c>
      <c r="G93" s="30" t="s">
        <v>2679</v>
      </c>
      <c r="H93" s="30" t="s">
        <v>2394</v>
      </c>
      <c r="I93" s="69" t="s">
        <v>1978</v>
      </c>
      <c r="J93" s="61" t="s">
        <v>2121</v>
      </c>
      <c r="K93" s="28" t="s">
        <v>275</v>
      </c>
      <c r="L93" s="28" t="s">
        <v>278</v>
      </c>
      <c r="M93" s="28" t="s">
        <v>292</v>
      </c>
      <c r="N93" s="28" t="s">
        <v>4</v>
      </c>
      <c r="O93" s="28" t="s">
        <v>297</v>
      </c>
      <c r="P93" s="28" t="s">
        <v>269</v>
      </c>
      <c r="Q93" s="28" t="s">
        <v>614</v>
      </c>
      <c r="R93" s="28" t="s">
        <v>269</v>
      </c>
      <c r="S93" s="61" t="s">
        <v>362</v>
      </c>
      <c r="T93" s="61" t="s">
        <v>319</v>
      </c>
      <c r="U93" s="61" t="s">
        <v>326</v>
      </c>
      <c r="V93" s="61" t="s">
        <v>619</v>
      </c>
      <c r="W93" s="28" t="s">
        <v>270</v>
      </c>
      <c r="X93" s="30">
        <v>1872</v>
      </c>
      <c r="Y93" s="30">
        <v>1226</v>
      </c>
      <c r="Z93" s="30">
        <v>758.16</v>
      </c>
      <c r="AA93" s="61" t="s">
        <v>2129</v>
      </c>
      <c r="AB93" s="61" t="s">
        <v>623</v>
      </c>
      <c r="AC93" s="61" t="s">
        <v>351</v>
      </c>
      <c r="AD93" s="61" t="s">
        <v>667</v>
      </c>
      <c r="AE93" s="61" t="s">
        <v>628</v>
      </c>
      <c r="AF93" s="61" t="s">
        <v>624</v>
      </c>
      <c r="AG93" s="61" t="s">
        <v>328</v>
      </c>
      <c r="AH93" s="61" t="s">
        <v>626</v>
      </c>
      <c r="AI93" s="61" t="s">
        <v>329</v>
      </c>
      <c r="AJ93" s="61" t="s">
        <v>330</v>
      </c>
      <c r="AK93" s="36" t="s">
        <v>334</v>
      </c>
      <c r="AL93" s="61" t="s">
        <v>339</v>
      </c>
      <c r="AM93" s="61" t="s">
        <v>347</v>
      </c>
      <c r="AN93" s="61" t="s">
        <v>347</v>
      </c>
      <c r="AO93" s="61" t="s">
        <v>354</v>
      </c>
      <c r="AP93" s="61" t="s">
        <v>361</v>
      </c>
      <c r="AQ93" s="61" t="s">
        <v>669</v>
      </c>
      <c r="AR93" s="61"/>
      <c r="AS93" s="61"/>
      <c r="AT93" s="62" t="s">
        <v>2223</v>
      </c>
      <c r="AU93" s="37"/>
      <c r="AV93" s="62" t="s">
        <v>2211</v>
      </c>
      <c r="AW93" s="61" t="s">
        <v>2212</v>
      </c>
      <c r="AX93" s="61" t="s">
        <v>2213</v>
      </c>
      <c r="AY93" s="61" t="s">
        <v>2214</v>
      </c>
      <c r="AZ93" s="61" t="s">
        <v>2215</v>
      </c>
      <c r="BA93" s="37"/>
      <c r="BB93" s="37"/>
      <c r="BC93" s="37"/>
      <c r="BD93" s="37"/>
      <c r="BE93" s="37"/>
      <c r="BF93" s="37"/>
      <c r="BG93" s="37"/>
      <c r="BH93" s="37"/>
      <c r="BI93" s="62"/>
      <c r="BJ93" s="61"/>
      <c r="BK93" s="61"/>
      <c r="BL93" s="61"/>
      <c r="BM93" s="61"/>
      <c r="BN93" s="38">
        <v>191.14055399999998</v>
      </c>
      <c r="BO93" s="28" t="s">
        <v>644</v>
      </c>
      <c r="BP93" s="28" t="s">
        <v>652</v>
      </c>
      <c r="BQ93" s="28" t="s">
        <v>661</v>
      </c>
      <c r="BR93" s="38">
        <v>116.18347399999999</v>
      </c>
      <c r="BS93" s="38">
        <v>74.957079999999991</v>
      </c>
      <c r="BT93" s="38">
        <v>19.841579999999997</v>
      </c>
      <c r="BU93" s="38">
        <v>125.66333999999999</v>
      </c>
      <c r="BV93" s="38">
        <v>85.98017999999999</v>
      </c>
      <c r="BW93" s="38">
        <v>22.046199999999995</v>
      </c>
      <c r="BX93" s="61">
        <v>3</v>
      </c>
      <c r="BY93" s="61" t="s">
        <v>1519</v>
      </c>
      <c r="BZ93" s="63">
        <f t="shared" ref="BZ93" si="3">+BU93+BV93+BW93+60</f>
        <v>293.68971999999997</v>
      </c>
      <c r="CA93" s="61">
        <v>125</v>
      </c>
    </row>
    <row r="94" spans="1:79">
      <c r="A94" s="99"/>
      <c r="B94" s="100" t="s">
        <v>696</v>
      </c>
      <c r="C94" s="105" t="s">
        <v>1986</v>
      </c>
      <c r="D94" s="102" t="s">
        <v>270</v>
      </c>
      <c r="E94" s="115" t="s">
        <v>270</v>
      </c>
      <c r="F94" s="104">
        <v>689770983869</v>
      </c>
      <c r="G94" s="103" t="s">
        <v>2680</v>
      </c>
      <c r="H94" s="103" t="s">
        <v>2395</v>
      </c>
      <c r="I94" s="106" t="s">
        <v>1989</v>
      </c>
      <c r="J94" s="99" t="s">
        <v>2122</v>
      </c>
      <c r="K94" s="102" t="s">
        <v>275</v>
      </c>
      <c r="L94" s="102" t="s">
        <v>215</v>
      </c>
      <c r="M94" s="102" t="s">
        <v>297</v>
      </c>
      <c r="N94" s="102" t="s">
        <v>4</v>
      </c>
      <c r="O94" s="102" t="s">
        <v>297</v>
      </c>
      <c r="P94" s="102" t="s">
        <v>271</v>
      </c>
      <c r="Q94" s="102" t="s">
        <v>270</v>
      </c>
      <c r="R94" s="102" t="s">
        <v>271</v>
      </c>
      <c r="S94" s="99" t="e">
        <v>#N/A</v>
      </c>
      <c r="T94" s="99" t="e">
        <v>#N/A</v>
      </c>
      <c r="U94" s="99" t="s">
        <v>270</v>
      </c>
      <c r="V94" s="99" t="s">
        <v>270</v>
      </c>
      <c r="W94" s="102"/>
      <c r="X94" s="103">
        <v>1314</v>
      </c>
      <c r="Y94" s="103">
        <v>932</v>
      </c>
      <c r="Z94" s="103">
        <v>532.16999999999996</v>
      </c>
      <c r="AA94" s="49" t="s">
        <v>2126</v>
      </c>
      <c r="AB94" s="49" t="s">
        <v>623</v>
      </c>
      <c r="AC94" s="49" t="s">
        <v>351</v>
      </c>
      <c r="AD94" s="49" t="s">
        <v>270</v>
      </c>
      <c r="AE94" s="49" t="s">
        <v>628</v>
      </c>
      <c r="AF94" s="49" t="s">
        <v>624</v>
      </c>
      <c r="AG94" s="49" t="s">
        <v>627</v>
      </c>
      <c r="AH94" s="49" t="s">
        <v>270</v>
      </c>
      <c r="AI94" s="49" t="s">
        <v>356</v>
      </c>
      <c r="AJ94" s="49" t="s">
        <v>330</v>
      </c>
      <c r="AK94" s="51" t="s">
        <v>334</v>
      </c>
      <c r="AL94" s="49" t="s">
        <v>339</v>
      </c>
      <c r="AM94" s="49" t="s">
        <v>360</v>
      </c>
      <c r="AN94" s="49" t="s">
        <v>360</v>
      </c>
      <c r="AO94" s="49" t="s">
        <v>354</v>
      </c>
      <c r="AP94" s="49" t="s">
        <v>361</v>
      </c>
      <c r="AQ94" s="49" t="s">
        <v>669</v>
      </c>
      <c r="AR94" s="49"/>
      <c r="AS94" s="49"/>
      <c r="AT94" s="49" t="s">
        <v>2224</v>
      </c>
      <c r="AU94" s="65"/>
      <c r="AV94" s="49"/>
      <c r="AW94" s="49"/>
      <c r="AX94" s="49"/>
      <c r="AY94" s="49"/>
      <c r="AZ94" s="49"/>
      <c r="BA94" s="65"/>
      <c r="BB94" s="65"/>
      <c r="BC94" s="65"/>
      <c r="BD94" s="65"/>
      <c r="BE94" s="65"/>
      <c r="BF94" s="65"/>
      <c r="BG94" s="65"/>
      <c r="BH94" s="65"/>
      <c r="BI94" s="52"/>
      <c r="BJ94" s="49"/>
      <c r="BK94" s="49"/>
      <c r="BL94" s="49"/>
      <c r="BM94" s="49"/>
      <c r="BN94" s="53">
        <v>191.14055399999998</v>
      </c>
      <c r="BO94" s="50" t="s">
        <v>644</v>
      </c>
      <c r="BP94" s="50" t="s">
        <v>270</v>
      </c>
      <c r="BQ94" s="50" t="s">
        <v>270</v>
      </c>
      <c r="BR94" s="53">
        <v>116.18347399999999</v>
      </c>
      <c r="BS94" s="53" t="s">
        <v>270</v>
      </c>
      <c r="BT94" s="53" t="s">
        <v>270</v>
      </c>
      <c r="BU94" s="53">
        <v>125.66333999999999</v>
      </c>
      <c r="BV94" s="53" t="s">
        <v>270</v>
      </c>
      <c r="BW94" s="53" t="s">
        <v>270</v>
      </c>
      <c r="BX94" s="49">
        <v>1</v>
      </c>
      <c r="BY94" s="49" t="s">
        <v>1519</v>
      </c>
      <c r="BZ94" s="54">
        <f>+BU94+0+0+60</f>
        <v>185.66334000000001</v>
      </c>
      <c r="CA94" s="49">
        <v>175</v>
      </c>
    </row>
    <row r="95" spans="1:79">
      <c r="A95" s="99"/>
      <c r="B95" s="100" t="s">
        <v>696</v>
      </c>
      <c r="C95" s="105" t="s">
        <v>1987</v>
      </c>
      <c r="D95" s="102" t="s">
        <v>270</v>
      </c>
      <c r="E95" s="115" t="s">
        <v>7</v>
      </c>
      <c r="F95" s="104">
        <v>689770983876</v>
      </c>
      <c r="G95" s="103" t="s">
        <v>2681</v>
      </c>
      <c r="H95" s="103" t="s">
        <v>2396</v>
      </c>
      <c r="I95" s="106" t="s">
        <v>1990</v>
      </c>
      <c r="J95" s="99" t="s">
        <v>2123</v>
      </c>
      <c r="K95" s="102" t="s">
        <v>275</v>
      </c>
      <c r="L95" s="102" t="s">
        <v>280</v>
      </c>
      <c r="M95" s="102" t="s">
        <v>297</v>
      </c>
      <c r="N95" s="102" t="s">
        <v>4</v>
      </c>
      <c r="O95" s="102" t="s">
        <v>297</v>
      </c>
      <c r="P95" s="102" t="s">
        <v>269</v>
      </c>
      <c r="Q95" s="102" t="s">
        <v>614</v>
      </c>
      <c r="R95" s="102" t="s">
        <v>271</v>
      </c>
      <c r="S95" s="99" t="e">
        <v>#N/A</v>
      </c>
      <c r="T95" s="99" t="e">
        <v>#N/A</v>
      </c>
      <c r="U95" s="99" t="s">
        <v>270</v>
      </c>
      <c r="V95" s="99" t="s">
        <v>270</v>
      </c>
      <c r="W95" s="102"/>
      <c r="X95" s="103">
        <v>1412</v>
      </c>
      <c r="Y95" s="103">
        <v>984</v>
      </c>
      <c r="Z95" s="103">
        <v>571.86</v>
      </c>
      <c r="AA95" s="49" t="s">
        <v>2127</v>
      </c>
      <c r="AB95" s="49" t="s">
        <v>623</v>
      </c>
      <c r="AC95" s="49" t="s">
        <v>351</v>
      </c>
      <c r="AD95" s="49" t="s">
        <v>270</v>
      </c>
      <c r="AE95" s="49" t="s">
        <v>628</v>
      </c>
      <c r="AF95" s="49" t="s">
        <v>624</v>
      </c>
      <c r="AG95" s="49" t="s">
        <v>627</v>
      </c>
      <c r="AH95" s="49" t="s">
        <v>270</v>
      </c>
      <c r="AI95" s="49" t="s">
        <v>329</v>
      </c>
      <c r="AJ95" s="49" t="s">
        <v>330</v>
      </c>
      <c r="AK95" s="51" t="s">
        <v>334</v>
      </c>
      <c r="AL95" s="49" t="s">
        <v>339</v>
      </c>
      <c r="AM95" s="49" t="s">
        <v>360</v>
      </c>
      <c r="AN95" s="49" t="s">
        <v>360</v>
      </c>
      <c r="AO95" s="49" t="s">
        <v>354</v>
      </c>
      <c r="AP95" s="49" t="s">
        <v>361</v>
      </c>
      <c r="AQ95" s="49" t="s">
        <v>669</v>
      </c>
      <c r="AR95" s="49"/>
      <c r="AS95" s="49"/>
      <c r="AT95" s="49" t="s">
        <v>2225</v>
      </c>
      <c r="AU95" s="65"/>
      <c r="AV95" s="49"/>
      <c r="AW95" s="49"/>
      <c r="AX95" s="49"/>
      <c r="AY95" s="49"/>
      <c r="AZ95" s="49"/>
      <c r="BA95" s="65"/>
      <c r="BB95" s="65"/>
      <c r="BC95" s="65"/>
      <c r="BD95" s="65"/>
      <c r="BE95" s="65"/>
      <c r="BF95" s="65"/>
      <c r="BG95" s="65"/>
      <c r="BH95" s="65"/>
      <c r="BI95" s="52"/>
      <c r="BJ95" s="49"/>
      <c r="BK95" s="49"/>
      <c r="BL95" s="49"/>
      <c r="BM95" s="49"/>
      <c r="BN95" s="53">
        <v>191.14055399999998</v>
      </c>
      <c r="BO95" s="50" t="s">
        <v>644</v>
      </c>
      <c r="BP95" s="50" t="s">
        <v>270</v>
      </c>
      <c r="BQ95" s="50" t="s">
        <v>661</v>
      </c>
      <c r="BR95" s="53">
        <v>116.18347399999999</v>
      </c>
      <c r="BS95" s="53" t="s">
        <v>270</v>
      </c>
      <c r="BT95" s="53">
        <v>19.841579999999997</v>
      </c>
      <c r="BU95" s="53">
        <v>125.66333999999999</v>
      </c>
      <c r="BV95" s="53" t="s">
        <v>270</v>
      </c>
      <c r="BW95" s="53">
        <v>22.046199999999995</v>
      </c>
      <c r="BX95" s="49">
        <v>2</v>
      </c>
      <c r="BY95" s="49" t="s">
        <v>1519</v>
      </c>
      <c r="BZ95" s="54">
        <f>+BU95+0+BW95+60</f>
        <v>207.70953999999998</v>
      </c>
      <c r="CA95" s="49">
        <v>175</v>
      </c>
    </row>
    <row r="96" spans="1:79">
      <c r="A96" s="99"/>
      <c r="B96" s="100" t="s">
        <v>696</v>
      </c>
      <c r="C96" s="105" t="s">
        <v>1988</v>
      </c>
      <c r="D96" s="102" t="s">
        <v>98</v>
      </c>
      <c r="E96" s="116" t="s">
        <v>270</v>
      </c>
      <c r="F96" s="104">
        <v>689770983883</v>
      </c>
      <c r="G96" s="103" t="s">
        <v>2682</v>
      </c>
      <c r="H96" s="103" t="s">
        <v>2397</v>
      </c>
      <c r="I96" s="106" t="s">
        <v>2108</v>
      </c>
      <c r="J96" s="99" t="s">
        <v>2124</v>
      </c>
      <c r="K96" s="102" t="s">
        <v>275</v>
      </c>
      <c r="L96" s="102" t="s">
        <v>279</v>
      </c>
      <c r="M96" s="102" t="s">
        <v>292</v>
      </c>
      <c r="N96" s="102" t="s">
        <v>4</v>
      </c>
      <c r="O96" s="102" t="s">
        <v>297</v>
      </c>
      <c r="P96" s="102" t="s">
        <v>271</v>
      </c>
      <c r="Q96" s="102" t="s">
        <v>270</v>
      </c>
      <c r="R96" s="102" t="s">
        <v>269</v>
      </c>
      <c r="S96" s="99" t="s">
        <v>362</v>
      </c>
      <c r="T96" s="99" t="s">
        <v>319</v>
      </c>
      <c r="U96" s="99" t="s">
        <v>326</v>
      </c>
      <c r="V96" s="99" t="s">
        <v>619</v>
      </c>
      <c r="W96" s="102"/>
      <c r="X96" s="103">
        <v>1773</v>
      </c>
      <c r="Y96" s="103">
        <v>1174</v>
      </c>
      <c r="Z96" s="103">
        <v>718.06999999999994</v>
      </c>
      <c r="AA96" s="55" t="s">
        <v>2128</v>
      </c>
      <c r="AB96" s="55" t="s">
        <v>623</v>
      </c>
      <c r="AC96" s="55" t="s">
        <v>351</v>
      </c>
      <c r="AD96" s="55" t="s">
        <v>667</v>
      </c>
      <c r="AE96" s="55" t="s">
        <v>628</v>
      </c>
      <c r="AF96" s="55" t="s">
        <v>624</v>
      </c>
      <c r="AG96" s="55" t="s">
        <v>328</v>
      </c>
      <c r="AH96" s="55" t="s">
        <v>626</v>
      </c>
      <c r="AI96" s="55" t="s">
        <v>356</v>
      </c>
      <c r="AJ96" s="55" t="s">
        <v>330</v>
      </c>
      <c r="AK96" s="57" t="s">
        <v>334</v>
      </c>
      <c r="AL96" s="55" t="s">
        <v>339</v>
      </c>
      <c r="AM96" s="55" t="s">
        <v>347</v>
      </c>
      <c r="AN96" s="55" t="s">
        <v>347</v>
      </c>
      <c r="AO96" s="55" t="s">
        <v>354</v>
      </c>
      <c r="AP96" s="55" t="s">
        <v>361</v>
      </c>
      <c r="AQ96" s="55" t="s">
        <v>669</v>
      </c>
      <c r="AR96" s="49"/>
      <c r="AS96" s="49"/>
      <c r="AT96" s="49" t="s">
        <v>2226</v>
      </c>
      <c r="AU96" s="65"/>
      <c r="AV96" s="49"/>
      <c r="AW96" s="49"/>
      <c r="AX96" s="49"/>
      <c r="AY96" s="49"/>
      <c r="AZ96" s="49"/>
      <c r="BA96" s="65"/>
      <c r="BB96" s="65"/>
      <c r="BC96" s="65"/>
      <c r="BD96" s="65"/>
      <c r="BE96" s="65"/>
      <c r="BF96" s="65"/>
      <c r="BG96" s="65"/>
      <c r="BH96" s="65"/>
      <c r="BI96" s="52"/>
      <c r="BJ96" s="49"/>
      <c r="BK96" s="49"/>
      <c r="BL96" s="49"/>
      <c r="BM96" s="49"/>
      <c r="BN96" s="53">
        <v>191.14055399999998</v>
      </c>
      <c r="BO96" s="56" t="s">
        <v>644</v>
      </c>
      <c r="BP96" s="56" t="s">
        <v>652</v>
      </c>
      <c r="BQ96" s="56" t="s">
        <v>270</v>
      </c>
      <c r="BR96" s="59">
        <v>116.18347399999999</v>
      </c>
      <c r="BS96" s="59">
        <v>74.957079999999991</v>
      </c>
      <c r="BT96" s="59" t="s">
        <v>270</v>
      </c>
      <c r="BU96" s="59">
        <v>125.66333999999999</v>
      </c>
      <c r="BV96" s="59">
        <v>85.98017999999999</v>
      </c>
      <c r="BW96" s="59" t="s">
        <v>270</v>
      </c>
      <c r="BX96" s="55">
        <v>2</v>
      </c>
      <c r="BY96" s="55" t="s">
        <v>1519</v>
      </c>
      <c r="BZ96" s="60">
        <f>+BU96+BV96+0+60</f>
        <v>271.64351999999997</v>
      </c>
      <c r="CA96" s="49">
        <v>175</v>
      </c>
    </row>
    <row r="97" spans="1:79" s="11" customFormat="1" ht="65.099999999999994" customHeight="1">
      <c r="A97" s="61"/>
      <c r="B97" s="27" t="s">
        <v>696</v>
      </c>
      <c r="C97" s="68" t="s">
        <v>1985</v>
      </c>
      <c r="D97" s="28" t="s">
        <v>98</v>
      </c>
      <c r="E97" s="29" t="s">
        <v>7</v>
      </c>
      <c r="F97" s="67">
        <v>689770983890</v>
      </c>
      <c r="G97" s="30" t="s">
        <v>2683</v>
      </c>
      <c r="H97" s="30" t="s">
        <v>2398</v>
      </c>
      <c r="I97" s="69" t="s">
        <v>1991</v>
      </c>
      <c r="J97" s="61" t="s">
        <v>2125</v>
      </c>
      <c r="K97" s="28" t="s">
        <v>275</v>
      </c>
      <c r="L97" s="28" t="s">
        <v>278</v>
      </c>
      <c r="M97" s="28" t="s">
        <v>292</v>
      </c>
      <c r="N97" s="28" t="s">
        <v>4</v>
      </c>
      <c r="O97" s="28" t="s">
        <v>297</v>
      </c>
      <c r="P97" s="28" t="s">
        <v>269</v>
      </c>
      <c r="Q97" s="28" t="s">
        <v>614</v>
      </c>
      <c r="R97" s="28" t="s">
        <v>269</v>
      </c>
      <c r="S97" s="61" t="s">
        <v>362</v>
      </c>
      <c r="T97" s="61" t="s">
        <v>319</v>
      </c>
      <c r="U97" s="61" t="s">
        <v>326</v>
      </c>
      <c r="V97" s="61" t="s">
        <v>619</v>
      </c>
      <c r="W97" s="28"/>
      <c r="X97" s="30">
        <v>1872</v>
      </c>
      <c r="Y97" s="30">
        <v>1226</v>
      </c>
      <c r="Z97" s="30">
        <v>758.16</v>
      </c>
      <c r="AA97" s="61" t="s">
        <v>2129</v>
      </c>
      <c r="AB97" s="61" t="s">
        <v>623</v>
      </c>
      <c r="AC97" s="61" t="s">
        <v>351</v>
      </c>
      <c r="AD97" s="61" t="s">
        <v>667</v>
      </c>
      <c r="AE97" s="61" t="s">
        <v>628</v>
      </c>
      <c r="AF97" s="61" t="s">
        <v>624</v>
      </c>
      <c r="AG97" s="61" t="s">
        <v>328</v>
      </c>
      <c r="AH97" s="61" t="s">
        <v>626</v>
      </c>
      <c r="AI97" s="61" t="s">
        <v>329</v>
      </c>
      <c r="AJ97" s="61" t="s">
        <v>330</v>
      </c>
      <c r="AK97" s="36" t="s">
        <v>334</v>
      </c>
      <c r="AL97" s="61" t="s">
        <v>339</v>
      </c>
      <c r="AM97" s="61" t="s">
        <v>347</v>
      </c>
      <c r="AN97" s="61" t="s">
        <v>347</v>
      </c>
      <c r="AO97" s="61" t="s">
        <v>354</v>
      </c>
      <c r="AP97" s="61" t="s">
        <v>361</v>
      </c>
      <c r="AQ97" s="61" t="s">
        <v>669</v>
      </c>
      <c r="AR97" s="61"/>
      <c r="AS97" s="61"/>
      <c r="AT97" s="61" t="s">
        <v>2227</v>
      </c>
      <c r="AU97" s="37"/>
      <c r="AV97" s="61" t="s">
        <v>2216</v>
      </c>
      <c r="AW97" s="61" t="s">
        <v>2217</v>
      </c>
      <c r="AX97" s="61" t="s">
        <v>2218</v>
      </c>
      <c r="AY97" s="61" t="s">
        <v>2219</v>
      </c>
      <c r="AZ97" s="61" t="s">
        <v>2220</v>
      </c>
      <c r="BA97" s="37"/>
      <c r="BB97" s="37"/>
      <c r="BC97" s="37"/>
      <c r="BD97" s="37"/>
      <c r="BE97" s="37"/>
      <c r="BF97" s="37"/>
      <c r="BG97" s="37"/>
      <c r="BH97" s="37"/>
      <c r="BI97" s="62"/>
      <c r="BJ97" s="61"/>
      <c r="BK97" s="61"/>
      <c r="BL97" s="61"/>
      <c r="BM97" s="61"/>
      <c r="BN97" s="38">
        <v>191.14055399999998</v>
      </c>
      <c r="BO97" s="28" t="s">
        <v>644</v>
      </c>
      <c r="BP97" s="28" t="s">
        <v>652</v>
      </c>
      <c r="BQ97" s="28" t="s">
        <v>661</v>
      </c>
      <c r="BR97" s="38">
        <v>116.18347399999999</v>
      </c>
      <c r="BS97" s="38">
        <v>74.957079999999991</v>
      </c>
      <c r="BT97" s="38">
        <v>19.841579999999997</v>
      </c>
      <c r="BU97" s="38">
        <v>125.66333999999999</v>
      </c>
      <c r="BV97" s="38">
        <v>85.98017999999999</v>
      </c>
      <c r="BW97" s="38">
        <v>22.046199999999995</v>
      </c>
      <c r="BX97" s="61">
        <v>3</v>
      </c>
      <c r="BY97" s="61" t="s">
        <v>1519</v>
      </c>
      <c r="BZ97" s="63">
        <f t="shared" ref="BZ97" si="4">+BU97+BV97+BW97+60</f>
        <v>293.68971999999997</v>
      </c>
      <c r="CA97" s="61">
        <v>125</v>
      </c>
    </row>
    <row r="98" spans="1:79">
      <c r="A98" s="99"/>
      <c r="B98" s="100" t="s">
        <v>696</v>
      </c>
      <c r="C98" s="100" t="s">
        <v>198</v>
      </c>
      <c r="D98" s="102" t="s">
        <v>270</v>
      </c>
      <c r="E98" s="115" t="s">
        <v>270</v>
      </c>
      <c r="F98" s="103">
        <v>689770982428</v>
      </c>
      <c r="G98" s="103" t="s">
        <v>2684</v>
      </c>
      <c r="H98" s="103" t="s">
        <v>2399</v>
      </c>
      <c r="I98" s="99" t="s">
        <v>496</v>
      </c>
      <c r="J98" s="99" t="s">
        <v>471</v>
      </c>
      <c r="K98" s="102" t="s">
        <v>273</v>
      </c>
      <c r="L98" s="102" t="s">
        <v>215</v>
      </c>
      <c r="M98" s="102" t="s">
        <v>298</v>
      </c>
      <c r="N98" s="102" t="s">
        <v>80</v>
      </c>
      <c r="O98" s="102" t="s">
        <v>298</v>
      </c>
      <c r="P98" s="102" t="s">
        <v>271</v>
      </c>
      <c r="Q98" s="102" t="s">
        <v>270</v>
      </c>
      <c r="R98" s="102" t="s">
        <v>271</v>
      </c>
      <c r="S98" s="99" t="e">
        <v>#N/A</v>
      </c>
      <c r="T98" s="99" t="e">
        <v>#N/A</v>
      </c>
      <c r="U98" s="99" t="s">
        <v>270</v>
      </c>
      <c r="V98" s="99" t="s">
        <v>270</v>
      </c>
      <c r="W98" s="102" t="s">
        <v>270</v>
      </c>
      <c r="X98" s="103">
        <v>1886</v>
      </c>
      <c r="Y98" s="103">
        <v>1331</v>
      </c>
      <c r="Z98" s="103">
        <v>763.83</v>
      </c>
      <c r="AA98" s="49" t="s">
        <v>708</v>
      </c>
      <c r="AB98" s="49" t="s">
        <v>623</v>
      </c>
      <c r="AC98" s="49" t="s">
        <v>351</v>
      </c>
      <c r="AD98" s="49" t="s">
        <v>270</v>
      </c>
      <c r="AE98" s="49" t="s">
        <v>628</v>
      </c>
      <c r="AF98" s="49" t="s">
        <v>624</v>
      </c>
      <c r="AG98" s="49" t="s">
        <v>627</v>
      </c>
      <c r="AH98" s="49" t="s">
        <v>270</v>
      </c>
      <c r="AI98" s="49" t="s">
        <v>356</v>
      </c>
      <c r="AJ98" s="49" t="s">
        <v>330</v>
      </c>
      <c r="AK98" s="51" t="s">
        <v>332</v>
      </c>
      <c r="AL98" s="49" t="s">
        <v>340</v>
      </c>
      <c r="AM98" s="49" t="s">
        <v>360</v>
      </c>
      <c r="AN98" s="49" t="s">
        <v>352</v>
      </c>
      <c r="AO98" s="49" t="s">
        <v>354</v>
      </c>
      <c r="AP98" s="49" t="s">
        <v>361</v>
      </c>
      <c r="AQ98" s="49" t="s">
        <v>669</v>
      </c>
      <c r="AR98" s="49"/>
      <c r="AS98" s="49"/>
      <c r="AT98" s="49" t="s">
        <v>2228</v>
      </c>
      <c r="AU98" s="49"/>
      <c r="AV98" s="49"/>
      <c r="AW98" s="49"/>
      <c r="AX98" s="49"/>
      <c r="AY98" s="49"/>
      <c r="AZ98" s="49"/>
      <c r="BA98" s="49"/>
      <c r="BB98" s="49"/>
      <c r="BC98" s="49"/>
      <c r="BD98" s="49"/>
      <c r="BE98" s="49"/>
      <c r="BF98" s="49"/>
      <c r="BG98" s="49"/>
      <c r="BH98" s="49"/>
      <c r="BI98" s="49"/>
      <c r="BJ98" s="49"/>
      <c r="BK98" s="49"/>
      <c r="BL98" s="49"/>
      <c r="BM98" s="49"/>
      <c r="BN98" s="53">
        <v>167.55112</v>
      </c>
      <c r="BO98" s="50" t="s">
        <v>641</v>
      </c>
      <c r="BP98" s="50" t="s">
        <v>270</v>
      </c>
      <c r="BQ98" s="50" t="s">
        <v>270</v>
      </c>
      <c r="BR98" s="53">
        <v>167.55112</v>
      </c>
      <c r="BS98" s="53" t="s">
        <v>270</v>
      </c>
      <c r="BT98" s="53" t="s">
        <v>270</v>
      </c>
      <c r="BU98" s="53">
        <v>185.18807999999999</v>
      </c>
      <c r="BV98" s="53" t="s">
        <v>270</v>
      </c>
      <c r="BW98" s="53" t="s">
        <v>270</v>
      </c>
      <c r="BX98" s="49">
        <v>1</v>
      </c>
      <c r="BY98" s="49" t="s">
        <v>1520</v>
      </c>
      <c r="BZ98" s="54">
        <f>+BU98+0+0+60</f>
        <v>245.18807999999999</v>
      </c>
      <c r="CA98" s="49">
        <v>250</v>
      </c>
    </row>
    <row r="99" spans="1:79">
      <c r="A99" s="99"/>
      <c r="B99" s="100" t="s">
        <v>696</v>
      </c>
      <c r="C99" s="100" t="s">
        <v>163</v>
      </c>
      <c r="D99" s="102" t="s">
        <v>270</v>
      </c>
      <c r="E99" s="115" t="s">
        <v>8</v>
      </c>
      <c r="F99" s="103">
        <v>689770981940</v>
      </c>
      <c r="G99" s="103" t="s">
        <v>2685</v>
      </c>
      <c r="H99" s="103" t="s">
        <v>2400</v>
      </c>
      <c r="I99" s="99" t="s">
        <v>596</v>
      </c>
      <c r="J99" s="99" t="s">
        <v>451</v>
      </c>
      <c r="K99" s="102" t="s">
        <v>273</v>
      </c>
      <c r="L99" s="102" t="s">
        <v>280</v>
      </c>
      <c r="M99" s="102" t="s">
        <v>298</v>
      </c>
      <c r="N99" s="102" t="s">
        <v>80</v>
      </c>
      <c r="O99" s="102" t="s">
        <v>298</v>
      </c>
      <c r="P99" s="102" t="s">
        <v>269</v>
      </c>
      <c r="Q99" s="102" t="s">
        <v>615</v>
      </c>
      <c r="R99" s="102" t="s">
        <v>271</v>
      </c>
      <c r="S99" s="99" t="e">
        <v>#N/A</v>
      </c>
      <c r="T99" s="99" t="e">
        <v>#N/A</v>
      </c>
      <c r="U99" s="99" t="s">
        <v>270</v>
      </c>
      <c r="V99" s="99" t="s">
        <v>270</v>
      </c>
      <c r="W99" s="102" t="s">
        <v>270</v>
      </c>
      <c r="X99" s="103">
        <v>2064</v>
      </c>
      <c r="Y99" s="103">
        <v>1425</v>
      </c>
      <c r="Z99" s="103">
        <v>835.92</v>
      </c>
      <c r="AA99" s="49" t="s">
        <v>747</v>
      </c>
      <c r="AB99" s="49" t="s">
        <v>623</v>
      </c>
      <c r="AC99" s="49" t="s">
        <v>351</v>
      </c>
      <c r="AD99" s="49" t="s">
        <v>270</v>
      </c>
      <c r="AE99" s="49" t="s">
        <v>628</v>
      </c>
      <c r="AF99" s="49" t="s">
        <v>624</v>
      </c>
      <c r="AG99" s="49" t="s">
        <v>627</v>
      </c>
      <c r="AH99" s="49" t="s">
        <v>270</v>
      </c>
      <c r="AI99" s="49" t="s">
        <v>329</v>
      </c>
      <c r="AJ99" s="49" t="s">
        <v>330</v>
      </c>
      <c r="AK99" s="51" t="s">
        <v>332</v>
      </c>
      <c r="AL99" s="49" t="s">
        <v>340</v>
      </c>
      <c r="AM99" s="49" t="s">
        <v>360</v>
      </c>
      <c r="AN99" s="49" t="s">
        <v>352</v>
      </c>
      <c r="AO99" s="49" t="s">
        <v>354</v>
      </c>
      <c r="AP99" s="49" t="s">
        <v>361</v>
      </c>
      <c r="AQ99" s="49" t="s">
        <v>669</v>
      </c>
      <c r="AR99" s="49"/>
      <c r="AS99" s="49"/>
      <c r="AT99" s="49" t="s">
        <v>2229</v>
      </c>
      <c r="AU99" s="49"/>
      <c r="AV99" s="49"/>
      <c r="AW99" s="49"/>
      <c r="AX99" s="49"/>
      <c r="AY99" s="49"/>
      <c r="AZ99" s="49"/>
      <c r="BA99" s="49"/>
      <c r="BB99" s="49"/>
      <c r="BC99" s="49"/>
      <c r="BD99" s="49"/>
      <c r="BE99" s="49"/>
      <c r="BF99" s="49"/>
      <c r="BG99" s="49"/>
      <c r="BH99" s="49"/>
      <c r="BI99" s="49"/>
      <c r="BJ99" s="49"/>
      <c r="BK99" s="49"/>
      <c r="BL99" s="49"/>
      <c r="BM99" s="49"/>
      <c r="BN99" s="53">
        <v>167.55112</v>
      </c>
      <c r="BO99" s="50" t="s">
        <v>641</v>
      </c>
      <c r="BP99" s="50" t="s">
        <v>270</v>
      </c>
      <c r="BQ99" s="50" t="s">
        <v>663</v>
      </c>
      <c r="BR99" s="53">
        <v>167.55112</v>
      </c>
      <c r="BS99" s="53" t="s">
        <v>270</v>
      </c>
      <c r="BT99" s="53">
        <v>41.887779999999999</v>
      </c>
      <c r="BU99" s="53">
        <v>185.18807999999999</v>
      </c>
      <c r="BV99" s="53" t="s">
        <v>270</v>
      </c>
      <c r="BW99" s="53">
        <v>46.297019999999996</v>
      </c>
      <c r="BX99" s="49">
        <v>2</v>
      </c>
      <c r="BY99" s="49" t="s">
        <v>1520</v>
      </c>
      <c r="BZ99" s="54">
        <f>+BU99+0+BW99+60</f>
        <v>291.48509999999999</v>
      </c>
      <c r="CA99" s="49">
        <v>175</v>
      </c>
    </row>
    <row r="100" spans="1:79" s="26" customFormat="1">
      <c r="A100" s="99"/>
      <c r="B100" s="100" t="s">
        <v>696</v>
      </c>
      <c r="C100" s="100" t="s">
        <v>122</v>
      </c>
      <c r="D100" s="102" t="s">
        <v>99</v>
      </c>
      <c r="E100" s="116" t="s">
        <v>270</v>
      </c>
      <c r="F100" s="103">
        <v>689770981469</v>
      </c>
      <c r="G100" s="103" t="s">
        <v>2686</v>
      </c>
      <c r="H100" s="103" t="s">
        <v>2401</v>
      </c>
      <c r="I100" s="99" t="s">
        <v>569</v>
      </c>
      <c r="J100" s="99" t="s">
        <v>423</v>
      </c>
      <c r="K100" s="102" t="s">
        <v>273</v>
      </c>
      <c r="L100" s="102" t="s">
        <v>279</v>
      </c>
      <c r="M100" s="102" t="s">
        <v>289</v>
      </c>
      <c r="N100" s="102" t="s">
        <v>80</v>
      </c>
      <c r="O100" s="102" t="s">
        <v>298</v>
      </c>
      <c r="P100" s="102" t="s">
        <v>271</v>
      </c>
      <c r="Q100" s="102" t="s">
        <v>270</v>
      </c>
      <c r="R100" s="102" t="s">
        <v>269</v>
      </c>
      <c r="S100" s="99" t="s">
        <v>362</v>
      </c>
      <c r="T100" s="99" t="s">
        <v>320</v>
      </c>
      <c r="U100" s="99" t="s">
        <v>326</v>
      </c>
      <c r="V100" s="99" t="s">
        <v>619</v>
      </c>
      <c r="W100" s="102" t="s">
        <v>270</v>
      </c>
      <c r="X100" s="103">
        <v>2637</v>
      </c>
      <c r="Y100" s="103">
        <v>1726</v>
      </c>
      <c r="Z100" s="103">
        <v>1067.99</v>
      </c>
      <c r="AA100" s="55" t="s">
        <v>735</v>
      </c>
      <c r="AB100" s="55" t="s">
        <v>623</v>
      </c>
      <c r="AC100" s="55" t="s">
        <v>351</v>
      </c>
      <c r="AD100" s="55" t="s">
        <v>667</v>
      </c>
      <c r="AE100" s="55" t="s">
        <v>628</v>
      </c>
      <c r="AF100" s="55" t="s">
        <v>624</v>
      </c>
      <c r="AG100" s="55" t="s">
        <v>328</v>
      </c>
      <c r="AH100" s="55" t="s">
        <v>626</v>
      </c>
      <c r="AI100" s="55" t="s">
        <v>356</v>
      </c>
      <c r="AJ100" s="55" t="s">
        <v>330</v>
      </c>
      <c r="AK100" s="57" t="s">
        <v>332</v>
      </c>
      <c r="AL100" s="55" t="s">
        <v>340</v>
      </c>
      <c r="AM100" s="55" t="s">
        <v>359</v>
      </c>
      <c r="AN100" s="55" t="s">
        <v>353</v>
      </c>
      <c r="AO100" s="55" t="s">
        <v>354</v>
      </c>
      <c r="AP100" s="55" t="s">
        <v>361</v>
      </c>
      <c r="AQ100" s="55" t="s">
        <v>669</v>
      </c>
      <c r="AR100" s="55"/>
      <c r="AS100" s="55"/>
      <c r="AT100" s="55" t="s">
        <v>1779</v>
      </c>
      <c r="AU100" s="55"/>
      <c r="AV100" s="55"/>
      <c r="AW100" s="55"/>
      <c r="AX100" s="55"/>
      <c r="AY100" s="55"/>
      <c r="AZ100" s="55"/>
      <c r="BA100" s="55"/>
      <c r="BB100" s="55"/>
      <c r="BC100" s="55"/>
      <c r="BD100" s="55"/>
      <c r="BE100" s="55"/>
      <c r="BF100" s="55"/>
      <c r="BG100" s="55"/>
      <c r="BH100" s="55"/>
      <c r="BI100" s="55"/>
      <c r="BJ100" s="55"/>
      <c r="BK100" s="55"/>
      <c r="BL100" s="55"/>
      <c r="BM100" s="55"/>
      <c r="BN100" s="59">
        <v>291.00984</v>
      </c>
      <c r="BO100" s="56" t="s">
        <v>641</v>
      </c>
      <c r="BP100" s="56" t="s">
        <v>653</v>
      </c>
      <c r="BQ100" s="56" t="s">
        <v>270</v>
      </c>
      <c r="BR100" s="59">
        <v>167.55112</v>
      </c>
      <c r="BS100" s="59">
        <v>123.45871999999999</v>
      </c>
      <c r="BT100" s="59" t="s">
        <v>270</v>
      </c>
      <c r="BU100" s="59">
        <v>185.18807999999999</v>
      </c>
      <c r="BV100" s="59">
        <v>136.68643999999998</v>
      </c>
      <c r="BW100" s="59" t="s">
        <v>270</v>
      </c>
      <c r="BX100" s="55">
        <v>2</v>
      </c>
      <c r="BY100" s="55" t="s">
        <v>1520</v>
      </c>
      <c r="BZ100" s="60">
        <f>+BU100+BV100+0+60</f>
        <v>381.87451999999996</v>
      </c>
      <c r="CA100" s="49">
        <v>175</v>
      </c>
    </row>
    <row r="101" spans="1:79" s="11" customFormat="1" ht="65.099999999999994" customHeight="1">
      <c r="A101" s="61"/>
      <c r="B101" s="27" t="s">
        <v>696</v>
      </c>
      <c r="C101" s="27" t="s">
        <v>52</v>
      </c>
      <c r="D101" s="28" t="s">
        <v>99</v>
      </c>
      <c r="E101" s="29" t="s">
        <v>8</v>
      </c>
      <c r="F101" s="30">
        <v>689770980752</v>
      </c>
      <c r="G101" s="30" t="s">
        <v>2687</v>
      </c>
      <c r="H101" s="30" t="s">
        <v>2402</v>
      </c>
      <c r="I101" s="61" t="s">
        <v>528</v>
      </c>
      <c r="J101" s="61" t="s">
        <v>381</v>
      </c>
      <c r="K101" s="28" t="s">
        <v>273</v>
      </c>
      <c r="L101" s="28" t="s">
        <v>278</v>
      </c>
      <c r="M101" s="28" t="s">
        <v>289</v>
      </c>
      <c r="N101" s="28" t="s">
        <v>80</v>
      </c>
      <c r="O101" s="28" t="s">
        <v>298</v>
      </c>
      <c r="P101" s="28" t="s">
        <v>269</v>
      </c>
      <c r="Q101" s="28" t="s">
        <v>615</v>
      </c>
      <c r="R101" s="28" t="s">
        <v>269</v>
      </c>
      <c r="S101" s="61" t="s">
        <v>362</v>
      </c>
      <c r="T101" s="61" t="s">
        <v>320</v>
      </c>
      <c r="U101" s="61" t="s">
        <v>326</v>
      </c>
      <c r="V101" s="61" t="s">
        <v>619</v>
      </c>
      <c r="W101" s="28" t="s">
        <v>270</v>
      </c>
      <c r="X101" s="30">
        <v>2815</v>
      </c>
      <c r="Y101" s="30">
        <v>1820</v>
      </c>
      <c r="Z101" s="30">
        <v>1140.08</v>
      </c>
      <c r="AA101" s="61" t="s">
        <v>720</v>
      </c>
      <c r="AB101" s="61" t="s">
        <v>623</v>
      </c>
      <c r="AC101" s="61" t="s">
        <v>351</v>
      </c>
      <c r="AD101" s="61" t="s">
        <v>667</v>
      </c>
      <c r="AE101" s="61" t="s">
        <v>628</v>
      </c>
      <c r="AF101" s="61" t="s">
        <v>624</v>
      </c>
      <c r="AG101" s="61" t="s">
        <v>328</v>
      </c>
      <c r="AH101" s="61" t="s">
        <v>626</v>
      </c>
      <c r="AI101" s="61" t="s">
        <v>329</v>
      </c>
      <c r="AJ101" s="61" t="s">
        <v>330</v>
      </c>
      <c r="AK101" s="36" t="s">
        <v>332</v>
      </c>
      <c r="AL101" s="61" t="s">
        <v>340</v>
      </c>
      <c r="AM101" s="61" t="s">
        <v>359</v>
      </c>
      <c r="AN101" s="61" t="s">
        <v>353</v>
      </c>
      <c r="AO101" s="61" t="s">
        <v>354</v>
      </c>
      <c r="AP101" s="61" t="s">
        <v>361</v>
      </c>
      <c r="AQ101" s="61" t="s">
        <v>669</v>
      </c>
      <c r="AR101" s="61"/>
      <c r="AS101" s="61"/>
      <c r="AT101" s="62" t="s">
        <v>1135</v>
      </c>
      <c r="AU101" s="37" t="s">
        <v>1136</v>
      </c>
      <c r="AV101" s="37" t="s">
        <v>1137</v>
      </c>
      <c r="AW101" s="37" t="s">
        <v>1138</v>
      </c>
      <c r="AX101" s="37" t="s">
        <v>1139</v>
      </c>
      <c r="AY101" s="37" t="s">
        <v>1140</v>
      </c>
      <c r="AZ101" s="37" t="s">
        <v>1141</v>
      </c>
      <c r="BA101" s="37" t="s">
        <v>1142</v>
      </c>
      <c r="BB101" s="37" t="s">
        <v>1143</v>
      </c>
      <c r="BC101" s="37" t="s">
        <v>1144</v>
      </c>
      <c r="BD101" s="37" t="s">
        <v>1145</v>
      </c>
      <c r="BE101" s="61"/>
      <c r="BF101" s="61"/>
      <c r="BG101" s="61"/>
      <c r="BH101" s="61"/>
      <c r="BI101" s="61"/>
      <c r="BJ101" s="61"/>
      <c r="BK101" s="61"/>
      <c r="BL101" s="61"/>
      <c r="BM101" s="61"/>
      <c r="BN101" s="38">
        <v>291.00984</v>
      </c>
      <c r="BO101" s="28" t="s">
        <v>641</v>
      </c>
      <c r="BP101" s="28" t="s">
        <v>653</v>
      </c>
      <c r="BQ101" s="28" t="s">
        <v>663</v>
      </c>
      <c r="BR101" s="38">
        <v>167.55112</v>
      </c>
      <c r="BS101" s="38">
        <v>123.45871999999999</v>
      </c>
      <c r="BT101" s="38">
        <v>41.887779999999999</v>
      </c>
      <c r="BU101" s="38">
        <v>185.18807999999999</v>
      </c>
      <c r="BV101" s="38">
        <v>136.68643999999998</v>
      </c>
      <c r="BW101" s="38">
        <v>46.297019999999996</v>
      </c>
      <c r="BX101" s="61">
        <v>3</v>
      </c>
      <c r="BY101" s="61" t="s">
        <v>1520</v>
      </c>
      <c r="BZ101" s="63">
        <f t="shared" si="1"/>
        <v>428.17153999999994</v>
      </c>
      <c r="CA101" s="61">
        <v>125</v>
      </c>
    </row>
    <row r="102" spans="1:79">
      <c r="A102" s="99"/>
      <c r="B102" s="100" t="s">
        <v>696</v>
      </c>
      <c r="C102" s="100" t="s">
        <v>199</v>
      </c>
      <c r="D102" s="102" t="s">
        <v>270</v>
      </c>
      <c r="E102" s="115" t="s">
        <v>270</v>
      </c>
      <c r="F102" s="103">
        <v>689770982435</v>
      </c>
      <c r="G102" s="103" t="s">
        <v>2688</v>
      </c>
      <c r="H102" s="103" t="s">
        <v>2403</v>
      </c>
      <c r="I102" s="99" t="s">
        <v>497</v>
      </c>
      <c r="J102" s="99" t="s">
        <v>472</v>
      </c>
      <c r="K102" s="102" t="s">
        <v>273</v>
      </c>
      <c r="L102" s="102" t="s">
        <v>215</v>
      </c>
      <c r="M102" s="102" t="s">
        <v>298</v>
      </c>
      <c r="N102" s="102" t="s">
        <v>1</v>
      </c>
      <c r="O102" s="102" t="s">
        <v>298</v>
      </c>
      <c r="P102" s="102" t="s">
        <v>271</v>
      </c>
      <c r="Q102" s="102" t="s">
        <v>270</v>
      </c>
      <c r="R102" s="102" t="s">
        <v>271</v>
      </c>
      <c r="S102" s="99" t="e">
        <v>#N/A</v>
      </c>
      <c r="T102" s="99" t="e">
        <v>#N/A</v>
      </c>
      <c r="U102" s="99" t="s">
        <v>270</v>
      </c>
      <c r="V102" s="99" t="s">
        <v>270</v>
      </c>
      <c r="W102" s="102" t="s">
        <v>270</v>
      </c>
      <c r="X102" s="103">
        <v>1886</v>
      </c>
      <c r="Y102" s="103">
        <v>1331</v>
      </c>
      <c r="Z102" s="103">
        <v>763.83</v>
      </c>
      <c r="AA102" s="49" t="s">
        <v>706</v>
      </c>
      <c r="AB102" s="49" t="s">
        <v>623</v>
      </c>
      <c r="AC102" s="49" t="s">
        <v>351</v>
      </c>
      <c r="AD102" s="49" t="s">
        <v>270</v>
      </c>
      <c r="AE102" s="49" t="s">
        <v>628</v>
      </c>
      <c r="AF102" s="49" t="s">
        <v>624</v>
      </c>
      <c r="AG102" s="49" t="s">
        <v>627</v>
      </c>
      <c r="AH102" s="49" t="s">
        <v>270</v>
      </c>
      <c r="AI102" s="49" t="s">
        <v>356</v>
      </c>
      <c r="AJ102" s="49" t="s">
        <v>330</v>
      </c>
      <c r="AK102" s="51" t="s">
        <v>332</v>
      </c>
      <c r="AL102" s="49" t="s">
        <v>340</v>
      </c>
      <c r="AM102" s="49" t="s">
        <v>360</v>
      </c>
      <c r="AN102" s="49" t="s">
        <v>352</v>
      </c>
      <c r="AO102" s="49" t="s">
        <v>354</v>
      </c>
      <c r="AP102" s="49" t="s">
        <v>361</v>
      </c>
      <c r="AQ102" s="49" t="s">
        <v>669</v>
      </c>
      <c r="AR102" s="49"/>
      <c r="AS102" s="49"/>
      <c r="AT102" s="49" t="s">
        <v>2230</v>
      </c>
      <c r="AU102" s="49"/>
      <c r="AV102" s="49"/>
      <c r="AW102" s="49"/>
      <c r="AX102" s="49"/>
      <c r="AY102" s="49"/>
      <c r="AZ102" s="49"/>
      <c r="BA102" s="49"/>
      <c r="BB102" s="49"/>
      <c r="BC102" s="49"/>
      <c r="BD102" s="49"/>
      <c r="BE102" s="49"/>
      <c r="BF102" s="49"/>
      <c r="BG102" s="49"/>
      <c r="BH102" s="49"/>
      <c r="BI102" s="49"/>
      <c r="BJ102" s="49"/>
      <c r="BK102" s="49"/>
      <c r="BL102" s="49"/>
      <c r="BM102" s="49"/>
      <c r="BN102" s="53">
        <v>167.55112</v>
      </c>
      <c r="BO102" s="50" t="s">
        <v>641</v>
      </c>
      <c r="BP102" s="50" t="s">
        <v>270</v>
      </c>
      <c r="BQ102" s="50" t="s">
        <v>270</v>
      </c>
      <c r="BR102" s="53">
        <v>167.55112</v>
      </c>
      <c r="BS102" s="53" t="s">
        <v>270</v>
      </c>
      <c r="BT102" s="53" t="s">
        <v>270</v>
      </c>
      <c r="BU102" s="53">
        <v>185.18807999999999</v>
      </c>
      <c r="BV102" s="53" t="s">
        <v>270</v>
      </c>
      <c r="BW102" s="53" t="s">
        <v>270</v>
      </c>
      <c r="BX102" s="49">
        <v>1</v>
      </c>
      <c r="BY102" s="49" t="s">
        <v>1520</v>
      </c>
      <c r="BZ102" s="54">
        <f>+BU102+0+0+60</f>
        <v>245.18807999999999</v>
      </c>
      <c r="CA102" s="49">
        <v>250</v>
      </c>
    </row>
    <row r="103" spans="1:79">
      <c r="A103" s="99"/>
      <c r="B103" s="100" t="s">
        <v>696</v>
      </c>
      <c r="C103" s="100" t="s">
        <v>164</v>
      </c>
      <c r="D103" s="102" t="s">
        <v>270</v>
      </c>
      <c r="E103" s="116" t="s">
        <v>9</v>
      </c>
      <c r="F103" s="103">
        <v>689770981957</v>
      </c>
      <c r="G103" s="103" t="s">
        <v>2689</v>
      </c>
      <c r="H103" s="103" t="s">
        <v>2404</v>
      </c>
      <c r="I103" s="99" t="s">
        <v>597</v>
      </c>
      <c r="J103" s="99" t="s">
        <v>452</v>
      </c>
      <c r="K103" s="102" t="s">
        <v>273</v>
      </c>
      <c r="L103" s="102" t="s">
        <v>280</v>
      </c>
      <c r="M103" s="102" t="s">
        <v>298</v>
      </c>
      <c r="N103" s="102" t="s">
        <v>1</v>
      </c>
      <c r="O103" s="102" t="s">
        <v>298</v>
      </c>
      <c r="P103" s="102" t="s">
        <v>269</v>
      </c>
      <c r="Q103" s="102" t="s">
        <v>615</v>
      </c>
      <c r="R103" s="102" t="s">
        <v>271</v>
      </c>
      <c r="S103" s="99" t="e">
        <v>#N/A</v>
      </c>
      <c r="T103" s="99" t="e">
        <v>#N/A</v>
      </c>
      <c r="U103" s="99" t="s">
        <v>270</v>
      </c>
      <c r="V103" s="99" t="s">
        <v>270</v>
      </c>
      <c r="W103" s="102" t="s">
        <v>270</v>
      </c>
      <c r="X103" s="103">
        <v>2064</v>
      </c>
      <c r="Y103" s="103">
        <v>1425</v>
      </c>
      <c r="Z103" s="103">
        <v>835.92</v>
      </c>
      <c r="AA103" s="49" t="s">
        <v>745</v>
      </c>
      <c r="AB103" s="49" t="s">
        <v>623</v>
      </c>
      <c r="AC103" s="49" t="s">
        <v>351</v>
      </c>
      <c r="AD103" s="49" t="s">
        <v>270</v>
      </c>
      <c r="AE103" s="49" t="s">
        <v>628</v>
      </c>
      <c r="AF103" s="49" t="s">
        <v>624</v>
      </c>
      <c r="AG103" s="49" t="s">
        <v>627</v>
      </c>
      <c r="AH103" s="49" t="s">
        <v>270</v>
      </c>
      <c r="AI103" s="49" t="s">
        <v>329</v>
      </c>
      <c r="AJ103" s="49" t="s">
        <v>330</v>
      </c>
      <c r="AK103" s="51" t="s">
        <v>332</v>
      </c>
      <c r="AL103" s="49" t="s">
        <v>340</v>
      </c>
      <c r="AM103" s="49" t="s">
        <v>360</v>
      </c>
      <c r="AN103" s="49" t="s">
        <v>352</v>
      </c>
      <c r="AO103" s="49" t="s">
        <v>354</v>
      </c>
      <c r="AP103" s="49" t="s">
        <v>361</v>
      </c>
      <c r="AQ103" s="49" t="s">
        <v>669</v>
      </c>
      <c r="AR103" s="49"/>
      <c r="AS103" s="49"/>
      <c r="AT103" s="49" t="s">
        <v>2231</v>
      </c>
      <c r="AU103" s="49"/>
      <c r="AV103" s="49"/>
      <c r="AW103" s="49"/>
      <c r="AX103" s="49"/>
      <c r="AY103" s="49"/>
      <c r="AZ103" s="49"/>
      <c r="BA103" s="49"/>
      <c r="BB103" s="49"/>
      <c r="BC103" s="49"/>
      <c r="BD103" s="49"/>
      <c r="BE103" s="49"/>
      <c r="BF103" s="49"/>
      <c r="BG103" s="49"/>
      <c r="BH103" s="49"/>
      <c r="BI103" s="49"/>
      <c r="BJ103" s="49"/>
      <c r="BK103" s="49"/>
      <c r="BL103" s="49"/>
      <c r="BM103" s="49"/>
      <c r="BN103" s="53">
        <v>167.55112</v>
      </c>
      <c r="BO103" s="50" t="s">
        <v>641</v>
      </c>
      <c r="BP103" s="50" t="s">
        <v>270</v>
      </c>
      <c r="BQ103" s="50" t="s">
        <v>663</v>
      </c>
      <c r="BR103" s="53">
        <v>167.55112</v>
      </c>
      <c r="BS103" s="53" t="s">
        <v>270</v>
      </c>
      <c r="BT103" s="53">
        <v>41.887779999999999</v>
      </c>
      <c r="BU103" s="53">
        <v>185.18807999999999</v>
      </c>
      <c r="BV103" s="53" t="s">
        <v>270</v>
      </c>
      <c r="BW103" s="53">
        <v>46.297019999999996</v>
      </c>
      <c r="BX103" s="49">
        <v>2</v>
      </c>
      <c r="BY103" s="49" t="s">
        <v>1520</v>
      </c>
      <c r="BZ103" s="54">
        <f>+BU103+0+BW103+60</f>
        <v>291.48509999999999</v>
      </c>
      <c r="CA103" s="49">
        <v>175</v>
      </c>
    </row>
    <row r="104" spans="1:79" s="26" customFormat="1">
      <c r="A104" s="99"/>
      <c r="B104" s="100" t="s">
        <v>696</v>
      </c>
      <c r="C104" s="100" t="s">
        <v>123</v>
      </c>
      <c r="D104" s="102" t="s">
        <v>99</v>
      </c>
      <c r="E104" s="116" t="s">
        <v>270</v>
      </c>
      <c r="F104" s="103">
        <v>689770981476</v>
      </c>
      <c r="G104" s="103" t="s">
        <v>2690</v>
      </c>
      <c r="H104" s="103" t="s">
        <v>2405</v>
      </c>
      <c r="I104" s="99" t="s">
        <v>561</v>
      </c>
      <c r="J104" s="99" t="s">
        <v>414</v>
      </c>
      <c r="K104" s="102" t="s">
        <v>273</v>
      </c>
      <c r="L104" s="102" t="s">
        <v>279</v>
      </c>
      <c r="M104" s="102" t="s">
        <v>289</v>
      </c>
      <c r="N104" s="102" t="s">
        <v>1</v>
      </c>
      <c r="O104" s="102" t="s">
        <v>298</v>
      </c>
      <c r="P104" s="102" t="s">
        <v>271</v>
      </c>
      <c r="Q104" s="102" t="s">
        <v>270</v>
      </c>
      <c r="R104" s="102" t="s">
        <v>269</v>
      </c>
      <c r="S104" s="99" t="s">
        <v>362</v>
      </c>
      <c r="T104" s="99" t="s">
        <v>320</v>
      </c>
      <c r="U104" s="99" t="s">
        <v>326</v>
      </c>
      <c r="V104" s="99" t="s">
        <v>619</v>
      </c>
      <c r="W104" s="102" t="s">
        <v>270</v>
      </c>
      <c r="X104" s="103">
        <v>2637</v>
      </c>
      <c r="Y104" s="103">
        <v>1726</v>
      </c>
      <c r="Z104" s="103">
        <v>1067.99</v>
      </c>
      <c r="AA104" s="55" t="s">
        <v>733</v>
      </c>
      <c r="AB104" s="55" t="s">
        <v>623</v>
      </c>
      <c r="AC104" s="55" t="s">
        <v>351</v>
      </c>
      <c r="AD104" s="55" t="s">
        <v>667</v>
      </c>
      <c r="AE104" s="55" t="s">
        <v>628</v>
      </c>
      <c r="AF104" s="55" t="s">
        <v>624</v>
      </c>
      <c r="AG104" s="55" t="s">
        <v>328</v>
      </c>
      <c r="AH104" s="55" t="s">
        <v>626</v>
      </c>
      <c r="AI104" s="55" t="s">
        <v>356</v>
      </c>
      <c r="AJ104" s="55" t="s">
        <v>330</v>
      </c>
      <c r="AK104" s="57" t="s">
        <v>332</v>
      </c>
      <c r="AL104" s="55" t="s">
        <v>340</v>
      </c>
      <c r="AM104" s="55" t="s">
        <v>359</v>
      </c>
      <c r="AN104" s="55" t="s">
        <v>353</v>
      </c>
      <c r="AO104" s="55" t="s">
        <v>354</v>
      </c>
      <c r="AP104" s="55" t="s">
        <v>361</v>
      </c>
      <c r="AQ104" s="55" t="s">
        <v>669</v>
      </c>
      <c r="AR104" s="55"/>
      <c r="AS104" s="55"/>
      <c r="AT104" s="55" t="s">
        <v>1780</v>
      </c>
      <c r="AU104" s="55"/>
      <c r="AV104" s="55"/>
      <c r="AW104" s="55"/>
      <c r="AX104" s="55"/>
      <c r="AY104" s="55"/>
      <c r="AZ104" s="55"/>
      <c r="BA104" s="55"/>
      <c r="BB104" s="55"/>
      <c r="BC104" s="55"/>
      <c r="BD104" s="55"/>
      <c r="BE104" s="55"/>
      <c r="BF104" s="55"/>
      <c r="BG104" s="55"/>
      <c r="BH104" s="55"/>
      <c r="BI104" s="55"/>
      <c r="BJ104" s="55"/>
      <c r="BK104" s="55"/>
      <c r="BL104" s="55"/>
      <c r="BM104" s="55"/>
      <c r="BN104" s="59">
        <v>291.00984</v>
      </c>
      <c r="BO104" s="56" t="s">
        <v>641</v>
      </c>
      <c r="BP104" s="56" t="s">
        <v>653</v>
      </c>
      <c r="BQ104" s="56" t="s">
        <v>270</v>
      </c>
      <c r="BR104" s="59">
        <v>167.55112</v>
      </c>
      <c r="BS104" s="59">
        <v>123.45871999999999</v>
      </c>
      <c r="BT104" s="59" t="s">
        <v>270</v>
      </c>
      <c r="BU104" s="59">
        <v>185.18807999999999</v>
      </c>
      <c r="BV104" s="59">
        <v>136.68643999999998</v>
      </c>
      <c r="BW104" s="59" t="s">
        <v>270</v>
      </c>
      <c r="BX104" s="55">
        <v>2</v>
      </c>
      <c r="BY104" s="55" t="s">
        <v>1520</v>
      </c>
      <c r="BZ104" s="60">
        <f>+BU104+BV104+0+60</f>
        <v>381.87451999999996</v>
      </c>
      <c r="CA104" s="49">
        <v>175</v>
      </c>
    </row>
    <row r="105" spans="1:79" s="11" customFormat="1" ht="65.099999999999994" customHeight="1">
      <c r="A105" s="61"/>
      <c r="B105" s="27" t="s">
        <v>696</v>
      </c>
      <c r="C105" s="27" t="s">
        <v>53</v>
      </c>
      <c r="D105" s="28" t="s">
        <v>99</v>
      </c>
      <c r="E105" s="29" t="s">
        <v>9</v>
      </c>
      <c r="F105" s="30">
        <v>689770980769</v>
      </c>
      <c r="G105" s="30" t="s">
        <v>2691</v>
      </c>
      <c r="H105" s="30" t="s">
        <v>2406</v>
      </c>
      <c r="I105" s="61" t="s">
        <v>529</v>
      </c>
      <c r="J105" s="61" t="s">
        <v>382</v>
      </c>
      <c r="K105" s="28" t="s">
        <v>273</v>
      </c>
      <c r="L105" s="28" t="s">
        <v>278</v>
      </c>
      <c r="M105" s="28" t="s">
        <v>289</v>
      </c>
      <c r="N105" s="28" t="s">
        <v>1</v>
      </c>
      <c r="O105" s="28" t="s">
        <v>298</v>
      </c>
      <c r="P105" s="28" t="s">
        <v>269</v>
      </c>
      <c r="Q105" s="28" t="s">
        <v>615</v>
      </c>
      <c r="R105" s="28" t="s">
        <v>269</v>
      </c>
      <c r="S105" s="61" t="s">
        <v>362</v>
      </c>
      <c r="T105" s="61" t="s">
        <v>320</v>
      </c>
      <c r="U105" s="61" t="s">
        <v>326</v>
      </c>
      <c r="V105" s="61" t="s">
        <v>619</v>
      </c>
      <c r="W105" s="28" t="s">
        <v>270</v>
      </c>
      <c r="X105" s="30">
        <v>2815</v>
      </c>
      <c r="Y105" s="30">
        <v>1820</v>
      </c>
      <c r="Z105" s="30">
        <v>1140.08</v>
      </c>
      <c r="AA105" s="61" t="s">
        <v>718</v>
      </c>
      <c r="AB105" s="61" t="s">
        <v>623</v>
      </c>
      <c r="AC105" s="61" t="s">
        <v>351</v>
      </c>
      <c r="AD105" s="61" t="s">
        <v>667</v>
      </c>
      <c r="AE105" s="61" t="s">
        <v>628</v>
      </c>
      <c r="AF105" s="61" t="s">
        <v>624</v>
      </c>
      <c r="AG105" s="61" t="s">
        <v>328</v>
      </c>
      <c r="AH105" s="61" t="s">
        <v>626</v>
      </c>
      <c r="AI105" s="61" t="s">
        <v>329</v>
      </c>
      <c r="AJ105" s="61" t="s">
        <v>330</v>
      </c>
      <c r="AK105" s="36" t="s">
        <v>332</v>
      </c>
      <c r="AL105" s="61" t="s">
        <v>340</v>
      </c>
      <c r="AM105" s="61" t="s">
        <v>359</v>
      </c>
      <c r="AN105" s="61" t="s">
        <v>353</v>
      </c>
      <c r="AO105" s="61" t="s">
        <v>354</v>
      </c>
      <c r="AP105" s="61" t="s">
        <v>361</v>
      </c>
      <c r="AQ105" s="61" t="s">
        <v>669</v>
      </c>
      <c r="AR105" s="61"/>
      <c r="AS105" s="61"/>
      <c r="AT105" s="62" t="s">
        <v>1146</v>
      </c>
      <c r="AU105" s="37" t="s">
        <v>1147</v>
      </c>
      <c r="AV105" s="37" t="s">
        <v>1148</v>
      </c>
      <c r="AW105" s="37" t="s">
        <v>1149</v>
      </c>
      <c r="AX105" s="37" t="s">
        <v>1150</v>
      </c>
      <c r="AY105" s="37" t="s">
        <v>1151</v>
      </c>
      <c r="AZ105" s="37" t="s">
        <v>1152</v>
      </c>
      <c r="BA105" s="37" t="s">
        <v>1153</v>
      </c>
      <c r="BB105" s="37" t="s">
        <v>1154</v>
      </c>
      <c r="BC105" s="37" t="s">
        <v>1155</v>
      </c>
      <c r="BD105" s="37" t="s">
        <v>1156</v>
      </c>
      <c r="BE105" s="61"/>
      <c r="BF105" s="61"/>
      <c r="BG105" s="61"/>
      <c r="BH105" s="61"/>
      <c r="BI105" s="61"/>
      <c r="BJ105" s="61"/>
      <c r="BK105" s="61"/>
      <c r="BL105" s="61"/>
      <c r="BM105" s="61"/>
      <c r="BN105" s="38">
        <v>291.00984</v>
      </c>
      <c r="BO105" s="28" t="s">
        <v>641</v>
      </c>
      <c r="BP105" s="28" t="s">
        <v>653</v>
      </c>
      <c r="BQ105" s="28" t="s">
        <v>663</v>
      </c>
      <c r="BR105" s="38">
        <v>167.55112</v>
      </c>
      <c r="BS105" s="38">
        <v>123.45871999999999</v>
      </c>
      <c r="BT105" s="38">
        <v>41.887779999999999</v>
      </c>
      <c r="BU105" s="38">
        <v>185.18807999999999</v>
      </c>
      <c r="BV105" s="38">
        <v>136.68643999999998</v>
      </c>
      <c r="BW105" s="38">
        <v>46.297019999999996</v>
      </c>
      <c r="BX105" s="61">
        <v>3</v>
      </c>
      <c r="BY105" s="61" t="s">
        <v>1520</v>
      </c>
      <c r="BZ105" s="63">
        <f t="shared" si="1"/>
        <v>428.17153999999994</v>
      </c>
      <c r="CA105" s="61">
        <v>125</v>
      </c>
    </row>
    <row r="106" spans="1:79">
      <c r="A106" s="99"/>
      <c r="B106" s="100" t="s">
        <v>696</v>
      </c>
      <c r="C106" s="100" t="s">
        <v>200</v>
      </c>
      <c r="D106" s="102" t="s">
        <v>270</v>
      </c>
      <c r="E106" s="115" t="s">
        <v>270</v>
      </c>
      <c r="F106" s="103">
        <v>689770982442</v>
      </c>
      <c r="G106" s="103" t="s">
        <v>2692</v>
      </c>
      <c r="H106" s="103" t="s">
        <v>2407</v>
      </c>
      <c r="I106" s="99" t="s">
        <v>506</v>
      </c>
      <c r="J106" s="99" t="s">
        <v>482</v>
      </c>
      <c r="K106" s="102" t="s">
        <v>273</v>
      </c>
      <c r="L106" s="102" t="s">
        <v>215</v>
      </c>
      <c r="M106" s="102" t="s">
        <v>298</v>
      </c>
      <c r="N106" s="102" t="s">
        <v>81</v>
      </c>
      <c r="O106" s="102" t="s">
        <v>298</v>
      </c>
      <c r="P106" s="102" t="s">
        <v>271</v>
      </c>
      <c r="Q106" s="102" t="s">
        <v>270</v>
      </c>
      <c r="R106" s="102" t="s">
        <v>271</v>
      </c>
      <c r="S106" s="99" t="e">
        <v>#N/A</v>
      </c>
      <c r="T106" s="99" t="e">
        <v>#N/A</v>
      </c>
      <c r="U106" s="99" t="s">
        <v>270</v>
      </c>
      <c r="V106" s="99" t="s">
        <v>270</v>
      </c>
      <c r="W106" s="102" t="s">
        <v>270</v>
      </c>
      <c r="X106" s="103">
        <v>1886</v>
      </c>
      <c r="Y106" s="103">
        <v>1331</v>
      </c>
      <c r="Z106" s="103">
        <v>763.83</v>
      </c>
      <c r="AA106" s="49" t="s">
        <v>707</v>
      </c>
      <c r="AB106" s="49" t="s">
        <v>623</v>
      </c>
      <c r="AC106" s="49" t="s">
        <v>351</v>
      </c>
      <c r="AD106" s="49" t="s">
        <v>270</v>
      </c>
      <c r="AE106" s="49" t="s">
        <v>628</v>
      </c>
      <c r="AF106" s="49" t="s">
        <v>624</v>
      </c>
      <c r="AG106" s="49" t="s">
        <v>627</v>
      </c>
      <c r="AH106" s="49" t="s">
        <v>270</v>
      </c>
      <c r="AI106" s="49" t="s">
        <v>356</v>
      </c>
      <c r="AJ106" s="49" t="s">
        <v>330</v>
      </c>
      <c r="AK106" s="51" t="s">
        <v>332</v>
      </c>
      <c r="AL106" s="49" t="s">
        <v>340</v>
      </c>
      <c r="AM106" s="49" t="s">
        <v>360</v>
      </c>
      <c r="AN106" s="49" t="s">
        <v>352</v>
      </c>
      <c r="AO106" s="49" t="s">
        <v>354</v>
      </c>
      <c r="AP106" s="49" t="s">
        <v>361</v>
      </c>
      <c r="AQ106" s="49" t="s">
        <v>669</v>
      </c>
      <c r="AR106" s="49"/>
      <c r="AS106" s="49"/>
      <c r="AT106" s="49" t="s">
        <v>2232</v>
      </c>
      <c r="AU106" s="49"/>
      <c r="AV106" s="49"/>
      <c r="AW106" s="49"/>
      <c r="AX106" s="49"/>
      <c r="AY106" s="49"/>
      <c r="AZ106" s="49"/>
      <c r="BA106" s="49"/>
      <c r="BB106" s="49"/>
      <c r="BC106" s="49"/>
      <c r="BD106" s="49"/>
      <c r="BE106" s="49"/>
      <c r="BF106" s="49"/>
      <c r="BG106" s="49"/>
      <c r="BH106" s="49"/>
      <c r="BI106" s="49"/>
      <c r="BJ106" s="49"/>
      <c r="BK106" s="49"/>
      <c r="BL106" s="49"/>
      <c r="BM106" s="49"/>
      <c r="BN106" s="53">
        <v>167.55112</v>
      </c>
      <c r="BO106" s="50" t="s">
        <v>641</v>
      </c>
      <c r="BP106" s="50" t="s">
        <v>270</v>
      </c>
      <c r="BQ106" s="50" t="s">
        <v>270</v>
      </c>
      <c r="BR106" s="53">
        <v>167.55112</v>
      </c>
      <c r="BS106" s="53" t="s">
        <v>270</v>
      </c>
      <c r="BT106" s="53" t="s">
        <v>270</v>
      </c>
      <c r="BU106" s="53">
        <v>185.18807999999999</v>
      </c>
      <c r="BV106" s="53" t="s">
        <v>270</v>
      </c>
      <c r="BW106" s="53" t="s">
        <v>270</v>
      </c>
      <c r="BX106" s="49">
        <v>1</v>
      </c>
      <c r="BY106" s="49" t="s">
        <v>1520</v>
      </c>
      <c r="BZ106" s="54">
        <f>+BU106+0+0+60</f>
        <v>245.18807999999999</v>
      </c>
      <c r="CA106" s="49">
        <v>250</v>
      </c>
    </row>
    <row r="107" spans="1:79">
      <c r="A107" s="99"/>
      <c r="B107" s="100" t="s">
        <v>696</v>
      </c>
      <c r="C107" s="100" t="s">
        <v>165</v>
      </c>
      <c r="D107" s="102" t="s">
        <v>270</v>
      </c>
      <c r="E107" s="116" t="s">
        <v>12</v>
      </c>
      <c r="F107" s="103">
        <v>689770981964</v>
      </c>
      <c r="G107" s="103" t="s">
        <v>2693</v>
      </c>
      <c r="H107" s="103" t="s">
        <v>2408</v>
      </c>
      <c r="I107" s="99" t="s">
        <v>598</v>
      </c>
      <c r="J107" s="99" t="s">
        <v>453</v>
      </c>
      <c r="K107" s="102" t="s">
        <v>273</v>
      </c>
      <c r="L107" s="102" t="s">
        <v>280</v>
      </c>
      <c r="M107" s="102" t="s">
        <v>298</v>
      </c>
      <c r="N107" s="102" t="s">
        <v>81</v>
      </c>
      <c r="O107" s="102" t="s">
        <v>298</v>
      </c>
      <c r="P107" s="102" t="s">
        <v>269</v>
      </c>
      <c r="Q107" s="102" t="s">
        <v>615</v>
      </c>
      <c r="R107" s="102" t="s">
        <v>271</v>
      </c>
      <c r="S107" s="99" t="e">
        <v>#N/A</v>
      </c>
      <c r="T107" s="99" t="e">
        <v>#N/A</v>
      </c>
      <c r="U107" s="99" t="s">
        <v>270</v>
      </c>
      <c r="V107" s="99" t="s">
        <v>270</v>
      </c>
      <c r="W107" s="102" t="s">
        <v>270</v>
      </c>
      <c r="X107" s="103">
        <v>2064</v>
      </c>
      <c r="Y107" s="103">
        <v>1425</v>
      </c>
      <c r="Z107" s="103">
        <v>835.92</v>
      </c>
      <c r="AA107" s="49" t="s">
        <v>746</v>
      </c>
      <c r="AB107" s="49" t="s">
        <v>623</v>
      </c>
      <c r="AC107" s="49" t="s">
        <v>351</v>
      </c>
      <c r="AD107" s="49" t="s">
        <v>270</v>
      </c>
      <c r="AE107" s="49" t="s">
        <v>628</v>
      </c>
      <c r="AF107" s="49" t="s">
        <v>624</v>
      </c>
      <c r="AG107" s="49" t="s">
        <v>627</v>
      </c>
      <c r="AH107" s="49" t="s">
        <v>270</v>
      </c>
      <c r="AI107" s="49" t="s">
        <v>329</v>
      </c>
      <c r="AJ107" s="49" t="s">
        <v>330</v>
      </c>
      <c r="AK107" s="51" t="s">
        <v>332</v>
      </c>
      <c r="AL107" s="49" t="s">
        <v>340</v>
      </c>
      <c r="AM107" s="49" t="s">
        <v>360</v>
      </c>
      <c r="AN107" s="49" t="s">
        <v>352</v>
      </c>
      <c r="AO107" s="49" t="s">
        <v>354</v>
      </c>
      <c r="AP107" s="49" t="s">
        <v>361</v>
      </c>
      <c r="AQ107" s="49" t="s">
        <v>669</v>
      </c>
      <c r="AR107" s="49"/>
      <c r="AS107" s="49"/>
      <c r="AT107" s="49" t="s">
        <v>2233</v>
      </c>
      <c r="AU107" s="49"/>
      <c r="AV107" s="49"/>
      <c r="AW107" s="49"/>
      <c r="AX107" s="49"/>
      <c r="AY107" s="49"/>
      <c r="AZ107" s="49"/>
      <c r="BA107" s="49"/>
      <c r="BB107" s="49"/>
      <c r="BC107" s="49"/>
      <c r="BD107" s="49"/>
      <c r="BE107" s="49"/>
      <c r="BF107" s="49"/>
      <c r="BG107" s="49"/>
      <c r="BH107" s="49"/>
      <c r="BI107" s="49"/>
      <c r="BJ107" s="49"/>
      <c r="BK107" s="49"/>
      <c r="BL107" s="49"/>
      <c r="BM107" s="49"/>
      <c r="BN107" s="53">
        <v>167.55112</v>
      </c>
      <c r="BO107" s="50" t="s">
        <v>641</v>
      </c>
      <c r="BP107" s="50" t="s">
        <v>270</v>
      </c>
      <c r="BQ107" s="50" t="s">
        <v>663</v>
      </c>
      <c r="BR107" s="53">
        <v>167.55112</v>
      </c>
      <c r="BS107" s="53" t="s">
        <v>270</v>
      </c>
      <c r="BT107" s="53">
        <v>41.887779999999999</v>
      </c>
      <c r="BU107" s="53">
        <v>185.18807999999999</v>
      </c>
      <c r="BV107" s="53" t="s">
        <v>270</v>
      </c>
      <c r="BW107" s="53">
        <v>46.297019999999996</v>
      </c>
      <c r="BX107" s="49">
        <v>2</v>
      </c>
      <c r="BY107" s="49" t="s">
        <v>1520</v>
      </c>
      <c r="BZ107" s="54">
        <f>+BU107+0+BW107+60</f>
        <v>291.48509999999999</v>
      </c>
      <c r="CA107" s="49">
        <v>175</v>
      </c>
    </row>
    <row r="108" spans="1:79" s="26" customFormat="1">
      <c r="A108" s="99"/>
      <c r="B108" s="100" t="s">
        <v>696</v>
      </c>
      <c r="C108" s="100" t="s">
        <v>124</v>
      </c>
      <c r="D108" s="102" t="s">
        <v>99</v>
      </c>
      <c r="E108" s="116" t="s">
        <v>270</v>
      </c>
      <c r="F108" s="103">
        <v>689770981483</v>
      </c>
      <c r="G108" s="103" t="s">
        <v>2694</v>
      </c>
      <c r="H108" s="103" t="s">
        <v>2409</v>
      </c>
      <c r="I108" s="99" t="s">
        <v>570</v>
      </c>
      <c r="J108" s="99" t="s">
        <v>424</v>
      </c>
      <c r="K108" s="102" t="s">
        <v>273</v>
      </c>
      <c r="L108" s="102" t="s">
        <v>279</v>
      </c>
      <c r="M108" s="102" t="s">
        <v>289</v>
      </c>
      <c r="N108" s="102" t="s">
        <v>81</v>
      </c>
      <c r="O108" s="102" t="s">
        <v>298</v>
      </c>
      <c r="P108" s="102" t="s">
        <v>271</v>
      </c>
      <c r="Q108" s="102" t="s">
        <v>270</v>
      </c>
      <c r="R108" s="102" t="s">
        <v>269</v>
      </c>
      <c r="S108" s="99" t="s">
        <v>362</v>
      </c>
      <c r="T108" s="99" t="s">
        <v>320</v>
      </c>
      <c r="U108" s="99" t="s">
        <v>326</v>
      </c>
      <c r="V108" s="99" t="s">
        <v>619</v>
      </c>
      <c r="W108" s="102" t="s">
        <v>270</v>
      </c>
      <c r="X108" s="103">
        <v>2637</v>
      </c>
      <c r="Y108" s="103">
        <v>1726</v>
      </c>
      <c r="Z108" s="103">
        <v>1067.99</v>
      </c>
      <c r="AA108" s="55" t="s">
        <v>734</v>
      </c>
      <c r="AB108" s="55" t="s">
        <v>623</v>
      </c>
      <c r="AC108" s="55" t="s">
        <v>351</v>
      </c>
      <c r="AD108" s="55" t="s">
        <v>667</v>
      </c>
      <c r="AE108" s="55" t="s">
        <v>628</v>
      </c>
      <c r="AF108" s="55" t="s">
        <v>624</v>
      </c>
      <c r="AG108" s="55" t="s">
        <v>328</v>
      </c>
      <c r="AH108" s="55" t="s">
        <v>626</v>
      </c>
      <c r="AI108" s="55" t="s">
        <v>356</v>
      </c>
      <c r="AJ108" s="55" t="s">
        <v>330</v>
      </c>
      <c r="AK108" s="57" t="s">
        <v>332</v>
      </c>
      <c r="AL108" s="55" t="s">
        <v>340</v>
      </c>
      <c r="AM108" s="55" t="s">
        <v>359</v>
      </c>
      <c r="AN108" s="55" t="s">
        <v>353</v>
      </c>
      <c r="AO108" s="55" t="s">
        <v>354</v>
      </c>
      <c r="AP108" s="55" t="s">
        <v>361</v>
      </c>
      <c r="AQ108" s="55" t="s">
        <v>669</v>
      </c>
      <c r="AR108" s="55"/>
      <c r="AS108" s="55"/>
      <c r="AT108" s="55" t="s">
        <v>1781</v>
      </c>
      <c r="AU108" s="55"/>
      <c r="AV108" s="55"/>
      <c r="AW108" s="55"/>
      <c r="AX108" s="55"/>
      <c r="AY108" s="55"/>
      <c r="AZ108" s="55"/>
      <c r="BA108" s="55"/>
      <c r="BB108" s="55"/>
      <c r="BC108" s="55"/>
      <c r="BD108" s="55"/>
      <c r="BE108" s="55"/>
      <c r="BF108" s="55"/>
      <c r="BG108" s="55"/>
      <c r="BH108" s="55"/>
      <c r="BI108" s="55"/>
      <c r="BJ108" s="55"/>
      <c r="BK108" s="55"/>
      <c r="BL108" s="55"/>
      <c r="BM108" s="55"/>
      <c r="BN108" s="59">
        <v>291.00984</v>
      </c>
      <c r="BO108" s="56" t="s">
        <v>641</v>
      </c>
      <c r="BP108" s="56" t="s">
        <v>653</v>
      </c>
      <c r="BQ108" s="56" t="s">
        <v>270</v>
      </c>
      <c r="BR108" s="59">
        <v>167.55112</v>
      </c>
      <c r="BS108" s="59">
        <v>123.45871999999999</v>
      </c>
      <c r="BT108" s="59" t="s">
        <v>270</v>
      </c>
      <c r="BU108" s="59">
        <v>185.18807999999999</v>
      </c>
      <c r="BV108" s="59">
        <v>136.68643999999998</v>
      </c>
      <c r="BW108" s="59" t="s">
        <v>270</v>
      </c>
      <c r="BX108" s="55">
        <v>2</v>
      </c>
      <c r="BY108" s="55" t="s">
        <v>1520</v>
      </c>
      <c r="BZ108" s="60">
        <f>+BU108+BV108+0+60</f>
        <v>381.87451999999996</v>
      </c>
      <c r="CA108" s="49">
        <v>175</v>
      </c>
    </row>
    <row r="109" spans="1:79" s="11" customFormat="1" ht="65.099999999999994" customHeight="1">
      <c r="A109" s="61"/>
      <c r="B109" s="27" t="s">
        <v>696</v>
      </c>
      <c r="C109" s="27" t="s">
        <v>54</v>
      </c>
      <c r="D109" s="28" t="s">
        <v>99</v>
      </c>
      <c r="E109" s="29" t="s">
        <v>12</v>
      </c>
      <c r="F109" s="30">
        <v>689770980776</v>
      </c>
      <c r="G109" s="30" t="s">
        <v>2695</v>
      </c>
      <c r="H109" s="30" t="s">
        <v>2410</v>
      </c>
      <c r="I109" s="61" t="s">
        <v>530</v>
      </c>
      <c r="J109" s="61" t="s">
        <v>383</v>
      </c>
      <c r="K109" s="28" t="s">
        <v>273</v>
      </c>
      <c r="L109" s="28" t="s">
        <v>278</v>
      </c>
      <c r="M109" s="28" t="s">
        <v>289</v>
      </c>
      <c r="N109" s="28" t="s">
        <v>81</v>
      </c>
      <c r="O109" s="28" t="s">
        <v>298</v>
      </c>
      <c r="P109" s="28" t="s">
        <v>269</v>
      </c>
      <c r="Q109" s="28" t="s">
        <v>615</v>
      </c>
      <c r="R109" s="28" t="s">
        <v>269</v>
      </c>
      <c r="S109" s="61" t="s">
        <v>362</v>
      </c>
      <c r="T109" s="61" t="s">
        <v>320</v>
      </c>
      <c r="U109" s="61" t="s">
        <v>326</v>
      </c>
      <c r="V109" s="61" t="s">
        <v>619</v>
      </c>
      <c r="W109" s="28" t="s">
        <v>270</v>
      </c>
      <c r="X109" s="30">
        <v>2815</v>
      </c>
      <c r="Y109" s="30">
        <v>1820</v>
      </c>
      <c r="Z109" s="30">
        <v>1140.08</v>
      </c>
      <c r="AA109" s="61" t="s">
        <v>719</v>
      </c>
      <c r="AB109" s="61" t="s">
        <v>623</v>
      </c>
      <c r="AC109" s="61" t="s">
        <v>351</v>
      </c>
      <c r="AD109" s="61" t="s">
        <v>667</v>
      </c>
      <c r="AE109" s="61" t="s">
        <v>628</v>
      </c>
      <c r="AF109" s="61" t="s">
        <v>624</v>
      </c>
      <c r="AG109" s="61" t="s">
        <v>328</v>
      </c>
      <c r="AH109" s="61" t="s">
        <v>626</v>
      </c>
      <c r="AI109" s="61" t="s">
        <v>329</v>
      </c>
      <c r="AJ109" s="61" t="s">
        <v>330</v>
      </c>
      <c r="AK109" s="36" t="s">
        <v>332</v>
      </c>
      <c r="AL109" s="61" t="s">
        <v>340</v>
      </c>
      <c r="AM109" s="61" t="s">
        <v>359</v>
      </c>
      <c r="AN109" s="61" t="s">
        <v>353</v>
      </c>
      <c r="AO109" s="61" t="s">
        <v>354</v>
      </c>
      <c r="AP109" s="61" t="s">
        <v>361</v>
      </c>
      <c r="AQ109" s="61" t="s">
        <v>669</v>
      </c>
      <c r="AR109" s="61"/>
      <c r="AS109" s="61"/>
      <c r="AT109" s="62" t="s">
        <v>1157</v>
      </c>
      <c r="AU109" s="37" t="s">
        <v>1158</v>
      </c>
      <c r="AV109" s="37" t="s">
        <v>1159</v>
      </c>
      <c r="AW109" s="37" t="s">
        <v>1160</v>
      </c>
      <c r="AX109" s="37" t="s">
        <v>1161</v>
      </c>
      <c r="AY109" s="37" t="s">
        <v>1162</v>
      </c>
      <c r="AZ109" s="37" t="s">
        <v>1163</v>
      </c>
      <c r="BA109" s="37" t="s">
        <v>1164</v>
      </c>
      <c r="BB109" s="37" t="s">
        <v>1165</v>
      </c>
      <c r="BC109" s="37" t="s">
        <v>1166</v>
      </c>
      <c r="BD109" s="37" t="s">
        <v>1167</v>
      </c>
      <c r="BE109" s="37" t="s">
        <v>1168</v>
      </c>
      <c r="BF109" s="61"/>
      <c r="BG109" s="61"/>
      <c r="BH109" s="61"/>
      <c r="BI109" s="62" t="s">
        <v>1169</v>
      </c>
      <c r="BJ109" s="61"/>
      <c r="BK109" s="61"/>
      <c r="BL109" s="61"/>
      <c r="BM109" s="61"/>
      <c r="BN109" s="38">
        <v>291.00984</v>
      </c>
      <c r="BO109" s="28" t="s">
        <v>641</v>
      </c>
      <c r="BP109" s="28" t="s">
        <v>653</v>
      </c>
      <c r="BQ109" s="28" t="s">
        <v>663</v>
      </c>
      <c r="BR109" s="38">
        <v>167.55112</v>
      </c>
      <c r="BS109" s="38">
        <v>123.45871999999999</v>
      </c>
      <c r="BT109" s="38">
        <v>41.887779999999999</v>
      </c>
      <c r="BU109" s="38">
        <v>185.18807999999999</v>
      </c>
      <c r="BV109" s="38">
        <v>136.68643999999998</v>
      </c>
      <c r="BW109" s="38">
        <v>46.297019999999996</v>
      </c>
      <c r="BX109" s="61">
        <v>3</v>
      </c>
      <c r="BY109" s="61" t="s">
        <v>1520</v>
      </c>
      <c r="BZ109" s="63">
        <f t="shared" si="1"/>
        <v>428.17153999999994</v>
      </c>
      <c r="CA109" s="61">
        <v>125</v>
      </c>
    </row>
    <row r="110" spans="1:79">
      <c r="A110" s="99"/>
      <c r="B110" s="100" t="s">
        <v>696</v>
      </c>
      <c r="C110" s="100" t="s">
        <v>201</v>
      </c>
      <c r="D110" s="102" t="s">
        <v>270</v>
      </c>
      <c r="E110" s="115" t="s">
        <v>270</v>
      </c>
      <c r="F110" s="103">
        <v>689770982459</v>
      </c>
      <c r="G110" s="103" t="s">
        <v>2696</v>
      </c>
      <c r="H110" s="103" t="s">
        <v>2411</v>
      </c>
      <c r="I110" s="99" t="s">
        <v>507</v>
      </c>
      <c r="J110" s="99" t="s">
        <v>483</v>
      </c>
      <c r="K110" s="102" t="s">
        <v>276</v>
      </c>
      <c r="L110" s="102" t="s">
        <v>215</v>
      </c>
      <c r="M110" s="102" t="s">
        <v>299</v>
      </c>
      <c r="N110" s="102" t="s">
        <v>80</v>
      </c>
      <c r="O110" s="102" t="s">
        <v>299</v>
      </c>
      <c r="P110" s="102" t="s">
        <v>271</v>
      </c>
      <c r="Q110" s="102" t="s">
        <v>270</v>
      </c>
      <c r="R110" s="102" t="s">
        <v>271</v>
      </c>
      <c r="S110" s="99" t="e">
        <v>#N/A</v>
      </c>
      <c r="T110" s="99" t="e">
        <v>#N/A</v>
      </c>
      <c r="U110" s="99" t="s">
        <v>270</v>
      </c>
      <c r="V110" s="99" t="s">
        <v>270</v>
      </c>
      <c r="W110" s="102" t="s">
        <v>270</v>
      </c>
      <c r="X110" s="103">
        <v>2097</v>
      </c>
      <c r="Y110" s="103">
        <v>1481</v>
      </c>
      <c r="Z110" s="103">
        <v>849.29</v>
      </c>
      <c r="AA110" s="49" t="s">
        <v>708</v>
      </c>
      <c r="AB110" s="49" t="s">
        <v>623</v>
      </c>
      <c r="AC110" s="49" t="s">
        <v>351</v>
      </c>
      <c r="AD110" s="49" t="s">
        <v>270</v>
      </c>
      <c r="AE110" s="49" t="s">
        <v>628</v>
      </c>
      <c r="AF110" s="49" t="s">
        <v>624</v>
      </c>
      <c r="AG110" s="49" t="s">
        <v>627</v>
      </c>
      <c r="AH110" s="49" t="s">
        <v>270</v>
      </c>
      <c r="AI110" s="49" t="s">
        <v>356</v>
      </c>
      <c r="AJ110" s="49" t="s">
        <v>330</v>
      </c>
      <c r="AK110" s="51" t="s">
        <v>332</v>
      </c>
      <c r="AL110" s="49" t="s">
        <v>340</v>
      </c>
      <c r="AM110" s="49" t="s">
        <v>360</v>
      </c>
      <c r="AN110" s="49" t="s">
        <v>352</v>
      </c>
      <c r="AO110" s="49" t="s">
        <v>354</v>
      </c>
      <c r="AP110" s="49" t="s">
        <v>361</v>
      </c>
      <c r="AQ110" s="49" t="s">
        <v>669</v>
      </c>
      <c r="AR110" s="49"/>
      <c r="AS110" s="49"/>
      <c r="AT110" s="49" t="s">
        <v>2234</v>
      </c>
      <c r="AU110" s="49"/>
      <c r="AV110" s="49"/>
      <c r="AW110" s="49"/>
      <c r="AX110" s="49"/>
      <c r="AY110" s="49"/>
      <c r="AZ110" s="49"/>
      <c r="BA110" s="49"/>
      <c r="BB110" s="49"/>
      <c r="BC110" s="49"/>
      <c r="BD110" s="49"/>
      <c r="BE110" s="49"/>
      <c r="BF110" s="49"/>
      <c r="BG110" s="49"/>
      <c r="BH110" s="49"/>
      <c r="BI110" s="49"/>
      <c r="BJ110" s="49"/>
      <c r="BK110" s="49"/>
      <c r="BL110" s="49"/>
      <c r="BM110" s="49"/>
      <c r="BN110" s="53">
        <v>190.47916799999999</v>
      </c>
      <c r="BO110" s="50" t="s">
        <v>645</v>
      </c>
      <c r="BP110" s="50" t="s">
        <v>270</v>
      </c>
      <c r="BQ110" s="50" t="s">
        <v>270</v>
      </c>
      <c r="BR110" s="53">
        <v>190.47916799999999</v>
      </c>
      <c r="BS110" s="53" t="s">
        <v>270</v>
      </c>
      <c r="BT110" s="53" t="s">
        <v>270</v>
      </c>
      <c r="BU110" s="53">
        <v>211.64352</v>
      </c>
      <c r="BV110" s="53" t="s">
        <v>270</v>
      </c>
      <c r="BW110" s="53" t="s">
        <v>270</v>
      </c>
      <c r="BX110" s="49">
        <v>1</v>
      </c>
      <c r="BY110" s="49" t="s">
        <v>1524</v>
      </c>
      <c r="BZ110" s="54">
        <f>+BU110+0+0+60</f>
        <v>271.64351999999997</v>
      </c>
      <c r="CA110" s="49">
        <v>250</v>
      </c>
    </row>
    <row r="111" spans="1:79">
      <c r="A111" s="99"/>
      <c r="B111" s="100" t="s">
        <v>696</v>
      </c>
      <c r="C111" s="100" t="s">
        <v>166</v>
      </c>
      <c r="D111" s="102" t="s">
        <v>270</v>
      </c>
      <c r="E111" s="115" t="s">
        <v>13</v>
      </c>
      <c r="F111" s="103">
        <v>689770981971</v>
      </c>
      <c r="G111" s="103" t="s">
        <v>2697</v>
      </c>
      <c r="H111" s="103" t="s">
        <v>2412</v>
      </c>
      <c r="I111" s="99" t="s">
        <v>599</v>
      </c>
      <c r="J111" s="99" t="s">
        <v>454</v>
      </c>
      <c r="K111" s="102" t="s">
        <v>276</v>
      </c>
      <c r="L111" s="102" t="s">
        <v>280</v>
      </c>
      <c r="M111" s="102" t="s">
        <v>299</v>
      </c>
      <c r="N111" s="102" t="s">
        <v>80</v>
      </c>
      <c r="O111" s="102" t="s">
        <v>299</v>
      </c>
      <c r="P111" s="102" t="s">
        <v>269</v>
      </c>
      <c r="Q111" s="102" t="s">
        <v>616</v>
      </c>
      <c r="R111" s="102" t="s">
        <v>271</v>
      </c>
      <c r="S111" s="99" t="e">
        <v>#N/A</v>
      </c>
      <c r="T111" s="99" t="e">
        <v>#N/A</v>
      </c>
      <c r="U111" s="99" t="s">
        <v>270</v>
      </c>
      <c r="V111" s="99" t="s">
        <v>270</v>
      </c>
      <c r="W111" s="102" t="s">
        <v>270</v>
      </c>
      <c r="X111" s="103">
        <v>2285</v>
      </c>
      <c r="Y111" s="103">
        <v>1580</v>
      </c>
      <c r="Z111" s="103">
        <v>925.43</v>
      </c>
      <c r="AA111" s="49" t="s">
        <v>747</v>
      </c>
      <c r="AB111" s="49" t="s">
        <v>623</v>
      </c>
      <c r="AC111" s="49" t="s">
        <v>351</v>
      </c>
      <c r="AD111" s="49" t="s">
        <v>270</v>
      </c>
      <c r="AE111" s="49" t="s">
        <v>628</v>
      </c>
      <c r="AF111" s="49" t="s">
        <v>624</v>
      </c>
      <c r="AG111" s="49" t="s">
        <v>627</v>
      </c>
      <c r="AH111" s="49" t="s">
        <v>270</v>
      </c>
      <c r="AI111" s="49" t="s">
        <v>329</v>
      </c>
      <c r="AJ111" s="49" t="s">
        <v>330</v>
      </c>
      <c r="AK111" s="51" t="s">
        <v>332</v>
      </c>
      <c r="AL111" s="49" t="s">
        <v>340</v>
      </c>
      <c r="AM111" s="49" t="s">
        <v>360</v>
      </c>
      <c r="AN111" s="49" t="s">
        <v>352</v>
      </c>
      <c r="AO111" s="49" t="s">
        <v>354</v>
      </c>
      <c r="AP111" s="49" t="s">
        <v>361</v>
      </c>
      <c r="AQ111" s="49" t="s">
        <v>669</v>
      </c>
      <c r="AR111" s="49"/>
      <c r="AS111" s="49"/>
      <c r="AT111" s="49" t="s">
        <v>2235</v>
      </c>
      <c r="AU111" s="49"/>
      <c r="AV111" s="49"/>
      <c r="AW111" s="49"/>
      <c r="AX111" s="49"/>
      <c r="AY111" s="49"/>
      <c r="AZ111" s="49"/>
      <c r="BA111" s="49"/>
      <c r="BB111" s="49"/>
      <c r="BC111" s="49"/>
      <c r="BD111" s="49"/>
      <c r="BE111" s="49"/>
      <c r="BF111" s="49"/>
      <c r="BG111" s="49"/>
      <c r="BH111" s="49"/>
      <c r="BI111" s="49"/>
      <c r="BJ111" s="49"/>
      <c r="BK111" s="49"/>
      <c r="BL111" s="49"/>
      <c r="BM111" s="49"/>
      <c r="BN111" s="53">
        <v>190.47916799999999</v>
      </c>
      <c r="BO111" s="50" t="s">
        <v>645</v>
      </c>
      <c r="BP111" s="50" t="s">
        <v>270</v>
      </c>
      <c r="BQ111" s="50" t="s">
        <v>664</v>
      </c>
      <c r="BR111" s="53">
        <v>190.47916799999999</v>
      </c>
      <c r="BS111" s="53" t="s">
        <v>270</v>
      </c>
      <c r="BT111" s="53">
        <v>52.910879999999992</v>
      </c>
      <c r="BU111" s="53">
        <v>211.64352</v>
      </c>
      <c r="BV111" s="53" t="s">
        <v>270</v>
      </c>
      <c r="BW111" s="53">
        <v>57.320119999999989</v>
      </c>
      <c r="BX111" s="49">
        <v>2</v>
      </c>
      <c r="BY111" s="49" t="s">
        <v>1524</v>
      </c>
      <c r="BZ111" s="54">
        <f>+BU111+0+BW111+60</f>
        <v>328.96364</v>
      </c>
      <c r="CA111" s="49">
        <v>175</v>
      </c>
    </row>
    <row r="112" spans="1:79" s="26" customFormat="1">
      <c r="A112" s="99"/>
      <c r="B112" s="100" t="s">
        <v>696</v>
      </c>
      <c r="C112" s="100" t="s">
        <v>125</v>
      </c>
      <c r="D112" s="102" t="s">
        <v>100</v>
      </c>
      <c r="E112" s="116" t="s">
        <v>270</v>
      </c>
      <c r="F112" s="103">
        <v>689770981490</v>
      </c>
      <c r="G112" s="103" t="s">
        <v>2698</v>
      </c>
      <c r="H112" s="103" t="s">
        <v>2413</v>
      </c>
      <c r="I112" s="99" t="s">
        <v>571</v>
      </c>
      <c r="J112" s="99" t="s">
        <v>425</v>
      </c>
      <c r="K112" s="102" t="s">
        <v>276</v>
      </c>
      <c r="L112" s="102" t="s">
        <v>279</v>
      </c>
      <c r="M112" s="102" t="s">
        <v>293</v>
      </c>
      <c r="N112" s="102" t="s">
        <v>80</v>
      </c>
      <c r="O112" s="102" t="s">
        <v>299</v>
      </c>
      <c r="P112" s="102" t="s">
        <v>271</v>
      </c>
      <c r="Q112" s="102" t="s">
        <v>270</v>
      </c>
      <c r="R112" s="102" t="s">
        <v>269</v>
      </c>
      <c r="S112" s="99" t="s">
        <v>362</v>
      </c>
      <c r="T112" s="99" t="s">
        <v>321</v>
      </c>
      <c r="U112" s="99" t="s">
        <v>326</v>
      </c>
      <c r="V112" s="99" t="s">
        <v>619</v>
      </c>
      <c r="W112" s="102" t="s">
        <v>270</v>
      </c>
      <c r="X112" s="103">
        <v>2951</v>
      </c>
      <c r="Y112" s="103">
        <v>1931</v>
      </c>
      <c r="Z112" s="103">
        <v>1195.1600000000001</v>
      </c>
      <c r="AA112" s="55" t="s">
        <v>735</v>
      </c>
      <c r="AB112" s="55" t="s">
        <v>623</v>
      </c>
      <c r="AC112" s="55" t="s">
        <v>351</v>
      </c>
      <c r="AD112" s="55" t="s">
        <v>667</v>
      </c>
      <c r="AE112" s="55" t="s">
        <v>628</v>
      </c>
      <c r="AF112" s="55" t="s">
        <v>624</v>
      </c>
      <c r="AG112" s="55" t="s">
        <v>328</v>
      </c>
      <c r="AH112" s="55" t="s">
        <v>626</v>
      </c>
      <c r="AI112" s="55" t="s">
        <v>356</v>
      </c>
      <c r="AJ112" s="55" t="s">
        <v>330</v>
      </c>
      <c r="AK112" s="57" t="s">
        <v>332</v>
      </c>
      <c r="AL112" s="55" t="s">
        <v>340</v>
      </c>
      <c r="AM112" s="55" t="s">
        <v>359</v>
      </c>
      <c r="AN112" s="55" t="s">
        <v>353</v>
      </c>
      <c r="AO112" s="55" t="s">
        <v>354</v>
      </c>
      <c r="AP112" s="55" t="s">
        <v>361</v>
      </c>
      <c r="AQ112" s="55" t="s">
        <v>669</v>
      </c>
      <c r="AR112" s="55"/>
      <c r="AS112" s="55"/>
      <c r="AT112" s="55" t="s">
        <v>1782</v>
      </c>
      <c r="AU112" s="55"/>
      <c r="AV112" s="55"/>
      <c r="AW112" s="55"/>
      <c r="AX112" s="55"/>
      <c r="AY112" s="55"/>
      <c r="AZ112" s="55"/>
      <c r="BA112" s="55"/>
      <c r="BB112" s="55"/>
      <c r="BC112" s="55"/>
      <c r="BD112" s="55"/>
      <c r="BE112" s="55"/>
      <c r="BF112" s="55"/>
      <c r="BG112" s="55"/>
      <c r="BH112" s="55"/>
      <c r="BI112" s="55"/>
      <c r="BJ112" s="55"/>
      <c r="BK112" s="55"/>
      <c r="BL112" s="55"/>
      <c r="BM112" s="55"/>
      <c r="BN112" s="59">
        <v>335.98408799999999</v>
      </c>
      <c r="BO112" s="56" t="s">
        <v>645</v>
      </c>
      <c r="BP112" s="56" t="s">
        <v>654</v>
      </c>
      <c r="BQ112" s="56" t="s">
        <v>270</v>
      </c>
      <c r="BR112" s="59">
        <v>190.47916799999999</v>
      </c>
      <c r="BS112" s="59">
        <v>145.50492</v>
      </c>
      <c r="BT112" s="59" t="s">
        <v>270</v>
      </c>
      <c r="BU112" s="59">
        <v>211.64352</v>
      </c>
      <c r="BV112" s="59">
        <v>160.93726000000001</v>
      </c>
      <c r="BW112" s="59" t="s">
        <v>270</v>
      </c>
      <c r="BX112" s="55">
        <v>2</v>
      </c>
      <c r="BY112" s="55" t="s">
        <v>1524</v>
      </c>
      <c r="BZ112" s="60">
        <f>+BU112+BV112+0+60</f>
        <v>432.58078</v>
      </c>
      <c r="CA112" s="49">
        <v>175</v>
      </c>
    </row>
    <row r="113" spans="1:79" s="11" customFormat="1" ht="65.099999999999994" customHeight="1">
      <c r="A113" s="61"/>
      <c r="B113" s="27" t="s">
        <v>696</v>
      </c>
      <c r="C113" s="27" t="s">
        <v>55</v>
      </c>
      <c r="D113" s="28" t="s">
        <v>100</v>
      </c>
      <c r="E113" s="29" t="s">
        <v>13</v>
      </c>
      <c r="F113" s="30">
        <v>689770980783</v>
      </c>
      <c r="G113" s="30" t="s">
        <v>2699</v>
      </c>
      <c r="H113" s="30" t="s">
        <v>2414</v>
      </c>
      <c r="I113" s="61" t="s">
        <v>531</v>
      </c>
      <c r="J113" s="61" t="s">
        <v>384</v>
      </c>
      <c r="K113" s="28" t="s">
        <v>276</v>
      </c>
      <c r="L113" s="28" t="s">
        <v>278</v>
      </c>
      <c r="M113" s="28" t="s">
        <v>293</v>
      </c>
      <c r="N113" s="28" t="s">
        <v>80</v>
      </c>
      <c r="O113" s="28" t="s">
        <v>299</v>
      </c>
      <c r="P113" s="28" t="s">
        <v>269</v>
      </c>
      <c r="Q113" s="28" t="s">
        <v>616</v>
      </c>
      <c r="R113" s="28" t="s">
        <v>269</v>
      </c>
      <c r="S113" s="61" t="s">
        <v>362</v>
      </c>
      <c r="T113" s="61" t="s">
        <v>321</v>
      </c>
      <c r="U113" s="61" t="s">
        <v>326</v>
      </c>
      <c r="V113" s="61" t="s">
        <v>619</v>
      </c>
      <c r="W113" s="28" t="s">
        <v>270</v>
      </c>
      <c r="X113" s="30">
        <v>3139</v>
      </c>
      <c r="Y113" s="30">
        <v>2029</v>
      </c>
      <c r="Z113" s="30">
        <v>1271.3</v>
      </c>
      <c r="AA113" s="61" t="s">
        <v>720</v>
      </c>
      <c r="AB113" s="61" t="s">
        <v>623</v>
      </c>
      <c r="AC113" s="61" t="s">
        <v>351</v>
      </c>
      <c r="AD113" s="61" t="s">
        <v>667</v>
      </c>
      <c r="AE113" s="61" t="s">
        <v>628</v>
      </c>
      <c r="AF113" s="61" t="s">
        <v>624</v>
      </c>
      <c r="AG113" s="61" t="s">
        <v>328</v>
      </c>
      <c r="AH113" s="61" t="s">
        <v>626</v>
      </c>
      <c r="AI113" s="61" t="s">
        <v>329</v>
      </c>
      <c r="AJ113" s="61" t="s">
        <v>330</v>
      </c>
      <c r="AK113" s="36" t="s">
        <v>332</v>
      </c>
      <c r="AL113" s="61" t="s">
        <v>340</v>
      </c>
      <c r="AM113" s="61" t="s">
        <v>359</v>
      </c>
      <c r="AN113" s="61" t="s">
        <v>353</v>
      </c>
      <c r="AO113" s="61" t="s">
        <v>354</v>
      </c>
      <c r="AP113" s="61" t="s">
        <v>361</v>
      </c>
      <c r="AQ113" s="61" t="s">
        <v>669</v>
      </c>
      <c r="AR113" s="61"/>
      <c r="AS113" s="61"/>
      <c r="AT113" s="62" t="s">
        <v>1170</v>
      </c>
      <c r="AU113" s="37" t="s">
        <v>1171</v>
      </c>
      <c r="AV113" s="37" t="s">
        <v>1172</v>
      </c>
      <c r="AW113" s="37" t="s">
        <v>1173</v>
      </c>
      <c r="AX113" s="37" t="s">
        <v>1174</v>
      </c>
      <c r="AY113" s="37" t="s">
        <v>1175</v>
      </c>
      <c r="AZ113" s="37" t="s">
        <v>1176</v>
      </c>
      <c r="BA113" s="37" t="s">
        <v>1177</v>
      </c>
      <c r="BB113" s="37" t="s">
        <v>1178</v>
      </c>
      <c r="BC113" s="37" t="s">
        <v>1179</v>
      </c>
      <c r="BD113" s="37" t="s">
        <v>1180</v>
      </c>
      <c r="BE113" s="61"/>
      <c r="BF113" s="61"/>
      <c r="BG113" s="61"/>
      <c r="BH113" s="61"/>
      <c r="BI113" s="61"/>
      <c r="BJ113" s="61"/>
      <c r="BK113" s="61"/>
      <c r="BL113" s="61"/>
      <c r="BM113" s="61"/>
      <c r="BN113" s="38">
        <v>335.98408799999999</v>
      </c>
      <c r="BO113" s="28" t="s">
        <v>645</v>
      </c>
      <c r="BP113" s="28" t="s">
        <v>654</v>
      </c>
      <c r="BQ113" s="28" t="s">
        <v>664</v>
      </c>
      <c r="BR113" s="38">
        <v>190.47916799999999</v>
      </c>
      <c r="BS113" s="38">
        <v>145.50492</v>
      </c>
      <c r="BT113" s="38">
        <v>52.910879999999992</v>
      </c>
      <c r="BU113" s="38">
        <v>211.64352</v>
      </c>
      <c r="BV113" s="38">
        <v>160.93726000000001</v>
      </c>
      <c r="BW113" s="38">
        <v>57.320119999999989</v>
      </c>
      <c r="BX113" s="61">
        <v>3</v>
      </c>
      <c r="BY113" s="61" t="s">
        <v>1524</v>
      </c>
      <c r="BZ113" s="63">
        <f t="shared" si="1"/>
        <v>489.90089999999998</v>
      </c>
      <c r="CA113" s="61">
        <v>125</v>
      </c>
    </row>
    <row r="114" spans="1:79">
      <c r="A114" s="99"/>
      <c r="B114" s="100" t="s">
        <v>696</v>
      </c>
      <c r="C114" s="100" t="s">
        <v>202</v>
      </c>
      <c r="D114" s="102" t="s">
        <v>270</v>
      </c>
      <c r="E114" s="115" t="s">
        <v>270</v>
      </c>
      <c r="F114" s="103">
        <v>689770982466</v>
      </c>
      <c r="G114" s="103" t="s">
        <v>2700</v>
      </c>
      <c r="H114" s="103" t="s">
        <v>2415</v>
      </c>
      <c r="I114" s="99" t="s">
        <v>508</v>
      </c>
      <c r="J114" s="99" t="s">
        <v>484</v>
      </c>
      <c r="K114" s="102" t="s">
        <v>276</v>
      </c>
      <c r="L114" s="102" t="s">
        <v>215</v>
      </c>
      <c r="M114" s="102" t="s">
        <v>299</v>
      </c>
      <c r="N114" s="102" t="s">
        <v>1</v>
      </c>
      <c r="O114" s="102" t="s">
        <v>299</v>
      </c>
      <c r="P114" s="102" t="s">
        <v>271</v>
      </c>
      <c r="Q114" s="102" t="s">
        <v>270</v>
      </c>
      <c r="R114" s="102" t="s">
        <v>271</v>
      </c>
      <c r="S114" s="99" t="e">
        <v>#N/A</v>
      </c>
      <c r="T114" s="99" t="e">
        <v>#N/A</v>
      </c>
      <c r="U114" s="99" t="s">
        <v>270</v>
      </c>
      <c r="V114" s="99" t="s">
        <v>270</v>
      </c>
      <c r="W114" s="102" t="s">
        <v>270</v>
      </c>
      <c r="X114" s="103">
        <v>2097</v>
      </c>
      <c r="Y114" s="103">
        <v>1481</v>
      </c>
      <c r="Z114" s="103">
        <v>849.29</v>
      </c>
      <c r="AA114" s="49" t="s">
        <v>706</v>
      </c>
      <c r="AB114" s="49" t="s">
        <v>623</v>
      </c>
      <c r="AC114" s="49" t="s">
        <v>351</v>
      </c>
      <c r="AD114" s="49" t="s">
        <v>270</v>
      </c>
      <c r="AE114" s="49" t="s">
        <v>628</v>
      </c>
      <c r="AF114" s="49" t="s">
        <v>624</v>
      </c>
      <c r="AG114" s="49" t="s">
        <v>627</v>
      </c>
      <c r="AH114" s="49" t="s">
        <v>270</v>
      </c>
      <c r="AI114" s="49" t="s">
        <v>356</v>
      </c>
      <c r="AJ114" s="49" t="s">
        <v>330</v>
      </c>
      <c r="AK114" s="51" t="s">
        <v>332</v>
      </c>
      <c r="AL114" s="49" t="s">
        <v>340</v>
      </c>
      <c r="AM114" s="49" t="s">
        <v>360</v>
      </c>
      <c r="AN114" s="49" t="s">
        <v>352</v>
      </c>
      <c r="AO114" s="49" t="s">
        <v>354</v>
      </c>
      <c r="AP114" s="49" t="s">
        <v>361</v>
      </c>
      <c r="AQ114" s="49" t="s">
        <v>669</v>
      </c>
      <c r="AR114" s="49"/>
      <c r="AS114" s="49"/>
      <c r="AT114" s="49" t="s">
        <v>2236</v>
      </c>
      <c r="AU114" s="49"/>
      <c r="AV114" s="49"/>
      <c r="AW114" s="49"/>
      <c r="AX114" s="49"/>
      <c r="AY114" s="49"/>
      <c r="AZ114" s="49"/>
      <c r="BA114" s="49"/>
      <c r="BB114" s="49"/>
      <c r="BC114" s="49"/>
      <c r="BD114" s="49"/>
      <c r="BE114" s="49"/>
      <c r="BF114" s="49"/>
      <c r="BG114" s="49"/>
      <c r="BH114" s="49"/>
      <c r="BI114" s="49"/>
      <c r="BJ114" s="49"/>
      <c r="BK114" s="49"/>
      <c r="BL114" s="49"/>
      <c r="BM114" s="49"/>
      <c r="BN114" s="53">
        <v>190.47916799999999</v>
      </c>
      <c r="BO114" s="50" t="s">
        <v>645</v>
      </c>
      <c r="BP114" s="50" t="s">
        <v>270</v>
      </c>
      <c r="BQ114" s="50" t="s">
        <v>270</v>
      </c>
      <c r="BR114" s="53">
        <v>190.47916799999999</v>
      </c>
      <c r="BS114" s="53" t="s">
        <v>270</v>
      </c>
      <c r="BT114" s="53" t="s">
        <v>270</v>
      </c>
      <c r="BU114" s="53">
        <v>211.64352</v>
      </c>
      <c r="BV114" s="53" t="s">
        <v>270</v>
      </c>
      <c r="BW114" s="53" t="s">
        <v>270</v>
      </c>
      <c r="BX114" s="49">
        <v>1</v>
      </c>
      <c r="BY114" s="49" t="s">
        <v>1524</v>
      </c>
      <c r="BZ114" s="54">
        <f>+BU114+0+0+60</f>
        <v>271.64351999999997</v>
      </c>
      <c r="CA114" s="49">
        <v>250</v>
      </c>
    </row>
    <row r="115" spans="1:79">
      <c r="A115" s="99"/>
      <c r="B115" s="100" t="s">
        <v>696</v>
      </c>
      <c r="C115" s="100" t="s">
        <v>167</v>
      </c>
      <c r="D115" s="102" t="s">
        <v>270</v>
      </c>
      <c r="E115" s="116" t="s">
        <v>15</v>
      </c>
      <c r="F115" s="103">
        <v>689770981988</v>
      </c>
      <c r="G115" s="103" t="s">
        <v>2701</v>
      </c>
      <c r="H115" s="103" t="s">
        <v>2416</v>
      </c>
      <c r="I115" s="99" t="s">
        <v>600</v>
      </c>
      <c r="J115" s="99" t="s">
        <v>455</v>
      </c>
      <c r="K115" s="102" t="s">
        <v>276</v>
      </c>
      <c r="L115" s="102" t="s">
        <v>280</v>
      </c>
      <c r="M115" s="102" t="s">
        <v>299</v>
      </c>
      <c r="N115" s="102" t="s">
        <v>1</v>
      </c>
      <c r="O115" s="102" t="s">
        <v>299</v>
      </c>
      <c r="P115" s="102" t="s">
        <v>269</v>
      </c>
      <c r="Q115" s="102" t="s">
        <v>616</v>
      </c>
      <c r="R115" s="102" t="s">
        <v>271</v>
      </c>
      <c r="S115" s="99" t="e">
        <v>#N/A</v>
      </c>
      <c r="T115" s="99" t="e">
        <v>#N/A</v>
      </c>
      <c r="U115" s="99" t="s">
        <v>270</v>
      </c>
      <c r="V115" s="99" t="s">
        <v>270</v>
      </c>
      <c r="W115" s="102" t="s">
        <v>270</v>
      </c>
      <c r="X115" s="103">
        <v>2285</v>
      </c>
      <c r="Y115" s="103">
        <v>1580</v>
      </c>
      <c r="Z115" s="103">
        <v>925.43</v>
      </c>
      <c r="AA115" s="49" t="s">
        <v>745</v>
      </c>
      <c r="AB115" s="49" t="s">
        <v>623</v>
      </c>
      <c r="AC115" s="49" t="s">
        <v>351</v>
      </c>
      <c r="AD115" s="49" t="s">
        <v>270</v>
      </c>
      <c r="AE115" s="49" t="s">
        <v>628</v>
      </c>
      <c r="AF115" s="49" t="s">
        <v>624</v>
      </c>
      <c r="AG115" s="49" t="s">
        <v>627</v>
      </c>
      <c r="AH115" s="49" t="s">
        <v>270</v>
      </c>
      <c r="AI115" s="49" t="s">
        <v>329</v>
      </c>
      <c r="AJ115" s="49" t="s">
        <v>330</v>
      </c>
      <c r="AK115" s="51" t="s">
        <v>332</v>
      </c>
      <c r="AL115" s="49" t="s">
        <v>340</v>
      </c>
      <c r="AM115" s="49" t="s">
        <v>360</v>
      </c>
      <c r="AN115" s="49" t="s">
        <v>352</v>
      </c>
      <c r="AO115" s="49" t="s">
        <v>354</v>
      </c>
      <c r="AP115" s="49" t="s">
        <v>361</v>
      </c>
      <c r="AQ115" s="49" t="s">
        <v>669</v>
      </c>
      <c r="AR115" s="49"/>
      <c r="AS115" s="49"/>
      <c r="AT115" s="49" t="s">
        <v>2237</v>
      </c>
      <c r="AU115" s="49"/>
      <c r="AV115" s="49"/>
      <c r="AW115" s="49"/>
      <c r="AX115" s="49"/>
      <c r="AY115" s="49"/>
      <c r="AZ115" s="49"/>
      <c r="BA115" s="49"/>
      <c r="BB115" s="49"/>
      <c r="BC115" s="49"/>
      <c r="BD115" s="49"/>
      <c r="BE115" s="49"/>
      <c r="BF115" s="49"/>
      <c r="BG115" s="49"/>
      <c r="BH115" s="49"/>
      <c r="BI115" s="49"/>
      <c r="BJ115" s="49"/>
      <c r="BK115" s="49"/>
      <c r="BL115" s="49"/>
      <c r="BM115" s="49"/>
      <c r="BN115" s="53">
        <v>190.47916799999999</v>
      </c>
      <c r="BO115" s="50" t="s">
        <v>645</v>
      </c>
      <c r="BP115" s="50" t="s">
        <v>270</v>
      </c>
      <c r="BQ115" s="50" t="s">
        <v>664</v>
      </c>
      <c r="BR115" s="53">
        <v>190.47916799999999</v>
      </c>
      <c r="BS115" s="53" t="s">
        <v>270</v>
      </c>
      <c r="BT115" s="53">
        <v>52.910879999999992</v>
      </c>
      <c r="BU115" s="53">
        <v>211.64352</v>
      </c>
      <c r="BV115" s="53" t="s">
        <v>270</v>
      </c>
      <c r="BW115" s="53">
        <v>57.320119999999989</v>
      </c>
      <c r="BX115" s="49">
        <v>2</v>
      </c>
      <c r="BY115" s="49" t="s">
        <v>1524</v>
      </c>
      <c r="BZ115" s="54">
        <f>+BU115+0+BW115+60</f>
        <v>328.96364</v>
      </c>
      <c r="CA115" s="49">
        <v>175</v>
      </c>
    </row>
    <row r="116" spans="1:79" s="26" customFormat="1">
      <c r="A116" s="99"/>
      <c r="B116" s="100" t="s">
        <v>696</v>
      </c>
      <c r="C116" s="100" t="s">
        <v>126</v>
      </c>
      <c r="D116" s="102" t="s">
        <v>100</v>
      </c>
      <c r="E116" s="116" t="s">
        <v>270</v>
      </c>
      <c r="F116" s="103">
        <v>689770981506</v>
      </c>
      <c r="G116" s="103" t="s">
        <v>2702</v>
      </c>
      <c r="H116" s="103" t="s">
        <v>2417</v>
      </c>
      <c r="I116" s="99" t="s">
        <v>572</v>
      </c>
      <c r="J116" s="99" t="s">
        <v>426</v>
      </c>
      <c r="K116" s="102" t="s">
        <v>276</v>
      </c>
      <c r="L116" s="102" t="s">
        <v>279</v>
      </c>
      <c r="M116" s="102" t="s">
        <v>293</v>
      </c>
      <c r="N116" s="102" t="s">
        <v>1</v>
      </c>
      <c r="O116" s="102" t="s">
        <v>299</v>
      </c>
      <c r="P116" s="102" t="s">
        <v>271</v>
      </c>
      <c r="Q116" s="102" t="s">
        <v>270</v>
      </c>
      <c r="R116" s="102" t="s">
        <v>269</v>
      </c>
      <c r="S116" s="99" t="s">
        <v>362</v>
      </c>
      <c r="T116" s="99" t="s">
        <v>321</v>
      </c>
      <c r="U116" s="99" t="s">
        <v>326</v>
      </c>
      <c r="V116" s="99" t="s">
        <v>619</v>
      </c>
      <c r="W116" s="102" t="s">
        <v>270</v>
      </c>
      <c r="X116" s="103">
        <v>2951</v>
      </c>
      <c r="Y116" s="103">
        <v>1931</v>
      </c>
      <c r="Z116" s="103">
        <v>1195.1600000000001</v>
      </c>
      <c r="AA116" s="55" t="s">
        <v>733</v>
      </c>
      <c r="AB116" s="55" t="s">
        <v>623</v>
      </c>
      <c r="AC116" s="55" t="s">
        <v>351</v>
      </c>
      <c r="AD116" s="55" t="s">
        <v>667</v>
      </c>
      <c r="AE116" s="55" t="s">
        <v>628</v>
      </c>
      <c r="AF116" s="55" t="s">
        <v>624</v>
      </c>
      <c r="AG116" s="55" t="s">
        <v>328</v>
      </c>
      <c r="AH116" s="55" t="s">
        <v>626</v>
      </c>
      <c r="AI116" s="55" t="s">
        <v>356</v>
      </c>
      <c r="AJ116" s="55" t="s">
        <v>330</v>
      </c>
      <c r="AK116" s="57" t="s">
        <v>332</v>
      </c>
      <c r="AL116" s="55" t="s">
        <v>340</v>
      </c>
      <c r="AM116" s="55" t="s">
        <v>359</v>
      </c>
      <c r="AN116" s="55" t="s">
        <v>353</v>
      </c>
      <c r="AO116" s="55" t="s">
        <v>354</v>
      </c>
      <c r="AP116" s="55" t="s">
        <v>361</v>
      </c>
      <c r="AQ116" s="55" t="s">
        <v>669</v>
      </c>
      <c r="AR116" s="55"/>
      <c r="AS116" s="55"/>
      <c r="AT116" s="55" t="s">
        <v>1783</v>
      </c>
      <c r="AU116" s="55"/>
      <c r="AV116" s="55"/>
      <c r="AW116" s="55"/>
      <c r="AX116" s="55"/>
      <c r="AY116" s="55"/>
      <c r="AZ116" s="55"/>
      <c r="BA116" s="55"/>
      <c r="BB116" s="55"/>
      <c r="BC116" s="55"/>
      <c r="BD116" s="55"/>
      <c r="BE116" s="55"/>
      <c r="BF116" s="55"/>
      <c r="BG116" s="55"/>
      <c r="BH116" s="55"/>
      <c r="BI116" s="55"/>
      <c r="BJ116" s="55"/>
      <c r="BK116" s="55"/>
      <c r="BL116" s="55"/>
      <c r="BM116" s="55"/>
      <c r="BN116" s="59">
        <v>335.98408799999999</v>
      </c>
      <c r="BO116" s="56" t="s">
        <v>645</v>
      </c>
      <c r="BP116" s="56" t="s">
        <v>654</v>
      </c>
      <c r="BQ116" s="56" t="s">
        <v>270</v>
      </c>
      <c r="BR116" s="59">
        <v>190.47916799999999</v>
      </c>
      <c r="BS116" s="59">
        <v>145.50492</v>
      </c>
      <c r="BT116" s="59" t="s">
        <v>270</v>
      </c>
      <c r="BU116" s="59">
        <v>211.64352</v>
      </c>
      <c r="BV116" s="59">
        <v>160.93726000000001</v>
      </c>
      <c r="BW116" s="59" t="s">
        <v>270</v>
      </c>
      <c r="BX116" s="55">
        <v>2</v>
      </c>
      <c r="BY116" s="55" t="s">
        <v>1524</v>
      </c>
      <c r="BZ116" s="60">
        <f>+BU116+BV116+0+60</f>
        <v>432.58078</v>
      </c>
      <c r="CA116" s="49">
        <v>175</v>
      </c>
    </row>
    <row r="117" spans="1:79" s="11" customFormat="1" ht="65.099999999999994" customHeight="1">
      <c r="A117" s="61"/>
      <c r="B117" s="27" t="s">
        <v>696</v>
      </c>
      <c r="C117" s="27" t="s">
        <v>56</v>
      </c>
      <c r="D117" s="28" t="s">
        <v>100</v>
      </c>
      <c r="E117" s="29" t="s">
        <v>15</v>
      </c>
      <c r="F117" s="30">
        <v>689770980790</v>
      </c>
      <c r="G117" s="30" t="s">
        <v>2703</v>
      </c>
      <c r="H117" s="30" t="s">
        <v>2418</v>
      </c>
      <c r="I117" s="61" t="s">
        <v>532</v>
      </c>
      <c r="J117" s="61" t="s">
        <v>385</v>
      </c>
      <c r="K117" s="28" t="s">
        <v>276</v>
      </c>
      <c r="L117" s="28" t="s">
        <v>278</v>
      </c>
      <c r="M117" s="28" t="s">
        <v>293</v>
      </c>
      <c r="N117" s="28" t="s">
        <v>1</v>
      </c>
      <c r="O117" s="28" t="s">
        <v>299</v>
      </c>
      <c r="P117" s="28" t="s">
        <v>269</v>
      </c>
      <c r="Q117" s="28" t="s">
        <v>616</v>
      </c>
      <c r="R117" s="28" t="s">
        <v>269</v>
      </c>
      <c r="S117" s="61" t="s">
        <v>362</v>
      </c>
      <c r="T117" s="61" t="s">
        <v>321</v>
      </c>
      <c r="U117" s="61" t="s">
        <v>326</v>
      </c>
      <c r="V117" s="61" t="s">
        <v>619</v>
      </c>
      <c r="W117" s="28" t="s">
        <v>270</v>
      </c>
      <c r="X117" s="30">
        <v>3139</v>
      </c>
      <c r="Y117" s="30">
        <v>2029</v>
      </c>
      <c r="Z117" s="30">
        <v>1271.3</v>
      </c>
      <c r="AA117" s="61" t="s">
        <v>718</v>
      </c>
      <c r="AB117" s="61" t="s">
        <v>623</v>
      </c>
      <c r="AC117" s="61" t="s">
        <v>351</v>
      </c>
      <c r="AD117" s="61" t="s">
        <v>667</v>
      </c>
      <c r="AE117" s="61" t="s">
        <v>628</v>
      </c>
      <c r="AF117" s="61" t="s">
        <v>624</v>
      </c>
      <c r="AG117" s="61" t="s">
        <v>328</v>
      </c>
      <c r="AH117" s="61" t="s">
        <v>626</v>
      </c>
      <c r="AI117" s="61" t="s">
        <v>329</v>
      </c>
      <c r="AJ117" s="61" t="s">
        <v>330</v>
      </c>
      <c r="AK117" s="36" t="s">
        <v>332</v>
      </c>
      <c r="AL117" s="61" t="s">
        <v>340</v>
      </c>
      <c r="AM117" s="61" t="s">
        <v>359</v>
      </c>
      <c r="AN117" s="61" t="s">
        <v>353</v>
      </c>
      <c r="AO117" s="61" t="s">
        <v>354</v>
      </c>
      <c r="AP117" s="61" t="s">
        <v>361</v>
      </c>
      <c r="AQ117" s="61" t="s">
        <v>669</v>
      </c>
      <c r="AR117" s="61"/>
      <c r="AS117" s="61"/>
      <c r="AT117" s="62" t="s">
        <v>1181</v>
      </c>
      <c r="AU117" s="37" t="s">
        <v>1182</v>
      </c>
      <c r="AV117" s="37" t="s">
        <v>1183</v>
      </c>
      <c r="AW117" s="37" t="s">
        <v>1184</v>
      </c>
      <c r="AX117" s="37" t="s">
        <v>1185</v>
      </c>
      <c r="AY117" s="37" t="s">
        <v>1186</v>
      </c>
      <c r="AZ117" s="37" t="s">
        <v>1187</v>
      </c>
      <c r="BA117" s="37" t="s">
        <v>1188</v>
      </c>
      <c r="BB117" s="37" t="s">
        <v>1189</v>
      </c>
      <c r="BC117" s="37" t="s">
        <v>1190</v>
      </c>
      <c r="BD117" s="37" t="s">
        <v>1191</v>
      </c>
      <c r="BE117" s="61"/>
      <c r="BF117" s="61"/>
      <c r="BG117" s="61"/>
      <c r="BH117" s="61"/>
      <c r="BI117" s="61"/>
      <c r="BJ117" s="61"/>
      <c r="BK117" s="61"/>
      <c r="BL117" s="61"/>
      <c r="BM117" s="61"/>
      <c r="BN117" s="38">
        <v>335.98408799999999</v>
      </c>
      <c r="BO117" s="28" t="s">
        <v>645</v>
      </c>
      <c r="BP117" s="28" t="s">
        <v>654</v>
      </c>
      <c r="BQ117" s="28" t="s">
        <v>664</v>
      </c>
      <c r="BR117" s="38">
        <v>190.47916799999999</v>
      </c>
      <c r="BS117" s="38">
        <v>145.50492</v>
      </c>
      <c r="BT117" s="38">
        <v>52.910879999999992</v>
      </c>
      <c r="BU117" s="38">
        <v>211.64352</v>
      </c>
      <c r="BV117" s="38">
        <v>160.93726000000001</v>
      </c>
      <c r="BW117" s="38">
        <v>57.320119999999989</v>
      </c>
      <c r="BX117" s="61">
        <v>3</v>
      </c>
      <c r="BY117" s="61" t="s">
        <v>1524</v>
      </c>
      <c r="BZ117" s="63">
        <f t="shared" si="1"/>
        <v>489.90089999999998</v>
      </c>
      <c r="CA117" s="61">
        <v>125</v>
      </c>
    </row>
    <row r="118" spans="1:79">
      <c r="A118" s="99"/>
      <c r="B118" s="100" t="s">
        <v>696</v>
      </c>
      <c r="C118" s="100" t="s">
        <v>203</v>
      </c>
      <c r="D118" s="102" t="s">
        <v>270</v>
      </c>
      <c r="E118" s="29"/>
      <c r="F118" s="103">
        <v>689770982473</v>
      </c>
      <c r="G118" s="103" t="s">
        <v>2704</v>
      </c>
      <c r="H118" s="103" t="s">
        <v>2419</v>
      </c>
      <c r="I118" s="99" t="s">
        <v>509</v>
      </c>
      <c r="J118" s="99" t="s">
        <v>485</v>
      </c>
      <c r="K118" s="102" t="s">
        <v>276</v>
      </c>
      <c r="L118" s="102" t="s">
        <v>215</v>
      </c>
      <c r="M118" s="102" t="s">
        <v>299</v>
      </c>
      <c r="N118" s="102" t="s">
        <v>81</v>
      </c>
      <c r="O118" s="102" t="s">
        <v>299</v>
      </c>
      <c r="P118" s="102" t="s">
        <v>271</v>
      </c>
      <c r="Q118" s="102" t="s">
        <v>270</v>
      </c>
      <c r="R118" s="102" t="s">
        <v>271</v>
      </c>
      <c r="S118" s="99" t="e">
        <v>#N/A</v>
      </c>
      <c r="T118" s="99" t="e">
        <v>#N/A</v>
      </c>
      <c r="U118" s="99" t="s">
        <v>270</v>
      </c>
      <c r="V118" s="99" t="s">
        <v>270</v>
      </c>
      <c r="W118" s="102" t="s">
        <v>270</v>
      </c>
      <c r="X118" s="103">
        <v>2097</v>
      </c>
      <c r="Y118" s="103">
        <v>1481</v>
      </c>
      <c r="Z118" s="103">
        <v>849.29</v>
      </c>
      <c r="AA118" s="49" t="s">
        <v>707</v>
      </c>
      <c r="AB118" s="49" t="s">
        <v>623</v>
      </c>
      <c r="AC118" s="49" t="s">
        <v>351</v>
      </c>
      <c r="AD118" s="49" t="s">
        <v>270</v>
      </c>
      <c r="AE118" s="49" t="s">
        <v>628</v>
      </c>
      <c r="AF118" s="49" t="s">
        <v>624</v>
      </c>
      <c r="AG118" s="49" t="s">
        <v>627</v>
      </c>
      <c r="AH118" s="49" t="s">
        <v>270</v>
      </c>
      <c r="AI118" s="49" t="s">
        <v>356</v>
      </c>
      <c r="AJ118" s="49" t="s">
        <v>330</v>
      </c>
      <c r="AK118" s="51" t="s">
        <v>332</v>
      </c>
      <c r="AL118" s="49" t="s">
        <v>340</v>
      </c>
      <c r="AM118" s="49" t="s">
        <v>360</v>
      </c>
      <c r="AN118" s="49" t="s">
        <v>352</v>
      </c>
      <c r="AO118" s="49" t="s">
        <v>354</v>
      </c>
      <c r="AP118" s="49" t="s">
        <v>361</v>
      </c>
      <c r="AQ118" s="49" t="s">
        <v>669</v>
      </c>
      <c r="AR118" s="49"/>
      <c r="AS118" s="49"/>
      <c r="AT118" s="49" t="s">
        <v>2238</v>
      </c>
      <c r="AU118" s="49"/>
      <c r="AV118" s="49"/>
      <c r="AW118" s="49"/>
      <c r="AX118" s="49"/>
      <c r="AY118" s="49"/>
      <c r="AZ118" s="49"/>
      <c r="BA118" s="49"/>
      <c r="BB118" s="49"/>
      <c r="BC118" s="49"/>
      <c r="BD118" s="49"/>
      <c r="BE118" s="49"/>
      <c r="BF118" s="49"/>
      <c r="BG118" s="49"/>
      <c r="BH118" s="49"/>
      <c r="BI118" s="49"/>
      <c r="BJ118" s="49"/>
      <c r="BK118" s="49"/>
      <c r="BL118" s="49"/>
      <c r="BM118" s="49"/>
      <c r="BN118" s="53">
        <v>190.47916799999999</v>
      </c>
      <c r="BO118" s="50" t="s">
        <v>645</v>
      </c>
      <c r="BP118" s="50" t="s">
        <v>270</v>
      </c>
      <c r="BQ118" s="50" t="s">
        <v>270</v>
      </c>
      <c r="BR118" s="53">
        <v>190.47916799999999</v>
      </c>
      <c r="BS118" s="53" t="s">
        <v>270</v>
      </c>
      <c r="BT118" s="53" t="s">
        <v>270</v>
      </c>
      <c r="BU118" s="53">
        <v>211.64352</v>
      </c>
      <c r="BV118" s="53" t="s">
        <v>270</v>
      </c>
      <c r="BW118" s="53" t="s">
        <v>270</v>
      </c>
      <c r="BX118" s="49">
        <v>1</v>
      </c>
      <c r="BY118" s="49" t="s">
        <v>1524</v>
      </c>
      <c r="BZ118" s="54">
        <f>+BU118+0+0+60</f>
        <v>271.64351999999997</v>
      </c>
      <c r="CA118" s="49">
        <v>250</v>
      </c>
    </row>
    <row r="119" spans="1:79">
      <c r="A119" s="99"/>
      <c r="B119" s="100" t="s">
        <v>696</v>
      </c>
      <c r="C119" s="100" t="s">
        <v>168</v>
      </c>
      <c r="D119" s="102" t="s">
        <v>270</v>
      </c>
      <c r="E119" s="29"/>
      <c r="F119" s="103">
        <v>689770981995</v>
      </c>
      <c r="G119" s="103" t="s">
        <v>2705</v>
      </c>
      <c r="H119" s="103" t="s">
        <v>2420</v>
      </c>
      <c r="I119" s="99" t="s">
        <v>601</v>
      </c>
      <c r="J119" s="99" t="s">
        <v>456</v>
      </c>
      <c r="K119" s="102" t="s">
        <v>276</v>
      </c>
      <c r="L119" s="102" t="s">
        <v>280</v>
      </c>
      <c r="M119" s="102" t="s">
        <v>299</v>
      </c>
      <c r="N119" s="102" t="s">
        <v>81</v>
      </c>
      <c r="O119" s="102" t="s">
        <v>299</v>
      </c>
      <c r="P119" s="102" t="s">
        <v>269</v>
      </c>
      <c r="Q119" s="102" t="s">
        <v>616</v>
      </c>
      <c r="R119" s="102" t="s">
        <v>271</v>
      </c>
      <c r="S119" s="99" t="e">
        <v>#N/A</v>
      </c>
      <c r="T119" s="99" t="e">
        <v>#N/A</v>
      </c>
      <c r="U119" s="99" t="s">
        <v>270</v>
      </c>
      <c r="V119" s="99" t="s">
        <v>270</v>
      </c>
      <c r="W119" s="102" t="s">
        <v>270</v>
      </c>
      <c r="X119" s="103">
        <v>2285</v>
      </c>
      <c r="Y119" s="103">
        <v>1580</v>
      </c>
      <c r="Z119" s="103">
        <v>925.43</v>
      </c>
      <c r="AA119" s="49" t="s">
        <v>746</v>
      </c>
      <c r="AB119" s="49" t="s">
        <v>623</v>
      </c>
      <c r="AC119" s="49" t="s">
        <v>351</v>
      </c>
      <c r="AD119" s="49" t="s">
        <v>270</v>
      </c>
      <c r="AE119" s="49" t="s">
        <v>628</v>
      </c>
      <c r="AF119" s="49" t="s">
        <v>624</v>
      </c>
      <c r="AG119" s="49" t="s">
        <v>627</v>
      </c>
      <c r="AH119" s="49" t="s">
        <v>270</v>
      </c>
      <c r="AI119" s="49" t="s">
        <v>329</v>
      </c>
      <c r="AJ119" s="49" t="s">
        <v>330</v>
      </c>
      <c r="AK119" s="51" t="s">
        <v>332</v>
      </c>
      <c r="AL119" s="49" t="s">
        <v>340</v>
      </c>
      <c r="AM119" s="49" t="s">
        <v>360</v>
      </c>
      <c r="AN119" s="49" t="s">
        <v>352</v>
      </c>
      <c r="AO119" s="49" t="s">
        <v>354</v>
      </c>
      <c r="AP119" s="49" t="s">
        <v>361</v>
      </c>
      <c r="AQ119" s="49" t="s">
        <v>669</v>
      </c>
      <c r="AR119" s="49"/>
      <c r="AS119" s="49"/>
      <c r="AT119" s="49" t="s">
        <v>2239</v>
      </c>
      <c r="AU119" s="49"/>
      <c r="AV119" s="49"/>
      <c r="AW119" s="49"/>
      <c r="AX119" s="49"/>
      <c r="AY119" s="49"/>
      <c r="AZ119" s="49"/>
      <c r="BA119" s="49"/>
      <c r="BB119" s="49"/>
      <c r="BC119" s="49"/>
      <c r="BD119" s="49"/>
      <c r="BE119" s="49"/>
      <c r="BF119" s="49"/>
      <c r="BG119" s="49"/>
      <c r="BH119" s="49"/>
      <c r="BI119" s="49"/>
      <c r="BJ119" s="49"/>
      <c r="BK119" s="49"/>
      <c r="BL119" s="49"/>
      <c r="BM119" s="49"/>
      <c r="BN119" s="53">
        <v>190.47916799999999</v>
      </c>
      <c r="BO119" s="50" t="s">
        <v>645</v>
      </c>
      <c r="BP119" s="50" t="s">
        <v>270</v>
      </c>
      <c r="BQ119" s="50" t="s">
        <v>664</v>
      </c>
      <c r="BR119" s="53">
        <v>190.47916799999999</v>
      </c>
      <c r="BS119" s="53" t="s">
        <v>270</v>
      </c>
      <c r="BT119" s="53">
        <v>52.910879999999992</v>
      </c>
      <c r="BU119" s="53">
        <v>211.64352</v>
      </c>
      <c r="BV119" s="53" t="s">
        <v>270</v>
      </c>
      <c r="BW119" s="53">
        <v>57.320119999999989</v>
      </c>
      <c r="BX119" s="49">
        <v>2</v>
      </c>
      <c r="BY119" s="49" t="s">
        <v>1524</v>
      </c>
      <c r="BZ119" s="54">
        <f>+BU119+0+BW119+60</f>
        <v>328.96364</v>
      </c>
      <c r="CA119" s="49">
        <v>175</v>
      </c>
    </row>
    <row r="120" spans="1:79" s="26" customFormat="1">
      <c r="A120" s="99"/>
      <c r="B120" s="100" t="s">
        <v>696</v>
      </c>
      <c r="C120" s="100" t="s">
        <v>127</v>
      </c>
      <c r="D120" s="102" t="s">
        <v>100</v>
      </c>
      <c r="E120" s="29"/>
      <c r="F120" s="103">
        <v>689770981513</v>
      </c>
      <c r="G120" s="103" t="s">
        <v>2706</v>
      </c>
      <c r="H120" s="103" t="s">
        <v>2421</v>
      </c>
      <c r="I120" s="99" t="s">
        <v>573</v>
      </c>
      <c r="J120" s="99" t="s">
        <v>427</v>
      </c>
      <c r="K120" s="102" t="s">
        <v>276</v>
      </c>
      <c r="L120" s="102" t="s">
        <v>279</v>
      </c>
      <c r="M120" s="102" t="s">
        <v>293</v>
      </c>
      <c r="N120" s="102" t="s">
        <v>81</v>
      </c>
      <c r="O120" s="102" t="s">
        <v>299</v>
      </c>
      <c r="P120" s="102" t="s">
        <v>271</v>
      </c>
      <c r="Q120" s="102" t="s">
        <v>270</v>
      </c>
      <c r="R120" s="102" t="s">
        <v>269</v>
      </c>
      <c r="S120" s="99" t="s">
        <v>362</v>
      </c>
      <c r="T120" s="99" t="s">
        <v>321</v>
      </c>
      <c r="U120" s="99" t="s">
        <v>326</v>
      </c>
      <c r="V120" s="99" t="s">
        <v>619</v>
      </c>
      <c r="W120" s="102" t="s">
        <v>270</v>
      </c>
      <c r="X120" s="103">
        <v>2951</v>
      </c>
      <c r="Y120" s="103">
        <v>1931</v>
      </c>
      <c r="Z120" s="103">
        <v>1195.1600000000001</v>
      </c>
      <c r="AA120" s="55" t="s">
        <v>734</v>
      </c>
      <c r="AB120" s="55" t="s">
        <v>623</v>
      </c>
      <c r="AC120" s="55" t="s">
        <v>351</v>
      </c>
      <c r="AD120" s="55" t="s">
        <v>667</v>
      </c>
      <c r="AE120" s="55" t="s">
        <v>628</v>
      </c>
      <c r="AF120" s="55" t="s">
        <v>624</v>
      </c>
      <c r="AG120" s="55" t="s">
        <v>328</v>
      </c>
      <c r="AH120" s="55" t="s">
        <v>626</v>
      </c>
      <c r="AI120" s="55" t="s">
        <v>356</v>
      </c>
      <c r="AJ120" s="55" t="s">
        <v>330</v>
      </c>
      <c r="AK120" s="57" t="s">
        <v>332</v>
      </c>
      <c r="AL120" s="55" t="s">
        <v>340</v>
      </c>
      <c r="AM120" s="55" t="s">
        <v>359</v>
      </c>
      <c r="AN120" s="55" t="s">
        <v>353</v>
      </c>
      <c r="AO120" s="55" t="s">
        <v>354</v>
      </c>
      <c r="AP120" s="55" t="s">
        <v>361</v>
      </c>
      <c r="AQ120" s="55" t="s">
        <v>669</v>
      </c>
      <c r="AR120" s="55"/>
      <c r="AS120" s="55"/>
      <c r="AT120" s="55" t="s">
        <v>1784</v>
      </c>
      <c r="AU120" s="55"/>
      <c r="AV120" s="55"/>
      <c r="AW120" s="55"/>
      <c r="AX120" s="55"/>
      <c r="AY120" s="55"/>
      <c r="AZ120" s="55"/>
      <c r="BA120" s="55"/>
      <c r="BB120" s="55"/>
      <c r="BC120" s="55"/>
      <c r="BD120" s="55"/>
      <c r="BE120" s="55"/>
      <c r="BF120" s="55"/>
      <c r="BG120" s="55"/>
      <c r="BH120" s="55"/>
      <c r="BI120" s="55"/>
      <c r="BJ120" s="55"/>
      <c r="BK120" s="55"/>
      <c r="BL120" s="55"/>
      <c r="BM120" s="55"/>
      <c r="BN120" s="59">
        <v>335.98408799999999</v>
      </c>
      <c r="BO120" s="56" t="s">
        <v>645</v>
      </c>
      <c r="BP120" s="56" t="s">
        <v>654</v>
      </c>
      <c r="BQ120" s="56" t="s">
        <v>270</v>
      </c>
      <c r="BR120" s="59">
        <v>190.47916799999999</v>
      </c>
      <c r="BS120" s="59">
        <v>145.50492</v>
      </c>
      <c r="BT120" s="59" t="s">
        <v>270</v>
      </c>
      <c r="BU120" s="59">
        <v>211.64352</v>
      </c>
      <c r="BV120" s="59">
        <v>160.93726000000001</v>
      </c>
      <c r="BW120" s="59" t="s">
        <v>270</v>
      </c>
      <c r="BX120" s="55">
        <v>2</v>
      </c>
      <c r="BY120" s="55" t="s">
        <v>1524</v>
      </c>
      <c r="BZ120" s="60">
        <f>+BU120+BV120+0+60</f>
        <v>432.58078</v>
      </c>
      <c r="CA120" s="49">
        <v>175</v>
      </c>
    </row>
    <row r="121" spans="1:79" s="11" customFormat="1" ht="65.099999999999994" customHeight="1">
      <c r="A121" s="61"/>
      <c r="B121" s="27" t="s">
        <v>696</v>
      </c>
      <c r="C121" s="27" t="s">
        <v>57</v>
      </c>
      <c r="D121" s="28" t="s">
        <v>100</v>
      </c>
      <c r="E121" s="29" t="s">
        <v>24</v>
      </c>
      <c r="F121" s="30">
        <v>689770980806</v>
      </c>
      <c r="G121" s="30" t="s">
        <v>2707</v>
      </c>
      <c r="H121" s="30" t="s">
        <v>2422</v>
      </c>
      <c r="I121" s="61" t="s">
        <v>533</v>
      </c>
      <c r="J121" s="61" t="s">
        <v>386</v>
      </c>
      <c r="K121" s="28" t="s">
        <v>276</v>
      </c>
      <c r="L121" s="28" t="s">
        <v>278</v>
      </c>
      <c r="M121" s="28" t="s">
        <v>293</v>
      </c>
      <c r="N121" s="28" t="s">
        <v>81</v>
      </c>
      <c r="O121" s="28" t="s">
        <v>299</v>
      </c>
      <c r="P121" s="28" t="s">
        <v>269</v>
      </c>
      <c r="Q121" s="28" t="s">
        <v>616</v>
      </c>
      <c r="R121" s="28" t="s">
        <v>269</v>
      </c>
      <c r="S121" s="61" t="s">
        <v>362</v>
      </c>
      <c r="T121" s="61" t="s">
        <v>321</v>
      </c>
      <c r="U121" s="61" t="s">
        <v>326</v>
      </c>
      <c r="V121" s="61" t="s">
        <v>619</v>
      </c>
      <c r="W121" s="28" t="s">
        <v>270</v>
      </c>
      <c r="X121" s="30">
        <v>3139</v>
      </c>
      <c r="Y121" s="30">
        <v>2029</v>
      </c>
      <c r="Z121" s="30">
        <v>1271.3</v>
      </c>
      <c r="AA121" s="61" t="s">
        <v>719</v>
      </c>
      <c r="AB121" s="61" t="s">
        <v>623</v>
      </c>
      <c r="AC121" s="61" t="s">
        <v>351</v>
      </c>
      <c r="AD121" s="61" t="s">
        <v>667</v>
      </c>
      <c r="AE121" s="61" t="s">
        <v>628</v>
      </c>
      <c r="AF121" s="61" t="s">
        <v>624</v>
      </c>
      <c r="AG121" s="61" t="s">
        <v>328</v>
      </c>
      <c r="AH121" s="61" t="s">
        <v>626</v>
      </c>
      <c r="AI121" s="61" t="s">
        <v>329</v>
      </c>
      <c r="AJ121" s="61" t="s">
        <v>330</v>
      </c>
      <c r="AK121" s="36" t="s">
        <v>332</v>
      </c>
      <c r="AL121" s="61" t="s">
        <v>340</v>
      </c>
      <c r="AM121" s="61" t="s">
        <v>359</v>
      </c>
      <c r="AN121" s="61" t="s">
        <v>353</v>
      </c>
      <c r="AO121" s="61" t="s">
        <v>354</v>
      </c>
      <c r="AP121" s="61" t="s">
        <v>361</v>
      </c>
      <c r="AQ121" s="61" t="s">
        <v>669</v>
      </c>
      <c r="AR121" s="61"/>
      <c r="AS121" s="61"/>
      <c r="AT121" s="62" t="s">
        <v>1192</v>
      </c>
      <c r="AU121" s="37" t="s">
        <v>1193</v>
      </c>
      <c r="AV121" s="37" t="s">
        <v>1194</v>
      </c>
      <c r="AW121" s="37" t="s">
        <v>1195</v>
      </c>
      <c r="AX121" s="37" t="s">
        <v>1196</v>
      </c>
      <c r="AY121" s="37" t="s">
        <v>1197</v>
      </c>
      <c r="AZ121" s="37" t="s">
        <v>1198</v>
      </c>
      <c r="BA121" s="37" t="s">
        <v>1199</v>
      </c>
      <c r="BB121" s="37" t="s">
        <v>1200</v>
      </c>
      <c r="BC121" s="37" t="s">
        <v>1201</v>
      </c>
      <c r="BD121" s="37" t="s">
        <v>1202</v>
      </c>
      <c r="BE121" s="61"/>
      <c r="BF121" s="61"/>
      <c r="BG121" s="61"/>
      <c r="BH121" s="61"/>
      <c r="BI121" s="61"/>
      <c r="BJ121" s="61"/>
      <c r="BK121" s="61"/>
      <c r="BL121" s="61"/>
      <c r="BM121" s="61"/>
      <c r="BN121" s="38">
        <v>335.98408799999999</v>
      </c>
      <c r="BO121" s="28" t="s">
        <v>645</v>
      </c>
      <c r="BP121" s="28" t="s">
        <v>654</v>
      </c>
      <c r="BQ121" s="28" t="s">
        <v>664</v>
      </c>
      <c r="BR121" s="38">
        <v>190.47916799999999</v>
      </c>
      <c r="BS121" s="38">
        <v>145.50492</v>
      </c>
      <c r="BT121" s="38">
        <v>52.910879999999992</v>
      </c>
      <c r="BU121" s="38">
        <v>211.64352</v>
      </c>
      <c r="BV121" s="38">
        <v>160.93726000000001</v>
      </c>
      <c r="BW121" s="38">
        <v>57.320119999999989</v>
      </c>
      <c r="BX121" s="61">
        <v>3</v>
      </c>
      <c r="BY121" s="61" t="s">
        <v>1524</v>
      </c>
      <c r="BZ121" s="63">
        <f t="shared" si="1"/>
        <v>489.90089999999998</v>
      </c>
      <c r="CA121" s="61">
        <v>125</v>
      </c>
    </row>
    <row r="122" spans="1:79">
      <c r="A122" s="99"/>
      <c r="B122" s="100" t="s">
        <v>696</v>
      </c>
      <c r="C122" s="100" t="s">
        <v>204</v>
      </c>
      <c r="D122" s="102" t="s">
        <v>270</v>
      </c>
      <c r="E122" s="116" t="s">
        <v>270</v>
      </c>
      <c r="F122" s="103">
        <v>689770982480</v>
      </c>
      <c r="G122" s="103" t="s">
        <v>2708</v>
      </c>
      <c r="H122" s="103" t="s">
        <v>2423</v>
      </c>
      <c r="I122" s="99" t="s">
        <v>499</v>
      </c>
      <c r="J122" s="99" t="s">
        <v>474</v>
      </c>
      <c r="K122" s="102" t="s">
        <v>274</v>
      </c>
      <c r="L122" s="102" t="s">
        <v>215</v>
      </c>
      <c r="M122" s="102" t="s">
        <v>300</v>
      </c>
      <c r="N122" s="102" t="s">
        <v>80</v>
      </c>
      <c r="O122" s="102" t="s">
        <v>300</v>
      </c>
      <c r="P122" s="102" t="s">
        <v>271</v>
      </c>
      <c r="Q122" s="102" t="s">
        <v>270</v>
      </c>
      <c r="R122" s="102" t="s">
        <v>271</v>
      </c>
      <c r="S122" s="99" t="e">
        <v>#N/A</v>
      </c>
      <c r="T122" s="99" t="e">
        <v>#N/A</v>
      </c>
      <c r="U122" s="99" t="s">
        <v>270</v>
      </c>
      <c r="V122" s="99" t="s">
        <v>270</v>
      </c>
      <c r="W122" s="102" t="s">
        <v>270</v>
      </c>
      <c r="X122" s="103">
        <v>2336</v>
      </c>
      <c r="Y122" s="103">
        <v>1633</v>
      </c>
      <c r="Z122" s="103">
        <v>946.08</v>
      </c>
      <c r="AA122" s="49" t="s">
        <v>708</v>
      </c>
      <c r="AB122" s="49" t="s">
        <v>623</v>
      </c>
      <c r="AC122" s="49" t="s">
        <v>351</v>
      </c>
      <c r="AD122" s="49" t="s">
        <v>270</v>
      </c>
      <c r="AE122" s="49" t="s">
        <v>628</v>
      </c>
      <c r="AF122" s="49" t="s">
        <v>624</v>
      </c>
      <c r="AG122" s="49" t="s">
        <v>627</v>
      </c>
      <c r="AH122" s="49" t="s">
        <v>270</v>
      </c>
      <c r="AI122" s="49" t="s">
        <v>356</v>
      </c>
      <c r="AJ122" s="49" t="s">
        <v>330</v>
      </c>
      <c r="AK122" s="51" t="s">
        <v>332</v>
      </c>
      <c r="AL122" s="49" t="s">
        <v>340</v>
      </c>
      <c r="AM122" s="49" t="s">
        <v>360</v>
      </c>
      <c r="AN122" s="49" t="s">
        <v>352</v>
      </c>
      <c r="AO122" s="49" t="s">
        <v>354</v>
      </c>
      <c r="AP122" s="49" t="s">
        <v>361</v>
      </c>
      <c r="AQ122" s="49" t="s">
        <v>669</v>
      </c>
      <c r="AR122" s="49"/>
      <c r="AS122" s="49"/>
      <c r="AT122" s="49" t="s">
        <v>2240</v>
      </c>
      <c r="AU122" s="49"/>
      <c r="AV122" s="49"/>
      <c r="AW122" s="49"/>
      <c r="AX122" s="49"/>
      <c r="AY122" s="49"/>
      <c r="AZ122" s="49"/>
      <c r="BA122" s="49"/>
      <c r="BB122" s="49"/>
      <c r="BC122" s="49"/>
      <c r="BD122" s="49"/>
      <c r="BE122" s="49"/>
      <c r="BF122" s="49"/>
      <c r="BG122" s="49"/>
      <c r="BH122" s="49"/>
      <c r="BI122" s="49"/>
      <c r="BJ122" s="49"/>
      <c r="BK122" s="49"/>
      <c r="BL122" s="49"/>
      <c r="BM122" s="49"/>
      <c r="BN122" s="53">
        <v>220.24153799999999</v>
      </c>
      <c r="BO122" s="50" t="s">
        <v>642</v>
      </c>
      <c r="BP122" s="50" t="s">
        <v>270</v>
      </c>
      <c r="BQ122" s="50" t="s">
        <v>270</v>
      </c>
      <c r="BR122" s="53">
        <v>220.24153799999999</v>
      </c>
      <c r="BS122" s="53" t="s">
        <v>270</v>
      </c>
      <c r="BT122" s="53" t="s">
        <v>270</v>
      </c>
      <c r="BU122" s="53">
        <v>240.30357999999998</v>
      </c>
      <c r="BV122" s="53" t="s">
        <v>270</v>
      </c>
      <c r="BW122" s="53" t="s">
        <v>270</v>
      </c>
      <c r="BX122" s="49">
        <v>1</v>
      </c>
      <c r="BY122" s="49" t="s">
        <v>1525</v>
      </c>
      <c r="BZ122" s="54">
        <f>+BU122+0+0+60</f>
        <v>300.30358000000001</v>
      </c>
      <c r="CA122" s="49">
        <v>250</v>
      </c>
    </row>
    <row r="123" spans="1:79">
      <c r="A123" s="99"/>
      <c r="B123" s="100" t="s">
        <v>696</v>
      </c>
      <c r="C123" s="100" t="s">
        <v>169</v>
      </c>
      <c r="D123" s="102" t="s">
        <v>270</v>
      </c>
      <c r="E123" s="29" t="s">
        <v>25</v>
      </c>
      <c r="F123" s="103">
        <v>689770982008</v>
      </c>
      <c r="G123" s="103" t="s">
        <v>2709</v>
      </c>
      <c r="H123" s="103" t="s">
        <v>2424</v>
      </c>
      <c r="I123" s="99" t="s">
        <v>589</v>
      </c>
      <c r="J123" s="99" t="s">
        <v>443</v>
      </c>
      <c r="K123" s="102" t="s">
        <v>274</v>
      </c>
      <c r="L123" s="102" t="s">
        <v>280</v>
      </c>
      <c r="M123" s="102" t="s">
        <v>300</v>
      </c>
      <c r="N123" s="102" t="s">
        <v>80</v>
      </c>
      <c r="O123" s="102" t="s">
        <v>300</v>
      </c>
      <c r="P123" s="102" t="s">
        <v>269</v>
      </c>
      <c r="Q123" s="102" t="s">
        <v>613</v>
      </c>
      <c r="R123" s="102" t="s">
        <v>271</v>
      </c>
      <c r="S123" s="99" t="e">
        <v>#N/A</v>
      </c>
      <c r="T123" s="99" t="e">
        <v>#N/A</v>
      </c>
      <c r="U123" s="99" t="s">
        <v>270</v>
      </c>
      <c r="V123" s="99" t="s">
        <v>270</v>
      </c>
      <c r="W123" s="102" t="s">
        <v>270</v>
      </c>
      <c r="X123" s="103">
        <v>2519</v>
      </c>
      <c r="Y123" s="103">
        <v>1729</v>
      </c>
      <c r="Z123" s="103">
        <v>1020.2</v>
      </c>
      <c r="AA123" s="49" t="s">
        <v>747</v>
      </c>
      <c r="AB123" s="49" t="s">
        <v>623</v>
      </c>
      <c r="AC123" s="49" t="s">
        <v>351</v>
      </c>
      <c r="AD123" s="49" t="s">
        <v>270</v>
      </c>
      <c r="AE123" s="49" t="s">
        <v>628</v>
      </c>
      <c r="AF123" s="49" t="s">
        <v>624</v>
      </c>
      <c r="AG123" s="49" t="s">
        <v>627</v>
      </c>
      <c r="AH123" s="49" t="s">
        <v>270</v>
      </c>
      <c r="AI123" s="49" t="s">
        <v>329</v>
      </c>
      <c r="AJ123" s="49" t="s">
        <v>330</v>
      </c>
      <c r="AK123" s="51" t="s">
        <v>332</v>
      </c>
      <c r="AL123" s="49" t="s">
        <v>340</v>
      </c>
      <c r="AM123" s="49" t="s">
        <v>360</v>
      </c>
      <c r="AN123" s="49" t="s">
        <v>352</v>
      </c>
      <c r="AO123" s="49" t="s">
        <v>354</v>
      </c>
      <c r="AP123" s="49" t="s">
        <v>361</v>
      </c>
      <c r="AQ123" s="49" t="s">
        <v>669</v>
      </c>
      <c r="AR123" s="49"/>
      <c r="AS123" s="49"/>
      <c r="AT123" s="49" t="s">
        <v>2241</v>
      </c>
      <c r="AU123" s="49"/>
      <c r="AV123" s="49"/>
      <c r="AW123" s="49"/>
      <c r="AX123" s="49"/>
      <c r="AY123" s="49"/>
      <c r="AZ123" s="49"/>
      <c r="BA123" s="49"/>
      <c r="BB123" s="49"/>
      <c r="BC123" s="49"/>
      <c r="BD123" s="49"/>
      <c r="BE123" s="49"/>
      <c r="BF123" s="49"/>
      <c r="BG123" s="49"/>
      <c r="BH123" s="49"/>
      <c r="BI123" s="49"/>
      <c r="BJ123" s="49"/>
      <c r="BK123" s="49"/>
      <c r="BL123" s="49"/>
      <c r="BM123" s="49"/>
      <c r="BN123" s="53">
        <v>220.24153799999999</v>
      </c>
      <c r="BO123" s="50" t="s">
        <v>642</v>
      </c>
      <c r="BP123" s="50" t="s">
        <v>270</v>
      </c>
      <c r="BQ123" s="50" t="s">
        <v>660</v>
      </c>
      <c r="BR123" s="53">
        <v>220.24153799999999</v>
      </c>
      <c r="BS123" s="53" t="s">
        <v>270</v>
      </c>
      <c r="BT123" s="53">
        <v>18.518808</v>
      </c>
      <c r="BU123" s="53">
        <v>240.30357999999998</v>
      </c>
      <c r="BV123" s="53" t="s">
        <v>270</v>
      </c>
      <c r="BW123" s="53">
        <v>20.94389</v>
      </c>
      <c r="BX123" s="49">
        <v>3</v>
      </c>
      <c r="BY123" s="49" t="s">
        <v>1525</v>
      </c>
      <c r="BZ123" s="54">
        <f>+BU123+0+BW123+60</f>
        <v>321.24746999999996</v>
      </c>
      <c r="CA123" s="49">
        <v>250</v>
      </c>
    </row>
    <row r="124" spans="1:79" s="26" customFormat="1">
      <c r="A124" s="99"/>
      <c r="B124" s="100" t="s">
        <v>696</v>
      </c>
      <c r="C124" s="100" t="s">
        <v>128</v>
      </c>
      <c r="D124" s="102" t="s">
        <v>101</v>
      </c>
      <c r="E124" s="116" t="s">
        <v>270</v>
      </c>
      <c r="F124" s="103">
        <v>689770981520</v>
      </c>
      <c r="G124" s="103" t="s">
        <v>2710</v>
      </c>
      <c r="H124" s="103" t="s">
        <v>2425</v>
      </c>
      <c r="I124" s="99" t="s">
        <v>574</v>
      </c>
      <c r="J124" s="99" t="s">
        <v>428</v>
      </c>
      <c r="K124" s="102" t="s">
        <v>274</v>
      </c>
      <c r="L124" s="102" t="s">
        <v>279</v>
      </c>
      <c r="M124" s="102" t="s">
        <v>290</v>
      </c>
      <c r="N124" s="102" t="s">
        <v>80</v>
      </c>
      <c r="O124" s="102" t="s">
        <v>300</v>
      </c>
      <c r="P124" s="102" t="s">
        <v>271</v>
      </c>
      <c r="Q124" s="102" t="s">
        <v>270</v>
      </c>
      <c r="R124" s="102" t="s">
        <v>269</v>
      </c>
      <c r="S124" s="99" t="s">
        <v>362</v>
      </c>
      <c r="T124" s="99" t="s">
        <v>322</v>
      </c>
      <c r="U124" s="99" t="s">
        <v>326</v>
      </c>
      <c r="V124" s="99" t="s">
        <v>619</v>
      </c>
      <c r="W124" s="102" t="s">
        <v>270</v>
      </c>
      <c r="X124" s="103">
        <v>3289</v>
      </c>
      <c r="Y124" s="103">
        <v>2134</v>
      </c>
      <c r="Z124" s="103">
        <v>1332.05</v>
      </c>
      <c r="AA124" s="55" t="s">
        <v>735</v>
      </c>
      <c r="AB124" s="55" t="s">
        <v>623</v>
      </c>
      <c r="AC124" s="55" t="s">
        <v>351</v>
      </c>
      <c r="AD124" s="55" t="s">
        <v>667</v>
      </c>
      <c r="AE124" s="55" t="s">
        <v>628</v>
      </c>
      <c r="AF124" s="55" t="s">
        <v>624</v>
      </c>
      <c r="AG124" s="55" t="s">
        <v>328</v>
      </c>
      <c r="AH124" s="55" t="s">
        <v>626</v>
      </c>
      <c r="AI124" s="55" t="s">
        <v>356</v>
      </c>
      <c r="AJ124" s="55" t="s">
        <v>330</v>
      </c>
      <c r="AK124" s="57" t="s">
        <v>332</v>
      </c>
      <c r="AL124" s="55" t="s">
        <v>340</v>
      </c>
      <c r="AM124" s="55" t="s">
        <v>359</v>
      </c>
      <c r="AN124" s="55" t="s">
        <v>353</v>
      </c>
      <c r="AO124" s="55" t="s">
        <v>354</v>
      </c>
      <c r="AP124" s="55" t="s">
        <v>361</v>
      </c>
      <c r="AQ124" s="55" t="s">
        <v>669</v>
      </c>
      <c r="AR124" s="55"/>
      <c r="AS124" s="55"/>
      <c r="AT124" s="55" t="s">
        <v>1785</v>
      </c>
      <c r="AU124" s="55"/>
      <c r="AV124" s="55"/>
      <c r="AW124" s="55"/>
      <c r="AX124" s="55"/>
      <c r="AY124" s="55"/>
      <c r="AZ124" s="55"/>
      <c r="BA124" s="55"/>
      <c r="BB124" s="55"/>
      <c r="BC124" s="55"/>
      <c r="BD124" s="55"/>
      <c r="BE124" s="55"/>
      <c r="BF124" s="55"/>
      <c r="BG124" s="55"/>
      <c r="BH124" s="55"/>
      <c r="BI124" s="55"/>
      <c r="BJ124" s="55"/>
      <c r="BK124" s="55"/>
      <c r="BL124" s="55"/>
      <c r="BM124" s="55"/>
      <c r="BN124" s="59">
        <v>398.81575799999996</v>
      </c>
      <c r="BO124" s="56" t="s">
        <v>642</v>
      </c>
      <c r="BP124" s="56" t="s">
        <v>650</v>
      </c>
      <c r="BQ124" s="56" t="s">
        <v>270</v>
      </c>
      <c r="BR124" s="59">
        <v>220.24153799999999</v>
      </c>
      <c r="BS124" s="59">
        <v>178.57422</v>
      </c>
      <c r="BT124" s="59" t="s">
        <v>270</v>
      </c>
      <c r="BU124" s="59">
        <v>240.30357999999998</v>
      </c>
      <c r="BV124" s="59">
        <v>198.41579999999999</v>
      </c>
      <c r="BW124" s="59" t="s">
        <v>270</v>
      </c>
      <c r="BX124" s="55">
        <v>2</v>
      </c>
      <c r="BY124" s="55" t="s">
        <v>1525</v>
      </c>
      <c r="BZ124" s="60">
        <f>+BU124+BV124+0+60</f>
        <v>498.71938</v>
      </c>
      <c r="CA124" s="49">
        <v>175</v>
      </c>
    </row>
    <row r="125" spans="1:79" s="11" customFormat="1" ht="65.099999999999994" customHeight="1">
      <c r="A125" s="61"/>
      <c r="B125" s="27" t="s">
        <v>696</v>
      </c>
      <c r="C125" s="27" t="s">
        <v>58</v>
      </c>
      <c r="D125" s="28" t="s">
        <v>101</v>
      </c>
      <c r="E125" s="29" t="s">
        <v>26</v>
      </c>
      <c r="F125" s="30">
        <v>689770980813</v>
      </c>
      <c r="G125" s="30" t="s">
        <v>2711</v>
      </c>
      <c r="H125" s="30" t="s">
        <v>2426</v>
      </c>
      <c r="I125" s="61" t="s">
        <v>534</v>
      </c>
      <c r="J125" s="61" t="s">
        <v>387</v>
      </c>
      <c r="K125" s="28" t="s">
        <v>274</v>
      </c>
      <c r="L125" s="28" t="s">
        <v>278</v>
      </c>
      <c r="M125" s="28" t="s">
        <v>290</v>
      </c>
      <c r="N125" s="28" t="s">
        <v>80</v>
      </c>
      <c r="O125" s="28" t="s">
        <v>300</v>
      </c>
      <c r="P125" s="28" t="s">
        <v>269</v>
      </c>
      <c r="Q125" s="28" t="s">
        <v>613</v>
      </c>
      <c r="R125" s="28" t="s">
        <v>269</v>
      </c>
      <c r="S125" s="61" t="s">
        <v>362</v>
      </c>
      <c r="T125" s="61" t="s">
        <v>322</v>
      </c>
      <c r="U125" s="61" t="s">
        <v>326</v>
      </c>
      <c r="V125" s="61" t="s">
        <v>619</v>
      </c>
      <c r="W125" s="28" t="s">
        <v>270</v>
      </c>
      <c r="X125" s="30">
        <v>3472</v>
      </c>
      <c r="Y125" s="30">
        <v>2231</v>
      </c>
      <c r="Z125" s="30">
        <v>1406.16</v>
      </c>
      <c r="AA125" s="61" t="s">
        <v>720</v>
      </c>
      <c r="AB125" s="61" t="s">
        <v>623</v>
      </c>
      <c r="AC125" s="61" t="s">
        <v>351</v>
      </c>
      <c r="AD125" s="61" t="s">
        <v>667</v>
      </c>
      <c r="AE125" s="61" t="s">
        <v>628</v>
      </c>
      <c r="AF125" s="61" t="s">
        <v>624</v>
      </c>
      <c r="AG125" s="61" t="s">
        <v>328</v>
      </c>
      <c r="AH125" s="61" t="s">
        <v>626</v>
      </c>
      <c r="AI125" s="61" t="s">
        <v>329</v>
      </c>
      <c r="AJ125" s="61" t="s">
        <v>330</v>
      </c>
      <c r="AK125" s="36" t="s">
        <v>332</v>
      </c>
      <c r="AL125" s="61" t="s">
        <v>340</v>
      </c>
      <c r="AM125" s="61" t="s">
        <v>359</v>
      </c>
      <c r="AN125" s="61" t="s">
        <v>353</v>
      </c>
      <c r="AO125" s="61" t="s">
        <v>354</v>
      </c>
      <c r="AP125" s="61" t="s">
        <v>361</v>
      </c>
      <c r="AQ125" s="61" t="s">
        <v>669</v>
      </c>
      <c r="AR125" s="61"/>
      <c r="AS125" s="61"/>
      <c r="AT125" s="62" t="s">
        <v>1203</v>
      </c>
      <c r="AU125" s="37" t="s">
        <v>1204</v>
      </c>
      <c r="AV125" s="37" t="s">
        <v>1205</v>
      </c>
      <c r="AW125" s="37" t="s">
        <v>1206</v>
      </c>
      <c r="AX125" s="37" t="s">
        <v>1207</v>
      </c>
      <c r="AY125" s="37" t="s">
        <v>1208</v>
      </c>
      <c r="AZ125" s="37" t="s">
        <v>1209</v>
      </c>
      <c r="BA125" s="37" t="s">
        <v>1210</v>
      </c>
      <c r="BB125" s="37" t="s">
        <v>1211</v>
      </c>
      <c r="BC125" s="37" t="s">
        <v>1212</v>
      </c>
      <c r="BD125" s="37" t="s">
        <v>1213</v>
      </c>
      <c r="BE125" s="61"/>
      <c r="BF125" s="61"/>
      <c r="BG125" s="61"/>
      <c r="BH125" s="61"/>
      <c r="BI125" s="61"/>
      <c r="BJ125" s="61"/>
      <c r="BK125" s="61"/>
      <c r="BL125" s="61"/>
      <c r="BM125" s="61"/>
      <c r="BN125" s="38">
        <v>398.81575799999996</v>
      </c>
      <c r="BO125" s="28" t="s">
        <v>642</v>
      </c>
      <c r="BP125" s="28" t="s">
        <v>650</v>
      </c>
      <c r="BQ125" s="28" t="s">
        <v>660</v>
      </c>
      <c r="BR125" s="38">
        <v>220.24153799999999</v>
      </c>
      <c r="BS125" s="38">
        <v>178.57422</v>
      </c>
      <c r="BT125" s="38">
        <v>18.518808</v>
      </c>
      <c r="BU125" s="38">
        <v>240.30357999999998</v>
      </c>
      <c r="BV125" s="38">
        <v>198.41579999999999</v>
      </c>
      <c r="BW125" s="38">
        <v>20.94389</v>
      </c>
      <c r="BX125" s="61">
        <v>4</v>
      </c>
      <c r="BY125" s="61" t="s">
        <v>1525</v>
      </c>
      <c r="BZ125" s="63">
        <f t="shared" si="1"/>
        <v>519.66327000000001</v>
      </c>
      <c r="CA125" s="61">
        <v>125</v>
      </c>
    </row>
    <row r="126" spans="1:79">
      <c r="A126" s="99"/>
      <c r="B126" s="100" t="s">
        <v>696</v>
      </c>
      <c r="C126" s="100" t="s">
        <v>205</v>
      </c>
      <c r="D126" s="102" t="s">
        <v>270</v>
      </c>
      <c r="E126" s="116" t="s">
        <v>270</v>
      </c>
      <c r="F126" s="103">
        <v>689770982497</v>
      </c>
      <c r="G126" s="103" t="s">
        <v>2712</v>
      </c>
      <c r="H126" s="103" t="s">
        <v>2427</v>
      </c>
      <c r="I126" s="99" t="s">
        <v>500</v>
      </c>
      <c r="J126" s="99" t="s">
        <v>475</v>
      </c>
      <c r="K126" s="102" t="s">
        <v>274</v>
      </c>
      <c r="L126" s="102" t="s">
        <v>215</v>
      </c>
      <c r="M126" s="102" t="s">
        <v>300</v>
      </c>
      <c r="N126" s="102" t="s">
        <v>1</v>
      </c>
      <c r="O126" s="102" t="s">
        <v>300</v>
      </c>
      <c r="P126" s="102" t="s">
        <v>271</v>
      </c>
      <c r="Q126" s="102" t="s">
        <v>270</v>
      </c>
      <c r="R126" s="102" t="s">
        <v>271</v>
      </c>
      <c r="S126" s="99" t="e">
        <v>#N/A</v>
      </c>
      <c r="T126" s="99" t="e">
        <v>#N/A</v>
      </c>
      <c r="U126" s="99" t="s">
        <v>270</v>
      </c>
      <c r="V126" s="99" t="s">
        <v>270</v>
      </c>
      <c r="W126" s="102" t="s">
        <v>270</v>
      </c>
      <c r="X126" s="103">
        <v>2336</v>
      </c>
      <c r="Y126" s="103">
        <v>1633</v>
      </c>
      <c r="Z126" s="103">
        <v>946.08</v>
      </c>
      <c r="AA126" s="49" t="s">
        <v>706</v>
      </c>
      <c r="AB126" s="49" t="s">
        <v>623</v>
      </c>
      <c r="AC126" s="49" t="s">
        <v>351</v>
      </c>
      <c r="AD126" s="49" t="s">
        <v>270</v>
      </c>
      <c r="AE126" s="49" t="s">
        <v>628</v>
      </c>
      <c r="AF126" s="49" t="s">
        <v>624</v>
      </c>
      <c r="AG126" s="49" t="s">
        <v>627</v>
      </c>
      <c r="AH126" s="49" t="s">
        <v>270</v>
      </c>
      <c r="AI126" s="49" t="s">
        <v>356</v>
      </c>
      <c r="AJ126" s="49" t="s">
        <v>330</v>
      </c>
      <c r="AK126" s="51" t="s">
        <v>332</v>
      </c>
      <c r="AL126" s="49" t="s">
        <v>340</v>
      </c>
      <c r="AM126" s="49" t="s">
        <v>360</v>
      </c>
      <c r="AN126" s="49" t="s">
        <v>352</v>
      </c>
      <c r="AO126" s="49" t="s">
        <v>354</v>
      </c>
      <c r="AP126" s="49" t="s">
        <v>361</v>
      </c>
      <c r="AQ126" s="49" t="s">
        <v>669</v>
      </c>
      <c r="AR126" s="49"/>
      <c r="AS126" s="49"/>
      <c r="AT126" s="49" t="s">
        <v>2242</v>
      </c>
      <c r="AU126" s="49"/>
      <c r="AV126" s="49"/>
      <c r="AW126" s="49"/>
      <c r="AX126" s="49"/>
      <c r="AY126" s="49"/>
      <c r="AZ126" s="49"/>
      <c r="BA126" s="49"/>
      <c r="BB126" s="49"/>
      <c r="BC126" s="49"/>
      <c r="BD126" s="49"/>
      <c r="BE126" s="49"/>
      <c r="BF126" s="49"/>
      <c r="BG126" s="49"/>
      <c r="BH126" s="49"/>
      <c r="BI126" s="49"/>
      <c r="BJ126" s="49"/>
      <c r="BK126" s="49"/>
      <c r="BL126" s="49"/>
      <c r="BM126" s="49"/>
      <c r="BN126" s="53">
        <v>220.24153799999999</v>
      </c>
      <c r="BO126" s="50" t="s">
        <v>642</v>
      </c>
      <c r="BP126" s="50" t="s">
        <v>270</v>
      </c>
      <c r="BQ126" s="50" t="s">
        <v>270</v>
      </c>
      <c r="BR126" s="53">
        <v>220.24153799999999</v>
      </c>
      <c r="BS126" s="53" t="s">
        <v>270</v>
      </c>
      <c r="BT126" s="53" t="s">
        <v>270</v>
      </c>
      <c r="BU126" s="53">
        <v>240.30357999999998</v>
      </c>
      <c r="BV126" s="53" t="s">
        <v>270</v>
      </c>
      <c r="BW126" s="53" t="s">
        <v>270</v>
      </c>
      <c r="BX126" s="49">
        <v>1</v>
      </c>
      <c r="BY126" s="49" t="s">
        <v>1525</v>
      </c>
      <c r="BZ126" s="54">
        <f>+BU126+0+0+60</f>
        <v>300.30358000000001</v>
      </c>
      <c r="CA126" s="49">
        <v>250</v>
      </c>
    </row>
    <row r="127" spans="1:79">
      <c r="A127" s="99"/>
      <c r="B127" s="100" t="s">
        <v>696</v>
      </c>
      <c r="C127" s="100" t="s">
        <v>170</v>
      </c>
      <c r="D127" s="102" t="s">
        <v>270</v>
      </c>
      <c r="E127" s="29" t="s">
        <v>27</v>
      </c>
      <c r="F127" s="103">
        <v>689770982015</v>
      </c>
      <c r="G127" s="103" t="s">
        <v>2713</v>
      </c>
      <c r="H127" s="103" t="s">
        <v>2428</v>
      </c>
      <c r="I127" s="99" t="s">
        <v>590</v>
      </c>
      <c r="J127" s="99" t="s">
        <v>444</v>
      </c>
      <c r="K127" s="102" t="s">
        <v>274</v>
      </c>
      <c r="L127" s="102" t="s">
        <v>280</v>
      </c>
      <c r="M127" s="102" t="s">
        <v>300</v>
      </c>
      <c r="N127" s="102" t="s">
        <v>1</v>
      </c>
      <c r="O127" s="102" t="s">
        <v>300</v>
      </c>
      <c r="P127" s="102" t="s">
        <v>269</v>
      </c>
      <c r="Q127" s="102" t="s">
        <v>613</v>
      </c>
      <c r="R127" s="102" t="s">
        <v>271</v>
      </c>
      <c r="S127" s="99" t="e">
        <v>#N/A</v>
      </c>
      <c r="T127" s="99" t="e">
        <v>#N/A</v>
      </c>
      <c r="U127" s="99" t="s">
        <v>270</v>
      </c>
      <c r="V127" s="99" t="s">
        <v>270</v>
      </c>
      <c r="W127" s="102" t="s">
        <v>270</v>
      </c>
      <c r="X127" s="103">
        <v>2519</v>
      </c>
      <c r="Y127" s="103">
        <v>1729</v>
      </c>
      <c r="Z127" s="103">
        <v>1020.2</v>
      </c>
      <c r="AA127" s="49" t="s">
        <v>745</v>
      </c>
      <c r="AB127" s="49" t="s">
        <v>623</v>
      </c>
      <c r="AC127" s="49" t="s">
        <v>351</v>
      </c>
      <c r="AD127" s="49" t="s">
        <v>270</v>
      </c>
      <c r="AE127" s="49" t="s">
        <v>628</v>
      </c>
      <c r="AF127" s="49" t="s">
        <v>624</v>
      </c>
      <c r="AG127" s="49" t="s">
        <v>627</v>
      </c>
      <c r="AH127" s="49" t="s">
        <v>270</v>
      </c>
      <c r="AI127" s="49" t="s">
        <v>329</v>
      </c>
      <c r="AJ127" s="49" t="s">
        <v>330</v>
      </c>
      <c r="AK127" s="51" t="s">
        <v>332</v>
      </c>
      <c r="AL127" s="49" t="s">
        <v>340</v>
      </c>
      <c r="AM127" s="49" t="s">
        <v>360</v>
      </c>
      <c r="AN127" s="49" t="s">
        <v>352</v>
      </c>
      <c r="AO127" s="49" t="s">
        <v>354</v>
      </c>
      <c r="AP127" s="49" t="s">
        <v>361</v>
      </c>
      <c r="AQ127" s="49" t="s">
        <v>669</v>
      </c>
      <c r="AR127" s="49"/>
      <c r="AS127" s="49"/>
      <c r="AT127" s="49" t="s">
        <v>2243</v>
      </c>
      <c r="AU127" s="49"/>
      <c r="AV127" s="49"/>
      <c r="AW127" s="49"/>
      <c r="AX127" s="49"/>
      <c r="AY127" s="49"/>
      <c r="AZ127" s="49"/>
      <c r="BA127" s="49"/>
      <c r="BB127" s="49"/>
      <c r="BC127" s="49"/>
      <c r="BD127" s="49"/>
      <c r="BE127" s="49"/>
      <c r="BF127" s="49"/>
      <c r="BG127" s="49"/>
      <c r="BH127" s="49"/>
      <c r="BI127" s="49"/>
      <c r="BJ127" s="49"/>
      <c r="BK127" s="49"/>
      <c r="BL127" s="49"/>
      <c r="BM127" s="49"/>
      <c r="BN127" s="53">
        <v>220.24153799999999</v>
      </c>
      <c r="BO127" s="50" t="s">
        <v>642</v>
      </c>
      <c r="BP127" s="50" t="s">
        <v>270</v>
      </c>
      <c r="BQ127" s="50" t="s">
        <v>660</v>
      </c>
      <c r="BR127" s="53">
        <v>220.24153799999999</v>
      </c>
      <c r="BS127" s="53" t="s">
        <v>270</v>
      </c>
      <c r="BT127" s="53">
        <v>18.518808</v>
      </c>
      <c r="BU127" s="53">
        <v>240.30357999999998</v>
      </c>
      <c r="BV127" s="53" t="s">
        <v>270</v>
      </c>
      <c r="BW127" s="53">
        <v>20.94389</v>
      </c>
      <c r="BX127" s="49">
        <v>3</v>
      </c>
      <c r="BY127" s="49" t="s">
        <v>1525</v>
      </c>
      <c r="BZ127" s="54">
        <f>+BU127+0+BW127+60</f>
        <v>321.24746999999996</v>
      </c>
      <c r="CA127" s="49">
        <v>250</v>
      </c>
    </row>
    <row r="128" spans="1:79" s="26" customFormat="1">
      <c r="A128" s="99"/>
      <c r="B128" s="100" t="s">
        <v>696</v>
      </c>
      <c r="C128" s="100" t="s">
        <v>129</v>
      </c>
      <c r="D128" s="102" t="s">
        <v>101</v>
      </c>
      <c r="E128" s="116" t="s">
        <v>270</v>
      </c>
      <c r="F128" s="103">
        <v>689770981537</v>
      </c>
      <c r="G128" s="103" t="s">
        <v>2714</v>
      </c>
      <c r="H128" s="103" t="s">
        <v>2429</v>
      </c>
      <c r="I128" s="99" t="s">
        <v>563</v>
      </c>
      <c r="J128" s="99" t="s">
        <v>416</v>
      </c>
      <c r="K128" s="102" t="s">
        <v>274</v>
      </c>
      <c r="L128" s="102" t="s">
        <v>279</v>
      </c>
      <c r="M128" s="102" t="s">
        <v>290</v>
      </c>
      <c r="N128" s="102" t="s">
        <v>1</v>
      </c>
      <c r="O128" s="102" t="s">
        <v>300</v>
      </c>
      <c r="P128" s="102" t="s">
        <v>271</v>
      </c>
      <c r="Q128" s="102" t="s">
        <v>270</v>
      </c>
      <c r="R128" s="102" t="s">
        <v>269</v>
      </c>
      <c r="S128" s="99" t="s">
        <v>362</v>
      </c>
      <c r="T128" s="99" t="s">
        <v>322</v>
      </c>
      <c r="U128" s="99" t="s">
        <v>326</v>
      </c>
      <c r="V128" s="99" t="s">
        <v>619</v>
      </c>
      <c r="W128" s="102" t="s">
        <v>270</v>
      </c>
      <c r="X128" s="103">
        <v>3289</v>
      </c>
      <c r="Y128" s="103">
        <v>2134</v>
      </c>
      <c r="Z128" s="103">
        <v>1332.05</v>
      </c>
      <c r="AA128" s="55" t="s">
        <v>733</v>
      </c>
      <c r="AB128" s="55" t="s">
        <v>623</v>
      </c>
      <c r="AC128" s="55" t="s">
        <v>351</v>
      </c>
      <c r="AD128" s="55" t="s">
        <v>667</v>
      </c>
      <c r="AE128" s="55" t="s">
        <v>628</v>
      </c>
      <c r="AF128" s="55" t="s">
        <v>624</v>
      </c>
      <c r="AG128" s="55" t="s">
        <v>328</v>
      </c>
      <c r="AH128" s="55" t="s">
        <v>626</v>
      </c>
      <c r="AI128" s="55" t="s">
        <v>356</v>
      </c>
      <c r="AJ128" s="55" t="s">
        <v>330</v>
      </c>
      <c r="AK128" s="57" t="s">
        <v>332</v>
      </c>
      <c r="AL128" s="55" t="s">
        <v>340</v>
      </c>
      <c r="AM128" s="55" t="s">
        <v>359</v>
      </c>
      <c r="AN128" s="55" t="s">
        <v>353</v>
      </c>
      <c r="AO128" s="55" t="s">
        <v>354</v>
      </c>
      <c r="AP128" s="55" t="s">
        <v>361</v>
      </c>
      <c r="AQ128" s="55" t="s">
        <v>669</v>
      </c>
      <c r="AR128" s="55"/>
      <c r="AS128" s="55"/>
      <c r="AT128" s="55" t="s">
        <v>1786</v>
      </c>
      <c r="AU128" s="55"/>
      <c r="AV128" s="55"/>
      <c r="AW128" s="55"/>
      <c r="AX128" s="55"/>
      <c r="AY128" s="55"/>
      <c r="AZ128" s="55"/>
      <c r="BA128" s="55"/>
      <c r="BB128" s="55"/>
      <c r="BC128" s="55"/>
      <c r="BD128" s="55"/>
      <c r="BE128" s="55"/>
      <c r="BF128" s="55"/>
      <c r="BG128" s="55"/>
      <c r="BH128" s="55"/>
      <c r="BI128" s="55"/>
      <c r="BJ128" s="55"/>
      <c r="BK128" s="55"/>
      <c r="BL128" s="55"/>
      <c r="BM128" s="55"/>
      <c r="BN128" s="59">
        <v>398.81575799999996</v>
      </c>
      <c r="BO128" s="56" t="s">
        <v>642</v>
      </c>
      <c r="BP128" s="56" t="s">
        <v>650</v>
      </c>
      <c r="BQ128" s="56" t="s">
        <v>270</v>
      </c>
      <c r="BR128" s="59">
        <v>220.24153799999999</v>
      </c>
      <c r="BS128" s="59">
        <v>178.57422</v>
      </c>
      <c r="BT128" s="59" t="s">
        <v>270</v>
      </c>
      <c r="BU128" s="59">
        <v>240.30357999999998</v>
      </c>
      <c r="BV128" s="59">
        <v>198.41579999999999</v>
      </c>
      <c r="BW128" s="59" t="s">
        <v>270</v>
      </c>
      <c r="BX128" s="55">
        <v>2</v>
      </c>
      <c r="BY128" s="55" t="s">
        <v>1525</v>
      </c>
      <c r="BZ128" s="60">
        <f>+BU128+BV128+0+60</f>
        <v>498.71938</v>
      </c>
      <c r="CA128" s="49">
        <v>175</v>
      </c>
    </row>
    <row r="129" spans="1:79" s="11" customFormat="1" ht="65.099999999999994" customHeight="1">
      <c r="A129" s="61"/>
      <c r="B129" s="27" t="s">
        <v>696</v>
      </c>
      <c r="C129" s="27" t="s">
        <v>59</v>
      </c>
      <c r="D129" s="28" t="s">
        <v>101</v>
      </c>
      <c r="E129" s="29" t="s">
        <v>28</v>
      </c>
      <c r="F129" s="30">
        <v>689770980820</v>
      </c>
      <c r="G129" s="30" t="s">
        <v>2715</v>
      </c>
      <c r="H129" s="30" t="s">
        <v>2430</v>
      </c>
      <c r="I129" s="61" t="s">
        <v>522</v>
      </c>
      <c r="J129" s="61" t="s">
        <v>375</v>
      </c>
      <c r="K129" s="28" t="s">
        <v>274</v>
      </c>
      <c r="L129" s="28" t="s">
        <v>278</v>
      </c>
      <c r="M129" s="28" t="s">
        <v>290</v>
      </c>
      <c r="N129" s="28" t="s">
        <v>1</v>
      </c>
      <c r="O129" s="28" t="s">
        <v>300</v>
      </c>
      <c r="P129" s="28" t="s">
        <v>269</v>
      </c>
      <c r="Q129" s="28" t="s">
        <v>613</v>
      </c>
      <c r="R129" s="28" t="s">
        <v>269</v>
      </c>
      <c r="S129" s="61" t="s">
        <v>362</v>
      </c>
      <c r="T129" s="61" t="s">
        <v>322</v>
      </c>
      <c r="U129" s="61" t="s">
        <v>326</v>
      </c>
      <c r="V129" s="61" t="s">
        <v>619</v>
      </c>
      <c r="W129" s="28" t="s">
        <v>270</v>
      </c>
      <c r="X129" s="30">
        <v>3472</v>
      </c>
      <c r="Y129" s="30">
        <v>2231</v>
      </c>
      <c r="Z129" s="30">
        <v>1406.16</v>
      </c>
      <c r="AA129" s="61" t="s">
        <v>718</v>
      </c>
      <c r="AB129" s="61" t="s">
        <v>623</v>
      </c>
      <c r="AC129" s="61" t="s">
        <v>351</v>
      </c>
      <c r="AD129" s="61" t="s">
        <v>667</v>
      </c>
      <c r="AE129" s="61" t="s">
        <v>628</v>
      </c>
      <c r="AF129" s="61" t="s">
        <v>624</v>
      </c>
      <c r="AG129" s="61" t="s">
        <v>328</v>
      </c>
      <c r="AH129" s="61" t="s">
        <v>626</v>
      </c>
      <c r="AI129" s="61" t="s">
        <v>329</v>
      </c>
      <c r="AJ129" s="61" t="s">
        <v>330</v>
      </c>
      <c r="AK129" s="36" t="s">
        <v>332</v>
      </c>
      <c r="AL129" s="61" t="s">
        <v>340</v>
      </c>
      <c r="AM129" s="61" t="s">
        <v>359</v>
      </c>
      <c r="AN129" s="61" t="s">
        <v>353</v>
      </c>
      <c r="AO129" s="61" t="s">
        <v>354</v>
      </c>
      <c r="AP129" s="61" t="s">
        <v>361</v>
      </c>
      <c r="AQ129" s="61" t="s">
        <v>669</v>
      </c>
      <c r="AR129" s="61"/>
      <c r="AS129" s="61"/>
      <c r="AT129" s="62" t="s">
        <v>1214</v>
      </c>
      <c r="AU129" s="37" t="s">
        <v>1215</v>
      </c>
      <c r="AV129" s="37" t="s">
        <v>1216</v>
      </c>
      <c r="AW129" s="37" t="s">
        <v>1217</v>
      </c>
      <c r="AX129" s="37" t="s">
        <v>1218</v>
      </c>
      <c r="AY129" s="37" t="s">
        <v>1219</v>
      </c>
      <c r="AZ129" s="37" t="s">
        <v>1220</v>
      </c>
      <c r="BA129" s="37" t="s">
        <v>1221</v>
      </c>
      <c r="BB129" s="37" t="s">
        <v>1222</v>
      </c>
      <c r="BC129" s="37" t="s">
        <v>1223</v>
      </c>
      <c r="BD129" s="37" t="s">
        <v>1224</v>
      </c>
      <c r="BE129" s="37" t="s">
        <v>1225</v>
      </c>
      <c r="BF129" s="61"/>
      <c r="BG129" s="61"/>
      <c r="BH129" s="61"/>
      <c r="BI129" s="61"/>
      <c r="BJ129" s="61"/>
      <c r="BK129" s="61"/>
      <c r="BL129" s="61"/>
      <c r="BM129" s="61"/>
      <c r="BN129" s="38">
        <v>398.81575799999996</v>
      </c>
      <c r="BO129" s="28" t="s">
        <v>642</v>
      </c>
      <c r="BP129" s="28" t="s">
        <v>650</v>
      </c>
      <c r="BQ129" s="28" t="s">
        <v>660</v>
      </c>
      <c r="BR129" s="38">
        <v>220.24153799999999</v>
      </c>
      <c r="BS129" s="38">
        <v>178.57422</v>
      </c>
      <c r="BT129" s="38">
        <v>18.518808</v>
      </c>
      <c r="BU129" s="38">
        <v>240.30357999999998</v>
      </c>
      <c r="BV129" s="38">
        <v>198.41579999999999</v>
      </c>
      <c r="BW129" s="38">
        <v>20.94389</v>
      </c>
      <c r="BX129" s="61">
        <v>4</v>
      </c>
      <c r="BY129" s="61" t="s">
        <v>1525</v>
      </c>
      <c r="BZ129" s="63">
        <f t="shared" si="1"/>
        <v>519.66327000000001</v>
      </c>
      <c r="CA129" s="61">
        <v>125</v>
      </c>
    </row>
    <row r="130" spans="1:79">
      <c r="A130" s="99"/>
      <c r="B130" s="100" t="s">
        <v>696</v>
      </c>
      <c r="C130" s="100" t="s">
        <v>206</v>
      </c>
      <c r="D130" s="102" t="s">
        <v>270</v>
      </c>
      <c r="E130" s="116" t="s">
        <v>270</v>
      </c>
      <c r="F130" s="103">
        <v>689770982503</v>
      </c>
      <c r="G130" s="103" t="s">
        <v>2716</v>
      </c>
      <c r="H130" s="103" t="s">
        <v>2431</v>
      </c>
      <c r="I130" s="99" t="s">
        <v>510</v>
      </c>
      <c r="J130" s="99" t="s">
        <v>486</v>
      </c>
      <c r="K130" s="102" t="s">
        <v>274</v>
      </c>
      <c r="L130" s="102" t="s">
        <v>215</v>
      </c>
      <c r="M130" s="102" t="s">
        <v>300</v>
      </c>
      <c r="N130" s="102" t="s">
        <v>81</v>
      </c>
      <c r="O130" s="102" t="s">
        <v>300</v>
      </c>
      <c r="P130" s="102" t="s">
        <v>271</v>
      </c>
      <c r="Q130" s="102" t="s">
        <v>270</v>
      </c>
      <c r="R130" s="102" t="s">
        <v>271</v>
      </c>
      <c r="S130" s="99" t="e">
        <v>#N/A</v>
      </c>
      <c r="T130" s="99" t="e">
        <v>#N/A</v>
      </c>
      <c r="U130" s="99" t="s">
        <v>270</v>
      </c>
      <c r="V130" s="99" t="s">
        <v>270</v>
      </c>
      <c r="W130" s="102" t="s">
        <v>270</v>
      </c>
      <c r="X130" s="103">
        <v>2336</v>
      </c>
      <c r="Y130" s="103">
        <v>1633</v>
      </c>
      <c r="Z130" s="103">
        <v>946.08</v>
      </c>
      <c r="AA130" s="49" t="s">
        <v>746</v>
      </c>
      <c r="AB130" s="49" t="s">
        <v>623</v>
      </c>
      <c r="AC130" s="49" t="s">
        <v>351</v>
      </c>
      <c r="AD130" s="49" t="s">
        <v>270</v>
      </c>
      <c r="AE130" s="49" t="s">
        <v>628</v>
      </c>
      <c r="AF130" s="49" t="s">
        <v>624</v>
      </c>
      <c r="AG130" s="49" t="s">
        <v>627</v>
      </c>
      <c r="AH130" s="49" t="s">
        <v>270</v>
      </c>
      <c r="AI130" s="49" t="s">
        <v>356</v>
      </c>
      <c r="AJ130" s="49" t="s">
        <v>330</v>
      </c>
      <c r="AK130" s="51" t="s">
        <v>332</v>
      </c>
      <c r="AL130" s="49" t="s">
        <v>340</v>
      </c>
      <c r="AM130" s="49" t="s">
        <v>360</v>
      </c>
      <c r="AN130" s="49" t="s">
        <v>352</v>
      </c>
      <c r="AO130" s="49" t="s">
        <v>354</v>
      </c>
      <c r="AP130" s="49" t="s">
        <v>361</v>
      </c>
      <c r="AQ130" s="49" t="s">
        <v>669</v>
      </c>
      <c r="AR130" s="49"/>
      <c r="AS130" s="49"/>
      <c r="AT130" s="49" t="s">
        <v>2244</v>
      </c>
      <c r="AU130" s="49"/>
      <c r="AV130" s="49"/>
      <c r="AW130" s="49"/>
      <c r="AX130" s="49"/>
      <c r="AY130" s="49"/>
      <c r="AZ130" s="49"/>
      <c r="BA130" s="49"/>
      <c r="BB130" s="49"/>
      <c r="BC130" s="49"/>
      <c r="BD130" s="49"/>
      <c r="BE130" s="49"/>
      <c r="BF130" s="49"/>
      <c r="BG130" s="49"/>
      <c r="BH130" s="49"/>
      <c r="BI130" s="49"/>
      <c r="BJ130" s="49"/>
      <c r="BK130" s="49"/>
      <c r="BL130" s="49"/>
      <c r="BM130" s="49"/>
      <c r="BN130" s="53">
        <v>220.24153799999999</v>
      </c>
      <c r="BO130" s="50" t="s">
        <v>642</v>
      </c>
      <c r="BP130" s="50" t="s">
        <v>270</v>
      </c>
      <c r="BQ130" s="50" t="s">
        <v>270</v>
      </c>
      <c r="BR130" s="53">
        <v>220.24153799999999</v>
      </c>
      <c r="BS130" s="53" t="s">
        <v>270</v>
      </c>
      <c r="BT130" s="53" t="s">
        <v>270</v>
      </c>
      <c r="BU130" s="53">
        <v>240.30357999999998</v>
      </c>
      <c r="BV130" s="53" t="s">
        <v>270</v>
      </c>
      <c r="BW130" s="53" t="s">
        <v>270</v>
      </c>
      <c r="BX130" s="49">
        <v>1</v>
      </c>
      <c r="BY130" s="49" t="s">
        <v>1525</v>
      </c>
      <c r="BZ130" s="54">
        <f>+BU130+0+0+60</f>
        <v>300.30358000000001</v>
      </c>
      <c r="CA130" s="49">
        <v>250</v>
      </c>
    </row>
    <row r="131" spans="1:79">
      <c r="A131" s="99"/>
      <c r="B131" s="100" t="s">
        <v>696</v>
      </c>
      <c r="C131" s="100" t="s">
        <v>171</v>
      </c>
      <c r="D131" s="102" t="s">
        <v>270</v>
      </c>
      <c r="E131" s="29" t="s">
        <v>29</v>
      </c>
      <c r="F131" s="103">
        <v>689770982022</v>
      </c>
      <c r="G131" s="103" t="s">
        <v>2717</v>
      </c>
      <c r="H131" s="103" t="s">
        <v>2432</v>
      </c>
      <c r="I131" s="99" t="s">
        <v>602</v>
      </c>
      <c r="J131" s="99" t="s">
        <v>457</v>
      </c>
      <c r="K131" s="102" t="s">
        <v>274</v>
      </c>
      <c r="L131" s="102" t="s">
        <v>280</v>
      </c>
      <c r="M131" s="102" t="s">
        <v>300</v>
      </c>
      <c r="N131" s="102" t="s">
        <v>81</v>
      </c>
      <c r="O131" s="102" t="s">
        <v>300</v>
      </c>
      <c r="P131" s="102" t="s">
        <v>269</v>
      </c>
      <c r="Q131" s="102" t="s">
        <v>613</v>
      </c>
      <c r="R131" s="102" t="s">
        <v>271</v>
      </c>
      <c r="S131" s="99" t="e">
        <v>#N/A</v>
      </c>
      <c r="T131" s="99" t="e">
        <v>#N/A</v>
      </c>
      <c r="U131" s="99" t="s">
        <v>270</v>
      </c>
      <c r="V131" s="99" t="s">
        <v>270</v>
      </c>
      <c r="W131" s="102" t="s">
        <v>270</v>
      </c>
      <c r="X131" s="103">
        <v>2519</v>
      </c>
      <c r="Y131" s="103">
        <v>1729</v>
      </c>
      <c r="Z131" s="103">
        <v>1020.2</v>
      </c>
      <c r="AA131" s="49" t="s">
        <v>746</v>
      </c>
      <c r="AB131" s="49" t="s">
        <v>623</v>
      </c>
      <c r="AC131" s="49" t="s">
        <v>351</v>
      </c>
      <c r="AD131" s="49" t="s">
        <v>270</v>
      </c>
      <c r="AE131" s="49" t="s">
        <v>628</v>
      </c>
      <c r="AF131" s="49" t="s">
        <v>624</v>
      </c>
      <c r="AG131" s="49" t="s">
        <v>627</v>
      </c>
      <c r="AH131" s="49" t="s">
        <v>270</v>
      </c>
      <c r="AI131" s="49" t="s">
        <v>329</v>
      </c>
      <c r="AJ131" s="49" t="s">
        <v>330</v>
      </c>
      <c r="AK131" s="51" t="s">
        <v>332</v>
      </c>
      <c r="AL131" s="49" t="s">
        <v>340</v>
      </c>
      <c r="AM131" s="49" t="s">
        <v>360</v>
      </c>
      <c r="AN131" s="49" t="s">
        <v>352</v>
      </c>
      <c r="AO131" s="49" t="s">
        <v>354</v>
      </c>
      <c r="AP131" s="49" t="s">
        <v>361</v>
      </c>
      <c r="AQ131" s="49" t="s">
        <v>669</v>
      </c>
      <c r="AR131" s="49"/>
      <c r="AS131" s="49"/>
      <c r="AT131" s="49" t="s">
        <v>2245</v>
      </c>
      <c r="AU131" s="49"/>
      <c r="AV131" s="49"/>
      <c r="AW131" s="49"/>
      <c r="AX131" s="49"/>
      <c r="AY131" s="49"/>
      <c r="AZ131" s="49"/>
      <c r="BA131" s="49"/>
      <c r="BB131" s="49"/>
      <c r="BC131" s="49"/>
      <c r="BD131" s="49"/>
      <c r="BE131" s="49"/>
      <c r="BF131" s="49"/>
      <c r="BG131" s="49"/>
      <c r="BH131" s="49"/>
      <c r="BI131" s="49"/>
      <c r="BJ131" s="49"/>
      <c r="BK131" s="49"/>
      <c r="BL131" s="49"/>
      <c r="BM131" s="49"/>
      <c r="BN131" s="53">
        <v>220.24153799999999</v>
      </c>
      <c r="BO131" s="50" t="s">
        <v>642</v>
      </c>
      <c r="BP131" s="50" t="s">
        <v>270</v>
      </c>
      <c r="BQ131" s="50" t="s">
        <v>660</v>
      </c>
      <c r="BR131" s="53">
        <v>220.24153799999999</v>
      </c>
      <c r="BS131" s="53" t="s">
        <v>270</v>
      </c>
      <c r="BT131" s="53">
        <v>18.518808</v>
      </c>
      <c r="BU131" s="53">
        <v>240.30357999999998</v>
      </c>
      <c r="BV131" s="53" t="s">
        <v>270</v>
      </c>
      <c r="BW131" s="53">
        <v>20.94389</v>
      </c>
      <c r="BX131" s="49">
        <v>3</v>
      </c>
      <c r="BY131" s="49" t="s">
        <v>1525</v>
      </c>
      <c r="BZ131" s="54">
        <f>+BU131+0+BW131+60</f>
        <v>321.24746999999996</v>
      </c>
      <c r="CA131" s="49">
        <v>250</v>
      </c>
    </row>
    <row r="132" spans="1:79" s="26" customFormat="1">
      <c r="A132" s="99"/>
      <c r="B132" s="100" t="s">
        <v>696</v>
      </c>
      <c r="C132" s="100" t="s">
        <v>130</v>
      </c>
      <c r="D132" s="102" t="s">
        <v>101</v>
      </c>
      <c r="E132" s="116" t="s">
        <v>270</v>
      </c>
      <c r="F132" s="103">
        <v>689770981544</v>
      </c>
      <c r="G132" s="103" t="s">
        <v>2718</v>
      </c>
      <c r="H132" s="103" t="s">
        <v>2433</v>
      </c>
      <c r="I132" s="99" t="s">
        <v>575</v>
      </c>
      <c r="J132" s="99" t="s">
        <v>429</v>
      </c>
      <c r="K132" s="102" t="s">
        <v>274</v>
      </c>
      <c r="L132" s="102" t="s">
        <v>279</v>
      </c>
      <c r="M132" s="102" t="s">
        <v>290</v>
      </c>
      <c r="N132" s="102" t="s">
        <v>81</v>
      </c>
      <c r="O132" s="102" t="s">
        <v>300</v>
      </c>
      <c r="P132" s="102" t="s">
        <v>271</v>
      </c>
      <c r="Q132" s="102" t="s">
        <v>270</v>
      </c>
      <c r="R132" s="102" t="s">
        <v>269</v>
      </c>
      <c r="S132" s="99" t="s">
        <v>362</v>
      </c>
      <c r="T132" s="99" t="s">
        <v>322</v>
      </c>
      <c r="U132" s="99" t="s">
        <v>326</v>
      </c>
      <c r="V132" s="99" t="s">
        <v>619</v>
      </c>
      <c r="W132" s="102" t="s">
        <v>270</v>
      </c>
      <c r="X132" s="103">
        <v>3289</v>
      </c>
      <c r="Y132" s="103">
        <v>2134</v>
      </c>
      <c r="Z132" s="103">
        <v>1332.05</v>
      </c>
      <c r="AA132" s="55" t="s">
        <v>734</v>
      </c>
      <c r="AB132" s="55" t="s">
        <v>623</v>
      </c>
      <c r="AC132" s="55" t="s">
        <v>351</v>
      </c>
      <c r="AD132" s="55" t="s">
        <v>667</v>
      </c>
      <c r="AE132" s="55" t="s">
        <v>628</v>
      </c>
      <c r="AF132" s="55" t="s">
        <v>624</v>
      </c>
      <c r="AG132" s="55" t="s">
        <v>328</v>
      </c>
      <c r="AH132" s="55" t="s">
        <v>626</v>
      </c>
      <c r="AI132" s="55" t="s">
        <v>356</v>
      </c>
      <c r="AJ132" s="55" t="s">
        <v>330</v>
      </c>
      <c r="AK132" s="57" t="s">
        <v>332</v>
      </c>
      <c r="AL132" s="55" t="s">
        <v>340</v>
      </c>
      <c r="AM132" s="55" t="s">
        <v>359</v>
      </c>
      <c r="AN132" s="55" t="s">
        <v>353</v>
      </c>
      <c r="AO132" s="55" t="s">
        <v>354</v>
      </c>
      <c r="AP132" s="55" t="s">
        <v>361</v>
      </c>
      <c r="AQ132" s="55" t="s">
        <v>669</v>
      </c>
      <c r="AR132" s="55"/>
      <c r="AS132" s="55"/>
      <c r="AT132" s="55" t="s">
        <v>1787</v>
      </c>
      <c r="AU132" s="55"/>
      <c r="AV132" s="55"/>
      <c r="AW132" s="55"/>
      <c r="AX132" s="55"/>
      <c r="AY132" s="55"/>
      <c r="AZ132" s="55"/>
      <c r="BA132" s="55"/>
      <c r="BB132" s="55"/>
      <c r="BC132" s="55"/>
      <c r="BD132" s="55"/>
      <c r="BE132" s="55"/>
      <c r="BF132" s="55"/>
      <c r="BG132" s="55"/>
      <c r="BH132" s="55"/>
      <c r="BI132" s="55"/>
      <c r="BJ132" s="55"/>
      <c r="BK132" s="55"/>
      <c r="BL132" s="55"/>
      <c r="BM132" s="55"/>
      <c r="BN132" s="59">
        <v>398.81575799999996</v>
      </c>
      <c r="BO132" s="56" t="s">
        <v>642</v>
      </c>
      <c r="BP132" s="56" t="s">
        <v>650</v>
      </c>
      <c r="BQ132" s="56" t="s">
        <v>270</v>
      </c>
      <c r="BR132" s="59">
        <v>220.24153799999999</v>
      </c>
      <c r="BS132" s="59">
        <v>178.57422</v>
      </c>
      <c r="BT132" s="59" t="s">
        <v>270</v>
      </c>
      <c r="BU132" s="59">
        <v>240.30357999999998</v>
      </c>
      <c r="BV132" s="59">
        <v>198.41579999999999</v>
      </c>
      <c r="BW132" s="59" t="s">
        <v>270</v>
      </c>
      <c r="BX132" s="55">
        <v>2</v>
      </c>
      <c r="BY132" s="55" t="s">
        <v>1525</v>
      </c>
      <c r="BZ132" s="60">
        <f>+BU132+BV132+0+60</f>
        <v>498.71938</v>
      </c>
      <c r="CA132" s="49">
        <v>175</v>
      </c>
    </row>
    <row r="133" spans="1:79" s="11" customFormat="1" ht="65.099999999999994" customHeight="1">
      <c r="A133" s="61"/>
      <c r="B133" s="27" t="s">
        <v>696</v>
      </c>
      <c r="C133" s="27" t="s">
        <v>60</v>
      </c>
      <c r="D133" s="28" t="s">
        <v>101</v>
      </c>
      <c r="E133" s="29" t="s">
        <v>30</v>
      </c>
      <c r="F133" s="30">
        <v>689770980837</v>
      </c>
      <c r="G133" s="30" t="s">
        <v>2719</v>
      </c>
      <c r="H133" s="30" t="s">
        <v>2434</v>
      </c>
      <c r="I133" s="61" t="s">
        <v>535</v>
      </c>
      <c r="J133" s="61" t="s">
        <v>388</v>
      </c>
      <c r="K133" s="28" t="s">
        <v>274</v>
      </c>
      <c r="L133" s="28" t="s">
        <v>278</v>
      </c>
      <c r="M133" s="28" t="s">
        <v>290</v>
      </c>
      <c r="N133" s="28" t="s">
        <v>81</v>
      </c>
      <c r="O133" s="28" t="s">
        <v>300</v>
      </c>
      <c r="P133" s="28" t="s">
        <v>269</v>
      </c>
      <c r="Q133" s="28" t="s">
        <v>613</v>
      </c>
      <c r="R133" s="28" t="s">
        <v>269</v>
      </c>
      <c r="S133" s="61" t="s">
        <v>362</v>
      </c>
      <c r="T133" s="61" t="s">
        <v>322</v>
      </c>
      <c r="U133" s="61" t="s">
        <v>326</v>
      </c>
      <c r="V133" s="61" t="s">
        <v>619</v>
      </c>
      <c r="W133" s="28" t="s">
        <v>270</v>
      </c>
      <c r="X133" s="30">
        <v>3472</v>
      </c>
      <c r="Y133" s="30">
        <v>2231</v>
      </c>
      <c r="Z133" s="30">
        <v>1406.16</v>
      </c>
      <c r="AA133" s="61" t="s">
        <v>719</v>
      </c>
      <c r="AB133" s="61" t="s">
        <v>623</v>
      </c>
      <c r="AC133" s="61" t="s">
        <v>351</v>
      </c>
      <c r="AD133" s="61" t="s">
        <v>667</v>
      </c>
      <c r="AE133" s="61" t="s">
        <v>628</v>
      </c>
      <c r="AF133" s="61" t="s">
        <v>624</v>
      </c>
      <c r="AG133" s="61" t="s">
        <v>328</v>
      </c>
      <c r="AH133" s="61" t="s">
        <v>626</v>
      </c>
      <c r="AI133" s="61" t="s">
        <v>329</v>
      </c>
      <c r="AJ133" s="61" t="s">
        <v>330</v>
      </c>
      <c r="AK133" s="36" t="s">
        <v>332</v>
      </c>
      <c r="AL133" s="61" t="s">
        <v>340</v>
      </c>
      <c r="AM133" s="61" t="s">
        <v>359</v>
      </c>
      <c r="AN133" s="61" t="s">
        <v>353</v>
      </c>
      <c r="AO133" s="61" t="s">
        <v>354</v>
      </c>
      <c r="AP133" s="61" t="s">
        <v>361</v>
      </c>
      <c r="AQ133" s="61" t="s">
        <v>669</v>
      </c>
      <c r="AR133" s="61"/>
      <c r="AS133" s="61"/>
      <c r="AT133" s="62" t="s">
        <v>1226</v>
      </c>
      <c r="AU133" s="37" t="s">
        <v>1227</v>
      </c>
      <c r="AV133" s="37" t="s">
        <v>1228</v>
      </c>
      <c r="AW133" s="37" t="s">
        <v>1229</v>
      </c>
      <c r="AX133" s="37" t="s">
        <v>1230</v>
      </c>
      <c r="AY133" s="37" t="s">
        <v>1231</v>
      </c>
      <c r="AZ133" s="37" t="s">
        <v>1232</v>
      </c>
      <c r="BA133" s="37" t="s">
        <v>1233</v>
      </c>
      <c r="BB133" s="37" t="s">
        <v>1234</v>
      </c>
      <c r="BC133" s="37" t="s">
        <v>1235</v>
      </c>
      <c r="BD133" s="61"/>
      <c r="BE133" s="61"/>
      <c r="BF133" s="61"/>
      <c r="BG133" s="61"/>
      <c r="BH133" s="61"/>
      <c r="BI133" s="61"/>
      <c r="BJ133" s="61"/>
      <c r="BK133" s="61"/>
      <c r="BL133" s="61"/>
      <c r="BM133" s="61"/>
      <c r="BN133" s="38">
        <v>398.81575799999996</v>
      </c>
      <c r="BO133" s="28" t="s">
        <v>642</v>
      </c>
      <c r="BP133" s="28" t="s">
        <v>650</v>
      </c>
      <c r="BQ133" s="28" t="s">
        <v>660</v>
      </c>
      <c r="BR133" s="38">
        <v>220.24153799999999</v>
      </c>
      <c r="BS133" s="38">
        <v>178.57422</v>
      </c>
      <c r="BT133" s="38">
        <v>18.518808</v>
      </c>
      <c r="BU133" s="38">
        <v>240.30357999999998</v>
      </c>
      <c r="BV133" s="38">
        <v>198.41579999999999</v>
      </c>
      <c r="BW133" s="38">
        <v>20.94389</v>
      </c>
      <c r="BX133" s="61">
        <v>4</v>
      </c>
      <c r="BY133" s="61" t="s">
        <v>1525</v>
      </c>
      <c r="BZ133" s="63">
        <f t="shared" si="1"/>
        <v>519.66327000000001</v>
      </c>
      <c r="CA133" s="61">
        <v>125</v>
      </c>
    </row>
    <row r="134" spans="1:79">
      <c r="A134" s="99"/>
      <c r="B134" s="100" t="s">
        <v>696</v>
      </c>
      <c r="C134" s="100" t="s">
        <v>207</v>
      </c>
      <c r="D134" s="102" t="s">
        <v>270</v>
      </c>
      <c r="E134" s="116" t="s">
        <v>270</v>
      </c>
      <c r="F134" s="103">
        <v>689770982510</v>
      </c>
      <c r="G134" s="103" t="s">
        <v>2720</v>
      </c>
      <c r="H134" s="103" t="s">
        <v>2435</v>
      </c>
      <c r="I134" s="99" t="s">
        <v>502</v>
      </c>
      <c r="J134" s="99" t="s">
        <v>477</v>
      </c>
      <c r="K134" s="102" t="s">
        <v>272</v>
      </c>
      <c r="L134" s="102" t="s">
        <v>215</v>
      </c>
      <c r="M134" s="102" t="s">
        <v>301</v>
      </c>
      <c r="N134" s="102" t="s">
        <v>80</v>
      </c>
      <c r="O134" s="102" t="s">
        <v>301</v>
      </c>
      <c r="P134" s="102" t="s">
        <v>271</v>
      </c>
      <c r="Q134" s="102" t="s">
        <v>270</v>
      </c>
      <c r="R134" s="102" t="s">
        <v>271</v>
      </c>
      <c r="S134" s="99" t="e">
        <v>#N/A</v>
      </c>
      <c r="T134" s="99" t="e">
        <v>#N/A</v>
      </c>
      <c r="U134" s="99" t="s">
        <v>270</v>
      </c>
      <c r="V134" s="99" t="s">
        <v>270</v>
      </c>
      <c r="W134" s="102" t="s">
        <v>270</v>
      </c>
      <c r="X134" s="103">
        <v>2993</v>
      </c>
      <c r="Y134" s="103">
        <v>1979</v>
      </c>
      <c r="Z134" s="103">
        <v>1212.17</v>
      </c>
      <c r="AA134" s="49" t="s">
        <v>708</v>
      </c>
      <c r="AB134" s="49" t="s">
        <v>623</v>
      </c>
      <c r="AC134" s="49" t="s">
        <v>351</v>
      </c>
      <c r="AD134" s="49" t="s">
        <v>270</v>
      </c>
      <c r="AE134" s="49" t="s">
        <v>628</v>
      </c>
      <c r="AF134" s="49" t="s">
        <v>624</v>
      </c>
      <c r="AG134" s="49" t="s">
        <v>627</v>
      </c>
      <c r="AH134" s="49" t="s">
        <v>270</v>
      </c>
      <c r="AI134" s="49" t="s">
        <v>356</v>
      </c>
      <c r="AJ134" s="49" t="s">
        <v>330</v>
      </c>
      <c r="AK134" s="51" t="s">
        <v>332</v>
      </c>
      <c r="AL134" s="49" t="s">
        <v>341</v>
      </c>
      <c r="AM134" s="49" t="s">
        <v>360</v>
      </c>
      <c r="AN134" s="49" t="s">
        <v>352</v>
      </c>
      <c r="AO134" s="49" t="s">
        <v>354</v>
      </c>
      <c r="AP134" s="49" t="s">
        <v>361</v>
      </c>
      <c r="AQ134" s="49" t="s">
        <v>669</v>
      </c>
      <c r="AR134" s="49"/>
      <c r="AS134" s="49"/>
      <c r="AT134" s="49" t="s">
        <v>2246</v>
      </c>
      <c r="AU134" s="49"/>
      <c r="AV134" s="49"/>
      <c r="AW134" s="49"/>
      <c r="AX134" s="49"/>
      <c r="AY134" s="49"/>
      <c r="AZ134" s="49"/>
      <c r="BA134" s="49"/>
      <c r="BB134" s="49"/>
      <c r="BC134" s="49"/>
      <c r="BD134" s="49"/>
      <c r="BE134" s="49"/>
      <c r="BF134" s="49"/>
      <c r="BG134" s="49"/>
      <c r="BH134" s="49"/>
      <c r="BI134" s="49"/>
      <c r="BJ134" s="49"/>
      <c r="BK134" s="49"/>
      <c r="BL134" s="49"/>
      <c r="BM134" s="49"/>
      <c r="BN134" s="53">
        <v>271.16825999999998</v>
      </c>
      <c r="BO134" s="50" t="s">
        <v>643</v>
      </c>
      <c r="BP134" s="50" t="s">
        <v>270</v>
      </c>
      <c r="BQ134" s="50" t="s">
        <v>270</v>
      </c>
      <c r="BR134" s="53">
        <v>271.16825999999998</v>
      </c>
      <c r="BS134" s="53" t="s">
        <v>270</v>
      </c>
      <c r="BT134" s="53" t="s">
        <v>270</v>
      </c>
      <c r="BU134" s="53">
        <v>293.21445999999997</v>
      </c>
      <c r="BV134" s="53" t="s">
        <v>270</v>
      </c>
      <c r="BW134" s="53" t="s">
        <v>270</v>
      </c>
      <c r="BX134" s="49">
        <v>1</v>
      </c>
      <c r="BY134" s="49" t="s">
        <v>1522</v>
      </c>
      <c r="BZ134" s="54">
        <f>+BU134+0+0+60</f>
        <v>353.21445999999997</v>
      </c>
      <c r="CA134" s="49">
        <v>175</v>
      </c>
    </row>
    <row r="135" spans="1:79">
      <c r="A135" s="99"/>
      <c r="B135" s="100" t="s">
        <v>696</v>
      </c>
      <c r="C135" s="100" t="s">
        <v>172</v>
      </c>
      <c r="D135" s="102" t="s">
        <v>270</v>
      </c>
      <c r="E135" s="29" t="s">
        <v>31</v>
      </c>
      <c r="F135" s="103">
        <v>689770982039</v>
      </c>
      <c r="G135" s="103" t="s">
        <v>2721</v>
      </c>
      <c r="H135" s="103" t="s">
        <v>2436</v>
      </c>
      <c r="I135" s="99" t="s">
        <v>592</v>
      </c>
      <c r="J135" s="99" t="s">
        <v>446</v>
      </c>
      <c r="K135" s="102" t="s">
        <v>272</v>
      </c>
      <c r="L135" s="102" t="s">
        <v>280</v>
      </c>
      <c r="M135" s="102" t="s">
        <v>301</v>
      </c>
      <c r="N135" s="102" t="s">
        <v>80</v>
      </c>
      <c r="O135" s="102" t="s">
        <v>301</v>
      </c>
      <c r="P135" s="102" t="s">
        <v>269</v>
      </c>
      <c r="Q135" s="102" t="s">
        <v>614</v>
      </c>
      <c r="R135" s="102" t="s">
        <v>271</v>
      </c>
      <c r="S135" s="99" t="e">
        <v>#N/A</v>
      </c>
      <c r="T135" s="99" t="e">
        <v>#N/A</v>
      </c>
      <c r="U135" s="99" t="s">
        <v>270</v>
      </c>
      <c r="V135" s="99" t="s">
        <v>270</v>
      </c>
      <c r="W135" s="102" t="s">
        <v>270</v>
      </c>
      <c r="X135" s="103">
        <v>3181</v>
      </c>
      <c r="Y135" s="103">
        <v>2078</v>
      </c>
      <c r="Z135" s="103">
        <v>1288.31</v>
      </c>
      <c r="AA135" s="49" t="s">
        <v>747</v>
      </c>
      <c r="AB135" s="49" t="s">
        <v>623</v>
      </c>
      <c r="AC135" s="49" t="s">
        <v>351</v>
      </c>
      <c r="AD135" s="49" t="s">
        <v>270</v>
      </c>
      <c r="AE135" s="49" t="s">
        <v>628</v>
      </c>
      <c r="AF135" s="49" t="s">
        <v>624</v>
      </c>
      <c r="AG135" s="49" t="s">
        <v>627</v>
      </c>
      <c r="AH135" s="49" t="s">
        <v>270</v>
      </c>
      <c r="AI135" s="49" t="s">
        <v>329</v>
      </c>
      <c r="AJ135" s="49" t="s">
        <v>330</v>
      </c>
      <c r="AK135" s="51" t="s">
        <v>332</v>
      </c>
      <c r="AL135" s="49" t="s">
        <v>341</v>
      </c>
      <c r="AM135" s="49" t="s">
        <v>360</v>
      </c>
      <c r="AN135" s="49" t="s">
        <v>352</v>
      </c>
      <c r="AO135" s="49" t="s">
        <v>354</v>
      </c>
      <c r="AP135" s="49" t="s">
        <v>361</v>
      </c>
      <c r="AQ135" s="49" t="s">
        <v>669</v>
      </c>
      <c r="AR135" s="49"/>
      <c r="AS135" s="49"/>
      <c r="AT135" s="49" t="s">
        <v>2247</v>
      </c>
      <c r="AU135" s="49"/>
      <c r="AV135" s="49"/>
      <c r="AW135" s="49"/>
      <c r="AX135" s="49"/>
      <c r="AY135" s="49"/>
      <c r="AZ135" s="49"/>
      <c r="BA135" s="49"/>
      <c r="BB135" s="49"/>
      <c r="BC135" s="49"/>
      <c r="BD135" s="49"/>
      <c r="BE135" s="49"/>
      <c r="BF135" s="49"/>
      <c r="BG135" s="49"/>
      <c r="BH135" s="49"/>
      <c r="BI135" s="49"/>
      <c r="BJ135" s="49"/>
      <c r="BK135" s="49"/>
      <c r="BL135" s="49"/>
      <c r="BM135" s="49"/>
      <c r="BN135" s="53">
        <v>271.16825999999998</v>
      </c>
      <c r="BO135" s="50" t="s">
        <v>643</v>
      </c>
      <c r="BP135" s="50" t="s">
        <v>270</v>
      </c>
      <c r="BQ135" s="50" t="s">
        <v>661</v>
      </c>
      <c r="BR135" s="53">
        <v>271.16825999999998</v>
      </c>
      <c r="BS135" s="53" t="s">
        <v>270</v>
      </c>
      <c r="BT135" s="53">
        <v>19.841579999999997</v>
      </c>
      <c r="BU135" s="53">
        <v>293.21445999999997</v>
      </c>
      <c r="BV135" s="53" t="s">
        <v>270</v>
      </c>
      <c r="BW135" s="53">
        <v>39.683159999999994</v>
      </c>
      <c r="BX135" s="49">
        <v>3</v>
      </c>
      <c r="BY135" s="49" t="s">
        <v>1522</v>
      </c>
      <c r="BZ135" s="54">
        <f>+BU135+0+BW135+60</f>
        <v>392.89761999999996</v>
      </c>
      <c r="CA135" s="49">
        <v>175</v>
      </c>
    </row>
    <row r="136" spans="1:79" s="26" customFormat="1">
      <c r="A136" s="99"/>
      <c r="B136" s="100" t="s">
        <v>696</v>
      </c>
      <c r="C136" s="100" t="s">
        <v>131</v>
      </c>
      <c r="D136" s="102" t="s">
        <v>102</v>
      </c>
      <c r="E136" s="116" t="s">
        <v>270</v>
      </c>
      <c r="F136" s="103">
        <v>689770981551</v>
      </c>
      <c r="G136" s="103" t="s">
        <v>2722</v>
      </c>
      <c r="H136" s="103" t="s">
        <v>2437</v>
      </c>
      <c r="I136" s="99" t="s">
        <v>565</v>
      </c>
      <c r="J136" s="99" t="s">
        <v>418</v>
      </c>
      <c r="K136" s="102" t="s">
        <v>272</v>
      </c>
      <c r="L136" s="102" t="s">
        <v>279</v>
      </c>
      <c r="M136" s="102" t="s">
        <v>291</v>
      </c>
      <c r="N136" s="102" t="s">
        <v>80</v>
      </c>
      <c r="O136" s="102" t="s">
        <v>301</v>
      </c>
      <c r="P136" s="102" t="s">
        <v>271</v>
      </c>
      <c r="Q136" s="102" t="s">
        <v>270</v>
      </c>
      <c r="R136" s="102" t="s">
        <v>269</v>
      </c>
      <c r="S136" s="99" t="s">
        <v>362</v>
      </c>
      <c r="T136" s="99" t="s">
        <v>323</v>
      </c>
      <c r="U136" s="99" t="s">
        <v>326</v>
      </c>
      <c r="V136" s="99" t="s">
        <v>619</v>
      </c>
      <c r="W136" s="102" t="s">
        <v>270</v>
      </c>
      <c r="X136" s="103">
        <v>4072</v>
      </c>
      <c r="Y136" s="103">
        <v>2547</v>
      </c>
      <c r="Z136" s="103">
        <v>1649.16</v>
      </c>
      <c r="AA136" s="55" t="s">
        <v>735</v>
      </c>
      <c r="AB136" s="55" t="s">
        <v>623</v>
      </c>
      <c r="AC136" s="55" t="s">
        <v>351</v>
      </c>
      <c r="AD136" s="55" t="s">
        <v>667</v>
      </c>
      <c r="AE136" s="55" t="s">
        <v>628</v>
      </c>
      <c r="AF136" s="55" t="s">
        <v>624</v>
      </c>
      <c r="AG136" s="55" t="s">
        <v>328</v>
      </c>
      <c r="AH136" s="55" t="s">
        <v>626</v>
      </c>
      <c r="AI136" s="55" t="s">
        <v>356</v>
      </c>
      <c r="AJ136" s="55" t="s">
        <v>330</v>
      </c>
      <c r="AK136" s="57" t="s">
        <v>332</v>
      </c>
      <c r="AL136" s="55" t="s">
        <v>341</v>
      </c>
      <c r="AM136" s="55" t="s">
        <v>359</v>
      </c>
      <c r="AN136" s="55" t="s">
        <v>353</v>
      </c>
      <c r="AO136" s="55" t="s">
        <v>354</v>
      </c>
      <c r="AP136" s="55" t="s">
        <v>361</v>
      </c>
      <c r="AQ136" s="55" t="s">
        <v>669</v>
      </c>
      <c r="AR136" s="55"/>
      <c r="AS136" s="55"/>
      <c r="AT136" s="55" t="s">
        <v>1788</v>
      </c>
      <c r="AU136" s="55"/>
      <c r="AV136" s="55"/>
      <c r="AW136" s="55"/>
      <c r="AX136" s="55"/>
      <c r="AY136" s="55"/>
      <c r="AZ136" s="55"/>
      <c r="BA136" s="55"/>
      <c r="BB136" s="55"/>
      <c r="BC136" s="55"/>
      <c r="BD136" s="55"/>
      <c r="BE136" s="55"/>
      <c r="BF136" s="55"/>
      <c r="BG136" s="55"/>
      <c r="BH136" s="55"/>
      <c r="BI136" s="55"/>
      <c r="BJ136" s="55"/>
      <c r="BK136" s="55"/>
      <c r="BL136" s="55"/>
      <c r="BM136" s="55"/>
      <c r="BN136" s="59">
        <v>454.15171999999995</v>
      </c>
      <c r="BO136" s="56" t="s">
        <v>643</v>
      </c>
      <c r="BP136" s="56" t="s">
        <v>655</v>
      </c>
      <c r="BQ136" s="56" t="s">
        <v>270</v>
      </c>
      <c r="BR136" s="59">
        <v>271.16825999999998</v>
      </c>
      <c r="BS136" s="59">
        <v>182.98345999999998</v>
      </c>
      <c r="BT136" s="59" t="s">
        <v>270</v>
      </c>
      <c r="BU136" s="59">
        <v>293.21445999999997</v>
      </c>
      <c r="BV136" s="59">
        <v>205.02965999999998</v>
      </c>
      <c r="BW136" s="59" t="s">
        <v>270</v>
      </c>
      <c r="BX136" s="55">
        <v>2</v>
      </c>
      <c r="BY136" s="55" t="s">
        <v>1522</v>
      </c>
      <c r="BZ136" s="60">
        <f>+BU136+BV136+0+60</f>
        <v>558.24411999999995</v>
      </c>
      <c r="CA136" s="49">
        <v>125</v>
      </c>
    </row>
    <row r="137" spans="1:79" s="11" customFormat="1" ht="65.099999999999994" customHeight="1">
      <c r="A137" s="61"/>
      <c r="B137" s="27" t="s">
        <v>696</v>
      </c>
      <c r="C137" s="27" t="s">
        <v>61</v>
      </c>
      <c r="D137" s="28" t="s">
        <v>102</v>
      </c>
      <c r="E137" s="29" t="s">
        <v>32</v>
      </c>
      <c r="F137" s="30">
        <v>689770980844</v>
      </c>
      <c r="G137" s="30" t="s">
        <v>2723</v>
      </c>
      <c r="H137" s="30" t="s">
        <v>2438</v>
      </c>
      <c r="I137" s="61" t="s">
        <v>524</v>
      </c>
      <c r="J137" s="61" t="s">
        <v>377</v>
      </c>
      <c r="K137" s="28" t="s">
        <v>272</v>
      </c>
      <c r="L137" s="28" t="s">
        <v>278</v>
      </c>
      <c r="M137" s="28" t="s">
        <v>291</v>
      </c>
      <c r="N137" s="28" t="s">
        <v>80</v>
      </c>
      <c r="O137" s="28" t="s">
        <v>301</v>
      </c>
      <c r="P137" s="28" t="s">
        <v>269</v>
      </c>
      <c r="Q137" s="28" t="s">
        <v>614</v>
      </c>
      <c r="R137" s="28" t="s">
        <v>269</v>
      </c>
      <c r="S137" s="61" t="s">
        <v>362</v>
      </c>
      <c r="T137" s="61" t="s">
        <v>323</v>
      </c>
      <c r="U137" s="61" t="s">
        <v>326</v>
      </c>
      <c r="V137" s="61" t="s">
        <v>619</v>
      </c>
      <c r="W137" s="28" t="s">
        <v>270</v>
      </c>
      <c r="X137" s="30">
        <v>4260</v>
      </c>
      <c r="Y137" s="30">
        <v>2646</v>
      </c>
      <c r="Z137" s="30">
        <v>1725.3</v>
      </c>
      <c r="AA137" s="61" t="s">
        <v>720</v>
      </c>
      <c r="AB137" s="61" t="s">
        <v>623</v>
      </c>
      <c r="AC137" s="61" t="s">
        <v>351</v>
      </c>
      <c r="AD137" s="61" t="s">
        <v>667</v>
      </c>
      <c r="AE137" s="61" t="s">
        <v>628</v>
      </c>
      <c r="AF137" s="61" t="s">
        <v>624</v>
      </c>
      <c r="AG137" s="61" t="s">
        <v>328</v>
      </c>
      <c r="AH137" s="61" t="s">
        <v>626</v>
      </c>
      <c r="AI137" s="61" t="s">
        <v>329</v>
      </c>
      <c r="AJ137" s="61" t="s">
        <v>330</v>
      </c>
      <c r="AK137" s="36" t="s">
        <v>332</v>
      </c>
      <c r="AL137" s="61" t="s">
        <v>341</v>
      </c>
      <c r="AM137" s="61" t="s">
        <v>359</v>
      </c>
      <c r="AN137" s="61" t="s">
        <v>353</v>
      </c>
      <c r="AO137" s="61" t="s">
        <v>354</v>
      </c>
      <c r="AP137" s="61" t="s">
        <v>361</v>
      </c>
      <c r="AQ137" s="61" t="s">
        <v>669</v>
      </c>
      <c r="AR137" s="61"/>
      <c r="AS137" s="61"/>
      <c r="AT137" s="62" t="s">
        <v>1236</v>
      </c>
      <c r="AU137" s="37" t="s">
        <v>1237</v>
      </c>
      <c r="AV137" s="37" t="s">
        <v>1238</v>
      </c>
      <c r="AW137" s="37" t="s">
        <v>1239</v>
      </c>
      <c r="AX137" s="37" t="s">
        <v>1240</v>
      </c>
      <c r="AY137" s="37" t="s">
        <v>1241</v>
      </c>
      <c r="AZ137" s="37" t="s">
        <v>1242</v>
      </c>
      <c r="BA137" s="37" t="s">
        <v>1243</v>
      </c>
      <c r="BB137" s="37" t="s">
        <v>1244</v>
      </c>
      <c r="BC137" s="37" t="s">
        <v>1245</v>
      </c>
      <c r="BD137" s="37" t="s">
        <v>1246</v>
      </c>
      <c r="BE137" s="61"/>
      <c r="BF137" s="61"/>
      <c r="BG137" s="61"/>
      <c r="BH137" s="61"/>
      <c r="BI137" s="61"/>
      <c r="BJ137" s="61"/>
      <c r="BK137" s="61"/>
      <c r="BL137" s="61"/>
      <c r="BM137" s="61"/>
      <c r="BN137" s="38">
        <v>454.15171999999995</v>
      </c>
      <c r="BO137" s="28" t="s">
        <v>643</v>
      </c>
      <c r="BP137" s="28" t="s">
        <v>655</v>
      </c>
      <c r="BQ137" s="28" t="s">
        <v>661</v>
      </c>
      <c r="BR137" s="38">
        <v>271.16825999999998</v>
      </c>
      <c r="BS137" s="38">
        <v>182.98345999999998</v>
      </c>
      <c r="BT137" s="38">
        <v>19.841579999999997</v>
      </c>
      <c r="BU137" s="38">
        <v>293.21445999999997</v>
      </c>
      <c r="BV137" s="38">
        <v>205.02965999999998</v>
      </c>
      <c r="BW137" s="38">
        <v>39.683159999999994</v>
      </c>
      <c r="BX137" s="61">
        <v>4</v>
      </c>
      <c r="BY137" s="61" t="s">
        <v>1526</v>
      </c>
      <c r="BZ137" s="63">
        <f t="shared" si="1"/>
        <v>597.92728</v>
      </c>
      <c r="CA137" s="61">
        <v>125</v>
      </c>
    </row>
    <row r="138" spans="1:79">
      <c r="A138" s="99"/>
      <c r="B138" s="100" t="s">
        <v>696</v>
      </c>
      <c r="C138" s="100" t="s">
        <v>208</v>
      </c>
      <c r="D138" s="102" t="s">
        <v>270</v>
      </c>
      <c r="E138" s="116" t="s">
        <v>270</v>
      </c>
      <c r="F138" s="103">
        <v>689770982527</v>
      </c>
      <c r="G138" s="103" t="s">
        <v>2724</v>
      </c>
      <c r="H138" s="103" t="s">
        <v>2439</v>
      </c>
      <c r="I138" s="99" t="s">
        <v>511</v>
      </c>
      <c r="J138" s="99" t="s">
        <v>487</v>
      </c>
      <c r="K138" s="102" t="s">
        <v>272</v>
      </c>
      <c r="L138" s="102" t="s">
        <v>215</v>
      </c>
      <c r="M138" s="102" t="s">
        <v>301</v>
      </c>
      <c r="N138" s="102" t="s">
        <v>1</v>
      </c>
      <c r="O138" s="102" t="s">
        <v>301</v>
      </c>
      <c r="P138" s="102" t="s">
        <v>271</v>
      </c>
      <c r="Q138" s="102" t="s">
        <v>270</v>
      </c>
      <c r="R138" s="102" t="s">
        <v>271</v>
      </c>
      <c r="S138" s="99" t="e">
        <v>#N/A</v>
      </c>
      <c r="T138" s="99" t="e">
        <v>#N/A</v>
      </c>
      <c r="U138" s="99" t="s">
        <v>270</v>
      </c>
      <c r="V138" s="99" t="s">
        <v>270</v>
      </c>
      <c r="W138" s="102" t="s">
        <v>270</v>
      </c>
      <c r="X138" s="103">
        <v>2993</v>
      </c>
      <c r="Y138" s="103">
        <v>1979</v>
      </c>
      <c r="Z138" s="103">
        <v>1212.17</v>
      </c>
      <c r="AA138" s="49" t="s">
        <v>706</v>
      </c>
      <c r="AB138" s="49" t="s">
        <v>623</v>
      </c>
      <c r="AC138" s="49" t="s">
        <v>351</v>
      </c>
      <c r="AD138" s="49" t="s">
        <v>270</v>
      </c>
      <c r="AE138" s="49" t="s">
        <v>628</v>
      </c>
      <c r="AF138" s="49" t="s">
        <v>624</v>
      </c>
      <c r="AG138" s="49" t="s">
        <v>627</v>
      </c>
      <c r="AH138" s="49" t="s">
        <v>270</v>
      </c>
      <c r="AI138" s="49" t="s">
        <v>356</v>
      </c>
      <c r="AJ138" s="49" t="s">
        <v>330</v>
      </c>
      <c r="AK138" s="51" t="s">
        <v>332</v>
      </c>
      <c r="AL138" s="49" t="s">
        <v>341</v>
      </c>
      <c r="AM138" s="49" t="s">
        <v>360</v>
      </c>
      <c r="AN138" s="49" t="s">
        <v>352</v>
      </c>
      <c r="AO138" s="49" t="s">
        <v>354</v>
      </c>
      <c r="AP138" s="49" t="s">
        <v>361</v>
      </c>
      <c r="AQ138" s="49" t="s">
        <v>669</v>
      </c>
      <c r="AR138" s="49"/>
      <c r="AS138" s="49"/>
      <c r="AT138" s="49" t="s">
        <v>2248</v>
      </c>
      <c r="AU138" s="49"/>
      <c r="AV138" s="49"/>
      <c r="AW138" s="49"/>
      <c r="AX138" s="49"/>
      <c r="AY138" s="49"/>
      <c r="AZ138" s="49"/>
      <c r="BA138" s="49"/>
      <c r="BB138" s="49"/>
      <c r="BC138" s="49"/>
      <c r="BD138" s="49"/>
      <c r="BE138" s="49"/>
      <c r="BF138" s="49"/>
      <c r="BG138" s="49"/>
      <c r="BH138" s="49"/>
      <c r="BI138" s="49"/>
      <c r="BJ138" s="49"/>
      <c r="BK138" s="49"/>
      <c r="BL138" s="49"/>
      <c r="BM138" s="49"/>
      <c r="BN138" s="53">
        <v>271.16825999999998</v>
      </c>
      <c r="BO138" s="50" t="s">
        <v>643</v>
      </c>
      <c r="BP138" s="50" t="s">
        <v>270</v>
      </c>
      <c r="BQ138" s="50" t="s">
        <v>270</v>
      </c>
      <c r="BR138" s="53">
        <v>271.16825999999998</v>
      </c>
      <c r="BS138" s="53" t="s">
        <v>270</v>
      </c>
      <c r="BT138" s="53" t="s">
        <v>270</v>
      </c>
      <c r="BU138" s="53">
        <v>293.21445999999997</v>
      </c>
      <c r="BV138" s="53" t="s">
        <v>270</v>
      </c>
      <c r="BW138" s="53" t="s">
        <v>270</v>
      </c>
      <c r="BX138" s="49">
        <v>1</v>
      </c>
      <c r="BY138" s="49" t="s">
        <v>1522</v>
      </c>
      <c r="BZ138" s="54">
        <f>+BU138+0+0+60</f>
        <v>353.21445999999997</v>
      </c>
      <c r="CA138" s="49">
        <v>175</v>
      </c>
    </row>
    <row r="139" spans="1:79">
      <c r="A139" s="99"/>
      <c r="B139" s="100" t="s">
        <v>696</v>
      </c>
      <c r="C139" s="100" t="s">
        <v>173</v>
      </c>
      <c r="D139" s="102" t="s">
        <v>270</v>
      </c>
      <c r="E139" s="28" t="s">
        <v>24</v>
      </c>
      <c r="F139" s="103">
        <v>689770982046</v>
      </c>
      <c r="G139" s="103" t="s">
        <v>2725</v>
      </c>
      <c r="H139" s="103" t="s">
        <v>2440</v>
      </c>
      <c r="I139" s="99" t="s">
        <v>603</v>
      </c>
      <c r="J139" s="99" t="s">
        <v>458</v>
      </c>
      <c r="K139" s="102" t="s">
        <v>272</v>
      </c>
      <c r="L139" s="102" t="s">
        <v>280</v>
      </c>
      <c r="M139" s="102" t="s">
        <v>301</v>
      </c>
      <c r="N139" s="102" t="s">
        <v>1</v>
      </c>
      <c r="O139" s="102" t="s">
        <v>301</v>
      </c>
      <c r="P139" s="102" t="s">
        <v>269</v>
      </c>
      <c r="Q139" s="102" t="s">
        <v>614</v>
      </c>
      <c r="R139" s="102" t="s">
        <v>271</v>
      </c>
      <c r="S139" s="99" t="e">
        <v>#N/A</v>
      </c>
      <c r="T139" s="99" t="e">
        <v>#N/A</v>
      </c>
      <c r="U139" s="99" t="s">
        <v>270</v>
      </c>
      <c r="V139" s="99" t="s">
        <v>270</v>
      </c>
      <c r="W139" s="102" t="s">
        <v>270</v>
      </c>
      <c r="X139" s="103">
        <v>3181</v>
      </c>
      <c r="Y139" s="103">
        <v>2078</v>
      </c>
      <c r="Z139" s="103">
        <v>1288.31</v>
      </c>
      <c r="AA139" s="49" t="s">
        <v>745</v>
      </c>
      <c r="AB139" s="49" t="s">
        <v>623</v>
      </c>
      <c r="AC139" s="49" t="s">
        <v>351</v>
      </c>
      <c r="AD139" s="49" t="s">
        <v>270</v>
      </c>
      <c r="AE139" s="49" t="s">
        <v>628</v>
      </c>
      <c r="AF139" s="49" t="s">
        <v>624</v>
      </c>
      <c r="AG139" s="49" t="s">
        <v>627</v>
      </c>
      <c r="AH139" s="49" t="s">
        <v>270</v>
      </c>
      <c r="AI139" s="49" t="s">
        <v>329</v>
      </c>
      <c r="AJ139" s="49" t="s">
        <v>330</v>
      </c>
      <c r="AK139" s="51" t="s">
        <v>332</v>
      </c>
      <c r="AL139" s="49" t="s">
        <v>341</v>
      </c>
      <c r="AM139" s="49" t="s">
        <v>360</v>
      </c>
      <c r="AN139" s="49" t="s">
        <v>352</v>
      </c>
      <c r="AO139" s="49" t="s">
        <v>354</v>
      </c>
      <c r="AP139" s="49" t="s">
        <v>361</v>
      </c>
      <c r="AQ139" s="49" t="s">
        <v>669</v>
      </c>
      <c r="AR139" s="49"/>
      <c r="AS139" s="49"/>
      <c r="AT139" s="49" t="s">
        <v>2249</v>
      </c>
      <c r="AU139" s="49"/>
      <c r="AV139" s="49"/>
      <c r="AW139" s="49"/>
      <c r="AX139" s="49"/>
      <c r="AY139" s="49"/>
      <c r="AZ139" s="49"/>
      <c r="BA139" s="49"/>
      <c r="BB139" s="49"/>
      <c r="BC139" s="49"/>
      <c r="BD139" s="49"/>
      <c r="BE139" s="49"/>
      <c r="BF139" s="49"/>
      <c r="BG139" s="49"/>
      <c r="BH139" s="49"/>
      <c r="BI139" s="49"/>
      <c r="BJ139" s="49"/>
      <c r="BK139" s="49"/>
      <c r="BL139" s="49"/>
      <c r="BM139" s="49"/>
      <c r="BN139" s="53">
        <v>271.16825999999998</v>
      </c>
      <c r="BO139" s="50" t="s">
        <v>643</v>
      </c>
      <c r="BP139" s="50" t="s">
        <v>270</v>
      </c>
      <c r="BQ139" s="50" t="s">
        <v>661</v>
      </c>
      <c r="BR139" s="53">
        <v>271.16825999999998</v>
      </c>
      <c r="BS139" s="53" t="s">
        <v>270</v>
      </c>
      <c r="BT139" s="53">
        <v>19.841579999999997</v>
      </c>
      <c r="BU139" s="53">
        <v>293.21445999999997</v>
      </c>
      <c r="BV139" s="53" t="s">
        <v>270</v>
      </c>
      <c r="BW139" s="53">
        <v>39.683159999999994</v>
      </c>
      <c r="BX139" s="49">
        <v>3</v>
      </c>
      <c r="BY139" s="49" t="s">
        <v>1522</v>
      </c>
      <c r="BZ139" s="54">
        <f>+BU139+0+BW139+60</f>
        <v>392.89761999999996</v>
      </c>
      <c r="CA139" s="49">
        <v>175</v>
      </c>
    </row>
    <row r="140" spans="1:79" s="26" customFormat="1">
      <c r="A140" s="99"/>
      <c r="B140" s="100" t="s">
        <v>696</v>
      </c>
      <c r="C140" s="100" t="s">
        <v>132</v>
      </c>
      <c r="D140" s="102" t="s">
        <v>102</v>
      </c>
      <c r="E140" s="28" t="s">
        <v>27</v>
      </c>
      <c r="F140" s="103">
        <v>689770981568</v>
      </c>
      <c r="G140" s="103" t="s">
        <v>2726</v>
      </c>
      <c r="H140" s="103" t="s">
        <v>2441</v>
      </c>
      <c r="I140" s="99" t="s">
        <v>576</v>
      </c>
      <c r="J140" s="99" t="s">
        <v>430</v>
      </c>
      <c r="K140" s="102" t="s">
        <v>272</v>
      </c>
      <c r="L140" s="102" t="s">
        <v>279</v>
      </c>
      <c r="M140" s="102" t="s">
        <v>291</v>
      </c>
      <c r="N140" s="102" t="s">
        <v>1</v>
      </c>
      <c r="O140" s="102" t="s">
        <v>301</v>
      </c>
      <c r="P140" s="102" t="s">
        <v>271</v>
      </c>
      <c r="Q140" s="102" t="s">
        <v>270</v>
      </c>
      <c r="R140" s="102" t="s">
        <v>269</v>
      </c>
      <c r="S140" s="99" t="s">
        <v>362</v>
      </c>
      <c r="T140" s="99" t="s">
        <v>323</v>
      </c>
      <c r="U140" s="99" t="s">
        <v>326</v>
      </c>
      <c r="V140" s="99" t="s">
        <v>619</v>
      </c>
      <c r="W140" s="102" t="s">
        <v>270</v>
      </c>
      <c r="X140" s="103">
        <v>4072</v>
      </c>
      <c r="Y140" s="103">
        <v>2547</v>
      </c>
      <c r="Z140" s="103">
        <v>1649.16</v>
      </c>
      <c r="AA140" s="55" t="s">
        <v>733</v>
      </c>
      <c r="AB140" s="55" t="s">
        <v>623</v>
      </c>
      <c r="AC140" s="55" t="s">
        <v>351</v>
      </c>
      <c r="AD140" s="55" t="s">
        <v>667</v>
      </c>
      <c r="AE140" s="55" t="s">
        <v>628</v>
      </c>
      <c r="AF140" s="55" t="s">
        <v>624</v>
      </c>
      <c r="AG140" s="55" t="s">
        <v>328</v>
      </c>
      <c r="AH140" s="55" t="s">
        <v>626</v>
      </c>
      <c r="AI140" s="55" t="s">
        <v>356</v>
      </c>
      <c r="AJ140" s="55" t="s">
        <v>330</v>
      </c>
      <c r="AK140" s="57" t="s">
        <v>332</v>
      </c>
      <c r="AL140" s="55" t="s">
        <v>341</v>
      </c>
      <c r="AM140" s="55" t="s">
        <v>359</v>
      </c>
      <c r="AN140" s="55" t="s">
        <v>353</v>
      </c>
      <c r="AO140" s="55" t="s">
        <v>354</v>
      </c>
      <c r="AP140" s="55" t="s">
        <v>361</v>
      </c>
      <c r="AQ140" s="55" t="s">
        <v>669</v>
      </c>
      <c r="AR140" s="55"/>
      <c r="AS140" s="55"/>
      <c r="AT140" s="55" t="s">
        <v>1789</v>
      </c>
      <c r="AU140" s="55"/>
      <c r="AV140" s="55"/>
      <c r="AW140" s="55"/>
      <c r="AX140" s="55"/>
      <c r="AY140" s="55"/>
      <c r="AZ140" s="55"/>
      <c r="BA140" s="55"/>
      <c r="BB140" s="55"/>
      <c r="BC140" s="55"/>
      <c r="BD140" s="55"/>
      <c r="BE140" s="55"/>
      <c r="BF140" s="55"/>
      <c r="BG140" s="55"/>
      <c r="BH140" s="55"/>
      <c r="BI140" s="55"/>
      <c r="BJ140" s="55"/>
      <c r="BK140" s="55"/>
      <c r="BL140" s="55"/>
      <c r="BM140" s="55"/>
      <c r="BN140" s="59">
        <v>454.15171999999995</v>
      </c>
      <c r="BO140" s="56" t="s">
        <v>643</v>
      </c>
      <c r="BP140" s="56" t="s">
        <v>655</v>
      </c>
      <c r="BQ140" s="56" t="s">
        <v>270</v>
      </c>
      <c r="BR140" s="59">
        <v>271.16825999999998</v>
      </c>
      <c r="BS140" s="59">
        <v>182.98345999999998</v>
      </c>
      <c r="BT140" s="59" t="s">
        <v>270</v>
      </c>
      <c r="BU140" s="59">
        <v>293.21445999999997</v>
      </c>
      <c r="BV140" s="59">
        <v>205.02965999999998</v>
      </c>
      <c r="BW140" s="59" t="s">
        <v>270</v>
      </c>
      <c r="BX140" s="55">
        <v>2</v>
      </c>
      <c r="BY140" s="55" t="s">
        <v>1522</v>
      </c>
      <c r="BZ140" s="60">
        <f>+BU140+BV140+0+60</f>
        <v>558.24411999999995</v>
      </c>
      <c r="CA140" s="49">
        <v>125</v>
      </c>
    </row>
    <row r="141" spans="1:79" s="11" customFormat="1" ht="65.099999999999994" customHeight="1">
      <c r="A141" s="61"/>
      <c r="B141" s="27" t="s">
        <v>696</v>
      </c>
      <c r="C141" s="27" t="s">
        <v>62</v>
      </c>
      <c r="D141" s="28" t="s">
        <v>102</v>
      </c>
      <c r="E141" s="28" t="s">
        <v>24</v>
      </c>
      <c r="F141" s="30">
        <v>689770980851</v>
      </c>
      <c r="G141" s="30" t="s">
        <v>2727</v>
      </c>
      <c r="H141" s="30" t="s">
        <v>2442</v>
      </c>
      <c r="I141" s="61" t="s">
        <v>536</v>
      </c>
      <c r="J141" s="61" t="s">
        <v>389</v>
      </c>
      <c r="K141" s="28" t="s">
        <v>272</v>
      </c>
      <c r="L141" s="28" t="s">
        <v>278</v>
      </c>
      <c r="M141" s="28" t="s">
        <v>291</v>
      </c>
      <c r="N141" s="28" t="s">
        <v>1</v>
      </c>
      <c r="O141" s="28" t="s">
        <v>301</v>
      </c>
      <c r="P141" s="28" t="s">
        <v>269</v>
      </c>
      <c r="Q141" s="28" t="s">
        <v>614</v>
      </c>
      <c r="R141" s="28" t="s">
        <v>269</v>
      </c>
      <c r="S141" s="61" t="s">
        <v>362</v>
      </c>
      <c r="T141" s="61" t="s">
        <v>323</v>
      </c>
      <c r="U141" s="61" t="s">
        <v>326</v>
      </c>
      <c r="V141" s="61" t="s">
        <v>619</v>
      </c>
      <c r="W141" s="28" t="s">
        <v>270</v>
      </c>
      <c r="X141" s="30">
        <v>4260</v>
      </c>
      <c r="Y141" s="30">
        <v>2646</v>
      </c>
      <c r="Z141" s="30">
        <v>1725.3</v>
      </c>
      <c r="AA141" s="61" t="s">
        <v>718</v>
      </c>
      <c r="AB141" s="61" t="s">
        <v>623</v>
      </c>
      <c r="AC141" s="61" t="s">
        <v>351</v>
      </c>
      <c r="AD141" s="61" t="s">
        <v>667</v>
      </c>
      <c r="AE141" s="61" t="s">
        <v>628</v>
      </c>
      <c r="AF141" s="61" t="s">
        <v>624</v>
      </c>
      <c r="AG141" s="61" t="s">
        <v>328</v>
      </c>
      <c r="AH141" s="61" t="s">
        <v>626</v>
      </c>
      <c r="AI141" s="61" t="s">
        <v>329</v>
      </c>
      <c r="AJ141" s="61" t="s">
        <v>330</v>
      </c>
      <c r="AK141" s="36" t="s">
        <v>332</v>
      </c>
      <c r="AL141" s="61" t="s">
        <v>341</v>
      </c>
      <c r="AM141" s="61" t="s">
        <v>359</v>
      </c>
      <c r="AN141" s="61" t="s">
        <v>353</v>
      </c>
      <c r="AO141" s="61" t="s">
        <v>354</v>
      </c>
      <c r="AP141" s="61" t="s">
        <v>361</v>
      </c>
      <c r="AQ141" s="61" t="s">
        <v>669</v>
      </c>
      <c r="AR141" s="61"/>
      <c r="AS141" s="61"/>
      <c r="AT141" s="62" t="s">
        <v>1247</v>
      </c>
      <c r="AU141" s="37" t="s">
        <v>1248</v>
      </c>
      <c r="AV141" s="37" t="s">
        <v>1249</v>
      </c>
      <c r="AW141" s="37" t="s">
        <v>1250</v>
      </c>
      <c r="AX141" s="37" t="s">
        <v>1251</v>
      </c>
      <c r="AY141" s="37" t="s">
        <v>1252</v>
      </c>
      <c r="AZ141" s="37" t="s">
        <v>1253</v>
      </c>
      <c r="BA141" s="37" t="s">
        <v>1254</v>
      </c>
      <c r="BB141" s="37" t="s">
        <v>1255</v>
      </c>
      <c r="BC141" s="37" t="s">
        <v>1256</v>
      </c>
      <c r="BD141" s="37" t="s">
        <v>1257</v>
      </c>
      <c r="BE141" s="61"/>
      <c r="BF141" s="61"/>
      <c r="BG141" s="61"/>
      <c r="BH141" s="61"/>
      <c r="BI141" s="61"/>
      <c r="BJ141" s="61"/>
      <c r="BK141" s="61"/>
      <c r="BL141" s="61"/>
      <c r="BM141" s="61"/>
      <c r="BN141" s="38">
        <v>454.15171999999995</v>
      </c>
      <c r="BO141" s="28" t="s">
        <v>643</v>
      </c>
      <c r="BP141" s="28" t="s">
        <v>655</v>
      </c>
      <c r="BQ141" s="28" t="s">
        <v>661</v>
      </c>
      <c r="BR141" s="38">
        <v>271.16825999999998</v>
      </c>
      <c r="BS141" s="38">
        <v>182.98345999999998</v>
      </c>
      <c r="BT141" s="38">
        <v>19.841579999999997</v>
      </c>
      <c r="BU141" s="38">
        <v>293.21445999999997</v>
      </c>
      <c r="BV141" s="38">
        <v>205.02965999999998</v>
      </c>
      <c r="BW141" s="38">
        <v>39.683159999999994</v>
      </c>
      <c r="BX141" s="61">
        <v>4</v>
      </c>
      <c r="BY141" s="61" t="s">
        <v>1526</v>
      </c>
      <c r="BZ141" s="63">
        <f t="shared" si="1"/>
        <v>597.92728</v>
      </c>
      <c r="CA141" s="61">
        <v>125</v>
      </c>
    </row>
    <row r="142" spans="1:79">
      <c r="A142" s="99"/>
      <c r="B142" s="100" t="s">
        <v>696</v>
      </c>
      <c r="C142" s="100" t="s">
        <v>209</v>
      </c>
      <c r="D142" s="102" t="s">
        <v>270</v>
      </c>
      <c r="E142" s="28" t="s">
        <v>27</v>
      </c>
      <c r="F142" s="103">
        <v>689770982534</v>
      </c>
      <c r="G142" s="103" t="s">
        <v>2728</v>
      </c>
      <c r="H142" s="103" t="s">
        <v>2443</v>
      </c>
      <c r="I142" s="99" t="s">
        <v>512</v>
      </c>
      <c r="J142" s="99" t="s">
        <v>488</v>
      </c>
      <c r="K142" s="102" t="s">
        <v>272</v>
      </c>
      <c r="L142" s="102" t="s">
        <v>215</v>
      </c>
      <c r="M142" s="102" t="s">
        <v>301</v>
      </c>
      <c r="N142" s="102" t="s">
        <v>81</v>
      </c>
      <c r="O142" s="102" t="s">
        <v>301</v>
      </c>
      <c r="P142" s="102" t="s">
        <v>271</v>
      </c>
      <c r="Q142" s="102" t="s">
        <v>270</v>
      </c>
      <c r="R142" s="102" t="s">
        <v>271</v>
      </c>
      <c r="S142" s="99" t="e">
        <v>#N/A</v>
      </c>
      <c r="T142" s="99" t="e">
        <v>#N/A</v>
      </c>
      <c r="U142" s="99" t="s">
        <v>270</v>
      </c>
      <c r="V142" s="99" t="s">
        <v>270</v>
      </c>
      <c r="W142" s="102" t="s">
        <v>270</v>
      </c>
      <c r="X142" s="103">
        <v>2993</v>
      </c>
      <c r="Y142" s="103">
        <v>1979</v>
      </c>
      <c r="Z142" s="103">
        <v>1212.17</v>
      </c>
      <c r="AA142" s="49" t="s">
        <v>707</v>
      </c>
      <c r="AB142" s="49" t="s">
        <v>623</v>
      </c>
      <c r="AC142" s="49" t="s">
        <v>351</v>
      </c>
      <c r="AD142" s="49" t="s">
        <v>270</v>
      </c>
      <c r="AE142" s="49" t="s">
        <v>628</v>
      </c>
      <c r="AF142" s="49" t="s">
        <v>624</v>
      </c>
      <c r="AG142" s="49" t="s">
        <v>627</v>
      </c>
      <c r="AH142" s="49" t="s">
        <v>270</v>
      </c>
      <c r="AI142" s="49" t="s">
        <v>356</v>
      </c>
      <c r="AJ142" s="49" t="s">
        <v>330</v>
      </c>
      <c r="AK142" s="51" t="s">
        <v>332</v>
      </c>
      <c r="AL142" s="49" t="s">
        <v>341</v>
      </c>
      <c r="AM142" s="49" t="s">
        <v>360</v>
      </c>
      <c r="AN142" s="49" t="s">
        <v>352</v>
      </c>
      <c r="AO142" s="49" t="s">
        <v>354</v>
      </c>
      <c r="AP142" s="49" t="s">
        <v>361</v>
      </c>
      <c r="AQ142" s="49" t="s">
        <v>669</v>
      </c>
      <c r="AR142" s="49"/>
      <c r="AS142" s="49"/>
      <c r="AT142" s="49" t="s">
        <v>2250</v>
      </c>
      <c r="AU142" s="49"/>
      <c r="AV142" s="49"/>
      <c r="AW142" s="49"/>
      <c r="AX142" s="49"/>
      <c r="AY142" s="49"/>
      <c r="AZ142" s="49"/>
      <c r="BA142" s="49"/>
      <c r="BB142" s="49"/>
      <c r="BC142" s="49"/>
      <c r="BD142" s="49"/>
      <c r="BE142" s="49"/>
      <c r="BF142" s="49"/>
      <c r="BG142" s="49"/>
      <c r="BH142" s="49"/>
      <c r="BI142" s="49"/>
      <c r="BJ142" s="49"/>
      <c r="BK142" s="49"/>
      <c r="BL142" s="49"/>
      <c r="BM142" s="49"/>
      <c r="BN142" s="53">
        <v>271.16825999999998</v>
      </c>
      <c r="BO142" s="50" t="s">
        <v>643</v>
      </c>
      <c r="BP142" s="50" t="s">
        <v>270</v>
      </c>
      <c r="BQ142" s="50" t="s">
        <v>270</v>
      </c>
      <c r="BR142" s="53">
        <v>271.16825999999998</v>
      </c>
      <c r="BS142" s="53" t="s">
        <v>270</v>
      </c>
      <c r="BT142" s="53" t="s">
        <v>270</v>
      </c>
      <c r="BU142" s="53">
        <v>293.21445999999997</v>
      </c>
      <c r="BV142" s="53" t="s">
        <v>270</v>
      </c>
      <c r="BW142" s="53" t="s">
        <v>270</v>
      </c>
      <c r="BX142" s="49">
        <v>1</v>
      </c>
      <c r="BY142" s="49" t="s">
        <v>1522</v>
      </c>
      <c r="BZ142" s="54">
        <f>+BU142+0+0+60</f>
        <v>353.21445999999997</v>
      </c>
      <c r="CA142" s="49">
        <v>175</v>
      </c>
    </row>
    <row r="143" spans="1:79">
      <c r="A143" s="99"/>
      <c r="B143" s="100" t="s">
        <v>696</v>
      </c>
      <c r="C143" s="100" t="s">
        <v>174</v>
      </c>
      <c r="D143" s="102" t="s">
        <v>270</v>
      </c>
      <c r="E143" s="28" t="s">
        <v>30</v>
      </c>
      <c r="F143" s="103">
        <v>689770982053</v>
      </c>
      <c r="G143" s="103" t="s">
        <v>2729</v>
      </c>
      <c r="H143" s="103" t="s">
        <v>2444</v>
      </c>
      <c r="I143" s="99" t="s">
        <v>604</v>
      </c>
      <c r="J143" s="99" t="s">
        <v>459</v>
      </c>
      <c r="K143" s="102" t="s">
        <v>272</v>
      </c>
      <c r="L143" s="102" t="s">
        <v>280</v>
      </c>
      <c r="M143" s="102" t="s">
        <v>301</v>
      </c>
      <c r="N143" s="102" t="s">
        <v>81</v>
      </c>
      <c r="O143" s="102" t="s">
        <v>301</v>
      </c>
      <c r="P143" s="102" t="s">
        <v>269</v>
      </c>
      <c r="Q143" s="102" t="s">
        <v>614</v>
      </c>
      <c r="R143" s="102" t="s">
        <v>271</v>
      </c>
      <c r="S143" s="99" t="e">
        <v>#N/A</v>
      </c>
      <c r="T143" s="99" t="e">
        <v>#N/A</v>
      </c>
      <c r="U143" s="99" t="s">
        <v>270</v>
      </c>
      <c r="V143" s="99" t="s">
        <v>270</v>
      </c>
      <c r="W143" s="102" t="s">
        <v>270</v>
      </c>
      <c r="X143" s="103">
        <v>3181</v>
      </c>
      <c r="Y143" s="103">
        <v>2078</v>
      </c>
      <c r="Z143" s="103">
        <v>1288.31</v>
      </c>
      <c r="AA143" s="49" t="s">
        <v>746</v>
      </c>
      <c r="AB143" s="49" t="s">
        <v>623</v>
      </c>
      <c r="AC143" s="49" t="s">
        <v>351</v>
      </c>
      <c r="AD143" s="49" t="s">
        <v>270</v>
      </c>
      <c r="AE143" s="49" t="s">
        <v>628</v>
      </c>
      <c r="AF143" s="49" t="s">
        <v>624</v>
      </c>
      <c r="AG143" s="49" t="s">
        <v>627</v>
      </c>
      <c r="AH143" s="49" t="s">
        <v>270</v>
      </c>
      <c r="AI143" s="49" t="s">
        <v>329</v>
      </c>
      <c r="AJ143" s="49" t="s">
        <v>330</v>
      </c>
      <c r="AK143" s="51" t="s">
        <v>332</v>
      </c>
      <c r="AL143" s="49" t="s">
        <v>341</v>
      </c>
      <c r="AM143" s="49" t="s">
        <v>360</v>
      </c>
      <c r="AN143" s="49" t="s">
        <v>352</v>
      </c>
      <c r="AO143" s="49" t="s">
        <v>354</v>
      </c>
      <c r="AP143" s="49" t="s">
        <v>361</v>
      </c>
      <c r="AQ143" s="49" t="s">
        <v>669</v>
      </c>
      <c r="AR143" s="49"/>
      <c r="AS143" s="49"/>
      <c r="AT143" s="49" t="s">
        <v>2251</v>
      </c>
      <c r="AU143" s="49"/>
      <c r="AV143" s="49"/>
      <c r="AW143" s="49"/>
      <c r="AX143" s="49"/>
      <c r="AY143" s="49"/>
      <c r="AZ143" s="49"/>
      <c r="BA143" s="49"/>
      <c r="BB143" s="49"/>
      <c r="BC143" s="49"/>
      <c r="BD143" s="49"/>
      <c r="BE143" s="49"/>
      <c r="BF143" s="49"/>
      <c r="BG143" s="49"/>
      <c r="BH143" s="49"/>
      <c r="BI143" s="49"/>
      <c r="BJ143" s="49"/>
      <c r="BK143" s="49"/>
      <c r="BL143" s="49"/>
      <c r="BM143" s="49"/>
      <c r="BN143" s="53">
        <v>271.16825999999998</v>
      </c>
      <c r="BO143" s="50" t="s">
        <v>643</v>
      </c>
      <c r="BP143" s="50" t="s">
        <v>270</v>
      </c>
      <c r="BQ143" s="50" t="s">
        <v>661</v>
      </c>
      <c r="BR143" s="53">
        <v>271.16825999999998</v>
      </c>
      <c r="BS143" s="53" t="s">
        <v>270</v>
      </c>
      <c r="BT143" s="53">
        <v>19.841579999999997</v>
      </c>
      <c r="BU143" s="53">
        <v>293.21445999999997</v>
      </c>
      <c r="BV143" s="53" t="s">
        <v>270</v>
      </c>
      <c r="BW143" s="53">
        <v>39.683159999999994</v>
      </c>
      <c r="BX143" s="49">
        <v>3</v>
      </c>
      <c r="BY143" s="49" t="s">
        <v>1522</v>
      </c>
      <c r="BZ143" s="54">
        <f>+BU143+0+BW143+60</f>
        <v>392.89761999999996</v>
      </c>
      <c r="CA143" s="49">
        <v>175</v>
      </c>
    </row>
    <row r="144" spans="1:79" s="26" customFormat="1">
      <c r="A144" s="99"/>
      <c r="B144" s="100" t="s">
        <v>696</v>
      </c>
      <c r="C144" s="100" t="s">
        <v>133</v>
      </c>
      <c r="D144" s="102" t="s">
        <v>102</v>
      </c>
      <c r="E144" s="28" t="s">
        <v>24</v>
      </c>
      <c r="F144" s="103">
        <v>689770981575</v>
      </c>
      <c r="G144" s="103" t="s">
        <v>2730</v>
      </c>
      <c r="H144" s="103" t="s">
        <v>2445</v>
      </c>
      <c r="I144" s="99" t="s">
        <v>577</v>
      </c>
      <c r="J144" s="99" t="s">
        <v>431</v>
      </c>
      <c r="K144" s="102" t="s">
        <v>272</v>
      </c>
      <c r="L144" s="102" t="s">
        <v>279</v>
      </c>
      <c r="M144" s="102" t="s">
        <v>291</v>
      </c>
      <c r="N144" s="102" t="s">
        <v>81</v>
      </c>
      <c r="O144" s="102" t="s">
        <v>301</v>
      </c>
      <c r="P144" s="102" t="s">
        <v>271</v>
      </c>
      <c r="Q144" s="102" t="s">
        <v>270</v>
      </c>
      <c r="R144" s="102" t="s">
        <v>269</v>
      </c>
      <c r="S144" s="99" t="s">
        <v>362</v>
      </c>
      <c r="T144" s="99" t="s">
        <v>323</v>
      </c>
      <c r="U144" s="99" t="s">
        <v>326</v>
      </c>
      <c r="V144" s="99" t="s">
        <v>619</v>
      </c>
      <c r="W144" s="102" t="s">
        <v>270</v>
      </c>
      <c r="X144" s="103">
        <v>4072</v>
      </c>
      <c r="Y144" s="103">
        <v>2547</v>
      </c>
      <c r="Z144" s="103">
        <v>1649.16</v>
      </c>
      <c r="AA144" s="55" t="s">
        <v>734</v>
      </c>
      <c r="AB144" s="55" t="s">
        <v>623</v>
      </c>
      <c r="AC144" s="55" t="s">
        <v>351</v>
      </c>
      <c r="AD144" s="55" t="s">
        <v>667</v>
      </c>
      <c r="AE144" s="55" t="s">
        <v>628</v>
      </c>
      <c r="AF144" s="55" t="s">
        <v>624</v>
      </c>
      <c r="AG144" s="55" t="s">
        <v>328</v>
      </c>
      <c r="AH144" s="55" t="s">
        <v>626</v>
      </c>
      <c r="AI144" s="55" t="s">
        <v>356</v>
      </c>
      <c r="AJ144" s="55" t="s">
        <v>330</v>
      </c>
      <c r="AK144" s="57" t="s">
        <v>332</v>
      </c>
      <c r="AL144" s="55" t="s">
        <v>341</v>
      </c>
      <c r="AM144" s="55" t="s">
        <v>359</v>
      </c>
      <c r="AN144" s="55" t="s">
        <v>353</v>
      </c>
      <c r="AO144" s="55" t="s">
        <v>354</v>
      </c>
      <c r="AP144" s="55" t="s">
        <v>361</v>
      </c>
      <c r="AQ144" s="55" t="s">
        <v>669</v>
      </c>
      <c r="AR144" s="55"/>
      <c r="AS144" s="55"/>
      <c r="AT144" s="55" t="s">
        <v>1790</v>
      </c>
      <c r="AU144" s="55"/>
      <c r="AV144" s="55"/>
      <c r="AW144" s="55"/>
      <c r="AX144" s="55"/>
      <c r="AY144" s="55"/>
      <c r="AZ144" s="55"/>
      <c r="BA144" s="55"/>
      <c r="BB144" s="55"/>
      <c r="BC144" s="55"/>
      <c r="BD144" s="55"/>
      <c r="BE144" s="55"/>
      <c r="BF144" s="55"/>
      <c r="BG144" s="55"/>
      <c r="BH144" s="55"/>
      <c r="BI144" s="55"/>
      <c r="BJ144" s="55"/>
      <c r="BK144" s="55"/>
      <c r="BL144" s="55"/>
      <c r="BM144" s="55"/>
      <c r="BN144" s="59">
        <v>454.15171999999995</v>
      </c>
      <c r="BO144" s="56" t="s">
        <v>643</v>
      </c>
      <c r="BP144" s="56" t="s">
        <v>655</v>
      </c>
      <c r="BQ144" s="56" t="s">
        <v>270</v>
      </c>
      <c r="BR144" s="59">
        <v>271.16825999999998</v>
      </c>
      <c r="BS144" s="59">
        <v>182.98345999999998</v>
      </c>
      <c r="BT144" s="59" t="s">
        <v>270</v>
      </c>
      <c r="BU144" s="59">
        <v>293.21445999999997</v>
      </c>
      <c r="BV144" s="59">
        <v>205.02965999999998</v>
      </c>
      <c r="BW144" s="59" t="s">
        <v>270</v>
      </c>
      <c r="BX144" s="55">
        <v>2</v>
      </c>
      <c r="BY144" s="55" t="s">
        <v>1522</v>
      </c>
      <c r="BZ144" s="60">
        <f>+BU144+BV144+0+60</f>
        <v>558.24411999999995</v>
      </c>
      <c r="CA144" s="49">
        <v>125</v>
      </c>
    </row>
    <row r="145" spans="1:79" s="11" customFormat="1" ht="65.099999999999994" customHeight="1">
      <c r="A145" s="61"/>
      <c r="B145" s="27" t="s">
        <v>696</v>
      </c>
      <c r="C145" s="27" t="s">
        <v>63</v>
      </c>
      <c r="D145" s="28" t="s">
        <v>102</v>
      </c>
      <c r="E145" s="28" t="s">
        <v>27</v>
      </c>
      <c r="F145" s="30">
        <v>689770980868</v>
      </c>
      <c r="G145" s="30" t="s">
        <v>2731</v>
      </c>
      <c r="H145" s="30" t="s">
        <v>2446</v>
      </c>
      <c r="I145" s="61" t="s">
        <v>537</v>
      </c>
      <c r="J145" s="61" t="s">
        <v>390</v>
      </c>
      <c r="K145" s="28" t="s">
        <v>272</v>
      </c>
      <c r="L145" s="28" t="s">
        <v>278</v>
      </c>
      <c r="M145" s="28" t="s">
        <v>291</v>
      </c>
      <c r="N145" s="28" t="s">
        <v>81</v>
      </c>
      <c r="O145" s="28" t="s">
        <v>301</v>
      </c>
      <c r="P145" s="28" t="s">
        <v>269</v>
      </c>
      <c r="Q145" s="28" t="s">
        <v>614</v>
      </c>
      <c r="R145" s="28" t="s">
        <v>269</v>
      </c>
      <c r="S145" s="61" t="s">
        <v>362</v>
      </c>
      <c r="T145" s="61" t="s">
        <v>323</v>
      </c>
      <c r="U145" s="61" t="s">
        <v>326</v>
      </c>
      <c r="V145" s="61" t="s">
        <v>619</v>
      </c>
      <c r="W145" s="28" t="s">
        <v>270</v>
      </c>
      <c r="X145" s="30">
        <v>4260</v>
      </c>
      <c r="Y145" s="30">
        <v>2646</v>
      </c>
      <c r="Z145" s="30">
        <v>1725.3</v>
      </c>
      <c r="AA145" s="61" t="s">
        <v>719</v>
      </c>
      <c r="AB145" s="61" t="s">
        <v>623</v>
      </c>
      <c r="AC145" s="61" t="s">
        <v>351</v>
      </c>
      <c r="AD145" s="61" t="s">
        <v>667</v>
      </c>
      <c r="AE145" s="61" t="s">
        <v>628</v>
      </c>
      <c r="AF145" s="61" t="s">
        <v>624</v>
      </c>
      <c r="AG145" s="61" t="s">
        <v>328</v>
      </c>
      <c r="AH145" s="61" t="s">
        <v>626</v>
      </c>
      <c r="AI145" s="61" t="s">
        <v>329</v>
      </c>
      <c r="AJ145" s="61" t="s">
        <v>330</v>
      </c>
      <c r="AK145" s="36" t="s">
        <v>332</v>
      </c>
      <c r="AL145" s="61" t="s">
        <v>341</v>
      </c>
      <c r="AM145" s="61" t="s">
        <v>359</v>
      </c>
      <c r="AN145" s="61" t="s">
        <v>353</v>
      </c>
      <c r="AO145" s="61" t="s">
        <v>354</v>
      </c>
      <c r="AP145" s="61" t="s">
        <v>361</v>
      </c>
      <c r="AQ145" s="61" t="s">
        <v>669</v>
      </c>
      <c r="AR145" s="61"/>
      <c r="AS145" s="61"/>
      <c r="AT145" s="62" t="s">
        <v>1258</v>
      </c>
      <c r="AU145" s="37" t="s">
        <v>1259</v>
      </c>
      <c r="AV145" s="37" t="s">
        <v>1260</v>
      </c>
      <c r="AW145" s="37" t="s">
        <v>1261</v>
      </c>
      <c r="AX145" s="37" t="s">
        <v>1262</v>
      </c>
      <c r="AY145" s="37" t="s">
        <v>1263</v>
      </c>
      <c r="AZ145" s="37" t="s">
        <v>1264</v>
      </c>
      <c r="BA145" s="37" t="s">
        <v>1265</v>
      </c>
      <c r="BB145" s="37" t="s">
        <v>1266</v>
      </c>
      <c r="BC145" s="37" t="s">
        <v>1267</v>
      </c>
      <c r="BD145" s="37" t="s">
        <v>1268</v>
      </c>
      <c r="BE145" s="37" t="s">
        <v>1269</v>
      </c>
      <c r="BF145" s="61"/>
      <c r="BG145" s="61"/>
      <c r="BH145" s="61"/>
      <c r="BI145" s="61"/>
      <c r="BJ145" s="61"/>
      <c r="BK145" s="61"/>
      <c r="BL145" s="61"/>
      <c r="BM145" s="61"/>
      <c r="BN145" s="38">
        <v>454.15171999999995</v>
      </c>
      <c r="BO145" s="28" t="s">
        <v>643</v>
      </c>
      <c r="BP145" s="28" t="s">
        <v>655</v>
      </c>
      <c r="BQ145" s="28" t="s">
        <v>661</v>
      </c>
      <c r="BR145" s="38">
        <v>271.16825999999998</v>
      </c>
      <c r="BS145" s="38">
        <v>182.98345999999998</v>
      </c>
      <c r="BT145" s="38">
        <v>19.841579999999997</v>
      </c>
      <c r="BU145" s="38">
        <v>293.21445999999997</v>
      </c>
      <c r="BV145" s="38">
        <v>205.02965999999998</v>
      </c>
      <c r="BW145" s="38">
        <v>39.683159999999994</v>
      </c>
      <c r="BX145" s="61">
        <v>4</v>
      </c>
      <c r="BY145" s="61" t="s">
        <v>1526</v>
      </c>
      <c r="BZ145" s="63">
        <f t="shared" ref="BZ145:BZ229" si="5">+BU145+BV145+BW145+60</f>
        <v>597.92728</v>
      </c>
      <c r="CA145" s="61">
        <v>125</v>
      </c>
    </row>
    <row r="146" spans="1:79" s="11" customFormat="1" ht="65.099999999999994" customHeight="1">
      <c r="A146" s="61"/>
      <c r="B146" s="27" t="s">
        <v>696</v>
      </c>
      <c r="C146" s="27" t="s">
        <v>2055</v>
      </c>
      <c r="D146" s="28" t="s">
        <v>270</v>
      </c>
      <c r="E146" s="28" t="s">
        <v>24</v>
      </c>
      <c r="F146" s="30">
        <v>689770984149</v>
      </c>
      <c r="G146" s="30" t="s">
        <v>2732</v>
      </c>
      <c r="H146" s="30" t="s">
        <v>2447</v>
      </c>
      <c r="I146" s="61" t="s">
        <v>2059</v>
      </c>
      <c r="J146" s="61" t="s">
        <v>2993</v>
      </c>
      <c r="K146" s="28" t="s">
        <v>267</v>
      </c>
      <c r="L146" s="28" t="s">
        <v>2994</v>
      </c>
      <c r="M146" s="28" t="s">
        <v>2995</v>
      </c>
      <c r="N146" s="28" t="s">
        <v>80</v>
      </c>
      <c r="O146" s="28" t="s">
        <v>2996</v>
      </c>
      <c r="P146" s="28" t="s">
        <v>271</v>
      </c>
      <c r="Q146" s="28" t="s">
        <v>270</v>
      </c>
      <c r="R146" s="28" t="s">
        <v>269</v>
      </c>
      <c r="S146" s="61" t="s">
        <v>362</v>
      </c>
      <c r="T146" s="61"/>
      <c r="U146" s="61" t="s">
        <v>270</v>
      </c>
      <c r="V146" s="61" t="s">
        <v>270</v>
      </c>
      <c r="W146" s="28" t="s">
        <v>270</v>
      </c>
      <c r="X146" s="30">
        <v>716</v>
      </c>
      <c r="Y146" s="30">
        <v>576</v>
      </c>
      <c r="Z146" s="30">
        <v>290</v>
      </c>
      <c r="AA146" s="61" t="s">
        <v>2997</v>
      </c>
      <c r="AB146" s="61" t="s">
        <v>623</v>
      </c>
      <c r="AC146" s="61" t="s">
        <v>351</v>
      </c>
      <c r="AD146" s="61" t="s">
        <v>628</v>
      </c>
      <c r="AE146" s="61" t="s">
        <v>2998</v>
      </c>
      <c r="AF146" s="61" t="s">
        <v>353</v>
      </c>
      <c r="AG146" s="61" t="s">
        <v>2999</v>
      </c>
      <c r="AH146" s="61" t="s">
        <v>361</v>
      </c>
      <c r="AI146" s="61" t="s">
        <v>669</v>
      </c>
      <c r="AJ146" s="61"/>
      <c r="AK146" s="36"/>
      <c r="AL146" s="61"/>
      <c r="AM146" s="61"/>
      <c r="AN146" s="61"/>
      <c r="AO146" s="61"/>
      <c r="AP146" s="61"/>
      <c r="AQ146" s="61"/>
      <c r="AR146" s="61"/>
      <c r="AS146" s="61"/>
      <c r="AT146" s="62" t="s">
        <v>2252</v>
      </c>
      <c r="AU146" s="37" t="s">
        <v>3000</v>
      </c>
      <c r="AV146" s="37" t="s">
        <v>3001</v>
      </c>
      <c r="AW146" s="37"/>
      <c r="AX146" s="37"/>
      <c r="AY146" s="37"/>
      <c r="AZ146" s="37"/>
      <c r="BA146" s="37"/>
      <c r="BB146" s="37"/>
      <c r="BC146" s="37"/>
      <c r="BD146" s="37"/>
      <c r="BE146" s="37"/>
      <c r="BF146" s="61"/>
      <c r="BG146" s="61"/>
      <c r="BH146" s="61"/>
      <c r="BI146" s="61"/>
      <c r="BJ146" s="61"/>
      <c r="BK146" s="61" t="s">
        <v>3002</v>
      </c>
      <c r="BL146" s="61"/>
      <c r="BM146" s="61"/>
      <c r="BN146" s="38">
        <v>100</v>
      </c>
      <c r="BO146" s="28" t="s">
        <v>3003</v>
      </c>
      <c r="BP146" s="28" t="s">
        <v>3004</v>
      </c>
      <c r="BQ146" s="28" t="s">
        <v>270</v>
      </c>
      <c r="BR146" s="38">
        <v>100</v>
      </c>
      <c r="BS146" s="38">
        <v>15</v>
      </c>
      <c r="BT146" s="38" t="s">
        <v>270</v>
      </c>
      <c r="BU146" s="38">
        <v>104</v>
      </c>
      <c r="BV146" s="38">
        <v>15</v>
      </c>
      <c r="BW146" s="38" t="s">
        <v>270</v>
      </c>
      <c r="BX146" s="61">
        <v>1</v>
      </c>
      <c r="BY146" s="61" t="s">
        <v>3005</v>
      </c>
      <c r="BZ146" s="63">
        <v>180</v>
      </c>
      <c r="CA146" s="61">
        <v>175</v>
      </c>
    </row>
    <row r="147" spans="1:79" s="11" customFormat="1" ht="65.099999999999994" customHeight="1">
      <c r="A147" s="61"/>
      <c r="B147" s="27" t="s">
        <v>696</v>
      </c>
      <c r="C147" s="27" t="s">
        <v>2056</v>
      </c>
      <c r="D147" s="28" t="s">
        <v>270</v>
      </c>
      <c r="E147" s="28" t="s">
        <v>30</v>
      </c>
      <c r="F147" s="30">
        <v>689770984156</v>
      </c>
      <c r="G147" s="30" t="s">
        <v>2733</v>
      </c>
      <c r="H147" s="30" t="s">
        <v>2448</v>
      </c>
      <c r="I147" s="61" t="s">
        <v>2060</v>
      </c>
      <c r="J147" s="61" t="s">
        <v>3006</v>
      </c>
      <c r="K147" s="28" t="s">
        <v>267</v>
      </c>
      <c r="L147" s="28" t="s">
        <v>2994</v>
      </c>
      <c r="M147" s="28" t="s">
        <v>2995</v>
      </c>
      <c r="N147" s="28" t="s">
        <v>81</v>
      </c>
      <c r="O147" s="28" t="s">
        <v>2996</v>
      </c>
      <c r="P147" s="28" t="s">
        <v>271</v>
      </c>
      <c r="Q147" s="28" t="s">
        <v>270</v>
      </c>
      <c r="R147" s="28" t="s">
        <v>269</v>
      </c>
      <c r="S147" s="61" t="s">
        <v>362</v>
      </c>
      <c r="T147" s="61"/>
      <c r="U147" s="61" t="s">
        <v>270</v>
      </c>
      <c r="V147" s="61" t="s">
        <v>270</v>
      </c>
      <c r="W147" s="28" t="s">
        <v>270</v>
      </c>
      <c r="X147" s="30">
        <v>716</v>
      </c>
      <c r="Y147" s="30">
        <v>576</v>
      </c>
      <c r="Z147" s="30">
        <v>290</v>
      </c>
      <c r="AA147" s="61" t="s">
        <v>3007</v>
      </c>
      <c r="AB147" s="61" t="s">
        <v>623</v>
      </c>
      <c r="AC147" s="61" t="s">
        <v>351</v>
      </c>
      <c r="AD147" s="61" t="s">
        <v>628</v>
      </c>
      <c r="AE147" s="61" t="s">
        <v>2998</v>
      </c>
      <c r="AF147" s="61" t="s">
        <v>353</v>
      </c>
      <c r="AG147" s="61" t="s">
        <v>2999</v>
      </c>
      <c r="AH147" s="61" t="s">
        <v>361</v>
      </c>
      <c r="AI147" s="61" t="s">
        <v>669</v>
      </c>
      <c r="AJ147" s="61"/>
      <c r="AK147" s="36"/>
      <c r="AL147" s="61"/>
      <c r="AM147" s="61"/>
      <c r="AN147" s="61"/>
      <c r="AO147" s="61"/>
      <c r="AP147" s="61"/>
      <c r="AQ147" s="61"/>
      <c r="AR147" s="61"/>
      <c r="AS147" s="61"/>
      <c r="AT147" s="62" t="s">
        <v>3008</v>
      </c>
      <c r="AU147" s="37" t="s">
        <v>3009</v>
      </c>
      <c r="AV147" s="37" t="s">
        <v>3010</v>
      </c>
      <c r="AW147" s="37"/>
      <c r="AX147" s="37"/>
      <c r="AY147" s="37"/>
      <c r="AZ147" s="37"/>
      <c r="BA147" s="37"/>
      <c r="BB147" s="37"/>
      <c r="BC147" s="37"/>
      <c r="BD147" s="37"/>
      <c r="BE147" s="37"/>
      <c r="BF147" s="61"/>
      <c r="BG147" s="61"/>
      <c r="BH147" s="61"/>
      <c r="BI147" s="61"/>
      <c r="BJ147" s="61"/>
      <c r="BK147" s="61" t="s">
        <v>3002</v>
      </c>
      <c r="BL147" s="61"/>
      <c r="BM147" s="61"/>
      <c r="BN147" s="38">
        <v>100</v>
      </c>
      <c r="BO147" s="28" t="s">
        <v>3003</v>
      </c>
      <c r="BP147" s="28" t="s">
        <v>3004</v>
      </c>
      <c r="BQ147" s="28" t="s">
        <v>270</v>
      </c>
      <c r="BR147" s="38">
        <v>100</v>
      </c>
      <c r="BS147" s="38">
        <v>15</v>
      </c>
      <c r="BT147" s="38" t="s">
        <v>270</v>
      </c>
      <c r="BU147" s="38">
        <v>104</v>
      </c>
      <c r="BV147" s="38">
        <v>15</v>
      </c>
      <c r="BW147" s="38" t="s">
        <v>270</v>
      </c>
      <c r="BX147" s="61">
        <v>1</v>
      </c>
      <c r="BY147" s="61" t="s">
        <v>3005</v>
      </c>
      <c r="BZ147" s="63">
        <v>180</v>
      </c>
      <c r="CA147" s="61">
        <v>175</v>
      </c>
    </row>
    <row r="148" spans="1:79" s="11" customFormat="1" ht="65.099999999999994" customHeight="1">
      <c r="A148" s="61"/>
      <c r="B148" s="27" t="s">
        <v>696</v>
      </c>
      <c r="C148" s="27" t="s">
        <v>2057</v>
      </c>
      <c r="D148" s="28" t="s">
        <v>270</v>
      </c>
      <c r="E148" s="29" t="s">
        <v>22</v>
      </c>
      <c r="F148" s="30">
        <v>689770984163</v>
      </c>
      <c r="G148" s="30" t="s">
        <v>2734</v>
      </c>
      <c r="H148" s="30" t="s">
        <v>2449</v>
      </c>
      <c r="I148" s="61" t="s">
        <v>2061</v>
      </c>
      <c r="J148" s="61" t="s">
        <v>3011</v>
      </c>
      <c r="K148" s="28" t="s">
        <v>267</v>
      </c>
      <c r="L148" s="28" t="s">
        <v>2994</v>
      </c>
      <c r="M148" s="28" t="s">
        <v>2995</v>
      </c>
      <c r="N148" s="28" t="s">
        <v>1</v>
      </c>
      <c r="O148" s="28" t="s">
        <v>2996</v>
      </c>
      <c r="P148" s="28" t="s">
        <v>271</v>
      </c>
      <c r="Q148" s="28" t="s">
        <v>270</v>
      </c>
      <c r="R148" s="28" t="s">
        <v>269</v>
      </c>
      <c r="S148" s="61" t="s">
        <v>362</v>
      </c>
      <c r="T148" s="61"/>
      <c r="U148" s="61" t="s">
        <v>270</v>
      </c>
      <c r="V148" s="61" t="s">
        <v>270</v>
      </c>
      <c r="W148" s="28" t="s">
        <v>270</v>
      </c>
      <c r="X148" s="30">
        <v>716</v>
      </c>
      <c r="Y148" s="30">
        <v>576</v>
      </c>
      <c r="Z148" s="30">
        <v>290</v>
      </c>
      <c r="AA148" s="61" t="s">
        <v>3012</v>
      </c>
      <c r="AB148" s="61" t="s">
        <v>623</v>
      </c>
      <c r="AC148" s="61" t="s">
        <v>351</v>
      </c>
      <c r="AD148" s="61" t="s">
        <v>628</v>
      </c>
      <c r="AE148" s="61" t="s">
        <v>2998</v>
      </c>
      <c r="AF148" s="61" t="s">
        <v>353</v>
      </c>
      <c r="AG148" s="61" t="s">
        <v>2999</v>
      </c>
      <c r="AH148" s="61" t="s">
        <v>361</v>
      </c>
      <c r="AI148" s="61" t="s">
        <v>669</v>
      </c>
      <c r="AJ148" s="61"/>
      <c r="AK148" s="36"/>
      <c r="AL148" s="61"/>
      <c r="AM148" s="61"/>
      <c r="AN148" s="61"/>
      <c r="AO148" s="61"/>
      <c r="AP148" s="61"/>
      <c r="AQ148" s="61"/>
      <c r="AR148" s="61"/>
      <c r="AS148" s="61"/>
      <c r="AT148" s="62" t="s">
        <v>2253</v>
      </c>
      <c r="AU148" s="37" t="s">
        <v>3013</v>
      </c>
      <c r="AV148" s="37" t="s">
        <v>3014</v>
      </c>
      <c r="AW148" s="37"/>
      <c r="AX148" s="37"/>
      <c r="AY148" s="37"/>
      <c r="AZ148" s="37"/>
      <c r="BA148" s="37"/>
      <c r="BB148" s="37"/>
      <c r="BC148" s="37"/>
      <c r="BD148" s="37"/>
      <c r="BE148" s="37"/>
      <c r="BF148" s="61"/>
      <c r="BG148" s="61"/>
      <c r="BH148" s="61"/>
      <c r="BI148" s="61"/>
      <c r="BJ148" s="61"/>
      <c r="BK148" s="61" t="s">
        <v>3002</v>
      </c>
      <c r="BL148" s="61"/>
      <c r="BM148" s="61"/>
      <c r="BN148" s="38">
        <v>100</v>
      </c>
      <c r="BO148" s="28" t="s">
        <v>3003</v>
      </c>
      <c r="BP148" s="28" t="s">
        <v>3004</v>
      </c>
      <c r="BQ148" s="28" t="s">
        <v>270</v>
      </c>
      <c r="BR148" s="38">
        <v>100</v>
      </c>
      <c r="BS148" s="38">
        <v>15</v>
      </c>
      <c r="BT148" s="38" t="s">
        <v>270</v>
      </c>
      <c r="BU148" s="38">
        <v>104</v>
      </c>
      <c r="BV148" s="38">
        <v>15</v>
      </c>
      <c r="BW148" s="38" t="s">
        <v>270</v>
      </c>
      <c r="BX148" s="61">
        <v>1</v>
      </c>
      <c r="BY148" s="61" t="s">
        <v>3005</v>
      </c>
      <c r="BZ148" s="63">
        <v>180</v>
      </c>
      <c r="CA148" s="61">
        <v>175</v>
      </c>
    </row>
    <row r="149" spans="1:79" s="11" customFormat="1" ht="65.099999999999994" customHeight="1">
      <c r="A149" s="61"/>
      <c r="B149" s="27" t="s">
        <v>696</v>
      </c>
      <c r="C149" s="27" t="s">
        <v>2058</v>
      </c>
      <c r="D149" s="28" t="s">
        <v>270</v>
      </c>
      <c r="E149" s="29" t="s">
        <v>270</v>
      </c>
      <c r="F149" s="30">
        <v>689770984170</v>
      </c>
      <c r="G149" s="30" t="s">
        <v>2735</v>
      </c>
      <c r="H149" s="30" t="s">
        <v>2450</v>
      </c>
      <c r="I149" s="61" t="s">
        <v>2062</v>
      </c>
      <c r="J149" s="61" t="s">
        <v>3015</v>
      </c>
      <c r="K149" s="28" t="s">
        <v>267</v>
      </c>
      <c r="L149" s="28" t="s">
        <v>2994</v>
      </c>
      <c r="M149" s="28" t="s">
        <v>2995</v>
      </c>
      <c r="N149" s="28" t="s">
        <v>4</v>
      </c>
      <c r="O149" s="28" t="s">
        <v>2996</v>
      </c>
      <c r="P149" s="28" t="s">
        <v>271</v>
      </c>
      <c r="Q149" s="28" t="s">
        <v>270</v>
      </c>
      <c r="R149" s="28" t="s">
        <v>269</v>
      </c>
      <c r="S149" s="61" t="s">
        <v>362</v>
      </c>
      <c r="T149" s="61"/>
      <c r="U149" s="61" t="s">
        <v>270</v>
      </c>
      <c r="V149" s="61" t="s">
        <v>270</v>
      </c>
      <c r="W149" s="28" t="s">
        <v>270</v>
      </c>
      <c r="X149" s="30">
        <v>716</v>
      </c>
      <c r="Y149" s="30">
        <v>576</v>
      </c>
      <c r="Z149" s="30">
        <v>290</v>
      </c>
      <c r="AA149" s="61" t="s">
        <v>3016</v>
      </c>
      <c r="AB149" s="61"/>
      <c r="AC149" s="61"/>
      <c r="AD149" s="61" t="s">
        <v>628</v>
      </c>
      <c r="AE149" s="61" t="s">
        <v>2998</v>
      </c>
      <c r="AF149" s="61" t="s">
        <v>353</v>
      </c>
      <c r="AG149" s="61" t="s">
        <v>2999</v>
      </c>
      <c r="AH149" s="61" t="s">
        <v>361</v>
      </c>
      <c r="AI149" s="61" t="s">
        <v>669</v>
      </c>
      <c r="AJ149" s="61"/>
      <c r="AK149" s="36"/>
      <c r="AL149" s="61"/>
      <c r="AM149" s="61"/>
      <c r="AN149" s="61"/>
      <c r="AO149" s="61"/>
      <c r="AP149" s="61"/>
      <c r="AQ149" s="61"/>
      <c r="AR149" s="61"/>
      <c r="AS149" s="61"/>
      <c r="AT149" s="62" t="s">
        <v>2254</v>
      </c>
      <c r="AU149" s="37" t="s">
        <v>3017</v>
      </c>
      <c r="AV149" s="37" t="s">
        <v>3018</v>
      </c>
      <c r="AW149" s="37"/>
      <c r="AX149" s="37"/>
      <c r="AY149" s="37"/>
      <c r="AZ149" s="37"/>
      <c r="BA149" s="37"/>
      <c r="BB149" s="37"/>
      <c r="BC149" s="37"/>
      <c r="BD149" s="37"/>
      <c r="BE149" s="37"/>
      <c r="BF149" s="61"/>
      <c r="BG149" s="61"/>
      <c r="BH149" s="61"/>
      <c r="BI149" s="61"/>
      <c r="BJ149" s="61"/>
      <c r="BK149" s="61" t="s">
        <v>3002</v>
      </c>
      <c r="BL149" s="61"/>
      <c r="BM149" s="61"/>
      <c r="BN149" s="38">
        <v>100</v>
      </c>
      <c r="BO149" s="28" t="s">
        <v>3003</v>
      </c>
      <c r="BP149" s="28" t="s">
        <v>3004</v>
      </c>
      <c r="BQ149" s="28" t="s">
        <v>270</v>
      </c>
      <c r="BR149" s="38">
        <v>100</v>
      </c>
      <c r="BS149" s="38">
        <v>15</v>
      </c>
      <c r="BT149" s="38" t="s">
        <v>270</v>
      </c>
      <c r="BU149" s="38">
        <v>104</v>
      </c>
      <c r="BV149" s="38">
        <v>15</v>
      </c>
      <c r="BW149" s="38" t="s">
        <v>270</v>
      </c>
      <c r="BX149" s="61">
        <v>1</v>
      </c>
      <c r="BY149" s="61" t="s">
        <v>3005</v>
      </c>
      <c r="BZ149" s="63">
        <v>180</v>
      </c>
      <c r="CA149" s="61">
        <v>175</v>
      </c>
    </row>
    <row r="150" spans="1:79" s="11" customFormat="1" ht="65.099999999999994" customHeight="1">
      <c r="A150" s="61"/>
      <c r="B150" s="27" t="s">
        <v>696</v>
      </c>
      <c r="C150" s="27" t="s">
        <v>2092</v>
      </c>
      <c r="D150" s="28" t="s">
        <v>270</v>
      </c>
      <c r="E150" s="29" t="s">
        <v>270</v>
      </c>
      <c r="F150" s="30">
        <v>689770984224</v>
      </c>
      <c r="G150" s="30" t="s">
        <v>2736</v>
      </c>
      <c r="H150" s="30" t="s">
        <v>2451</v>
      </c>
      <c r="I150" s="61" t="s">
        <v>2096</v>
      </c>
      <c r="J150" s="61" t="s">
        <v>3019</v>
      </c>
      <c r="K150" s="28" t="s">
        <v>2109</v>
      </c>
      <c r="L150" s="28" t="s">
        <v>281</v>
      </c>
      <c r="M150" s="28" t="s">
        <v>2881</v>
      </c>
      <c r="N150" s="28" t="s">
        <v>80</v>
      </c>
      <c r="O150" s="28" t="s">
        <v>2881</v>
      </c>
      <c r="P150" s="28" t="s">
        <v>271</v>
      </c>
      <c r="Q150" s="28" t="s">
        <v>270</v>
      </c>
      <c r="R150" s="28" t="s">
        <v>269</v>
      </c>
      <c r="S150" s="61" t="s">
        <v>362</v>
      </c>
      <c r="T150" s="61"/>
      <c r="U150" s="61" t="s">
        <v>270</v>
      </c>
      <c r="V150" s="61" t="s">
        <v>270</v>
      </c>
      <c r="W150" s="28" t="s">
        <v>270</v>
      </c>
      <c r="X150" s="30">
        <v>922</v>
      </c>
      <c r="Y150" s="30">
        <v>693</v>
      </c>
      <c r="Z150" s="30">
        <v>373</v>
      </c>
      <c r="AA150" s="61" t="s">
        <v>3020</v>
      </c>
      <c r="AB150" s="61"/>
      <c r="AC150" s="61"/>
      <c r="AD150" s="61" t="s">
        <v>3021</v>
      </c>
      <c r="AE150" s="61" t="s">
        <v>2882</v>
      </c>
      <c r="AF150" s="61" t="s">
        <v>353</v>
      </c>
      <c r="AG150" s="61" t="s">
        <v>3022</v>
      </c>
      <c r="AH150" s="61" t="s">
        <v>361</v>
      </c>
      <c r="AI150" s="61" t="s">
        <v>669</v>
      </c>
      <c r="AJ150" s="61"/>
      <c r="AK150" s="36"/>
      <c r="AL150" s="61"/>
      <c r="AM150" s="61"/>
      <c r="AN150" s="61"/>
      <c r="AO150" s="61"/>
      <c r="AP150" s="61"/>
      <c r="AQ150" s="61"/>
      <c r="AR150" s="61"/>
      <c r="AS150" s="61"/>
      <c r="AT150" s="62" t="s">
        <v>3023</v>
      </c>
      <c r="AU150" s="37" t="s">
        <v>3024</v>
      </c>
      <c r="AV150" s="37" t="s">
        <v>3025</v>
      </c>
      <c r="AW150" s="37"/>
      <c r="AX150" s="37"/>
      <c r="AY150" s="37"/>
      <c r="AZ150" s="37"/>
      <c r="BA150" s="37"/>
      <c r="BB150" s="37"/>
      <c r="BC150" s="37"/>
      <c r="BD150" s="37"/>
      <c r="BE150" s="37"/>
      <c r="BF150" s="61"/>
      <c r="BG150" s="61"/>
      <c r="BH150" s="61"/>
      <c r="BI150" s="61"/>
      <c r="BJ150" s="61"/>
      <c r="BK150" s="61" t="s">
        <v>3026</v>
      </c>
      <c r="BL150" s="61"/>
      <c r="BM150" s="61"/>
      <c r="BN150" s="38">
        <v>105</v>
      </c>
      <c r="BO150" s="28" t="s">
        <v>3027</v>
      </c>
      <c r="BP150" s="28" t="s">
        <v>3028</v>
      </c>
      <c r="BQ150" s="28" t="s">
        <v>270</v>
      </c>
      <c r="BR150" s="38">
        <v>105</v>
      </c>
      <c r="BS150" s="38">
        <v>15</v>
      </c>
      <c r="BT150" s="38" t="s">
        <v>270</v>
      </c>
      <c r="BU150" s="38">
        <v>105</v>
      </c>
      <c r="BV150" s="38">
        <v>15</v>
      </c>
      <c r="BW150" s="38" t="s">
        <v>270</v>
      </c>
      <c r="BX150" s="61">
        <v>1</v>
      </c>
      <c r="BY150" s="61" t="s">
        <v>3005</v>
      </c>
      <c r="BZ150" s="63">
        <v>180</v>
      </c>
      <c r="CA150" s="61">
        <v>175</v>
      </c>
    </row>
    <row r="151" spans="1:79" s="11" customFormat="1" ht="65.099999999999994" customHeight="1">
      <c r="A151" s="61"/>
      <c r="B151" s="27" t="s">
        <v>696</v>
      </c>
      <c r="C151" s="27" t="s">
        <v>2093</v>
      </c>
      <c r="D151" s="28" t="s">
        <v>270</v>
      </c>
      <c r="E151" s="29" t="s">
        <v>270</v>
      </c>
      <c r="F151" s="30">
        <v>689770984231</v>
      </c>
      <c r="G151" s="30" t="s">
        <v>2737</v>
      </c>
      <c r="H151" s="30" t="s">
        <v>2452</v>
      </c>
      <c r="I151" s="61" t="s">
        <v>2097</v>
      </c>
      <c r="J151" s="61" t="s">
        <v>3029</v>
      </c>
      <c r="K151" s="28" t="s">
        <v>2109</v>
      </c>
      <c r="L151" s="28" t="s">
        <v>281</v>
      </c>
      <c r="M151" s="28" t="s">
        <v>2881</v>
      </c>
      <c r="N151" s="28" t="s">
        <v>1</v>
      </c>
      <c r="O151" s="28" t="s">
        <v>2881</v>
      </c>
      <c r="P151" s="28" t="s">
        <v>271</v>
      </c>
      <c r="Q151" s="28" t="s">
        <v>270</v>
      </c>
      <c r="R151" s="28" t="s">
        <v>269</v>
      </c>
      <c r="S151" s="61" t="s">
        <v>362</v>
      </c>
      <c r="T151" s="61"/>
      <c r="U151" s="61" t="s">
        <v>270</v>
      </c>
      <c r="V151" s="61" t="s">
        <v>270</v>
      </c>
      <c r="W151" s="28" t="s">
        <v>270</v>
      </c>
      <c r="X151" s="30">
        <v>922</v>
      </c>
      <c r="Y151" s="30">
        <v>693</v>
      </c>
      <c r="Z151" s="30">
        <v>373</v>
      </c>
      <c r="AA151" s="61" t="s">
        <v>3030</v>
      </c>
      <c r="AB151" s="61"/>
      <c r="AC151" s="61"/>
      <c r="AD151" s="61" t="s">
        <v>3021</v>
      </c>
      <c r="AE151" s="61" t="s">
        <v>2882</v>
      </c>
      <c r="AF151" s="61" t="s">
        <v>353</v>
      </c>
      <c r="AG151" s="61" t="s">
        <v>3022</v>
      </c>
      <c r="AH151" s="61" t="s">
        <v>361</v>
      </c>
      <c r="AI151" s="61" t="s">
        <v>669</v>
      </c>
      <c r="AJ151" s="61"/>
      <c r="AK151" s="61"/>
      <c r="AL151" s="61"/>
      <c r="AM151" s="61"/>
      <c r="AN151" s="61"/>
      <c r="AO151" s="61"/>
      <c r="AP151" s="61"/>
      <c r="AQ151" s="61"/>
      <c r="AR151" s="61"/>
      <c r="AS151" s="61"/>
      <c r="AT151" s="62" t="s">
        <v>3031</v>
      </c>
      <c r="AU151" s="37" t="s">
        <v>3032</v>
      </c>
      <c r="AV151" s="37" t="s">
        <v>3033</v>
      </c>
      <c r="AW151" s="37"/>
      <c r="AX151" s="37"/>
      <c r="AY151" s="37"/>
      <c r="AZ151" s="37"/>
      <c r="BA151" s="37"/>
      <c r="BB151" s="37"/>
      <c r="BC151" s="37"/>
      <c r="BD151" s="37"/>
      <c r="BE151" s="37"/>
      <c r="BF151" s="61"/>
      <c r="BG151" s="61"/>
      <c r="BH151" s="61"/>
      <c r="BI151" s="61"/>
      <c r="BJ151" s="61"/>
      <c r="BK151" s="61" t="s">
        <v>3026</v>
      </c>
      <c r="BL151" s="61"/>
      <c r="BM151" s="61"/>
      <c r="BN151" s="38">
        <v>105</v>
      </c>
      <c r="BO151" s="28" t="s">
        <v>3027</v>
      </c>
      <c r="BP151" s="28" t="s">
        <v>3028</v>
      </c>
      <c r="BQ151" s="28" t="s">
        <v>270</v>
      </c>
      <c r="BR151" s="38">
        <v>105</v>
      </c>
      <c r="BS151" s="38">
        <v>15</v>
      </c>
      <c r="BT151" s="38" t="s">
        <v>270</v>
      </c>
      <c r="BU151" s="38">
        <v>105</v>
      </c>
      <c r="BV151" s="38">
        <v>15</v>
      </c>
      <c r="BW151" s="38" t="s">
        <v>270</v>
      </c>
      <c r="BX151" s="61">
        <v>1</v>
      </c>
      <c r="BY151" s="61" t="s">
        <v>3005</v>
      </c>
      <c r="BZ151" s="63">
        <v>180</v>
      </c>
      <c r="CA151" s="61">
        <v>175</v>
      </c>
    </row>
    <row r="152" spans="1:79" s="11" customFormat="1" ht="65.099999999999994" customHeight="1">
      <c r="A152" s="61"/>
      <c r="B152" s="27" t="s">
        <v>696</v>
      </c>
      <c r="C152" s="27" t="s">
        <v>2094</v>
      </c>
      <c r="D152" s="28" t="s">
        <v>270</v>
      </c>
      <c r="E152" s="29" t="s">
        <v>270</v>
      </c>
      <c r="F152" s="30">
        <v>689770984248</v>
      </c>
      <c r="G152" s="30" t="s">
        <v>2738</v>
      </c>
      <c r="H152" s="30" t="s">
        <v>2453</v>
      </c>
      <c r="I152" s="61" t="s">
        <v>2098</v>
      </c>
      <c r="J152" s="61" t="s">
        <v>3034</v>
      </c>
      <c r="K152" s="28" t="s">
        <v>2109</v>
      </c>
      <c r="L152" s="28" t="s">
        <v>281</v>
      </c>
      <c r="M152" s="28" t="s">
        <v>2881</v>
      </c>
      <c r="N152" s="28" t="s">
        <v>4</v>
      </c>
      <c r="O152" s="28" t="s">
        <v>2881</v>
      </c>
      <c r="P152" s="28" t="s">
        <v>271</v>
      </c>
      <c r="Q152" s="28" t="s">
        <v>270</v>
      </c>
      <c r="R152" s="28" t="s">
        <v>269</v>
      </c>
      <c r="S152" s="61" t="s">
        <v>362</v>
      </c>
      <c r="T152" s="61"/>
      <c r="U152" s="61" t="s">
        <v>270</v>
      </c>
      <c r="V152" s="61" t="s">
        <v>270</v>
      </c>
      <c r="W152" s="28" t="s">
        <v>270</v>
      </c>
      <c r="X152" s="30">
        <v>922</v>
      </c>
      <c r="Y152" s="30">
        <v>693</v>
      </c>
      <c r="Z152" s="30">
        <v>373</v>
      </c>
      <c r="AA152" s="61" t="s">
        <v>3035</v>
      </c>
      <c r="AB152" s="61"/>
      <c r="AC152" s="61"/>
      <c r="AD152" s="61" t="s">
        <v>3021</v>
      </c>
      <c r="AE152" s="61" t="s">
        <v>2882</v>
      </c>
      <c r="AF152" s="61" t="s">
        <v>353</v>
      </c>
      <c r="AG152" s="61" t="s">
        <v>3022</v>
      </c>
      <c r="AH152" s="61" t="s">
        <v>361</v>
      </c>
      <c r="AI152" s="61" t="s">
        <v>669</v>
      </c>
      <c r="AJ152" s="61"/>
      <c r="AK152" s="36"/>
      <c r="AL152" s="61"/>
      <c r="AM152" s="61"/>
      <c r="AN152" s="61"/>
      <c r="AO152" s="61"/>
      <c r="AP152" s="61"/>
      <c r="AQ152" s="61"/>
      <c r="AR152" s="61"/>
      <c r="AS152" s="61"/>
      <c r="AT152" s="62" t="s">
        <v>3036</v>
      </c>
      <c r="AU152" s="37" t="s">
        <v>3037</v>
      </c>
      <c r="AV152" s="37" t="s">
        <v>3038</v>
      </c>
      <c r="AW152" s="37"/>
      <c r="AX152" s="37"/>
      <c r="AY152" s="37"/>
      <c r="AZ152" s="37"/>
      <c r="BA152" s="37"/>
      <c r="BB152" s="37"/>
      <c r="BC152" s="37"/>
      <c r="BD152" s="37"/>
      <c r="BE152" s="37"/>
      <c r="BF152" s="61"/>
      <c r="BG152" s="61"/>
      <c r="BH152" s="61"/>
      <c r="BI152" s="61"/>
      <c r="BJ152" s="61"/>
      <c r="BK152" s="61" t="s">
        <v>3026</v>
      </c>
      <c r="BL152" s="61"/>
      <c r="BM152" s="61"/>
      <c r="BN152" s="38">
        <v>105</v>
      </c>
      <c r="BO152" s="28" t="s">
        <v>3027</v>
      </c>
      <c r="BP152" s="28" t="s">
        <v>3028</v>
      </c>
      <c r="BQ152" s="28" t="s">
        <v>270</v>
      </c>
      <c r="BR152" s="38">
        <v>105</v>
      </c>
      <c r="BS152" s="38">
        <v>15</v>
      </c>
      <c r="BT152" s="38" t="s">
        <v>270</v>
      </c>
      <c r="BU152" s="38">
        <v>105</v>
      </c>
      <c r="BV152" s="38">
        <v>15</v>
      </c>
      <c r="BW152" s="38" t="s">
        <v>270</v>
      </c>
      <c r="BX152" s="61">
        <v>1</v>
      </c>
      <c r="BY152" s="61" t="s">
        <v>3005</v>
      </c>
      <c r="BZ152" s="63">
        <v>180</v>
      </c>
      <c r="CA152" s="61">
        <v>175</v>
      </c>
    </row>
    <row r="153" spans="1:79" s="11" customFormat="1" ht="65.099999999999994" customHeight="1">
      <c r="A153" s="61"/>
      <c r="B153" s="27" t="s">
        <v>696</v>
      </c>
      <c r="C153" s="27" t="s">
        <v>2095</v>
      </c>
      <c r="D153" s="28" t="s">
        <v>270</v>
      </c>
      <c r="E153" s="29" t="s">
        <v>270</v>
      </c>
      <c r="F153" s="30">
        <v>689770984255</v>
      </c>
      <c r="G153" s="30" t="s">
        <v>2739</v>
      </c>
      <c r="H153" s="30" t="s">
        <v>2454</v>
      </c>
      <c r="I153" s="61" t="s">
        <v>2099</v>
      </c>
      <c r="J153" s="61" t="s">
        <v>3039</v>
      </c>
      <c r="K153" s="28" t="s">
        <v>2109</v>
      </c>
      <c r="L153" s="28" t="s">
        <v>281</v>
      </c>
      <c r="M153" s="28" t="s">
        <v>2881</v>
      </c>
      <c r="N153" s="28" t="s">
        <v>81</v>
      </c>
      <c r="O153" s="28" t="s">
        <v>2881</v>
      </c>
      <c r="P153" s="28" t="s">
        <v>271</v>
      </c>
      <c r="Q153" s="28" t="s">
        <v>270</v>
      </c>
      <c r="R153" s="28" t="s">
        <v>269</v>
      </c>
      <c r="S153" s="61" t="s">
        <v>362</v>
      </c>
      <c r="T153" s="61"/>
      <c r="U153" s="61" t="s">
        <v>270</v>
      </c>
      <c r="V153" s="61" t="s">
        <v>270</v>
      </c>
      <c r="W153" s="28" t="s">
        <v>270</v>
      </c>
      <c r="X153" s="30">
        <v>922</v>
      </c>
      <c r="Y153" s="30">
        <v>693</v>
      </c>
      <c r="Z153" s="30">
        <v>373</v>
      </c>
      <c r="AA153" s="61" t="s">
        <v>3040</v>
      </c>
      <c r="AB153" s="61"/>
      <c r="AC153" s="61"/>
      <c r="AD153" s="61" t="s">
        <v>3021</v>
      </c>
      <c r="AE153" s="61" t="s">
        <v>2882</v>
      </c>
      <c r="AF153" s="61" t="s">
        <v>353</v>
      </c>
      <c r="AG153" s="61" t="s">
        <v>3022</v>
      </c>
      <c r="AH153" s="61" t="s">
        <v>361</v>
      </c>
      <c r="AI153" s="61" t="s">
        <v>669</v>
      </c>
      <c r="AJ153" s="61"/>
      <c r="AK153" s="36"/>
      <c r="AL153" s="61"/>
      <c r="AM153" s="61"/>
      <c r="AN153" s="61"/>
      <c r="AO153" s="61"/>
      <c r="AP153" s="61"/>
      <c r="AQ153" s="61"/>
      <c r="AR153" s="61"/>
      <c r="AS153" s="61"/>
      <c r="AT153" s="62" t="s">
        <v>3041</v>
      </c>
      <c r="AU153" s="37" t="s">
        <v>3042</v>
      </c>
      <c r="AV153" s="37" t="s">
        <v>3043</v>
      </c>
      <c r="AW153" s="37"/>
      <c r="AX153" s="37"/>
      <c r="AY153" s="37"/>
      <c r="AZ153" s="37"/>
      <c r="BA153" s="37"/>
      <c r="BB153" s="37"/>
      <c r="BC153" s="37"/>
      <c r="BD153" s="37"/>
      <c r="BE153" s="37"/>
      <c r="BF153" s="61"/>
      <c r="BG153" s="61"/>
      <c r="BH153" s="61"/>
      <c r="BI153" s="61"/>
      <c r="BJ153" s="61"/>
      <c r="BK153" s="61" t="s">
        <v>3026</v>
      </c>
      <c r="BL153" s="61"/>
      <c r="BM153" s="61"/>
      <c r="BN153" s="38">
        <v>105</v>
      </c>
      <c r="BO153" s="28" t="s">
        <v>3027</v>
      </c>
      <c r="BP153" s="28" t="s">
        <v>3028</v>
      </c>
      <c r="BQ153" s="28" t="s">
        <v>270</v>
      </c>
      <c r="BR153" s="38">
        <v>105</v>
      </c>
      <c r="BS153" s="38">
        <v>15</v>
      </c>
      <c r="BT153" s="38" t="s">
        <v>270</v>
      </c>
      <c r="BU153" s="38">
        <v>105</v>
      </c>
      <c r="BV153" s="38">
        <v>15</v>
      </c>
      <c r="BW153" s="38" t="s">
        <v>270</v>
      </c>
      <c r="BX153" s="61">
        <v>1</v>
      </c>
      <c r="BY153" s="61" t="s">
        <v>3005</v>
      </c>
      <c r="BZ153" s="63">
        <v>180</v>
      </c>
      <c r="CA153" s="61">
        <v>175</v>
      </c>
    </row>
    <row r="154" spans="1:79">
      <c r="A154" s="99"/>
      <c r="B154" s="100" t="s">
        <v>0</v>
      </c>
      <c r="C154" s="100" t="s">
        <v>180</v>
      </c>
      <c r="D154" s="102" t="s">
        <v>270</v>
      </c>
      <c r="E154" s="115" t="s">
        <v>270</v>
      </c>
      <c r="F154" s="103">
        <v>689770982213</v>
      </c>
      <c r="G154" s="103" t="s">
        <v>2740</v>
      </c>
      <c r="H154" s="103" t="s">
        <v>2455</v>
      </c>
      <c r="I154" s="99" t="s">
        <v>490</v>
      </c>
      <c r="J154" s="99" t="s">
        <v>465</v>
      </c>
      <c r="K154" s="102" t="s">
        <v>267</v>
      </c>
      <c r="L154" s="102" t="s">
        <v>215</v>
      </c>
      <c r="M154" s="102" t="s">
        <v>283</v>
      </c>
      <c r="N154" s="102" t="s">
        <v>80</v>
      </c>
      <c r="O154" s="102" t="s">
        <v>283</v>
      </c>
      <c r="P154" s="102" t="s">
        <v>271</v>
      </c>
      <c r="Q154" s="102" t="s">
        <v>270</v>
      </c>
      <c r="R154" s="102" t="s">
        <v>271</v>
      </c>
      <c r="S154" s="99" t="e">
        <v>#N/A</v>
      </c>
      <c r="T154" s="99" t="e">
        <v>#N/A</v>
      </c>
      <c r="U154" s="99" t="s">
        <v>270</v>
      </c>
      <c r="V154" s="99" t="s">
        <v>270</v>
      </c>
      <c r="W154" s="102" t="s">
        <v>270</v>
      </c>
      <c r="X154" s="103">
        <v>1096</v>
      </c>
      <c r="Y154" s="103">
        <v>749</v>
      </c>
      <c r="Z154" s="103">
        <v>443.88</v>
      </c>
      <c r="AA154" s="49" t="s">
        <v>711</v>
      </c>
      <c r="AB154" s="49" t="s">
        <v>623</v>
      </c>
      <c r="AC154" s="49" t="s">
        <v>351</v>
      </c>
      <c r="AD154" s="49" t="s">
        <v>270</v>
      </c>
      <c r="AE154" s="49" t="s">
        <v>628</v>
      </c>
      <c r="AF154" s="49" t="s">
        <v>624</v>
      </c>
      <c r="AG154" s="49" t="s">
        <v>627</v>
      </c>
      <c r="AH154" s="49" t="s">
        <v>270</v>
      </c>
      <c r="AI154" s="49" t="s">
        <v>356</v>
      </c>
      <c r="AJ154" s="49" t="s">
        <v>330</v>
      </c>
      <c r="AK154" s="51" t="s">
        <v>337</v>
      </c>
      <c r="AL154" s="49" t="s">
        <v>335</v>
      </c>
      <c r="AM154" s="49" t="s">
        <v>360</v>
      </c>
      <c r="AN154" s="49" t="s">
        <v>352</v>
      </c>
      <c r="AO154" s="49" t="s">
        <v>354</v>
      </c>
      <c r="AP154" s="49" t="s">
        <v>1518</v>
      </c>
      <c r="AQ154" s="49" t="s">
        <v>669</v>
      </c>
      <c r="AR154" s="49"/>
      <c r="AS154" s="49"/>
      <c r="AT154" s="49" t="s">
        <v>2255</v>
      </c>
      <c r="AU154" s="49"/>
      <c r="AV154" s="49"/>
      <c r="AW154" s="49"/>
      <c r="AX154" s="49"/>
      <c r="AY154" s="49"/>
      <c r="AZ154" s="49"/>
      <c r="BA154" s="49"/>
      <c r="BB154" s="49"/>
      <c r="BC154" s="49"/>
      <c r="BD154" s="49"/>
      <c r="BE154" s="49"/>
      <c r="BF154" s="49"/>
      <c r="BG154" s="49"/>
      <c r="BH154" s="49"/>
      <c r="BI154" s="49"/>
      <c r="BJ154" s="49"/>
      <c r="BK154" s="49"/>
      <c r="BL154" s="49"/>
      <c r="BM154" s="49"/>
      <c r="BN154" s="53">
        <v>89.287109999999998</v>
      </c>
      <c r="BO154" s="50" t="s">
        <v>639</v>
      </c>
      <c r="BP154" s="50" t="s">
        <v>270</v>
      </c>
      <c r="BQ154" s="50" t="s">
        <v>270</v>
      </c>
      <c r="BR154" s="53">
        <v>89.287109999999998</v>
      </c>
      <c r="BS154" s="53" t="s">
        <v>270</v>
      </c>
      <c r="BT154" s="53" t="s">
        <v>270</v>
      </c>
      <c r="BU154" s="53">
        <v>103.61713999999999</v>
      </c>
      <c r="BV154" s="53" t="s">
        <v>270</v>
      </c>
      <c r="BW154" s="53" t="s">
        <v>270</v>
      </c>
      <c r="BX154" s="49">
        <v>1</v>
      </c>
      <c r="BY154" s="49" t="s">
        <v>1523</v>
      </c>
      <c r="BZ154" s="54">
        <f>+BU154+0+0+60</f>
        <v>163.61714000000001</v>
      </c>
      <c r="CA154" s="49">
        <v>175</v>
      </c>
    </row>
    <row r="155" spans="1:79">
      <c r="A155" s="99"/>
      <c r="B155" s="100" t="s">
        <v>0</v>
      </c>
      <c r="C155" s="100" t="s">
        <v>145</v>
      </c>
      <c r="D155" s="102" t="s">
        <v>270</v>
      </c>
      <c r="E155" s="115" t="s">
        <v>7</v>
      </c>
      <c r="F155" s="103">
        <v>689770981735</v>
      </c>
      <c r="G155" s="103" t="s">
        <v>2741</v>
      </c>
      <c r="H155" s="103" t="s">
        <v>2456</v>
      </c>
      <c r="I155" s="99" t="s">
        <v>580</v>
      </c>
      <c r="J155" s="99" t="s">
        <v>434</v>
      </c>
      <c r="K155" s="102" t="s">
        <v>267</v>
      </c>
      <c r="L155" s="102" t="s">
        <v>280</v>
      </c>
      <c r="M155" s="102" t="s">
        <v>283</v>
      </c>
      <c r="N155" s="102" t="s">
        <v>80</v>
      </c>
      <c r="O155" s="102" t="s">
        <v>283</v>
      </c>
      <c r="P155" s="102" t="s">
        <v>269</v>
      </c>
      <c r="Q155" s="102" t="s">
        <v>610</v>
      </c>
      <c r="R155" s="102" t="s">
        <v>271</v>
      </c>
      <c r="S155" s="99" t="e">
        <v>#N/A</v>
      </c>
      <c r="T155" s="99" t="e">
        <v>#N/A</v>
      </c>
      <c r="U155" s="99" t="s">
        <v>270</v>
      </c>
      <c r="V155" s="99" t="s">
        <v>270</v>
      </c>
      <c r="W155" s="102" t="s">
        <v>270</v>
      </c>
      <c r="X155" s="103">
        <v>1183</v>
      </c>
      <c r="Y155" s="103">
        <v>793</v>
      </c>
      <c r="Z155" s="103">
        <v>479.12</v>
      </c>
      <c r="AA155" s="49" t="s">
        <v>750</v>
      </c>
      <c r="AB155" s="49" t="s">
        <v>623</v>
      </c>
      <c r="AC155" s="49" t="s">
        <v>351</v>
      </c>
      <c r="AD155" s="49" t="s">
        <v>270</v>
      </c>
      <c r="AE155" s="49" t="s">
        <v>628</v>
      </c>
      <c r="AF155" s="49" t="s">
        <v>624</v>
      </c>
      <c r="AG155" s="49" t="s">
        <v>627</v>
      </c>
      <c r="AH155" s="49" t="s">
        <v>270</v>
      </c>
      <c r="AI155" s="49" t="s">
        <v>329</v>
      </c>
      <c r="AJ155" s="49" t="s">
        <v>330</v>
      </c>
      <c r="AK155" s="51" t="s">
        <v>337</v>
      </c>
      <c r="AL155" s="49" t="s">
        <v>335</v>
      </c>
      <c r="AM155" s="49" t="s">
        <v>360</v>
      </c>
      <c r="AN155" s="49" t="s">
        <v>352</v>
      </c>
      <c r="AO155" s="49" t="s">
        <v>354</v>
      </c>
      <c r="AP155" s="49" t="s">
        <v>1518</v>
      </c>
      <c r="AQ155" s="49" t="s">
        <v>669</v>
      </c>
      <c r="AR155" s="49"/>
      <c r="AS155" s="49"/>
      <c r="AT155" s="49" t="s">
        <v>2256</v>
      </c>
      <c r="AU155" s="49"/>
      <c r="AV155" s="49"/>
      <c r="AW155" s="49"/>
      <c r="AX155" s="49"/>
      <c r="AY155" s="49"/>
      <c r="AZ155" s="49"/>
      <c r="BA155" s="49"/>
      <c r="BB155" s="49"/>
      <c r="BC155" s="49"/>
      <c r="BD155" s="49"/>
      <c r="BE155" s="49"/>
      <c r="BF155" s="49"/>
      <c r="BG155" s="49"/>
      <c r="BH155" s="49"/>
      <c r="BI155" s="49"/>
      <c r="BJ155" s="49"/>
      <c r="BK155" s="49"/>
      <c r="BL155" s="49"/>
      <c r="BM155" s="49"/>
      <c r="BN155" s="53">
        <v>89.287109999999998</v>
      </c>
      <c r="BO155" s="50" t="s">
        <v>639</v>
      </c>
      <c r="BP155" s="50" t="s">
        <v>270</v>
      </c>
      <c r="BQ155" s="50" t="s">
        <v>657</v>
      </c>
      <c r="BR155" s="53">
        <v>89.287109999999998</v>
      </c>
      <c r="BS155" s="53" t="s">
        <v>270</v>
      </c>
      <c r="BT155" s="53">
        <v>16.534649999999999</v>
      </c>
      <c r="BU155" s="53">
        <v>103.61713999999999</v>
      </c>
      <c r="BV155" s="53" t="s">
        <v>270</v>
      </c>
      <c r="BW155" s="53">
        <v>19.84158</v>
      </c>
      <c r="BX155" s="49">
        <v>2</v>
      </c>
      <c r="BY155" s="49" t="s">
        <v>1523</v>
      </c>
      <c r="BZ155" s="54">
        <f>+BU155+0+BW155+60</f>
        <v>183.45872</v>
      </c>
      <c r="CA155" s="49">
        <v>175</v>
      </c>
    </row>
    <row r="156" spans="1:79" s="26" customFormat="1">
      <c r="A156" s="99"/>
      <c r="B156" s="100" t="s">
        <v>0</v>
      </c>
      <c r="C156" s="100" t="s">
        <v>108</v>
      </c>
      <c r="D156" s="102" t="s">
        <v>83</v>
      </c>
      <c r="E156" s="116" t="s">
        <v>270</v>
      </c>
      <c r="F156" s="103">
        <v>689770981162</v>
      </c>
      <c r="G156" s="103" t="s">
        <v>2742</v>
      </c>
      <c r="H156" s="103" t="s">
        <v>2457</v>
      </c>
      <c r="I156" s="99" t="s">
        <v>555</v>
      </c>
      <c r="J156" s="99" t="s">
        <v>408</v>
      </c>
      <c r="K156" s="102" t="s">
        <v>267</v>
      </c>
      <c r="L156" s="102" t="s">
        <v>279</v>
      </c>
      <c r="M156" s="102" t="s">
        <v>282</v>
      </c>
      <c r="N156" s="102" t="s">
        <v>80</v>
      </c>
      <c r="O156" s="102" t="s">
        <v>283</v>
      </c>
      <c r="P156" s="102" t="s">
        <v>271</v>
      </c>
      <c r="Q156" s="102" t="s">
        <v>270</v>
      </c>
      <c r="R156" s="102" t="s">
        <v>269</v>
      </c>
      <c r="S156" s="99" t="s">
        <v>364</v>
      </c>
      <c r="T156" s="99" t="s">
        <v>313</v>
      </c>
      <c r="U156" s="99" t="s">
        <v>326</v>
      </c>
      <c r="V156" s="99" t="s">
        <v>619</v>
      </c>
      <c r="W156" s="102" t="s">
        <v>270</v>
      </c>
      <c r="X156" s="103">
        <v>1571</v>
      </c>
      <c r="Y156" s="103">
        <v>988</v>
      </c>
      <c r="Z156" s="103">
        <v>636.26</v>
      </c>
      <c r="AA156" s="55" t="s">
        <v>738</v>
      </c>
      <c r="AB156" s="55" t="s">
        <v>623</v>
      </c>
      <c r="AC156" s="55" t="s">
        <v>351</v>
      </c>
      <c r="AD156" s="55" t="s">
        <v>667</v>
      </c>
      <c r="AE156" s="55" t="s">
        <v>628</v>
      </c>
      <c r="AF156" s="55" t="s">
        <v>624</v>
      </c>
      <c r="AG156" s="55" t="s">
        <v>328</v>
      </c>
      <c r="AH156" s="55" t="s">
        <v>626</v>
      </c>
      <c r="AI156" s="55" t="s">
        <v>356</v>
      </c>
      <c r="AJ156" s="55" t="s">
        <v>330</v>
      </c>
      <c r="AK156" s="57" t="s">
        <v>337</v>
      </c>
      <c r="AL156" s="55" t="s">
        <v>335</v>
      </c>
      <c r="AM156" s="55" t="s">
        <v>347</v>
      </c>
      <c r="AN156" s="55" t="s">
        <v>353</v>
      </c>
      <c r="AO156" s="55" t="s">
        <v>354</v>
      </c>
      <c r="AP156" s="55" t="s">
        <v>1518</v>
      </c>
      <c r="AQ156" s="55" t="s">
        <v>669</v>
      </c>
      <c r="AR156" s="55"/>
      <c r="AS156" s="55"/>
      <c r="AT156" s="55" t="s">
        <v>1791</v>
      </c>
      <c r="AU156" s="55"/>
      <c r="AV156" s="55"/>
      <c r="AW156" s="55"/>
      <c r="AX156" s="55"/>
      <c r="AY156" s="55"/>
      <c r="AZ156" s="55"/>
      <c r="BA156" s="55"/>
      <c r="BB156" s="55"/>
      <c r="BC156" s="55"/>
      <c r="BD156" s="55"/>
      <c r="BE156" s="55"/>
      <c r="BF156" s="55"/>
      <c r="BG156" s="55"/>
      <c r="BH156" s="55"/>
      <c r="BI156" s="55"/>
      <c r="BJ156" s="55"/>
      <c r="BK156" s="55"/>
      <c r="BL156" s="55"/>
      <c r="BM156" s="55"/>
      <c r="BN156" s="59">
        <v>159.83494999999999</v>
      </c>
      <c r="BO156" s="56" t="s">
        <v>639</v>
      </c>
      <c r="BP156" s="56" t="s">
        <v>646</v>
      </c>
      <c r="BQ156" s="56" t="s">
        <v>270</v>
      </c>
      <c r="BR156" s="59">
        <v>89.287109999999998</v>
      </c>
      <c r="BS156" s="59">
        <v>70.547839999999994</v>
      </c>
      <c r="BT156" s="59" t="s">
        <v>270</v>
      </c>
      <c r="BU156" s="59">
        <v>103.61713999999999</v>
      </c>
      <c r="BV156" s="59">
        <v>79.366319999999988</v>
      </c>
      <c r="BW156" s="59" t="s">
        <v>270</v>
      </c>
      <c r="BX156" s="55">
        <v>2</v>
      </c>
      <c r="BY156" s="55" t="s">
        <v>1523</v>
      </c>
      <c r="BZ156" s="60">
        <f>+BU156+BV156+0+60</f>
        <v>242.98345999999998</v>
      </c>
      <c r="CA156" s="49">
        <v>125</v>
      </c>
    </row>
    <row r="157" spans="1:79" s="11" customFormat="1" ht="65.099999999999994" customHeight="1">
      <c r="A157" s="61"/>
      <c r="B157" s="27" t="s">
        <v>0</v>
      </c>
      <c r="C157" s="27" t="s">
        <v>38</v>
      </c>
      <c r="D157" s="28" t="s">
        <v>83</v>
      </c>
      <c r="E157" s="29" t="s">
        <v>7</v>
      </c>
      <c r="F157" s="30">
        <v>689770980615</v>
      </c>
      <c r="G157" s="30" t="s">
        <v>2743</v>
      </c>
      <c r="H157" s="30" t="s">
        <v>2458</v>
      </c>
      <c r="I157" s="61" t="s">
        <v>514</v>
      </c>
      <c r="J157" s="61" t="s">
        <v>367</v>
      </c>
      <c r="K157" s="28" t="s">
        <v>267</v>
      </c>
      <c r="L157" s="28" t="s">
        <v>278</v>
      </c>
      <c r="M157" s="28" t="s">
        <v>282</v>
      </c>
      <c r="N157" s="28" t="s">
        <v>80</v>
      </c>
      <c r="O157" s="28" t="s">
        <v>283</v>
      </c>
      <c r="P157" s="28" t="s">
        <v>269</v>
      </c>
      <c r="Q157" s="28" t="s">
        <v>610</v>
      </c>
      <c r="R157" s="28" t="s">
        <v>269</v>
      </c>
      <c r="S157" s="61" t="s">
        <v>364</v>
      </c>
      <c r="T157" s="61" t="s">
        <v>313</v>
      </c>
      <c r="U157" s="61" t="s">
        <v>326</v>
      </c>
      <c r="V157" s="61" t="s">
        <v>619</v>
      </c>
      <c r="W157" s="28" t="s">
        <v>270</v>
      </c>
      <c r="X157" s="30">
        <v>1658</v>
      </c>
      <c r="Y157" s="30">
        <v>1081</v>
      </c>
      <c r="Z157" s="30">
        <v>671.49</v>
      </c>
      <c r="AA157" s="61" t="s">
        <v>723</v>
      </c>
      <c r="AB157" s="61" t="s">
        <v>623</v>
      </c>
      <c r="AC157" s="61" t="s">
        <v>351</v>
      </c>
      <c r="AD157" s="61" t="s">
        <v>667</v>
      </c>
      <c r="AE157" s="61" t="s">
        <v>628</v>
      </c>
      <c r="AF157" s="61" t="s">
        <v>624</v>
      </c>
      <c r="AG157" s="61" t="s">
        <v>328</v>
      </c>
      <c r="AH157" s="61" t="s">
        <v>626</v>
      </c>
      <c r="AI157" s="61" t="s">
        <v>329</v>
      </c>
      <c r="AJ157" s="61" t="s">
        <v>330</v>
      </c>
      <c r="AK157" s="36" t="s">
        <v>337</v>
      </c>
      <c r="AL157" s="61" t="s">
        <v>335</v>
      </c>
      <c r="AM157" s="61" t="s">
        <v>347</v>
      </c>
      <c r="AN157" s="61" t="s">
        <v>353</v>
      </c>
      <c r="AO157" s="61" t="s">
        <v>354</v>
      </c>
      <c r="AP157" s="61" t="s">
        <v>1518</v>
      </c>
      <c r="AQ157" s="61" t="s">
        <v>669</v>
      </c>
      <c r="AR157" s="61"/>
      <c r="AS157" s="61"/>
      <c r="AT157" s="62" t="s">
        <v>760</v>
      </c>
      <c r="AU157" s="64" t="s">
        <v>761</v>
      </c>
      <c r="AV157" s="64" t="s">
        <v>762</v>
      </c>
      <c r="AW157" s="37" t="s">
        <v>763</v>
      </c>
      <c r="AX157" s="37" t="s">
        <v>764</v>
      </c>
      <c r="AY157" s="37" t="s">
        <v>765</v>
      </c>
      <c r="AZ157" s="37" t="s">
        <v>766</v>
      </c>
      <c r="BA157" s="37" t="s">
        <v>767</v>
      </c>
      <c r="BB157" s="37" t="s">
        <v>768</v>
      </c>
      <c r="BC157" s="37" t="s">
        <v>769</v>
      </c>
      <c r="BD157" s="37" t="s">
        <v>770</v>
      </c>
      <c r="BE157" s="37" t="s">
        <v>771</v>
      </c>
      <c r="BF157" s="37" t="s">
        <v>772</v>
      </c>
      <c r="BG157" s="37" t="s">
        <v>773</v>
      </c>
      <c r="BH157" s="37" t="s">
        <v>774</v>
      </c>
      <c r="BI157" s="61"/>
      <c r="BJ157" s="61"/>
      <c r="BK157" s="61"/>
      <c r="BL157" s="61"/>
      <c r="BM157" s="61"/>
      <c r="BN157" s="38">
        <v>159.83494999999999</v>
      </c>
      <c r="BO157" s="28" t="s">
        <v>639</v>
      </c>
      <c r="BP157" s="28" t="s">
        <v>646</v>
      </c>
      <c r="BQ157" s="28" t="s">
        <v>657</v>
      </c>
      <c r="BR157" s="38">
        <v>89.287109999999998</v>
      </c>
      <c r="BS157" s="38">
        <v>70.547839999999994</v>
      </c>
      <c r="BT157" s="38">
        <v>16.534649999999999</v>
      </c>
      <c r="BU157" s="38">
        <v>103.61713999999999</v>
      </c>
      <c r="BV157" s="38">
        <v>79.366319999999988</v>
      </c>
      <c r="BW157" s="38">
        <v>19.84158</v>
      </c>
      <c r="BX157" s="61">
        <v>3</v>
      </c>
      <c r="BY157" s="61" t="s">
        <v>1523</v>
      </c>
      <c r="BZ157" s="63">
        <f t="shared" si="5"/>
        <v>262.82503999999994</v>
      </c>
      <c r="CA157" s="61">
        <v>125</v>
      </c>
    </row>
    <row r="158" spans="1:79">
      <c r="A158" s="99"/>
      <c r="B158" s="100" t="s">
        <v>0</v>
      </c>
      <c r="C158" s="100" t="s">
        <v>181</v>
      </c>
      <c r="D158" s="102" t="s">
        <v>270</v>
      </c>
      <c r="E158" s="115" t="s">
        <v>270</v>
      </c>
      <c r="F158" s="103">
        <v>689770982220</v>
      </c>
      <c r="G158" s="103" t="s">
        <v>2744</v>
      </c>
      <c r="H158" s="103" t="s">
        <v>2459</v>
      </c>
      <c r="I158" s="99" t="s">
        <v>491</v>
      </c>
      <c r="J158" s="99" t="s">
        <v>466</v>
      </c>
      <c r="K158" s="102" t="s">
        <v>267</v>
      </c>
      <c r="L158" s="102" t="s">
        <v>215</v>
      </c>
      <c r="M158" s="102" t="s">
        <v>283</v>
      </c>
      <c r="N158" s="102" t="s">
        <v>1</v>
      </c>
      <c r="O158" s="102" t="s">
        <v>283</v>
      </c>
      <c r="P158" s="102" t="s">
        <v>271</v>
      </c>
      <c r="Q158" s="102" t="s">
        <v>270</v>
      </c>
      <c r="R158" s="102" t="s">
        <v>271</v>
      </c>
      <c r="S158" s="99" t="e">
        <v>#N/A</v>
      </c>
      <c r="T158" s="99" t="e">
        <v>#N/A</v>
      </c>
      <c r="U158" s="99" t="s">
        <v>270</v>
      </c>
      <c r="V158" s="99" t="s">
        <v>270</v>
      </c>
      <c r="W158" s="102" t="s">
        <v>270</v>
      </c>
      <c r="X158" s="103">
        <v>1096</v>
      </c>
      <c r="Y158" s="103">
        <v>749</v>
      </c>
      <c r="Z158" s="103">
        <v>443.88</v>
      </c>
      <c r="AA158" s="49" t="s">
        <v>710</v>
      </c>
      <c r="AB158" s="49" t="s">
        <v>623</v>
      </c>
      <c r="AC158" s="49" t="s">
        <v>351</v>
      </c>
      <c r="AD158" s="49" t="s">
        <v>270</v>
      </c>
      <c r="AE158" s="49" t="s">
        <v>628</v>
      </c>
      <c r="AF158" s="49" t="s">
        <v>624</v>
      </c>
      <c r="AG158" s="49" t="s">
        <v>627</v>
      </c>
      <c r="AH158" s="49" t="s">
        <v>270</v>
      </c>
      <c r="AI158" s="49" t="s">
        <v>356</v>
      </c>
      <c r="AJ158" s="49" t="s">
        <v>330</v>
      </c>
      <c r="AK158" s="51" t="s">
        <v>337</v>
      </c>
      <c r="AL158" s="49" t="s">
        <v>335</v>
      </c>
      <c r="AM158" s="49" t="s">
        <v>360</v>
      </c>
      <c r="AN158" s="49" t="s">
        <v>352</v>
      </c>
      <c r="AO158" s="49" t="s">
        <v>354</v>
      </c>
      <c r="AP158" s="49" t="s">
        <v>1518</v>
      </c>
      <c r="AQ158" s="49" t="s">
        <v>669</v>
      </c>
      <c r="AR158" s="49"/>
      <c r="AS158" s="49"/>
      <c r="AT158" s="49" t="s">
        <v>2257</v>
      </c>
      <c r="AU158" s="49"/>
      <c r="AV158" s="49"/>
      <c r="AW158" s="49"/>
      <c r="AX158" s="49"/>
      <c r="AY158" s="49"/>
      <c r="AZ158" s="49"/>
      <c r="BA158" s="49"/>
      <c r="BB158" s="49"/>
      <c r="BC158" s="49"/>
      <c r="BD158" s="49"/>
      <c r="BE158" s="49"/>
      <c r="BF158" s="49"/>
      <c r="BG158" s="49"/>
      <c r="BH158" s="49"/>
      <c r="BI158" s="49"/>
      <c r="BJ158" s="49"/>
      <c r="BK158" s="49"/>
      <c r="BL158" s="49"/>
      <c r="BM158" s="49"/>
      <c r="BN158" s="53">
        <v>89.287109999999998</v>
      </c>
      <c r="BO158" s="50" t="s">
        <v>639</v>
      </c>
      <c r="BP158" s="50" t="s">
        <v>270</v>
      </c>
      <c r="BQ158" s="50" t="s">
        <v>270</v>
      </c>
      <c r="BR158" s="53">
        <v>89.287109999999998</v>
      </c>
      <c r="BS158" s="53" t="s">
        <v>270</v>
      </c>
      <c r="BT158" s="53" t="s">
        <v>270</v>
      </c>
      <c r="BU158" s="53">
        <v>103.61713999999999</v>
      </c>
      <c r="BV158" s="53" t="s">
        <v>270</v>
      </c>
      <c r="BW158" s="53" t="s">
        <v>270</v>
      </c>
      <c r="BX158" s="49">
        <v>1</v>
      </c>
      <c r="BY158" s="49" t="s">
        <v>1523</v>
      </c>
      <c r="BZ158" s="54">
        <f>+BU158+0+0+60</f>
        <v>163.61714000000001</v>
      </c>
      <c r="CA158" s="49">
        <v>175</v>
      </c>
    </row>
    <row r="159" spans="1:79">
      <c r="A159" s="99"/>
      <c r="B159" s="100" t="s">
        <v>0</v>
      </c>
      <c r="C159" s="100" t="s">
        <v>146</v>
      </c>
      <c r="D159" s="102" t="s">
        <v>270</v>
      </c>
      <c r="E159" s="115" t="s">
        <v>8</v>
      </c>
      <c r="F159" s="103">
        <v>689770981742</v>
      </c>
      <c r="G159" s="103" t="s">
        <v>2745</v>
      </c>
      <c r="H159" s="103" t="s">
        <v>2460</v>
      </c>
      <c r="I159" s="99" t="s">
        <v>581</v>
      </c>
      <c r="J159" s="99" t="s">
        <v>435</v>
      </c>
      <c r="K159" s="102" t="s">
        <v>267</v>
      </c>
      <c r="L159" s="102" t="s">
        <v>280</v>
      </c>
      <c r="M159" s="102" t="s">
        <v>283</v>
      </c>
      <c r="N159" s="102" t="s">
        <v>1</v>
      </c>
      <c r="O159" s="102" t="s">
        <v>283</v>
      </c>
      <c r="P159" s="102" t="s">
        <v>269</v>
      </c>
      <c r="Q159" s="102" t="s">
        <v>610</v>
      </c>
      <c r="R159" s="102" t="s">
        <v>271</v>
      </c>
      <c r="S159" s="99" t="e">
        <v>#N/A</v>
      </c>
      <c r="T159" s="99" t="e">
        <v>#N/A</v>
      </c>
      <c r="U159" s="99" t="s">
        <v>270</v>
      </c>
      <c r="V159" s="99" t="s">
        <v>270</v>
      </c>
      <c r="W159" s="102" t="s">
        <v>270</v>
      </c>
      <c r="X159" s="103">
        <v>1183</v>
      </c>
      <c r="Y159" s="103">
        <v>793</v>
      </c>
      <c r="Z159" s="103">
        <v>479.12</v>
      </c>
      <c r="AA159" s="49" t="s">
        <v>749</v>
      </c>
      <c r="AB159" s="49" t="s">
        <v>623</v>
      </c>
      <c r="AC159" s="49" t="s">
        <v>351</v>
      </c>
      <c r="AD159" s="49" t="s">
        <v>270</v>
      </c>
      <c r="AE159" s="49" t="s">
        <v>628</v>
      </c>
      <c r="AF159" s="49" t="s">
        <v>624</v>
      </c>
      <c r="AG159" s="49" t="s">
        <v>627</v>
      </c>
      <c r="AH159" s="49" t="s">
        <v>270</v>
      </c>
      <c r="AI159" s="49" t="s">
        <v>329</v>
      </c>
      <c r="AJ159" s="49" t="s">
        <v>330</v>
      </c>
      <c r="AK159" s="51" t="s">
        <v>337</v>
      </c>
      <c r="AL159" s="49" t="s">
        <v>335</v>
      </c>
      <c r="AM159" s="49" t="s">
        <v>360</v>
      </c>
      <c r="AN159" s="49" t="s">
        <v>352</v>
      </c>
      <c r="AO159" s="49" t="s">
        <v>354</v>
      </c>
      <c r="AP159" s="49" t="s">
        <v>1518</v>
      </c>
      <c r="AQ159" s="49" t="s">
        <v>669</v>
      </c>
      <c r="AR159" s="49"/>
      <c r="AS159" s="49"/>
      <c r="AT159" s="49" t="s">
        <v>2258</v>
      </c>
      <c r="AU159" s="49"/>
      <c r="AV159" s="49"/>
      <c r="AW159" s="49"/>
      <c r="AX159" s="49"/>
      <c r="AY159" s="49"/>
      <c r="AZ159" s="49"/>
      <c r="BA159" s="49"/>
      <c r="BB159" s="49"/>
      <c r="BC159" s="49"/>
      <c r="BD159" s="49"/>
      <c r="BE159" s="49"/>
      <c r="BF159" s="49"/>
      <c r="BG159" s="49"/>
      <c r="BH159" s="49"/>
      <c r="BI159" s="49"/>
      <c r="BJ159" s="49"/>
      <c r="BK159" s="49"/>
      <c r="BL159" s="49"/>
      <c r="BM159" s="49"/>
      <c r="BN159" s="53">
        <v>89.287109999999998</v>
      </c>
      <c r="BO159" s="50" t="s">
        <v>639</v>
      </c>
      <c r="BP159" s="50" t="s">
        <v>270</v>
      </c>
      <c r="BQ159" s="50" t="s">
        <v>657</v>
      </c>
      <c r="BR159" s="53">
        <v>89.287109999999998</v>
      </c>
      <c r="BS159" s="53" t="s">
        <v>270</v>
      </c>
      <c r="BT159" s="53">
        <v>16.534649999999999</v>
      </c>
      <c r="BU159" s="53">
        <v>103.61713999999999</v>
      </c>
      <c r="BV159" s="53" t="s">
        <v>270</v>
      </c>
      <c r="BW159" s="53">
        <v>19.84158</v>
      </c>
      <c r="BX159" s="49">
        <v>2</v>
      </c>
      <c r="BY159" s="49" t="s">
        <v>1523</v>
      </c>
      <c r="BZ159" s="54">
        <f>+BU159+0+BW159+60</f>
        <v>183.45872</v>
      </c>
      <c r="CA159" s="49">
        <v>175</v>
      </c>
    </row>
    <row r="160" spans="1:79" s="26" customFormat="1">
      <c r="A160" s="99"/>
      <c r="B160" s="100" t="s">
        <v>0</v>
      </c>
      <c r="C160" s="100" t="s">
        <v>109</v>
      </c>
      <c r="D160" s="102" t="s">
        <v>84</v>
      </c>
      <c r="E160" s="116" t="s">
        <v>270</v>
      </c>
      <c r="F160" s="103">
        <v>689770981223</v>
      </c>
      <c r="G160" s="103" t="s">
        <v>2746</v>
      </c>
      <c r="H160" s="103" t="s">
        <v>2461</v>
      </c>
      <c r="I160" s="99" t="s">
        <v>556</v>
      </c>
      <c r="J160" s="99" t="s">
        <v>409</v>
      </c>
      <c r="K160" s="102" t="s">
        <v>267</v>
      </c>
      <c r="L160" s="102" t="s">
        <v>279</v>
      </c>
      <c r="M160" s="102" t="s">
        <v>282</v>
      </c>
      <c r="N160" s="102" t="s">
        <v>1</v>
      </c>
      <c r="O160" s="102" t="s">
        <v>283</v>
      </c>
      <c r="P160" s="102" t="s">
        <v>271</v>
      </c>
      <c r="Q160" s="102" t="s">
        <v>270</v>
      </c>
      <c r="R160" s="102" t="s">
        <v>269</v>
      </c>
      <c r="S160" s="99" t="s">
        <v>362</v>
      </c>
      <c r="T160" s="99" t="s">
        <v>313</v>
      </c>
      <c r="U160" s="99" t="s">
        <v>326</v>
      </c>
      <c r="V160" s="99" t="s">
        <v>619</v>
      </c>
      <c r="W160" s="102" t="s">
        <v>270</v>
      </c>
      <c r="X160" s="103">
        <v>1571</v>
      </c>
      <c r="Y160" s="103">
        <v>988</v>
      </c>
      <c r="Z160" s="103">
        <v>636.26</v>
      </c>
      <c r="AA160" s="55" t="s">
        <v>737</v>
      </c>
      <c r="AB160" s="55" t="s">
        <v>623</v>
      </c>
      <c r="AC160" s="55" t="s">
        <v>351</v>
      </c>
      <c r="AD160" s="55" t="s">
        <v>667</v>
      </c>
      <c r="AE160" s="55" t="s">
        <v>628</v>
      </c>
      <c r="AF160" s="55" t="s">
        <v>624</v>
      </c>
      <c r="AG160" s="55" t="s">
        <v>328</v>
      </c>
      <c r="AH160" s="55" t="s">
        <v>626</v>
      </c>
      <c r="AI160" s="55" t="s">
        <v>356</v>
      </c>
      <c r="AJ160" s="55" t="s">
        <v>330</v>
      </c>
      <c r="AK160" s="57" t="s">
        <v>337</v>
      </c>
      <c r="AL160" s="55" t="s">
        <v>335</v>
      </c>
      <c r="AM160" s="55" t="s">
        <v>347</v>
      </c>
      <c r="AN160" s="55" t="s">
        <v>353</v>
      </c>
      <c r="AO160" s="55" t="s">
        <v>354</v>
      </c>
      <c r="AP160" s="55" t="s">
        <v>1518</v>
      </c>
      <c r="AQ160" s="55" t="s">
        <v>669</v>
      </c>
      <c r="AR160" s="55"/>
      <c r="AS160" s="55"/>
      <c r="AT160" s="55" t="s">
        <v>1792</v>
      </c>
      <c r="AU160" s="55"/>
      <c r="AV160" s="55"/>
      <c r="AW160" s="55"/>
      <c r="AX160" s="55"/>
      <c r="AY160" s="55"/>
      <c r="AZ160" s="55"/>
      <c r="BA160" s="55"/>
      <c r="BB160" s="55"/>
      <c r="BC160" s="55"/>
      <c r="BD160" s="55"/>
      <c r="BE160" s="55"/>
      <c r="BF160" s="55"/>
      <c r="BG160" s="55"/>
      <c r="BH160" s="55"/>
      <c r="BI160" s="55"/>
      <c r="BJ160" s="55"/>
      <c r="BK160" s="55"/>
      <c r="BL160" s="55"/>
      <c r="BM160" s="55"/>
      <c r="BN160" s="59">
        <v>159.83494999999999</v>
      </c>
      <c r="BO160" s="56" t="s">
        <v>639</v>
      </c>
      <c r="BP160" s="56" t="s">
        <v>646</v>
      </c>
      <c r="BQ160" s="56" t="s">
        <v>270</v>
      </c>
      <c r="BR160" s="59">
        <v>89.287109999999998</v>
      </c>
      <c r="BS160" s="59">
        <v>70.547839999999994</v>
      </c>
      <c r="BT160" s="59" t="s">
        <v>270</v>
      </c>
      <c r="BU160" s="59">
        <v>103.61713999999999</v>
      </c>
      <c r="BV160" s="59">
        <v>79.366319999999988</v>
      </c>
      <c r="BW160" s="59" t="s">
        <v>270</v>
      </c>
      <c r="BX160" s="55">
        <v>2</v>
      </c>
      <c r="BY160" s="55" t="s">
        <v>1523</v>
      </c>
      <c r="BZ160" s="60">
        <f>+BU160+BV160+0+60</f>
        <v>242.98345999999998</v>
      </c>
      <c r="CA160" s="49">
        <v>125</v>
      </c>
    </row>
    <row r="161" spans="1:79" s="11" customFormat="1" ht="65.099999999999994" customHeight="1">
      <c r="A161" s="61"/>
      <c r="B161" s="27" t="s">
        <v>0</v>
      </c>
      <c r="C161" s="27" t="s">
        <v>39</v>
      </c>
      <c r="D161" s="28" t="s">
        <v>84</v>
      </c>
      <c r="E161" s="29" t="s">
        <v>8</v>
      </c>
      <c r="F161" s="30">
        <v>689770980714</v>
      </c>
      <c r="G161" s="30" t="s">
        <v>2747</v>
      </c>
      <c r="H161" s="30" t="s">
        <v>2462</v>
      </c>
      <c r="I161" s="61" t="s">
        <v>515</v>
      </c>
      <c r="J161" s="61" t="s">
        <v>368</v>
      </c>
      <c r="K161" s="28" t="s">
        <v>267</v>
      </c>
      <c r="L161" s="28" t="s">
        <v>278</v>
      </c>
      <c r="M161" s="28" t="s">
        <v>282</v>
      </c>
      <c r="N161" s="28" t="s">
        <v>1</v>
      </c>
      <c r="O161" s="28" t="s">
        <v>283</v>
      </c>
      <c r="P161" s="28" t="s">
        <v>269</v>
      </c>
      <c r="Q161" s="28" t="s">
        <v>610</v>
      </c>
      <c r="R161" s="28" t="s">
        <v>269</v>
      </c>
      <c r="S161" s="61" t="s">
        <v>362</v>
      </c>
      <c r="T161" s="61" t="s">
        <v>313</v>
      </c>
      <c r="U161" s="61" t="s">
        <v>326</v>
      </c>
      <c r="V161" s="61" t="s">
        <v>619</v>
      </c>
      <c r="W161" s="28" t="s">
        <v>270</v>
      </c>
      <c r="X161" s="30">
        <v>1658</v>
      </c>
      <c r="Y161" s="30">
        <v>1081</v>
      </c>
      <c r="Z161" s="30">
        <v>671.49</v>
      </c>
      <c r="AA161" s="61" t="s">
        <v>722</v>
      </c>
      <c r="AB161" s="61" t="s">
        <v>623</v>
      </c>
      <c r="AC161" s="61" t="s">
        <v>351</v>
      </c>
      <c r="AD161" s="61" t="s">
        <v>667</v>
      </c>
      <c r="AE161" s="61" t="s">
        <v>628</v>
      </c>
      <c r="AF161" s="61" t="s">
        <v>624</v>
      </c>
      <c r="AG161" s="61" t="s">
        <v>328</v>
      </c>
      <c r="AH161" s="61" t="s">
        <v>626</v>
      </c>
      <c r="AI161" s="61" t="s">
        <v>329</v>
      </c>
      <c r="AJ161" s="61" t="s">
        <v>330</v>
      </c>
      <c r="AK161" s="36" t="s">
        <v>337</v>
      </c>
      <c r="AL161" s="61" t="s">
        <v>335</v>
      </c>
      <c r="AM161" s="61" t="s">
        <v>347</v>
      </c>
      <c r="AN161" s="61" t="s">
        <v>353</v>
      </c>
      <c r="AO161" s="61" t="s">
        <v>354</v>
      </c>
      <c r="AP161" s="61" t="s">
        <v>1518</v>
      </c>
      <c r="AQ161" s="61" t="s">
        <v>669</v>
      </c>
      <c r="AR161" s="61"/>
      <c r="AS161" s="61"/>
      <c r="AT161" s="62" t="s">
        <v>775</v>
      </c>
      <c r="AU161" s="37" t="s">
        <v>776</v>
      </c>
      <c r="AV161" s="37" t="s">
        <v>777</v>
      </c>
      <c r="AW161" s="37" t="s">
        <v>778</v>
      </c>
      <c r="AX161" s="37" t="s">
        <v>779</v>
      </c>
      <c r="AY161" s="37" t="s">
        <v>780</v>
      </c>
      <c r="AZ161" s="37" t="s">
        <v>781</v>
      </c>
      <c r="BA161" s="37" t="s">
        <v>782</v>
      </c>
      <c r="BB161" s="37" t="s">
        <v>783</v>
      </c>
      <c r="BC161" s="37" t="s">
        <v>784</v>
      </c>
      <c r="BD161" s="37" t="s">
        <v>785</v>
      </c>
      <c r="BE161" s="37" t="s">
        <v>786</v>
      </c>
      <c r="BF161" s="37" t="s">
        <v>787</v>
      </c>
      <c r="BG161" s="37" t="s">
        <v>788</v>
      </c>
      <c r="BH161" s="37" t="s">
        <v>789</v>
      </c>
      <c r="BI161" s="61"/>
      <c r="BJ161" s="61"/>
      <c r="BK161" s="61"/>
      <c r="BL161" s="61"/>
      <c r="BM161" s="61"/>
      <c r="BN161" s="38">
        <v>159.83494999999999</v>
      </c>
      <c r="BO161" s="28" t="s">
        <v>639</v>
      </c>
      <c r="BP161" s="28" t="s">
        <v>646</v>
      </c>
      <c r="BQ161" s="28" t="s">
        <v>657</v>
      </c>
      <c r="BR161" s="38">
        <v>89.287109999999998</v>
      </c>
      <c r="BS161" s="38">
        <v>70.547839999999994</v>
      </c>
      <c r="BT161" s="38">
        <v>16.534649999999999</v>
      </c>
      <c r="BU161" s="38">
        <v>103.61713999999999</v>
      </c>
      <c r="BV161" s="38">
        <v>79.366319999999988</v>
      </c>
      <c r="BW161" s="38">
        <v>19.84158</v>
      </c>
      <c r="BX161" s="61">
        <v>3</v>
      </c>
      <c r="BY161" s="61" t="s">
        <v>1523</v>
      </c>
      <c r="BZ161" s="63">
        <f t="shared" si="5"/>
        <v>262.82503999999994</v>
      </c>
      <c r="CA161" s="61">
        <v>125</v>
      </c>
    </row>
    <row r="162" spans="1:79">
      <c r="A162" s="99"/>
      <c r="B162" s="100" t="s">
        <v>0</v>
      </c>
      <c r="C162" s="100" t="s">
        <v>182</v>
      </c>
      <c r="D162" s="102" t="s">
        <v>270</v>
      </c>
      <c r="E162" s="115" t="s">
        <v>270</v>
      </c>
      <c r="F162" s="103">
        <v>689770982237</v>
      </c>
      <c r="G162" s="103" t="s">
        <v>2748</v>
      </c>
      <c r="H162" s="103" t="s">
        <v>2463</v>
      </c>
      <c r="I162" s="99" t="s">
        <v>492</v>
      </c>
      <c r="J162" s="99" t="s">
        <v>467</v>
      </c>
      <c r="K162" s="102" t="s">
        <v>267</v>
      </c>
      <c r="L162" s="102" t="s">
        <v>215</v>
      </c>
      <c r="M162" s="102" t="s">
        <v>283</v>
      </c>
      <c r="N162" s="102" t="s">
        <v>2</v>
      </c>
      <c r="O162" s="102" t="s">
        <v>283</v>
      </c>
      <c r="P162" s="102" t="s">
        <v>271</v>
      </c>
      <c r="Q162" s="102" t="s">
        <v>270</v>
      </c>
      <c r="R162" s="102" t="s">
        <v>271</v>
      </c>
      <c r="S162" s="99" t="e">
        <v>#N/A</v>
      </c>
      <c r="T162" s="99" t="e">
        <v>#N/A</v>
      </c>
      <c r="U162" s="99" t="s">
        <v>270</v>
      </c>
      <c r="V162" s="99" t="s">
        <v>270</v>
      </c>
      <c r="W162" s="102" t="s">
        <v>270</v>
      </c>
      <c r="X162" s="103">
        <v>1096</v>
      </c>
      <c r="Y162" s="103">
        <v>749</v>
      </c>
      <c r="Z162" s="103">
        <v>443.88</v>
      </c>
      <c r="AA162" s="49" t="s">
        <v>709</v>
      </c>
      <c r="AB162" s="49" t="s">
        <v>623</v>
      </c>
      <c r="AC162" s="49" t="s">
        <v>351</v>
      </c>
      <c r="AD162" s="49" t="s">
        <v>270</v>
      </c>
      <c r="AE162" s="49" t="s">
        <v>628</v>
      </c>
      <c r="AF162" s="49" t="s">
        <v>624</v>
      </c>
      <c r="AG162" s="49" t="s">
        <v>627</v>
      </c>
      <c r="AH162" s="49" t="s">
        <v>270</v>
      </c>
      <c r="AI162" s="49" t="s">
        <v>356</v>
      </c>
      <c r="AJ162" s="49" t="s">
        <v>330</v>
      </c>
      <c r="AK162" s="51" t="s">
        <v>337</v>
      </c>
      <c r="AL162" s="49" t="s">
        <v>335</v>
      </c>
      <c r="AM162" s="49" t="s">
        <v>360</v>
      </c>
      <c r="AN162" s="49" t="s">
        <v>352</v>
      </c>
      <c r="AO162" s="49" t="s">
        <v>354</v>
      </c>
      <c r="AP162" s="49" t="s">
        <v>1518</v>
      </c>
      <c r="AQ162" s="49" t="s">
        <v>669</v>
      </c>
      <c r="AR162" s="49"/>
      <c r="AS162" s="49"/>
      <c r="AT162" s="49" t="s">
        <v>2259</v>
      </c>
      <c r="AU162" s="49"/>
      <c r="AV162" s="49"/>
      <c r="AW162" s="49"/>
      <c r="AX162" s="49"/>
      <c r="AY162" s="49"/>
      <c r="AZ162" s="49"/>
      <c r="BA162" s="49"/>
      <c r="BB162" s="49"/>
      <c r="BC162" s="49"/>
      <c r="BD162" s="49"/>
      <c r="BE162" s="49"/>
      <c r="BF162" s="49"/>
      <c r="BG162" s="49"/>
      <c r="BH162" s="49"/>
      <c r="BI162" s="49"/>
      <c r="BJ162" s="49"/>
      <c r="BK162" s="49"/>
      <c r="BL162" s="49"/>
      <c r="BM162" s="49"/>
      <c r="BN162" s="53">
        <v>89.287109999999998</v>
      </c>
      <c r="BO162" s="50" t="s">
        <v>639</v>
      </c>
      <c r="BP162" s="50" t="s">
        <v>270</v>
      </c>
      <c r="BQ162" s="50" t="s">
        <v>270</v>
      </c>
      <c r="BR162" s="53">
        <v>89.287109999999998</v>
      </c>
      <c r="BS162" s="53" t="s">
        <v>270</v>
      </c>
      <c r="BT162" s="53" t="s">
        <v>270</v>
      </c>
      <c r="BU162" s="53">
        <v>103.61713999999999</v>
      </c>
      <c r="BV162" s="53" t="s">
        <v>270</v>
      </c>
      <c r="BW162" s="53" t="s">
        <v>270</v>
      </c>
      <c r="BX162" s="49">
        <v>1</v>
      </c>
      <c r="BY162" s="49" t="s">
        <v>1523</v>
      </c>
      <c r="BZ162" s="54">
        <f>+BU162+0+0+60</f>
        <v>163.61714000000001</v>
      </c>
      <c r="CA162" s="49">
        <v>175</v>
      </c>
    </row>
    <row r="163" spans="1:79">
      <c r="A163" s="99"/>
      <c r="B163" s="100" t="s">
        <v>0</v>
      </c>
      <c r="C163" s="100" t="s">
        <v>147</v>
      </c>
      <c r="D163" s="102" t="s">
        <v>270</v>
      </c>
      <c r="E163" s="115" t="s">
        <v>9</v>
      </c>
      <c r="F163" s="103">
        <v>689770981759</v>
      </c>
      <c r="G163" s="103" t="s">
        <v>2749</v>
      </c>
      <c r="H163" s="103" t="s">
        <v>2464</v>
      </c>
      <c r="I163" s="99" t="s">
        <v>582</v>
      </c>
      <c r="J163" s="99" t="s">
        <v>436</v>
      </c>
      <c r="K163" s="102" t="s">
        <v>267</v>
      </c>
      <c r="L163" s="102" t="s">
        <v>280</v>
      </c>
      <c r="M163" s="102" t="s">
        <v>283</v>
      </c>
      <c r="N163" s="102" t="s">
        <v>2</v>
      </c>
      <c r="O163" s="102" t="s">
        <v>283</v>
      </c>
      <c r="P163" s="102" t="s">
        <v>269</v>
      </c>
      <c r="Q163" s="102" t="s">
        <v>610</v>
      </c>
      <c r="R163" s="102" t="s">
        <v>271</v>
      </c>
      <c r="S163" s="99" t="e">
        <v>#N/A</v>
      </c>
      <c r="T163" s="99" t="e">
        <v>#N/A</v>
      </c>
      <c r="U163" s="99" t="s">
        <v>270</v>
      </c>
      <c r="V163" s="99" t="s">
        <v>270</v>
      </c>
      <c r="W163" s="102" t="s">
        <v>270</v>
      </c>
      <c r="X163" s="103">
        <v>1183</v>
      </c>
      <c r="Y163" s="103">
        <v>793</v>
      </c>
      <c r="Z163" s="103">
        <v>479.12</v>
      </c>
      <c r="AA163" s="49" t="s">
        <v>748</v>
      </c>
      <c r="AB163" s="49" t="s">
        <v>623</v>
      </c>
      <c r="AC163" s="49" t="s">
        <v>351</v>
      </c>
      <c r="AD163" s="49" t="s">
        <v>270</v>
      </c>
      <c r="AE163" s="49" t="s">
        <v>628</v>
      </c>
      <c r="AF163" s="49" t="s">
        <v>624</v>
      </c>
      <c r="AG163" s="49" t="s">
        <v>627</v>
      </c>
      <c r="AH163" s="49" t="s">
        <v>270</v>
      </c>
      <c r="AI163" s="49" t="s">
        <v>329</v>
      </c>
      <c r="AJ163" s="49" t="s">
        <v>330</v>
      </c>
      <c r="AK163" s="51" t="s">
        <v>337</v>
      </c>
      <c r="AL163" s="49" t="s">
        <v>335</v>
      </c>
      <c r="AM163" s="49" t="s">
        <v>360</v>
      </c>
      <c r="AN163" s="49" t="s">
        <v>352</v>
      </c>
      <c r="AO163" s="49" t="s">
        <v>354</v>
      </c>
      <c r="AP163" s="49" t="s">
        <v>1518</v>
      </c>
      <c r="AQ163" s="49" t="s">
        <v>669</v>
      </c>
      <c r="AR163" s="49"/>
      <c r="AS163" s="49"/>
      <c r="AT163" s="49" t="s">
        <v>2260</v>
      </c>
      <c r="AU163" s="49"/>
      <c r="AV163" s="49"/>
      <c r="AW163" s="49"/>
      <c r="AX163" s="49"/>
      <c r="AY163" s="49"/>
      <c r="AZ163" s="49"/>
      <c r="BA163" s="49"/>
      <c r="BB163" s="49"/>
      <c r="BC163" s="49"/>
      <c r="BD163" s="49"/>
      <c r="BE163" s="49"/>
      <c r="BF163" s="49"/>
      <c r="BG163" s="49"/>
      <c r="BH163" s="49"/>
      <c r="BI163" s="49"/>
      <c r="BJ163" s="49"/>
      <c r="BK163" s="49"/>
      <c r="BL163" s="49"/>
      <c r="BM163" s="49"/>
      <c r="BN163" s="53">
        <v>89.287109999999998</v>
      </c>
      <c r="BO163" s="50" t="s">
        <v>639</v>
      </c>
      <c r="BP163" s="50" t="s">
        <v>270</v>
      </c>
      <c r="BQ163" s="50" t="s">
        <v>657</v>
      </c>
      <c r="BR163" s="53">
        <v>89.287109999999998</v>
      </c>
      <c r="BS163" s="53" t="s">
        <v>270</v>
      </c>
      <c r="BT163" s="53">
        <v>16.534649999999999</v>
      </c>
      <c r="BU163" s="53">
        <v>103.61713999999999</v>
      </c>
      <c r="BV163" s="53" t="s">
        <v>270</v>
      </c>
      <c r="BW163" s="53">
        <v>19.84158</v>
      </c>
      <c r="BX163" s="49">
        <v>2</v>
      </c>
      <c r="BY163" s="49" t="s">
        <v>1523</v>
      </c>
      <c r="BZ163" s="54">
        <f>+BU163+0+BW163+60</f>
        <v>183.45872</v>
      </c>
      <c r="CA163" s="49">
        <v>175</v>
      </c>
    </row>
    <row r="164" spans="1:79" s="26" customFormat="1">
      <c r="A164" s="99"/>
      <c r="B164" s="100" t="s">
        <v>0</v>
      </c>
      <c r="C164" s="100" t="s">
        <v>110</v>
      </c>
      <c r="D164" s="102" t="s">
        <v>85</v>
      </c>
      <c r="E164" s="116" t="s">
        <v>270</v>
      </c>
      <c r="F164" s="103">
        <v>689770981230</v>
      </c>
      <c r="G164" s="103" t="s">
        <v>2750</v>
      </c>
      <c r="H164" s="103" t="s">
        <v>2465</v>
      </c>
      <c r="I164" s="99" t="s">
        <v>557</v>
      </c>
      <c r="J164" s="99" t="s">
        <v>410</v>
      </c>
      <c r="K164" s="102" t="s">
        <v>267</v>
      </c>
      <c r="L164" s="102" t="s">
        <v>279</v>
      </c>
      <c r="M164" s="102" t="s">
        <v>282</v>
      </c>
      <c r="N164" s="102" t="s">
        <v>2</v>
      </c>
      <c r="O164" s="102" t="s">
        <v>283</v>
      </c>
      <c r="P164" s="102" t="s">
        <v>271</v>
      </c>
      <c r="Q164" s="102" t="s">
        <v>270</v>
      </c>
      <c r="R164" s="102" t="s">
        <v>269</v>
      </c>
      <c r="S164" s="99" t="s">
        <v>363</v>
      </c>
      <c r="T164" s="99" t="s">
        <v>313</v>
      </c>
      <c r="U164" s="99" t="s">
        <v>326</v>
      </c>
      <c r="V164" s="99" t="s">
        <v>619</v>
      </c>
      <c r="W164" s="102" t="s">
        <v>270</v>
      </c>
      <c r="X164" s="103">
        <v>1571</v>
      </c>
      <c r="Y164" s="103">
        <v>988</v>
      </c>
      <c r="Z164" s="103">
        <v>636.26</v>
      </c>
      <c r="AA164" s="55" t="s">
        <v>721</v>
      </c>
      <c r="AB164" s="55" t="s">
        <v>623</v>
      </c>
      <c r="AC164" s="55" t="s">
        <v>351</v>
      </c>
      <c r="AD164" s="55" t="s">
        <v>667</v>
      </c>
      <c r="AE164" s="55" t="s">
        <v>628</v>
      </c>
      <c r="AF164" s="55" t="s">
        <v>624</v>
      </c>
      <c r="AG164" s="55" t="s">
        <v>328</v>
      </c>
      <c r="AH164" s="55" t="s">
        <v>626</v>
      </c>
      <c r="AI164" s="55" t="s">
        <v>356</v>
      </c>
      <c r="AJ164" s="55" t="s">
        <v>330</v>
      </c>
      <c r="AK164" s="57" t="s">
        <v>337</v>
      </c>
      <c r="AL164" s="55" t="s">
        <v>335</v>
      </c>
      <c r="AM164" s="55" t="s">
        <v>347</v>
      </c>
      <c r="AN164" s="55" t="s">
        <v>353</v>
      </c>
      <c r="AO164" s="55" t="s">
        <v>354</v>
      </c>
      <c r="AP164" s="55" t="s">
        <v>1518</v>
      </c>
      <c r="AQ164" s="55" t="s">
        <v>669</v>
      </c>
      <c r="AR164" s="55"/>
      <c r="AS164" s="55"/>
      <c r="AT164" s="55" t="s">
        <v>1793</v>
      </c>
      <c r="AU164" s="55"/>
      <c r="AV164" s="55"/>
      <c r="AW164" s="55"/>
      <c r="AX164" s="55"/>
      <c r="AY164" s="55"/>
      <c r="AZ164" s="55"/>
      <c r="BA164" s="55"/>
      <c r="BB164" s="55"/>
      <c r="BC164" s="55"/>
      <c r="BD164" s="55"/>
      <c r="BE164" s="55"/>
      <c r="BF164" s="55"/>
      <c r="BG164" s="55"/>
      <c r="BH164" s="55"/>
      <c r="BI164" s="55"/>
      <c r="BJ164" s="55"/>
      <c r="BK164" s="55"/>
      <c r="BL164" s="55"/>
      <c r="BM164" s="55"/>
      <c r="BN164" s="59">
        <v>159.83494999999999</v>
      </c>
      <c r="BO164" s="56" t="s">
        <v>639</v>
      </c>
      <c r="BP164" s="56" t="s">
        <v>646</v>
      </c>
      <c r="BQ164" s="56" t="s">
        <v>270</v>
      </c>
      <c r="BR164" s="59">
        <v>89.287109999999998</v>
      </c>
      <c r="BS164" s="59">
        <v>70.547839999999994</v>
      </c>
      <c r="BT164" s="59" t="s">
        <v>270</v>
      </c>
      <c r="BU164" s="59">
        <v>103.61713999999999</v>
      </c>
      <c r="BV164" s="59">
        <v>79.366319999999988</v>
      </c>
      <c r="BW164" s="59" t="s">
        <v>270</v>
      </c>
      <c r="BX164" s="55">
        <v>2</v>
      </c>
      <c r="BY164" s="55" t="s">
        <v>1523</v>
      </c>
      <c r="BZ164" s="60">
        <f>+BU164+BV164+0+60</f>
        <v>242.98345999999998</v>
      </c>
      <c r="CA164" s="49">
        <v>125</v>
      </c>
    </row>
    <row r="165" spans="1:79" s="11" customFormat="1" ht="65.099999999999994" customHeight="1">
      <c r="A165" s="61"/>
      <c r="B165" s="27" t="s">
        <v>0</v>
      </c>
      <c r="C165" s="27" t="s">
        <v>40</v>
      </c>
      <c r="D165" s="28" t="s">
        <v>85</v>
      </c>
      <c r="E165" s="29" t="s">
        <v>9</v>
      </c>
      <c r="F165" s="30">
        <v>689770980912</v>
      </c>
      <c r="G165" s="30" t="s">
        <v>2751</v>
      </c>
      <c r="H165" s="30" t="s">
        <v>2466</v>
      </c>
      <c r="I165" s="61" t="s">
        <v>516</v>
      </c>
      <c r="J165" s="61" t="s">
        <v>369</v>
      </c>
      <c r="K165" s="28" t="s">
        <v>267</v>
      </c>
      <c r="L165" s="28" t="s">
        <v>278</v>
      </c>
      <c r="M165" s="28" t="s">
        <v>282</v>
      </c>
      <c r="N165" s="28" t="s">
        <v>2</v>
      </c>
      <c r="O165" s="28" t="s">
        <v>283</v>
      </c>
      <c r="P165" s="28" t="s">
        <v>269</v>
      </c>
      <c r="Q165" s="28" t="s">
        <v>610</v>
      </c>
      <c r="R165" s="28" t="s">
        <v>269</v>
      </c>
      <c r="S165" s="61" t="s">
        <v>363</v>
      </c>
      <c r="T165" s="61" t="s">
        <v>313</v>
      </c>
      <c r="U165" s="61" t="s">
        <v>326</v>
      </c>
      <c r="V165" s="61" t="s">
        <v>619</v>
      </c>
      <c r="W165" s="28" t="s">
        <v>270</v>
      </c>
      <c r="X165" s="30">
        <v>1658</v>
      </c>
      <c r="Y165" s="30">
        <v>1081</v>
      </c>
      <c r="Z165" s="30">
        <v>671.49</v>
      </c>
      <c r="AA165" s="61" t="s">
        <v>721</v>
      </c>
      <c r="AB165" s="61" t="s">
        <v>623</v>
      </c>
      <c r="AC165" s="61" t="s">
        <v>351</v>
      </c>
      <c r="AD165" s="61" t="s">
        <v>667</v>
      </c>
      <c r="AE165" s="61" t="s">
        <v>628</v>
      </c>
      <c r="AF165" s="61" t="s">
        <v>624</v>
      </c>
      <c r="AG165" s="61" t="s">
        <v>328</v>
      </c>
      <c r="AH165" s="61" t="s">
        <v>626</v>
      </c>
      <c r="AI165" s="61" t="s">
        <v>329</v>
      </c>
      <c r="AJ165" s="61" t="s">
        <v>330</v>
      </c>
      <c r="AK165" s="36" t="s">
        <v>337</v>
      </c>
      <c r="AL165" s="61" t="s">
        <v>335</v>
      </c>
      <c r="AM165" s="61" t="s">
        <v>347</v>
      </c>
      <c r="AN165" s="61" t="s">
        <v>353</v>
      </c>
      <c r="AO165" s="61" t="s">
        <v>354</v>
      </c>
      <c r="AP165" s="61" t="s">
        <v>1518</v>
      </c>
      <c r="AQ165" s="61" t="s">
        <v>669</v>
      </c>
      <c r="AR165" s="61"/>
      <c r="AS165" s="61"/>
      <c r="AT165" s="62" t="s">
        <v>790</v>
      </c>
      <c r="AU165" s="37" t="s">
        <v>791</v>
      </c>
      <c r="AV165" s="37" t="s">
        <v>792</v>
      </c>
      <c r="AW165" s="37" t="s">
        <v>793</v>
      </c>
      <c r="AX165" s="37" t="s">
        <v>794</v>
      </c>
      <c r="AY165" s="37" t="s">
        <v>795</v>
      </c>
      <c r="AZ165" s="37" t="s">
        <v>796</v>
      </c>
      <c r="BA165" s="37" t="s">
        <v>797</v>
      </c>
      <c r="BB165" s="37" t="s">
        <v>798</v>
      </c>
      <c r="BC165" s="37" t="s">
        <v>799</v>
      </c>
      <c r="BD165" s="37" t="s">
        <v>800</v>
      </c>
      <c r="BE165" s="37" t="s">
        <v>801</v>
      </c>
      <c r="BF165" s="37" t="s">
        <v>802</v>
      </c>
      <c r="BG165" s="37" t="s">
        <v>803</v>
      </c>
      <c r="BH165" s="37" t="s">
        <v>804</v>
      </c>
      <c r="BI165" s="61"/>
      <c r="BJ165" s="61"/>
      <c r="BK165" s="61"/>
      <c r="BL165" s="61"/>
      <c r="BM165" s="61"/>
      <c r="BN165" s="38">
        <v>159.83494999999999</v>
      </c>
      <c r="BO165" s="28" t="s">
        <v>639</v>
      </c>
      <c r="BP165" s="28" t="s">
        <v>646</v>
      </c>
      <c r="BQ165" s="28" t="s">
        <v>657</v>
      </c>
      <c r="BR165" s="38">
        <v>89.287109999999998</v>
      </c>
      <c r="BS165" s="38">
        <v>70.547839999999994</v>
      </c>
      <c r="BT165" s="38">
        <v>16.534649999999999</v>
      </c>
      <c r="BU165" s="38">
        <v>103.61713999999999</v>
      </c>
      <c r="BV165" s="38">
        <v>79.366319999999988</v>
      </c>
      <c r="BW165" s="38">
        <v>19.84158</v>
      </c>
      <c r="BX165" s="61">
        <v>3</v>
      </c>
      <c r="BY165" s="61" t="s">
        <v>1523</v>
      </c>
      <c r="BZ165" s="63">
        <f t="shared" si="5"/>
        <v>262.82503999999994</v>
      </c>
      <c r="CA165" s="61">
        <v>125</v>
      </c>
    </row>
    <row r="166" spans="1:79">
      <c r="A166" s="99"/>
      <c r="B166" s="100" t="s">
        <v>0</v>
      </c>
      <c r="C166" s="105" t="s">
        <v>2149</v>
      </c>
      <c r="D166" s="102" t="s">
        <v>270</v>
      </c>
      <c r="E166" s="115" t="s">
        <v>270</v>
      </c>
      <c r="F166" s="104">
        <v>689770984316</v>
      </c>
      <c r="G166" s="103" t="s">
        <v>2752</v>
      </c>
      <c r="H166" s="103" t="s">
        <v>2467</v>
      </c>
      <c r="I166" s="99" t="s">
        <v>2139</v>
      </c>
      <c r="J166" s="99" t="s">
        <v>2140</v>
      </c>
      <c r="K166" s="102" t="s">
        <v>267</v>
      </c>
      <c r="L166" s="102" t="s">
        <v>215</v>
      </c>
      <c r="M166" s="102" t="s">
        <v>283</v>
      </c>
      <c r="N166" s="102" t="s">
        <v>1977</v>
      </c>
      <c r="O166" s="102" t="s">
        <v>283</v>
      </c>
      <c r="P166" s="102" t="s">
        <v>271</v>
      </c>
      <c r="Q166" s="102" t="s">
        <v>270</v>
      </c>
      <c r="R166" s="102" t="s">
        <v>271</v>
      </c>
      <c r="S166" s="99" t="e">
        <v>#N/A</v>
      </c>
      <c r="T166" s="99" t="e">
        <v>#N/A</v>
      </c>
      <c r="U166" s="99" t="s">
        <v>270</v>
      </c>
      <c r="V166" s="99" t="s">
        <v>270</v>
      </c>
      <c r="W166" s="102" t="s">
        <v>270</v>
      </c>
      <c r="X166" s="103">
        <v>1096</v>
      </c>
      <c r="Y166" s="103">
        <v>749</v>
      </c>
      <c r="Z166" s="103">
        <v>443.88</v>
      </c>
      <c r="AA166" s="49" t="s">
        <v>2141</v>
      </c>
      <c r="AB166" s="49" t="s">
        <v>623</v>
      </c>
      <c r="AC166" s="49" t="s">
        <v>351</v>
      </c>
      <c r="AD166" s="49" t="s">
        <v>270</v>
      </c>
      <c r="AE166" s="49" t="s">
        <v>628</v>
      </c>
      <c r="AF166" s="49" t="s">
        <v>624</v>
      </c>
      <c r="AG166" s="49" t="s">
        <v>627</v>
      </c>
      <c r="AH166" s="49" t="s">
        <v>270</v>
      </c>
      <c r="AI166" s="49" t="s">
        <v>356</v>
      </c>
      <c r="AJ166" s="49" t="s">
        <v>330</v>
      </c>
      <c r="AK166" s="51" t="s">
        <v>337</v>
      </c>
      <c r="AL166" s="49" t="s">
        <v>335</v>
      </c>
      <c r="AM166" s="49" t="s">
        <v>360</v>
      </c>
      <c r="AN166" s="49" t="s">
        <v>352</v>
      </c>
      <c r="AO166" s="49" t="s">
        <v>354</v>
      </c>
      <c r="AP166" s="49" t="s">
        <v>1518</v>
      </c>
      <c r="AQ166" s="49" t="s">
        <v>669</v>
      </c>
      <c r="AR166" s="49"/>
      <c r="AS166" s="49"/>
      <c r="AT166" s="49"/>
      <c r="AU166" s="49"/>
      <c r="AV166" s="49"/>
      <c r="AW166" s="49"/>
      <c r="AX166" s="49"/>
      <c r="AY166" s="49"/>
      <c r="AZ166" s="49"/>
      <c r="BA166" s="49"/>
      <c r="BB166" s="49"/>
      <c r="BC166" s="49"/>
      <c r="BD166" s="49"/>
      <c r="BE166" s="49"/>
      <c r="BF166" s="49"/>
      <c r="BG166" s="49"/>
      <c r="BH166" s="49"/>
      <c r="BI166" s="49"/>
      <c r="BJ166" s="49"/>
      <c r="BK166" s="49"/>
      <c r="BL166" s="49"/>
      <c r="BM166" s="49"/>
      <c r="BN166" s="53">
        <v>89.287109999999998</v>
      </c>
      <c r="BO166" s="50" t="s">
        <v>639</v>
      </c>
      <c r="BP166" s="50" t="s">
        <v>270</v>
      </c>
      <c r="BQ166" s="50" t="s">
        <v>270</v>
      </c>
      <c r="BR166" s="53">
        <v>89.287109999999998</v>
      </c>
      <c r="BS166" s="53" t="s">
        <v>270</v>
      </c>
      <c r="BT166" s="53" t="s">
        <v>270</v>
      </c>
      <c r="BU166" s="53">
        <v>103.61713999999999</v>
      </c>
      <c r="BV166" s="53" t="s">
        <v>270</v>
      </c>
      <c r="BW166" s="53" t="s">
        <v>270</v>
      </c>
      <c r="BX166" s="49">
        <v>1</v>
      </c>
      <c r="BY166" s="49" t="s">
        <v>1523</v>
      </c>
      <c r="BZ166" s="54">
        <f>+BU166+0+0+60</f>
        <v>163.61714000000001</v>
      </c>
      <c r="CA166" s="49">
        <v>175</v>
      </c>
    </row>
    <row r="167" spans="1:79">
      <c r="A167" s="99"/>
      <c r="B167" s="100" t="s">
        <v>0</v>
      </c>
      <c r="C167" s="105" t="s">
        <v>2150</v>
      </c>
      <c r="D167" s="102" t="s">
        <v>270</v>
      </c>
      <c r="E167" s="116" t="s">
        <v>3158</v>
      </c>
      <c r="F167" s="104">
        <v>689770984323</v>
      </c>
      <c r="G167" s="103" t="s">
        <v>2753</v>
      </c>
      <c r="H167" s="103" t="s">
        <v>2468</v>
      </c>
      <c r="I167" s="99" t="s">
        <v>2142</v>
      </c>
      <c r="J167" s="99" t="s">
        <v>2143</v>
      </c>
      <c r="K167" s="102" t="s">
        <v>267</v>
      </c>
      <c r="L167" s="102" t="s">
        <v>280</v>
      </c>
      <c r="M167" s="102" t="s">
        <v>283</v>
      </c>
      <c r="N167" s="102" t="s">
        <v>1977</v>
      </c>
      <c r="O167" s="102" t="s">
        <v>283</v>
      </c>
      <c r="P167" s="102" t="s">
        <v>269</v>
      </c>
      <c r="Q167" s="102" t="s">
        <v>610</v>
      </c>
      <c r="R167" s="102" t="s">
        <v>271</v>
      </c>
      <c r="S167" s="99" t="e">
        <v>#N/A</v>
      </c>
      <c r="T167" s="99" t="e">
        <v>#N/A</v>
      </c>
      <c r="U167" s="99" t="s">
        <v>270</v>
      </c>
      <c r="V167" s="99" t="s">
        <v>270</v>
      </c>
      <c r="W167" s="102" t="s">
        <v>270</v>
      </c>
      <c r="X167" s="103">
        <v>1183</v>
      </c>
      <c r="Y167" s="103">
        <v>793</v>
      </c>
      <c r="Z167" s="103">
        <v>479.12</v>
      </c>
      <c r="AA167" s="49" t="s">
        <v>2144</v>
      </c>
      <c r="AB167" s="49" t="s">
        <v>623</v>
      </c>
      <c r="AC167" s="49" t="s">
        <v>351</v>
      </c>
      <c r="AD167" s="49" t="s">
        <v>270</v>
      </c>
      <c r="AE167" s="49" t="s">
        <v>628</v>
      </c>
      <c r="AF167" s="49" t="s">
        <v>624</v>
      </c>
      <c r="AG167" s="49" t="s">
        <v>627</v>
      </c>
      <c r="AH167" s="49" t="s">
        <v>270</v>
      </c>
      <c r="AI167" s="49" t="s">
        <v>329</v>
      </c>
      <c r="AJ167" s="49" t="s">
        <v>330</v>
      </c>
      <c r="AK167" s="51" t="s">
        <v>337</v>
      </c>
      <c r="AL167" s="49" t="s">
        <v>335</v>
      </c>
      <c r="AM167" s="49" t="s">
        <v>360</v>
      </c>
      <c r="AN167" s="49" t="s">
        <v>352</v>
      </c>
      <c r="AO167" s="49" t="s">
        <v>354</v>
      </c>
      <c r="AP167" s="49" t="s">
        <v>1518</v>
      </c>
      <c r="AQ167" s="49" t="s">
        <v>669</v>
      </c>
      <c r="AR167" s="49"/>
      <c r="AS167" s="49"/>
      <c r="AT167" s="49"/>
      <c r="AU167" s="49"/>
      <c r="AV167" s="49"/>
      <c r="AW167" s="49"/>
      <c r="AX167" s="49"/>
      <c r="AY167" s="49"/>
      <c r="AZ167" s="49"/>
      <c r="BA167" s="49"/>
      <c r="BB167" s="49"/>
      <c r="BC167" s="49"/>
      <c r="BD167" s="49"/>
      <c r="BE167" s="49"/>
      <c r="BF167" s="49"/>
      <c r="BG167" s="49"/>
      <c r="BH167" s="49"/>
      <c r="BI167" s="49"/>
      <c r="BJ167" s="49"/>
      <c r="BK167" s="49"/>
      <c r="BL167" s="49"/>
      <c r="BM167" s="49"/>
      <c r="BN167" s="53">
        <v>89.287109999999998</v>
      </c>
      <c r="BO167" s="50" t="s">
        <v>639</v>
      </c>
      <c r="BP167" s="50" t="s">
        <v>270</v>
      </c>
      <c r="BQ167" s="50" t="s">
        <v>657</v>
      </c>
      <c r="BR167" s="53">
        <v>89.287109999999998</v>
      </c>
      <c r="BS167" s="53" t="s">
        <v>270</v>
      </c>
      <c r="BT167" s="53">
        <v>16.534649999999999</v>
      </c>
      <c r="BU167" s="53">
        <v>103.61713999999999</v>
      </c>
      <c r="BV167" s="53" t="s">
        <v>270</v>
      </c>
      <c r="BW167" s="53">
        <v>19.84158</v>
      </c>
      <c r="BX167" s="49">
        <v>2</v>
      </c>
      <c r="BY167" s="49" t="s">
        <v>1523</v>
      </c>
      <c r="BZ167" s="54">
        <f>+BU167+0+BW167+60</f>
        <v>183.45872</v>
      </c>
      <c r="CA167" s="49">
        <v>175</v>
      </c>
    </row>
    <row r="168" spans="1:79" s="26" customFormat="1">
      <c r="A168" s="99"/>
      <c r="B168" s="100" t="s">
        <v>0</v>
      </c>
      <c r="C168" s="105" t="s">
        <v>2153</v>
      </c>
      <c r="D168" s="102" t="s">
        <v>84</v>
      </c>
      <c r="E168" s="116" t="s">
        <v>270</v>
      </c>
      <c r="F168" s="104">
        <v>689770984330</v>
      </c>
      <c r="G168" s="103" t="s">
        <v>2754</v>
      </c>
      <c r="H168" s="103" t="s">
        <v>2469</v>
      </c>
      <c r="I168" s="99" t="s">
        <v>2151</v>
      </c>
      <c r="J168" s="99" t="s">
        <v>2145</v>
      </c>
      <c r="K168" s="102" t="s">
        <v>267</v>
      </c>
      <c r="L168" s="102" t="s">
        <v>279</v>
      </c>
      <c r="M168" s="102" t="s">
        <v>282</v>
      </c>
      <c r="N168" s="102" t="s">
        <v>1977</v>
      </c>
      <c r="O168" s="102" t="s">
        <v>283</v>
      </c>
      <c r="P168" s="102" t="s">
        <v>271</v>
      </c>
      <c r="Q168" s="102" t="s">
        <v>270</v>
      </c>
      <c r="R168" s="102" t="s">
        <v>269</v>
      </c>
      <c r="S168" s="99" t="s">
        <v>362</v>
      </c>
      <c r="T168" s="99" t="s">
        <v>313</v>
      </c>
      <c r="U168" s="99" t="s">
        <v>326</v>
      </c>
      <c r="V168" s="99" t="s">
        <v>619</v>
      </c>
      <c r="W168" s="102" t="s">
        <v>270</v>
      </c>
      <c r="X168" s="103">
        <v>1571</v>
      </c>
      <c r="Y168" s="103">
        <v>988</v>
      </c>
      <c r="Z168" s="103">
        <v>636.26</v>
      </c>
      <c r="AA168" s="55" t="s">
        <v>2146</v>
      </c>
      <c r="AB168" s="55" t="s">
        <v>623</v>
      </c>
      <c r="AC168" s="55" t="s">
        <v>351</v>
      </c>
      <c r="AD168" s="55" t="s">
        <v>667</v>
      </c>
      <c r="AE168" s="55" t="s">
        <v>628</v>
      </c>
      <c r="AF168" s="55" t="s">
        <v>624</v>
      </c>
      <c r="AG168" s="55" t="s">
        <v>328</v>
      </c>
      <c r="AH168" s="55" t="s">
        <v>626</v>
      </c>
      <c r="AI168" s="55" t="s">
        <v>356</v>
      </c>
      <c r="AJ168" s="55" t="s">
        <v>330</v>
      </c>
      <c r="AK168" s="57" t="s">
        <v>337</v>
      </c>
      <c r="AL168" s="55" t="s">
        <v>335</v>
      </c>
      <c r="AM168" s="55" t="s">
        <v>347</v>
      </c>
      <c r="AN168" s="55" t="s">
        <v>353</v>
      </c>
      <c r="AO168" s="55" t="s">
        <v>354</v>
      </c>
      <c r="AP168" s="55" t="s">
        <v>1518</v>
      </c>
      <c r="AQ168" s="55" t="s">
        <v>669</v>
      </c>
      <c r="AR168" s="49"/>
      <c r="AS168" s="55"/>
      <c r="AT168" s="49"/>
      <c r="AU168" s="55"/>
      <c r="AV168" s="55"/>
      <c r="AW168" s="55"/>
      <c r="AX168" s="55"/>
      <c r="AY168" s="55"/>
      <c r="AZ168" s="55"/>
      <c r="BA168" s="55"/>
      <c r="BB168" s="55"/>
      <c r="BC168" s="55"/>
      <c r="BD168" s="55"/>
      <c r="BE168" s="55"/>
      <c r="BF168" s="55"/>
      <c r="BG168" s="55"/>
      <c r="BH168" s="55"/>
      <c r="BI168" s="55"/>
      <c r="BJ168" s="55"/>
      <c r="BK168" s="55"/>
      <c r="BL168" s="55"/>
      <c r="BM168" s="55"/>
      <c r="BN168" s="59">
        <v>159.83494999999999</v>
      </c>
      <c r="BO168" s="56" t="s">
        <v>639</v>
      </c>
      <c r="BP168" s="56" t="s">
        <v>646</v>
      </c>
      <c r="BQ168" s="56" t="s">
        <v>270</v>
      </c>
      <c r="BR168" s="59">
        <v>89.287109999999998</v>
      </c>
      <c r="BS168" s="59">
        <v>70.547839999999994</v>
      </c>
      <c r="BT168" s="59" t="s">
        <v>270</v>
      </c>
      <c r="BU168" s="59">
        <v>103.61713999999999</v>
      </c>
      <c r="BV168" s="59">
        <v>79.366319999999988</v>
      </c>
      <c r="BW168" s="59" t="s">
        <v>270</v>
      </c>
      <c r="BX168" s="55">
        <v>2</v>
      </c>
      <c r="BY168" s="55" t="s">
        <v>1523</v>
      </c>
      <c r="BZ168" s="60">
        <f>+BU168+BV168+0+60</f>
        <v>242.98345999999998</v>
      </c>
      <c r="CA168" s="49">
        <v>125</v>
      </c>
    </row>
    <row r="169" spans="1:79" s="11" customFormat="1" ht="65.099999999999994" customHeight="1">
      <c r="A169" s="69" t="s">
        <v>2880</v>
      </c>
      <c r="B169" s="27" t="s">
        <v>0</v>
      </c>
      <c r="C169" s="68" t="s">
        <v>2154</v>
      </c>
      <c r="D169" s="28" t="s">
        <v>84</v>
      </c>
      <c r="E169" s="29" t="s">
        <v>3158</v>
      </c>
      <c r="F169" s="67">
        <v>689770984347</v>
      </c>
      <c r="G169" s="30" t="s">
        <v>2755</v>
      </c>
      <c r="H169" s="30" t="s">
        <v>2470</v>
      </c>
      <c r="I169" s="61" t="s">
        <v>2152</v>
      </c>
      <c r="J169" s="61" t="s">
        <v>2147</v>
      </c>
      <c r="K169" s="28" t="s">
        <v>267</v>
      </c>
      <c r="L169" s="28" t="s">
        <v>278</v>
      </c>
      <c r="M169" s="28" t="s">
        <v>282</v>
      </c>
      <c r="N169" s="28" t="s">
        <v>1977</v>
      </c>
      <c r="O169" s="28" t="s">
        <v>283</v>
      </c>
      <c r="P169" s="28" t="s">
        <v>269</v>
      </c>
      <c r="Q169" s="28" t="s">
        <v>610</v>
      </c>
      <c r="R169" s="28" t="s">
        <v>269</v>
      </c>
      <c r="S169" s="61" t="s">
        <v>362</v>
      </c>
      <c r="T169" s="61" t="s">
        <v>313</v>
      </c>
      <c r="U169" s="61" t="s">
        <v>326</v>
      </c>
      <c r="V169" s="61" t="s">
        <v>619</v>
      </c>
      <c r="W169" s="28" t="s">
        <v>270</v>
      </c>
      <c r="X169" s="30">
        <v>1658</v>
      </c>
      <c r="Y169" s="30">
        <v>1081</v>
      </c>
      <c r="Z169" s="30">
        <v>671.49</v>
      </c>
      <c r="AA169" s="61" t="s">
        <v>2148</v>
      </c>
      <c r="AB169" s="61" t="s">
        <v>623</v>
      </c>
      <c r="AC169" s="61" t="s">
        <v>351</v>
      </c>
      <c r="AD169" s="61" t="s">
        <v>667</v>
      </c>
      <c r="AE169" s="61" t="s">
        <v>628</v>
      </c>
      <c r="AF169" s="61" t="s">
        <v>624</v>
      </c>
      <c r="AG169" s="61" t="s">
        <v>328</v>
      </c>
      <c r="AH169" s="61" t="s">
        <v>626</v>
      </c>
      <c r="AI169" s="61" t="s">
        <v>329</v>
      </c>
      <c r="AJ169" s="61" t="s">
        <v>330</v>
      </c>
      <c r="AK169" s="36" t="s">
        <v>337</v>
      </c>
      <c r="AL169" s="61" t="s">
        <v>335</v>
      </c>
      <c r="AM169" s="61" t="s">
        <v>347</v>
      </c>
      <c r="AN169" s="61" t="s">
        <v>353</v>
      </c>
      <c r="AO169" s="61" t="s">
        <v>354</v>
      </c>
      <c r="AP169" s="61" t="s">
        <v>1518</v>
      </c>
      <c r="AQ169" s="61" t="s">
        <v>669</v>
      </c>
      <c r="AR169" s="61"/>
      <c r="AS169" s="61"/>
      <c r="AT169" s="62"/>
      <c r="AU169" s="37"/>
      <c r="AV169" s="37"/>
      <c r="AW169" s="37"/>
      <c r="AX169" s="37"/>
      <c r="AY169" s="37"/>
      <c r="AZ169" s="37"/>
      <c r="BA169" s="37"/>
      <c r="BB169" s="37"/>
      <c r="BC169" s="37"/>
      <c r="BD169" s="37"/>
      <c r="BE169" s="37"/>
      <c r="BF169" s="37"/>
      <c r="BG169" s="37"/>
      <c r="BH169" s="37"/>
      <c r="BI169" s="61"/>
      <c r="BJ169" s="61"/>
      <c r="BK169" s="61"/>
      <c r="BL169" s="61"/>
      <c r="BM169" s="61"/>
      <c r="BN169" s="38">
        <v>159.83494999999999</v>
      </c>
      <c r="BO169" s="28" t="s">
        <v>639</v>
      </c>
      <c r="BP169" s="28" t="s">
        <v>646</v>
      </c>
      <c r="BQ169" s="28" t="s">
        <v>657</v>
      </c>
      <c r="BR169" s="38">
        <v>89.287109999999998</v>
      </c>
      <c r="BS169" s="38">
        <v>70.547839999999994</v>
      </c>
      <c r="BT169" s="38">
        <v>16.534649999999999</v>
      </c>
      <c r="BU169" s="38">
        <v>103.61713999999999</v>
      </c>
      <c r="BV169" s="38">
        <v>79.366319999999988</v>
      </c>
      <c r="BW169" s="38">
        <v>19.84158</v>
      </c>
      <c r="BX169" s="61">
        <v>3</v>
      </c>
      <c r="BY169" s="61" t="s">
        <v>1523</v>
      </c>
      <c r="BZ169" s="63">
        <f t="shared" ref="BZ169" si="6">+BU169+BV169+BW169+60</f>
        <v>262.82503999999994</v>
      </c>
      <c r="CA169" s="61">
        <v>125</v>
      </c>
    </row>
    <row r="170" spans="1:79">
      <c r="A170" s="99"/>
      <c r="B170" s="100" t="s">
        <v>0</v>
      </c>
      <c r="C170" s="100" t="s">
        <v>183</v>
      </c>
      <c r="D170" s="102" t="s">
        <v>270</v>
      </c>
      <c r="E170" s="115" t="s">
        <v>270</v>
      </c>
      <c r="F170" s="103">
        <v>689770982244</v>
      </c>
      <c r="G170" s="103" t="s">
        <v>2879</v>
      </c>
      <c r="H170" s="102" t="s">
        <v>2878</v>
      </c>
      <c r="I170" s="99"/>
      <c r="J170" s="99" t="s">
        <v>468</v>
      </c>
      <c r="K170" s="102" t="s">
        <v>268</v>
      </c>
      <c r="L170" s="102" t="s">
        <v>215</v>
      </c>
      <c r="M170" s="102" t="s">
        <v>284</v>
      </c>
      <c r="N170" s="102" t="s">
        <v>80</v>
      </c>
      <c r="O170" s="102" t="s">
        <v>284</v>
      </c>
      <c r="P170" s="102" t="s">
        <v>271</v>
      </c>
      <c r="Q170" s="102" t="s">
        <v>270</v>
      </c>
      <c r="R170" s="102" t="s">
        <v>271</v>
      </c>
      <c r="S170" s="99" t="e">
        <v>#N/A</v>
      </c>
      <c r="T170" s="99" t="e">
        <v>#N/A</v>
      </c>
      <c r="U170" s="99" t="s">
        <v>270</v>
      </c>
      <c r="V170" s="99" t="s">
        <v>270</v>
      </c>
      <c r="W170" s="102" t="s">
        <v>270</v>
      </c>
      <c r="X170" s="103">
        <v>1553</v>
      </c>
      <c r="Y170" s="103">
        <v>1001</v>
      </c>
      <c r="Z170" s="103">
        <v>628.97</v>
      </c>
      <c r="AA170" s="49" t="s">
        <v>711</v>
      </c>
      <c r="AB170" s="49" t="s">
        <v>623</v>
      </c>
      <c r="AC170" s="49" t="s">
        <v>351</v>
      </c>
      <c r="AD170" s="49" t="s">
        <v>270</v>
      </c>
      <c r="AE170" s="49" t="s">
        <v>628</v>
      </c>
      <c r="AF170" s="49" t="s">
        <v>624</v>
      </c>
      <c r="AG170" s="49" t="s">
        <v>627</v>
      </c>
      <c r="AH170" s="49" t="s">
        <v>270</v>
      </c>
      <c r="AI170" s="49" t="s">
        <v>356</v>
      </c>
      <c r="AJ170" s="49" t="s">
        <v>330</v>
      </c>
      <c r="AK170" s="51" t="s">
        <v>331</v>
      </c>
      <c r="AL170" s="49" t="s">
        <v>336</v>
      </c>
      <c r="AM170" s="49" t="s">
        <v>360</v>
      </c>
      <c r="AN170" s="49" t="s">
        <v>352</v>
      </c>
      <c r="AO170" s="49" t="s">
        <v>354</v>
      </c>
      <c r="AP170" s="49" t="s">
        <v>1518</v>
      </c>
      <c r="AQ170" s="49" t="s">
        <v>669</v>
      </c>
      <c r="AR170" s="49"/>
      <c r="AS170" s="49"/>
      <c r="AT170" s="52" t="s">
        <v>2886</v>
      </c>
      <c r="AU170" s="49"/>
      <c r="AV170" s="49"/>
      <c r="AW170" s="49"/>
      <c r="AX170" s="49"/>
      <c r="AY170" s="49"/>
      <c r="AZ170" s="49"/>
      <c r="BA170" s="49"/>
      <c r="BB170" s="49"/>
      <c r="BC170" s="49"/>
      <c r="BD170" s="49"/>
      <c r="BE170" s="49"/>
      <c r="BF170" s="49"/>
      <c r="BG170" s="49"/>
      <c r="BH170" s="49"/>
      <c r="BI170" s="49"/>
      <c r="BJ170" s="49"/>
      <c r="BK170" s="49"/>
      <c r="BL170" s="49"/>
      <c r="BM170" s="53">
        <v>138.89105999999998</v>
      </c>
      <c r="BN170" s="50" t="s">
        <v>640</v>
      </c>
      <c r="BO170" s="50" t="s">
        <v>270</v>
      </c>
      <c r="BP170" s="50" t="s">
        <v>270</v>
      </c>
      <c r="BQ170" s="53">
        <v>138.89105999999998</v>
      </c>
      <c r="BR170" s="53" t="s">
        <v>270</v>
      </c>
      <c r="BS170" s="53" t="s">
        <v>270</v>
      </c>
      <c r="BT170" s="53">
        <v>155.42570999999998</v>
      </c>
      <c r="BU170" s="53" t="s">
        <v>270</v>
      </c>
      <c r="BV170" s="53" t="s">
        <v>270</v>
      </c>
      <c r="BW170" s="49">
        <v>1</v>
      </c>
      <c r="BX170" s="49" t="s">
        <v>1527</v>
      </c>
      <c r="BY170" s="54">
        <f>+BT170+0+0+60</f>
        <v>215.42570999999998</v>
      </c>
      <c r="BZ170" s="49"/>
      <c r="CA170" s="49"/>
    </row>
    <row r="171" spans="1:79">
      <c r="A171" s="99"/>
      <c r="B171" s="100" t="s">
        <v>0</v>
      </c>
      <c r="C171" s="100" t="s">
        <v>148</v>
      </c>
      <c r="D171" s="102" t="s">
        <v>270</v>
      </c>
      <c r="E171" s="115" t="s">
        <v>10</v>
      </c>
      <c r="F171" s="103">
        <v>689770981766</v>
      </c>
      <c r="G171" s="103" t="s">
        <v>2756</v>
      </c>
      <c r="H171" s="103" t="s">
        <v>2471</v>
      </c>
      <c r="I171" s="99" t="s">
        <v>583</v>
      </c>
      <c r="J171" s="99" t="s">
        <v>437</v>
      </c>
      <c r="K171" s="102" t="s">
        <v>268</v>
      </c>
      <c r="L171" s="102" t="s">
        <v>280</v>
      </c>
      <c r="M171" s="102" t="s">
        <v>284</v>
      </c>
      <c r="N171" s="102" t="s">
        <v>80</v>
      </c>
      <c r="O171" s="102" t="s">
        <v>284</v>
      </c>
      <c r="P171" s="102" t="s">
        <v>269</v>
      </c>
      <c r="Q171" s="102" t="s">
        <v>611</v>
      </c>
      <c r="R171" s="102" t="s">
        <v>271</v>
      </c>
      <c r="S171" s="99" t="e">
        <v>#N/A</v>
      </c>
      <c r="T171" s="99" t="e">
        <v>#N/A</v>
      </c>
      <c r="U171" s="99" t="s">
        <v>270</v>
      </c>
      <c r="V171" s="99" t="s">
        <v>270</v>
      </c>
      <c r="W171" s="102" t="s">
        <v>270</v>
      </c>
      <c r="X171" s="103">
        <v>1690</v>
      </c>
      <c r="Y171" s="103">
        <v>1069</v>
      </c>
      <c r="Z171" s="103">
        <v>684.45</v>
      </c>
      <c r="AA171" s="49" t="s">
        <v>750</v>
      </c>
      <c r="AB171" s="49" t="s">
        <v>623</v>
      </c>
      <c r="AC171" s="49" t="s">
        <v>351</v>
      </c>
      <c r="AD171" s="49" t="s">
        <v>270</v>
      </c>
      <c r="AE171" s="49" t="s">
        <v>628</v>
      </c>
      <c r="AF171" s="49" t="s">
        <v>624</v>
      </c>
      <c r="AG171" s="49" t="s">
        <v>627</v>
      </c>
      <c r="AH171" s="49" t="s">
        <v>270</v>
      </c>
      <c r="AI171" s="49" t="s">
        <v>329</v>
      </c>
      <c r="AJ171" s="49" t="s">
        <v>330</v>
      </c>
      <c r="AK171" s="51" t="s">
        <v>331</v>
      </c>
      <c r="AL171" s="49" t="s">
        <v>336</v>
      </c>
      <c r="AM171" s="49" t="s">
        <v>360</v>
      </c>
      <c r="AN171" s="49" t="s">
        <v>352</v>
      </c>
      <c r="AO171" s="49" t="s">
        <v>354</v>
      </c>
      <c r="AP171" s="49" t="s">
        <v>1518</v>
      </c>
      <c r="AQ171" s="49" t="s">
        <v>669</v>
      </c>
      <c r="AR171" s="49"/>
      <c r="AS171" s="49"/>
      <c r="AT171" s="49" t="s">
        <v>2261</v>
      </c>
      <c r="AU171" s="49"/>
      <c r="AV171" s="49"/>
      <c r="AW171" s="49"/>
      <c r="AX171" s="49"/>
      <c r="AY171" s="49"/>
      <c r="AZ171" s="49"/>
      <c r="BA171" s="49"/>
      <c r="BB171" s="49"/>
      <c r="BC171" s="49"/>
      <c r="BD171" s="49"/>
      <c r="BE171" s="49"/>
      <c r="BF171" s="49"/>
      <c r="BG171" s="49"/>
      <c r="BH171" s="49"/>
      <c r="BI171" s="49"/>
      <c r="BJ171" s="49"/>
      <c r="BK171" s="49"/>
      <c r="BL171" s="49"/>
      <c r="BM171" s="49"/>
      <c r="BN171" s="53">
        <v>138.89105999999998</v>
      </c>
      <c r="BO171" s="50" t="s">
        <v>640</v>
      </c>
      <c r="BP171" s="50" t="s">
        <v>270</v>
      </c>
      <c r="BQ171" s="50" t="s">
        <v>658</v>
      </c>
      <c r="BR171" s="53">
        <v>138.89105999999998</v>
      </c>
      <c r="BS171" s="53" t="s">
        <v>270</v>
      </c>
      <c r="BT171" s="53">
        <v>33.069299999999998</v>
      </c>
      <c r="BU171" s="53">
        <v>155.42570999999998</v>
      </c>
      <c r="BV171" s="53" t="s">
        <v>270</v>
      </c>
      <c r="BW171" s="53">
        <v>37.478539999999995</v>
      </c>
      <c r="BX171" s="49">
        <v>2</v>
      </c>
      <c r="BY171" s="49" t="s">
        <v>1527</v>
      </c>
      <c r="BZ171" s="54">
        <f>+BU171+0+BW171+60</f>
        <v>252.90424999999999</v>
      </c>
      <c r="CA171" s="49">
        <v>175</v>
      </c>
    </row>
    <row r="172" spans="1:79" s="26" customFormat="1">
      <c r="A172" s="99"/>
      <c r="B172" s="100" t="s">
        <v>0</v>
      </c>
      <c r="C172" s="100" t="s">
        <v>111</v>
      </c>
      <c r="D172" s="102" t="s">
        <v>86</v>
      </c>
      <c r="E172" s="116" t="s">
        <v>270</v>
      </c>
      <c r="F172" s="103">
        <v>689770981247</v>
      </c>
      <c r="G172" s="103" t="s">
        <v>2757</v>
      </c>
      <c r="H172" s="103" t="s">
        <v>2472</v>
      </c>
      <c r="I172" s="99" t="s">
        <v>558</v>
      </c>
      <c r="J172" s="99" t="s">
        <v>411</v>
      </c>
      <c r="K172" s="102" t="s">
        <v>268</v>
      </c>
      <c r="L172" s="102" t="s">
        <v>279</v>
      </c>
      <c r="M172" s="102" t="s">
        <v>288</v>
      </c>
      <c r="N172" s="102" t="s">
        <v>80</v>
      </c>
      <c r="O172" s="102" t="s">
        <v>284</v>
      </c>
      <c r="P172" s="102" t="s">
        <v>271</v>
      </c>
      <c r="Q172" s="102" t="s">
        <v>270</v>
      </c>
      <c r="R172" s="102" t="s">
        <v>269</v>
      </c>
      <c r="S172" s="99" t="s">
        <v>364</v>
      </c>
      <c r="T172" s="99" t="s">
        <v>314</v>
      </c>
      <c r="U172" s="99" t="s">
        <v>326</v>
      </c>
      <c r="V172" s="99" t="s">
        <v>619</v>
      </c>
      <c r="W172" s="102" t="s">
        <v>270</v>
      </c>
      <c r="X172" s="103">
        <v>2197</v>
      </c>
      <c r="Y172" s="103">
        <v>1322</v>
      </c>
      <c r="Z172" s="103">
        <v>889.79</v>
      </c>
      <c r="AA172" s="55" t="s">
        <v>738</v>
      </c>
      <c r="AB172" s="55" t="s">
        <v>623</v>
      </c>
      <c r="AC172" s="55" t="s">
        <v>351</v>
      </c>
      <c r="AD172" s="55" t="s">
        <v>667</v>
      </c>
      <c r="AE172" s="55" t="s">
        <v>628</v>
      </c>
      <c r="AF172" s="55" t="s">
        <v>624</v>
      </c>
      <c r="AG172" s="55" t="s">
        <v>328</v>
      </c>
      <c r="AH172" s="55" t="s">
        <v>626</v>
      </c>
      <c r="AI172" s="55" t="s">
        <v>356</v>
      </c>
      <c r="AJ172" s="55" t="s">
        <v>330</v>
      </c>
      <c r="AK172" s="57" t="s">
        <v>331</v>
      </c>
      <c r="AL172" s="55" t="s">
        <v>336</v>
      </c>
      <c r="AM172" s="55" t="s">
        <v>347</v>
      </c>
      <c r="AN172" s="55" t="s">
        <v>353</v>
      </c>
      <c r="AO172" s="55" t="s">
        <v>354</v>
      </c>
      <c r="AP172" s="55" t="s">
        <v>1518</v>
      </c>
      <c r="AQ172" s="55" t="s">
        <v>669</v>
      </c>
      <c r="AR172" s="55"/>
      <c r="AS172" s="55"/>
      <c r="AT172" s="55" t="s">
        <v>1794</v>
      </c>
      <c r="AU172" s="55"/>
      <c r="AV172" s="55"/>
      <c r="AW172" s="55"/>
      <c r="AX172" s="55"/>
      <c r="AY172" s="55"/>
      <c r="AZ172" s="55"/>
      <c r="BA172" s="55"/>
      <c r="BB172" s="55"/>
      <c r="BC172" s="55"/>
      <c r="BD172" s="55"/>
      <c r="BE172" s="55"/>
      <c r="BF172" s="55"/>
      <c r="BG172" s="55"/>
      <c r="BH172" s="55"/>
      <c r="BI172" s="55"/>
      <c r="BJ172" s="55"/>
      <c r="BK172" s="55"/>
      <c r="BL172" s="55"/>
      <c r="BM172" s="55"/>
      <c r="BN172" s="59">
        <v>244.71281999999997</v>
      </c>
      <c r="BO172" s="56" t="s">
        <v>640</v>
      </c>
      <c r="BP172" s="56" t="s">
        <v>647</v>
      </c>
      <c r="BQ172" s="56" t="s">
        <v>270</v>
      </c>
      <c r="BR172" s="59">
        <v>138.89105999999998</v>
      </c>
      <c r="BS172" s="59">
        <v>105.82175999999998</v>
      </c>
      <c r="BT172" s="59" t="s">
        <v>270</v>
      </c>
      <c r="BU172" s="59">
        <v>155.42570999999998</v>
      </c>
      <c r="BV172" s="59">
        <v>116.84485999999998</v>
      </c>
      <c r="BW172" s="59" t="s">
        <v>270</v>
      </c>
      <c r="BX172" s="55">
        <v>2</v>
      </c>
      <c r="BY172" s="55" t="s">
        <v>1527</v>
      </c>
      <c r="BZ172" s="60">
        <f>+BU172+BV172+0+60</f>
        <v>332.27056999999996</v>
      </c>
      <c r="CA172" s="49">
        <v>125</v>
      </c>
    </row>
    <row r="173" spans="1:79" s="11" customFormat="1" ht="65.099999999999994" customHeight="1">
      <c r="A173" s="61"/>
      <c r="B173" s="27" t="s">
        <v>0</v>
      </c>
      <c r="C173" s="27" t="s">
        <v>41</v>
      </c>
      <c r="D173" s="28" t="s">
        <v>86</v>
      </c>
      <c r="E173" s="29" t="s">
        <v>10</v>
      </c>
      <c r="F173" s="30">
        <v>689770981018</v>
      </c>
      <c r="G173" s="30" t="s">
        <v>2758</v>
      </c>
      <c r="H173" s="30" t="s">
        <v>2473</v>
      </c>
      <c r="I173" s="61" t="s">
        <v>517</v>
      </c>
      <c r="J173" s="61" t="s">
        <v>370</v>
      </c>
      <c r="K173" s="28" t="s">
        <v>268</v>
      </c>
      <c r="L173" s="28" t="s">
        <v>278</v>
      </c>
      <c r="M173" s="28" t="s">
        <v>288</v>
      </c>
      <c r="N173" s="28" t="s">
        <v>80</v>
      </c>
      <c r="O173" s="28" t="s">
        <v>284</v>
      </c>
      <c r="P173" s="28" t="s">
        <v>269</v>
      </c>
      <c r="Q173" s="28" t="s">
        <v>611</v>
      </c>
      <c r="R173" s="28" t="s">
        <v>269</v>
      </c>
      <c r="S173" s="61" t="s">
        <v>364</v>
      </c>
      <c r="T173" s="61" t="s">
        <v>314</v>
      </c>
      <c r="U173" s="61" t="s">
        <v>326</v>
      </c>
      <c r="V173" s="61" t="s">
        <v>619</v>
      </c>
      <c r="W173" s="28" t="s">
        <v>270</v>
      </c>
      <c r="X173" s="30">
        <v>2334</v>
      </c>
      <c r="Y173" s="30">
        <v>1424</v>
      </c>
      <c r="Z173" s="30">
        <v>945.27</v>
      </c>
      <c r="AA173" s="61" t="s">
        <v>723</v>
      </c>
      <c r="AB173" s="61" t="s">
        <v>623</v>
      </c>
      <c r="AC173" s="61" t="s">
        <v>351</v>
      </c>
      <c r="AD173" s="61" t="s">
        <v>667</v>
      </c>
      <c r="AE173" s="61" t="s">
        <v>628</v>
      </c>
      <c r="AF173" s="61" t="s">
        <v>624</v>
      </c>
      <c r="AG173" s="61" t="s">
        <v>328</v>
      </c>
      <c r="AH173" s="61" t="s">
        <v>626</v>
      </c>
      <c r="AI173" s="61" t="s">
        <v>329</v>
      </c>
      <c r="AJ173" s="61" t="s">
        <v>330</v>
      </c>
      <c r="AK173" s="36" t="s">
        <v>331</v>
      </c>
      <c r="AL173" s="61" t="s">
        <v>336</v>
      </c>
      <c r="AM173" s="61" t="s">
        <v>347</v>
      </c>
      <c r="AN173" s="61" t="s">
        <v>353</v>
      </c>
      <c r="AO173" s="61" t="s">
        <v>354</v>
      </c>
      <c r="AP173" s="61" t="s">
        <v>1518</v>
      </c>
      <c r="AQ173" s="61" t="s">
        <v>669</v>
      </c>
      <c r="AR173" s="61"/>
      <c r="AS173" s="61"/>
      <c r="AT173" s="62" t="s">
        <v>805</v>
      </c>
      <c r="AU173" s="37" t="s">
        <v>806</v>
      </c>
      <c r="AV173" s="37" t="s">
        <v>807</v>
      </c>
      <c r="AW173" s="37" t="s">
        <v>808</v>
      </c>
      <c r="AX173" s="37" t="s">
        <v>809</v>
      </c>
      <c r="AY173" s="37" t="s">
        <v>810</v>
      </c>
      <c r="AZ173" s="37" t="s">
        <v>811</v>
      </c>
      <c r="BA173" s="64" t="s">
        <v>812</v>
      </c>
      <c r="BB173" s="37" t="s">
        <v>813</v>
      </c>
      <c r="BC173" s="37" t="s">
        <v>814</v>
      </c>
      <c r="BD173" s="37" t="s">
        <v>815</v>
      </c>
      <c r="BE173" s="37" t="s">
        <v>816</v>
      </c>
      <c r="BF173" s="37" t="s">
        <v>817</v>
      </c>
      <c r="BG173" s="37" t="s">
        <v>818</v>
      </c>
      <c r="BH173" s="37" t="s">
        <v>819</v>
      </c>
      <c r="BI173" s="61"/>
      <c r="BJ173" s="61"/>
      <c r="BK173" s="61"/>
      <c r="BL173" s="61"/>
      <c r="BM173" s="61"/>
      <c r="BN173" s="38">
        <v>244.71281999999997</v>
      </c>
      <c r="BO173" s="28" t="s">
        <v>640</v>
      </c>
      <c r="BP173" s="28" t="s">
        <v>647</v>
      </c>
      <c r="BQ173" s="28" t="s">
        <v>658</v>
      </c>
      <c r="BR173" s="38">
        <v>138.89105999999998</v>
      </c>
      <c r="BS173" s="38">
        <v>105.82175999999998</v>
      </c>
      <c r="BT173" s="38">
        <v>33.069299999999998</v>
      </c>
      <c r="BU173" s="38">
        <v>155.42570999999998</v>
      </c>
      <c r="BV173" s="38">
        <v>116.84485999999998</v>
      </c>
      <c r="BW173" s="38">
        <v>37.478539999999995</v>
      </c>
      <c r="BX173" s="61">
        <v>3</v>
      </c>
      <c r="BY173" s="61" t="s">
        <v>1527</v>
      </c>
      <c r="BZ173" s="63">
        <f t="shared" si="5"/>
        <v>369.74910999999997</v>
      </c>
      <c r="CA173" s="61">
        <v>100</v>
      </c>
    </row>
    <row r="174" spans="1:79">
      <c r="A174" s="99"/>
      <c r="B174" s="100" t="s">
        <v>0</v>
      </c>
      <c r="C174" s="100" t="s">
        <v>184</v>
      </c>
      <c r="D174" s="102" t="s">
        <v>270</v>
      </c>
      <c r="E174" s="115" t="s">
        <v>270</v>
      </c>
      <c r="F174" s="103">
        <v>689770982251</v>
      </c>
      <c r="G174" s="103" t="s">
        <v>2759</v>
      </c>
      <c r="H174" s="103" t="s">
        <v>2474</v>
      </c>
      <c r="I174" s="99" t="s">
        <v>494</v>
      </c>
      <c r="J174" s="99" t="s">
        <v>469</v>
      </c>
      <c r="K174" s="102" t="s">
        <v>268</v>
      </c>
      <c r="L174" s="102" t="s">
        <v>215</v>
      </c>
      <c r="M174" s="102" t="s">
        <v>284</v>
      </c>
      <c r="N174" s="102" t="s">
        <v>1</v>
      </c>
      <c r="O174" s="102" t="s">
        <v>284</v>
      </c>
      <c r="P174" s="102" t="s">
        <v>271</v>
      </c>
      <c r="Q174" s="102" t="s">
        <v>270</v>
      </c>
      <c r="R174" s="102" t="s">
        <v>271</v>
      </c>
      <c r="S174" s="99" t="e">
        <v>#N/A</v>
      </c>
      <c r="T174" s="99" t="e">
        <v>#N/A</v>
      </c>
      <c r="U174" s="99" t="s">
        <v>270</v>
      </c>
      <c r="V174" s="99" t="s">
        <v>270</v>
      </c>
      <c r="W174" s="102" t="s">
        <v>270</v>
      </c>
      <c r="X174" s="103">
        <v>1553</v>
      </c>
      <c r="Y174" s="103">
        <v>1001</v>
      </c>
      <c r="Z174" s="103">
        <v>628.97</v>
      </c>
      <c r="AA174" s="49" t="s">
        <v>710</v>
      </c>
      <c r="AB174" s="49" t="s">
        <v>623</v>
      </c>
      <c r="AC174" s="49" t="s">
        <v>351</v>
      </c>
      <c r="AD174" s="49" t="s">
        <v>270</v>
      </c>
      <c r="AE174" s="49" t="s">
        <v>628</v>
      </c>
      <c r="AF174" s="49" t="s">
        <v>624</v>
      </c>
      <c r="AG174" s="49" t="s">
        <v>627</v>
      </c>
      <c r="AH174" s="49" t="s">
        <v>270</v>
      </c>
      <c r="AI174" s="49" t="s">
        <v>356</v>
      </c>
      <c r="AJ174" s="49" t="s">
        <v>330</v>
      </c>
      <c r="AK174" s="51" t="s">
        <v>331</v>
      </c>
      <c r="AL174" s="49" t="s">
        <v>336</v>
      </c>
      <c r="AM174" s="49" t="s">
        <v>360</v>
      </c>
      <c r="AN174" s="49" t="s">
        <v>352</v>
      </c>
      <c r="AO174" s="49" t="s">
        <v>354</v>
      </c>
      <c r="AP174" s="49" t="s">
        <v>1518</v>
      </c>
      <c r="AQ174" s="49" t="s">
        <v>669</v>
      </c>
      <c r="AR174" s="49"/>
      <c r="AS174" s="49"/>
      <c r="AT174" s="49" t="s">
        <v>2262</v>
      </c>
      <c r="AU174" s="49"/>
      <c r="AV174" s="49"/>
      <c r="AW174" s="49"/>
      <c r="AX174" s="49"/>
      <c r="AY174" s="49"/>
      <c r="AZ174" s="49"/>
      <c r="BA174" s="49"/>
      <c r="BB174" s="49"/>
      <c r="BC174" s="49"/>
      <c r="BD174" s="49"/>
      <c r="BE174" s="49"/>
      <c r="BF174" s="49"/>
      <c r="BG174" s="49"/>
      <c r="BH174" s="49"/>
      <c r="BI174" s="49"/>
      <c r="BJ174" s="49"/>
      <c r="BK174" s="49"/>
      <c r="BL174" s="49"/>
      <c r="BM174" s="49"/>
      <c r="BN174" s="53">
        <v>138.89105999999998</v>
      </c>
      <c r="BO174" s="50" t="s">
        <v>640</v>
      </c>
      <c r="BP174" s="50" t="s">
        <v>270</v>
      </c>
      <c r="BQ174" s="50" t="s">
        <v>270</v>
      </c>
      <c r="BR174" s="53">
        <v>138.89105999999998</v>
      </c>
      <c r="BS174" s="53" t="s">
        <v>270</v>
      </c>
      <c r="BT174" s="53" t="s">
        <v>270</v>
      </c>
      <c r="BU174" s="53">
        <v>155.42570999999998</v>
      </c>
      <c r="BV174" s="53" t="s">
        <v>270</v>
      </c>
      <c r="BW174" s="53" t="s">
        <v>270</v>
      </c>
      <c r="BX174" s="49">
        <v>1</v>
      </c>
      <c r="BY174" s="49" t="s">
        <v>1527</v>
      </c>
      <c r="BZ174" s="54">
        <f>+BU174+0+0+60</f>
        <v>215.42570999999998</v>
      </c>
      <c r="CA174" s="49">
        <v>175</v>
      </c>
    </row>
    <row r="175" spans="1:79">
      <c r="A175" s="99"/>
      <c r="B175" s="100" t="s">
        <v>0</v>
      </c>
      <c r="C175" s="100" t="s">
        <v>149</v>
      </c>
      <c r="D175" s="102" t="s">
        <v>270</v>
      </c>
      <c r="E175" s="115" t="s">
        <v>11</v>
      </c>
      <c r="F175" s="103">
        <v>689770981773</v>
      </c>
      <c r="G175" s="103" t="s">
        <v>2760</v>
      </c>
      <c r="H175" s="103" t="s">
        <v>2475</v>
      </c>
      <c r="I175" s="99" t="s">
        <v>584</v>
      </c>
      <c r="J175" s="99" t="s">
        <v>438</v>
      </c>
      <c r="K175" s="102" t="s">
        <v>268</v>
      </c>
      <c r="L175" s="102" t="s">
        <v>280</v>
      </c>
      <c r="M175" s="102" t="s">
        <v>284</v>
      </c>
      <c r="N175" s="102" t="s">
        <v>1</v>
      </c>
      <c r="O175" s="102" t="s">
        <v>284</v>
      </c>
      <c r="P175" s="102" t="s">
        <v>269</v>
      </c>
      <c r="Q175" s="102" t="s">
        <v>611</v>
      </c>
      <c r="R175" s="102" t="s">
        <v>271</v>
      </c>
      <c r="S175" s="99" t="e">
        <v>#N/A</v>
      </c>
      <c r="T175" s="99" t="e">
        <v>#N/A</v>
      </c>
      <c r="U175" s="99" t="s">
        <v>270</v>
      </c>
      <c r="V175" s="99" t="s">
        <v>270</v>
      </c>
      <c r="W175" s="102" t="s">
        <v>270</v>
      </c>
      <c r="X175" s="103">
        <v>1690</v>
      </c>
      <c r="Y175" s="103">
        <v>1069</v>
      </c>
      <c r="Z175" s="103">
        <v>684.45</v>
      </c>
      <c r="AA175" s="49" t="s">
        <v>749</v>
      </c>
      <c r="AB175" s="49" t="s">
        <v>623</v>
      </c>
      <c r="AC175" s="49" t="s">
        <v>351</v>
      </c>
      <c r="AD175" s="49" t="s">
        <v>270</v>
      </c>
      <c r="AE175" s="49" t="s">
        <v>628</v>
      </c>
      <c r="AF175" s="49" t="s">
        <v>624</v>
      </c>
      <c r="AG175" s="49" t="s">
        <v>627</v>
      </c>
      <c r="AH175" s="49" t="s">
        <v>270</v>
      </c>
      <c r="AI175" s="49" t="s">
        <v>329</v>
      </c>
      <c r="AJ175" s="49" t="s">
        <v>330</v>
      </c>
      <c r="AK175" s="51" t="s">
        <v>331</v>
      </c>
      <c r="AL175" s="49" t="s">
        <v>336</v>
      </c>
      <c r="AM175" s="49" t="s">
        <v>360</v>
      </c>
      <c r="AN175" s="49" t="s">
        <v>352</v>
      </c>
      <c r="AO175" s="49" t="s">
        <v>354</v>
      </c>
      <c r="AP175" s="49" t="s">
        <v>1518</v>
      </c>
      <c r="AQ175" s="49" t="s">
        <v>669</v>
      </c>
      <c r="AR175" s="49"/>
      <c r="AS175" s="49"/>
      <c r="AT175" s="49" t="s">
        <v>2263</v>
      </c>
      <c r="AU175" s="49"/>
      <c r="AV175" s="49"/>
      <c r="AW175" s="49"/>
      <c r="AX175" s="49"/>
      <c r="AY175" s="49"/>
      <c r="AZ175" s="49"/>
      <c r="BA175" s="49"/>
      <c r="BB175" s="49"/>
      <c r="BC175" s="49"/>
      <c r="BD175" s="49"/>
      <c r="BE175" s="49"/>
      <c r="BF175" s="49"/>
      <c r="BG175" s="49"/>
      <c r="BH175" s="49"/>
      <c r="BI175" s="49"/>
      <c r="BJ175" s="49"/>
      <c r="BK175" s="49"/>
      <c r="BL175" s="49"/>
      <c r="BM175" s="49"/>
      <c r="BN175" s="53">
        <v>138.89105999999998</v>
      </c>
      <c r="BO175" s="50" t="s">
        <v>640</v>
      </c>
      <c r="BP175" s="50" t="s">
        <v>270</v>
      </c>
      <c r="BQ175" s="50" t="s">
        <v>658</v>
      </c>
      <c r="BR175" s="53">
        <v>138.89105999999998</v>
      </c>
      <c r="BS175" s="53" t="s">
        <v>270</v>
      </c>
      <c r="BT175" s="53">
        <v>33.069299999999998</v>
      </c>
      <c r="BU175" s="53">
        <v>155.42570999999998</v>
      </c>
      <c r="BV175" s="53" t="s">
        <v>270</v>
      </c>
      <c r="BW175" s="53">
        <v>37.478539999999995</v>
      </c>
      <c r="BX175" s="49">
        <v>2</v>
      </c>
      <c r="BY175" s="49" t="s">
        <v>1527</v>
      </c>
      <c r="BZ175" s="54">
        <f>+BU175+0+BW175+60</f>
        <v>252.90424999999999</v>
      </c>
      <c r="CA175" s="49">
        <v>175</v>
      </c>
    </row>
    <row r="176" spans="1:79" s="26" customFormat="1">
      <c r="A176" s="99"/>
      <c r="B176" s="100" t="s">
        <v>0</v>
      </c>
      <c r="C176" s="100" t="s">
        <v>112</v>
      </c>
      <c r="D176" s="102" t="s">
        <v>87</v>
      </c>
      <c r="E176" s="116" t="s">
        <v>270</v>
      </c>
      <c r="F176" s="103">
        <v>689770981254</v>
      </c>
      <c r="G176" s="103" t="s">
        <v>2761</v>
      </c>
      <c r="H176" s="103" t="s">
        <v>2476</v>
      </c>
      <c r="I176" s="99" t="s">
        <v>559</v>
      </c>
      <c r="J176" s="99" t="s">
        <v>412</v>
      </c>
      <c r="K176" s="102" t="s">
        <v>268</v>
      </c>
      <c r="L176" s="102" t="s">
        <v>279</v>
      </c>
      <c r="M176" s="102" t="s">
        <v>288</v>
      </c>
      <c r="N176" s="102" t="s">
        <v>1</v>
      </c>
      <c r="O176" s="102" t="s">
        <v>284</v>
      </c>
      <c r="P176" s="102" t="s">
        <v>271</v>
      </c>
      <c r="Q176" s="102" t="s">
        <v>270</v>
      </c>
      <c r="R176" s="102" t="s">
        <v>269</v>
      </c>
      <c r="S176" s="99" t="s">
        <v>362</v>
      </c>
      <c r="T176" s="99" t="s">
        <v>314</v>
      </c>
      <c r="U176" s="99" t="s">
        <v>326</v>
      </c>
      <c r="V176" s="99" t="s">
        <v>619</v>
      </c>
      <c r="W176" s="102" t="s">
        <v>270</v>
      </c>
      <c r="X176" s="103">
        <v>2197</v>
      </c>
      <c r="Y176" s="103">
        <v>1322</v>
      </c>
      <c r="Z176" s="103">
        <v>889.79</v>
      </c>
      <c r="AA176" s="55" t="s">
        <v>737</v>
      </c>
      <c r="AB176" s="55" t="s">
        <v>623</v>
      </c>
      <c r="AC176" s="55" t="s">
        <v>351</v>
      </c>
      <c r="AD176" s="55" t="s">
        <v>667</v>
      </c>
      <c r="AE176" s="55" t="s">
        <v>628</v>
      </c>
      <c r="AF176" s="55" t="s">
        <v>624</v>
      </c>
      <c r="AG176" s="55" t="s">
        <v>328</v>
      </c>
      <c r="AH176" s="55" t="s">
        <v>626</v>
      </c>
      <c r="AI176" s="55" t="s">
        <v>356</v>
      </c>
      <c r="AJ176" s="55" t="s">
        <v>330</v>
      </c>
      <c r="AK176" s="57" t="s">
        <v>331</v>
      </c>
      <c r="AL176" s="55" t="s">
        <v>336</v>
      </c>
      <c r="AM176" s="55" t="s">
        <v>347</v>
      </c>
      <c r="AN176" s="55" t="s">
        <v>353</v>
      </c>
      <c r="AO176" s="55" t="s">
        <v>354</v>
      </c>
      <c r="AP176" s="55" t="s">
        <v>1518</v>
      </c>
      <c r="AQ176" s="55" t="s">
        <v>669</v>
      </c>
      <c r="AR176" s="55"/>
      <c r="AS176" s="55"/>
      <c r="AT176" s="55" t="s">
        <v>1795</v>
      </c>
      <c r="AU176" s="55"/>
      <c r="AV176" s="55"/>
      <c r="AW176" s="55"/>
      <c r="AX176" s="55"/>
      <c r="AY176" s="55"/>
      <c r="AZ176" s="55"/>
      <c r="BA176" s="55"/>
      <c r="BB176" s="55"/>
      <c r="BC176" s="55"/>
      <c r="BD176" s="55"/>
      <c r="BE176" s="55"/>
      <c r="BF176" s="55"/>
      <c r="BG176" s="55"/>
      <c r="BH176" s="55"/>
      <c r="BI176" s="55"/>
      <c r="BJ176" s="55"/>
      <c r="BK176" s="55"/>
      <c r="BL176" s="55"/>
      <c r="BM176" s="55"/>
      <c r="BN176" s="59">
        <v>244.71281999999997</v>
      </c>
      <c r="BO176" s="56" t="s">
        <v>640</v>
      </c>
      <c r="BP176" s="56" t="s">
        <v>647</v>
      </c>
      <c r="BQ176" s="56" t="s">
        <v>270</v>
      </c>
      <c r="BR176" s="59">
        <v>138.89105999999998</v>
      </c>
      <c r="BS176" s="59">
        <v>105.82175999999998</v>
      </c>
      <c r="BT176" s="59" t="s">
        <v>270</v>
      </c>
      <c r="BU176" s="59">
        <v>155.42570999999998</v>
      </c>
      <c r="BV176" s="59">
        <v>116.84485999999998</v>
      </c>
      <c r="BW176" s="59" t="s">
        <v>270</v>
      </c>
      <c r="BX176" s="55">
        <v>2</v>
      </c>
      <c r="BY176" s="55" t="s">
        <v>1527</v>
      </c>
      <c r="BZ176" s="60">
        <f>+BU176+BV176+0+60</f>
        <v>332.27056999999996</v>
      </c>
      <c r="CA176" s="49">
        <v>125</v>
      </c>
    </row>
    <row r="177" spans="1:79" s="11" customFormat="1" ht="65.099999999999994" customHeight="1">
      <c r="A177" s="61"/>
      <c r="B177" s="27" t="s">
        <v>0</v>
      </c>
      <c r="C177" s="27" t="s">
        <v>42</v>
      </c>
      <c r="D177" s="28" t="s">
        <v>87</v>
      </c>
      <c r="E177" s="29" t="s">
        <v>11</v>
      </c>
      <c r="F177" s="30">
        <v>689770981179</v>
      </c>
      <c r="G177" s="30" t="s">
        <v>2762</v>
      </c>
      <c r="H177" s="30" t="s">
        <v>2477</v>
      </c>
      <c r="I177" s="61" t="s">
        <v>518</v>
      </c>
      <c r="J177" s="61" t="s">
        <v>371</v>
      </c>
      <c r="K177" s="28" t="s">
        <v>268</v>
      </c>
      <c r="L177" s="28" t="s">
        <v>278</v>
      </c>
      <c r="M177" s="28" t="s">
        <v>288</v>
      </c>
      <c r="N177" s="28" t="s">
        <v>1</v>
      </c>
      <c r="O177" s="28" t="s">
        <v>284</v>
      </c>
      <c r="P177" s="28" t="s">
        <v>269</v>
      </c>
      <c r="Q177" s="28" t="s">
        <v>611</v>
      </c>
      <c r="R177" s="28" t="s">
        <v>269</v>
      </c>
      <c r="S177" s="61" t="s">
        <v>362</v>
      </c>
      <c r="T177" s="61" t="s">
        <v>314</v>
      </c>
      <c r="U177" s="61" t="s">
        <v>326</v>
      </c>
      <c r="V177" s="61" t="s">
        <v>619</v>
      </c>
      <c r="W177" s="28" t="s">
        <v>270</v>
      </c>
      <c r="X177" s="30">
        <v>2334</v>
      </c>
      <c r="Y177" s="30">
        <v>1424</v>
      </c>
      <c r="Z177" s="30">
        <v>945.27</v>
      </c>
      <c r="AA177" s="61" t="s">
        <v>722</v>
      </c>
      <c r="AB177" s="61" t="s">
        <v>623</v>
      </c>
      <c r="AC177" s="61" t="s">
        <v>351</v>
      </c>
      <c r="AD177" s="61" t="s">
        <v>667</v>
      </c>
      <c r="AE177" s="61" t="s">
        <v>628</v>
      </c>
      <c r="AF177" s="61" t="s">
        <v>624</v>
      </c>
      <c r="AG177" s="61" t="s">
        <v>328</v>
      </c>
      <c r="AH177" s="61" t="s">
        <v>626</v>
      </c>
      <c r="AI177" s="61" t="s">
        <v>329</v>
      </c>
      <c r="AJ177" s="61" t="s">
        <v>330</v>
      </c>
      <c r="AK177" s="36" t="s">
        <v>331</v>
      </c>
      <c r="AL177" s="61" t="s">
        <v>336</v>
      </c>
      <c r="AM177" s="61" t="s">
        <v>347</v>
      </c>
      <c r="AN177" s="61" t="s">
        <v>353</v>
      </c>
      <c r="AO177" s="61" t="s">
        <v>354</v>
      </c>
      <c r="AP177" s="61" t="s">
        <v>1518</v>
      </c>
      <c r="AQ177" s="61" t="s">
        <v>669</v>
      </c>
      <c r="AR177" s="61"/>
      <c r="AS177" s="61"/>
      <c r="AT177" s="62" t="s">
        <v>835</v>
      </c>
      <c r="AU177" s="37" t="s">
        <v>820</v>
      </c>
      <c r="AV177" s="37" t="s">
        <v>821</v>
      </c>
      <c r="AW177" s="37" t="s">
        <v>822</v>
      </c>
      <c r="AX177" s="37" t="s">
        <v>823</v>
      </c>
      <c r="AY177" s="37" t="s">
        <v>824</v>
      </c>
      <c r="AZ177" s="37" t="s">
        <v>825</v>
      </c>
      <c r="BA177" s="37" t="s">
        <v>826</v>
      </c>
      <c r="BB177" s="37" t="s">
        <v>827</v>
      </c>
      <c r="BC177" s="37" t="s">
        <v>828</v>
      </c>
      <c r="BD177" s="37" t="s">
        <v>829</v>
      </c>
      <c r="BE177" s="37" t="s">
        <v>830</v>
      </c>
      <c r="BF177" s="37" t="s">
        <v>831</v>
      </c>
      <c r="BG177" s="37" t="s">
        <v>832</v>
      </c>
      <c r="BH177" s="37" t="s">
        <v>833</v>
      </c>
      <c r="BI177" s="62" t="s">
        <v>834</v>
      </c>
      <c r="BJ177" s="61"/>
      <c r="BK177" s="61"/>
      <c r="BL177" s="61"/>
      <c r="BM177" s="61"/>
      <c r="BN177" s="38">
        <v>244.71281999999997</v>
      </c>
      <c r="BO177" s="28" t="s">
        <v>640</v>
      </c>
      <c r="BP177" s="28" t="s">
        <v>647</v>
      </c>
      <c r="BQ177" s="28" t="s">
        <v>658</v>
      </c>
      <c r="BR177" s="38">
        <v>138.89105999999998</v>
      </c>
      <c r="BS177" s="38">
        <v>105.82175999999998</v>
      </c>
      <c r="BT177" s="38">
        <v>33.069299999999998</v>
      </c>
      <c r="BU177" s="38">
        <v>155.42570999999998</v>
      </c>
      <c r="BV177" s="38">
        <v>116.84485999999998</v>
      </c>
      <c r="BW177" s="38">
        <v>37.478539999999995</v>
      </c>
      <c r="BX177" s="61">
        <v>3</v>
      </c>
      <c r="BY177" s="61" t="s">
        <v>1527</v>
      </c>
      <c r="BZ177" s="63">
        <f t="shared" si="5"/>
        <v>369.74910999999997</v>
      </c>
      <c r="CA177" s="61">
        <v>100</v>
      </c>
    </row>
    <row r="178" spans="1:79">
      <c r="A178" s="99"/>
      <c r="B178" s="100" t="s">
        <v>0</v>
      </c>
      <c r="C178" s="100" t="s">
        <v>185</v>
      </c>
      <c r="D178" s="102" t="s">
        <v>270</v>
      </c>
      <c r="E178" s="115" t="s">
        <v>270</v>
      </c>
      <c r="F178" s="103">
        <v>689770982268</v>
      </c>
      <c r="G178" s="103" t="s">
        <v>2763</v>
      </c>
      <c r="H178" s="103" t="s">
        <v>2478</v>
      </c>
      <c r="I178" s="99" t="s">
        <v>495</v>
      </c>
      <c r="J178" s="99" t="s">
        <v>470</v>
      </c>
      <c r="K178" s="102" t="s">
        <v>268</v>
      </c>
      <c r="L178" s="102" t="s">
        <v>215</v>
      </c>
      <c r="M178" s="102" t="s">
        <v>284</v>
      </c>
      <c r="N178" s="102" t="s">
        <v>2</v>
      </c>
      <c r="O178" s="102" t="s">
        <v>284</v>
      </c>
      <c r="P178" s="102" t="s">
        <v>271</v>
      </c>
      <c r="Q178" s="102" t="s">
        <v>270</v>
      </c>
      <c r="R178" s="102" t="s">
        <v>271</v>
      </c>
      <c r="S178" s="99" t="e">
        <v>#N/A</v>
      </c>
      <c r="T178" s="99" t="e">
        <v>#N/A</v>
      </c>
      <c r="U178" s="99" t="s">
        <v>270</v>
      </c>
      <c r="V178" s="99" t="s">
        <v>270</v>
      </c>
      <c r="W178" s="102" t="s">
        <v>270</v>
      </c>
      <c r="X178" s="103">
        <v>1553</v>
      </c>
      <c r="Y178" s="103">
        <v>1001</v>
      </c>
      <c r="Z178" s="103">
        <v>628.97</v>
      </c>
      <c r="AA178" s="49" t="s">
        <v>709</v>
      </c>
      <c r="AB178" s="49" t="s">
        <v>623</v>
      </c>
      <c r="AC178" s="49" t="s">
        <v>351</v>
      </c>
      <c r="AD178" s="49" t="s">
        <v>270</v>
      </c>
      <c r="AE178" s="49" t="s">
        <v>628</v>
      </c>
      <c r="AF178" s="49" t="s">
        <v>624</v>
      </c>
      <c r="AG178" s="49" t="s">
        <v>627</v>
      </c>
      <c r="AH178" s="49" t="s">
        <v>270</v>
      </c>
      <c r="AI178" s="49" t="s">
        <v>356</v>
      </c>
      <c r="AJ178" s="49" t="s">
        <v>330</v>
      </c>
      <c r="AK178" s="51" t="s">
        <v>331</v>
      </c>
      <c r="AL178" s="49" t="s">
        <v>336</v>
      </c>
      <c r="AM178" s="49" t="s">
        <v>360</v>
      </c>
      <c r="AN178" s="49" t="s">
        <v>352</v>
      </c>
      <c r="AO178" s="49" t="s">
        <v>354</v>
      </c>
      <c r="AP178" s="49" t="s">
        <v>1518</v>
      </c>
      <c r="AQ178" s="49" t="s">
        <v>669</v>
      </c>
      <c r="AR178" s="49"/>
      <c r="AS178" s="49"/>
      <c r="AT178" s="49" t="s">
        <v>2264</v>
      </c>
      <c r="AU178" s="49"/>
      <c r="AV178" s="49"/>
      <c r="AW178" s="49"/>
      <c r="AX178" s="49"/>
      <c r="AY178" s="49"/>
      <c r="AZ178" s="49"/>
      <c r="BA178" s="49"/>
      <c r="BB178" s="49"/>
      <c r="BC178" s="49"/>
      <c r="BD178" s="49"/>
      <c r="BE178" s="49"/>
      <c r="BF178" s="49"/>
      <c r="BG178" s="49"/>
      <c r="BH178" s="49"/>
      <c r="BI178" s="49"/>
      <c r="BJ178" s="49"/>
      <c r="BK178" s="49"/>
      <c r="BL178" s="49"/>
      <c r="BM178" s="49"/>
      <c r="BN178" s="53">
        <v>138.89105999999998</v>
      </c>
      <c r="BO178" s="50" t="s">
        <v>640</v>
      </c>
      <c r="BP178" s="50" t="s">
        <v>270</v>
      </c>
      <c r="BQ178" s="50" t="s">
        <v>270</v>
      </c>
      <c r="BR178" s="53">
        <v>138.89105999999998</v>
      </c>
      <c r="BS178" s="53" t="s">
        <v>270</v>
      </c>
      <c r="BT178" s="53" t="s">
        <v>270</v>
      </c>
      <c r="BU178" s="53">
        <v>155.42570999999998</v>
      </c>
      <c r="BV178" s="53" t="s">
        <v>270</v>
      </c>
      <c r="BW178" s="53" t="s">
        <v>270</v>
      </c>
      <c r="BX178" s="49">
        <v>1</v>
      </c>
      <c r="BY178" s="49" t="s">
        <v>1527</v>
      </c>
      <c r="BZ178" s="54">
        <f>+BU178+0+0+60</f>
        <v>215.42570999999998</v>
      </c>
      <c r="CA178" s="49">
        <v>175</v>
      </c>
    </row>
    <row r="179" spans="1:79">
      <c r="A179" s="99"/>
      <c r="B179" s="100" t="s">
        <v>0</v>
      </c>
      <c r="C179" s="100" t="s">
        <v>150</v>
      </c>
      <c r="D179" s="102" t="s">
        <v>270</v>
      </c>
      <c r="E179" s="115" t="s">
        <v>12</v>
      </c>
      <c r="F179" s="103">
        <v>689770981780</v>
      </c>
      <c r="G179" s="103" t="s">
        <v>2764</v>
      </c>
      <c r="H179" s="103" t="s">
        <v>2479</v>
      </c>
      <c r="I179" s="99" t="s">
        <v>585</v>
      </c>
      <c r="J179" s="99" t="s">
        <v>439</v>
      </c>
      <c r="K179" s="102" t="s">
        <v>268</v>
      </c>
      <c r="L179" s="102" t="s">
        <v>280</v>
      </c>
      <c r="M179" s="102" t="s">
        <v>284</v>
      </c>
      <c r="N179" s="102" t="s">
        <v>2</v>
      </c>
      <c r="O179" s="102" t="s">
        <v>284</v>
      </c>
      <c r="P179" s="102" t="s">
        <v>269</v>
      </c>
      <c r="Q179" s="102" t="s">
        <v>611</v>
      </c>
      <c r="R179" s="102" t="s">
        <v>271</v>
      </c>
      <c r="S179" s="99" t="e">
        <v>#N/A</v>
      </c>
      <c r="T179" s="99" t="e">
        <v>#N/A</v>
      </c>
      <c r="U179" s="99" t="s">
        <v>270</v>
      </c>
      <c r="V179" s="99" t="s">
        <v>270</v>
      </c>
      <c r="W179" s="102" t="s">
        <v>270</v>
      </c>
      <c r="X179" s="103">
        <v>1690</v>
      </c>
      <c r="Y179" s="103">
        <v>1069</v>
      </c>
      <c r="Z179" s="103">
        <v>684.45</v>
      </c>
      <c r="AA179" s="49" t="s">
        <v>748</v>
      </c>
      <c r="AB179" s="49" t="s">
        <v>623</v>
      </c>
      <c r="AC179" s="49" t="s">
        <v>351</v>
      </c>
      <c r="AD179" s="49" t="s">
        <v>270</v>
      </c>
      <c r="AE179" s="49" t="s">
        <v>628</v>
      </c>
      <c r="AF179" s="49" t="s">
        <v>624</v>
      </c>
      <c r="AG179" s="49" t="s">
        <v>627</v>
      </c>
      <c r="AH179" s="49" t="s">
        <v>270</v>
      </c>
      <c r="AI179" s="49" t="s">
        <v>329</v>
      </c>
      <c r="AJ179" s="49" t="s">
        <v>330</v>
      </c>
      <c r="AK179" s="51" t="s">
        <v>331</v>
      </c>
      <c r="AL179" s="49" t="s">
        <v>336</v>
      </c>
      <c r="AM179" s="49" t="s">
        <v>360</v>
      </c>
      <c r="AN179" s="49" t="s">
        <v>352</v>
      </c>
      <c r="AO179" s="49" t="s">
        <v>354</v>
      </c>
      <c r="AP179" s="49" t="s">
        <v>1518</v>
      </c>
      <c r="AQ179" s="49" t="s">
        <v>669</v>
      </c>
      <c r="AR179" s="49"/>
      <c r="AS179" s="49"/>
      <c r="AT179" s="49" t="s">
        <v>2265</v>
      </c>
      <c r="AU179" s="49"/>
      <c r="AV179" s="49"/>
      <c r="AW179" s="49"/>
      <c r="AX179" s="49"/>
      <c r="AY179" s="49"/>
      <c r="AZ179" s="49"/>
      <c r="BA179" s="49"/>
      <c r="BB179" s="49"/>
      <c r="BC179" s="49"/>
      <c r="BD179" s="49"/>
      <c r="BE179" s="49"/>
      <c r="BF179" s="49"/>
      <c r="BG179" s="49"/>
      <c r="BH179" s="49"/>
      <c r="BI179" s="49"/>
      <c r="BJ179" s="49"/>
      <c r="BK179" s="49"/>
      <c r="BL179" s="49"/>
      <c r="BM179" s="49"/>
      <c r="BN179" s="53">
        <v>138.89105999999998</v>
      </c>
      <c r="BO179" s="50" t="s">
        <v>640</v>
      </c>
      <c r="BP179" s="50" t="s">
        <v>270</v>
      </c>
      <c r="BQ179" s="50" t="s">
        <v>658</v>
      </c>
      <c r="BR179" s="53">
        <v>138.89105999999998</v>
      </c>
      <c r="BS179" s="53" t="s">
        <v>270</v>
      </c>
      <c r="BT179" s="53">
        <v>33.069299999999998</v>
      </c>
      <c r="BU179" s="53">
        <v>155.42570999999998</v>
      </c>
      <c r="BV179" s="53" t="s">
        <v>270</v>
      </c>
      <c r="BW179" s="53">
        <v>37.478539999999995</v>
      </c>
      <c r="BX179" s="49">
        <v>2</v>
      </c>
      <c r="BY179" s="49" t="s">
        <v>1527</v>
      </c>
      <c r="BZ179" s="54">
        <f>+BU179+0+BW179+60</f>
        <v>252.90424999999999</v>
      </c>
      <c r="CA179" s="49">
        <v>175</v>
      </c>
    </row>
    <row r="180" spans="1:79" s="26" customFormat="1">
      <c r="A180" s="99"/>
      <c r="B180" s="100" t="s">
        <v>0</v>
      </c>
      <c r="C180" s="100" t="s">
        <v>113</v>
      </c>
      <c r="D180" s="102" t="s">
        <v>88</v>
      </c>
      <c r="E180" s="116" t="s">
        <v>270</v>
      </c>
      <c r="F180" s="103">
        <v>689770981308</v>
      </c>
      <c r="G180" s="103" t="s">
        <v>2765</v>
      </c>
      <c r="H180" s="103" t="s">
        <v>2480</v>
      </c>
      <c r="I180" s="99" t="s">
        <v>560</v>
      </c>
      <c r="J180" s="99" t="s">
        <v>413</v>
      </c>
      <c r="K180" s="102" t="s">
        <v>268</v>
      </c>
      <c r="L180" s="102" t="s">
        <v>279</v>
      </c>
      <c r="M180" s="102" t="s">
        <v>288</v>
      </c>
      <c r="N180" s="102" t="s">
        <v>2</v>
      </c>
      <c r="O180" s="102" t="s">
        <v>284</v>
      </c>
      <c r="P180" s="102" t="s">
        <v>271</v>
      </c>
      <c r="Q180" s="102" t="s">
        <v>270</v>
      </c>
      <c r="R180" s="102" t="s">
        <v>269</v>
      </c>
      <c r="S180" s="99" t="s">
        <v>363</v>
      </c>
      <c r="T180" s="99" t="s">
        <v>314</v>
      </c>
      <c r="U180" s="99" t="s">
        <v>326</v>
      </c>
      <c r="V180" s="99" t="s">
        <v>619</v>
      </c>
      <c r="W180" s="102" t="s">
        <v>270</v>
      </c>
      <c r="X180" s="103">
        <v>2197</v>
      </c>
      <c r="Y180" s="103">
        <v>1322</v>
      </c>
      <c r="Z180" s="103">
        <v>889.79</v>
      </c>
      <c r="AA180" s="55" t="s">
        <v>736</v>
      </c>
      <c r="AB180" s="55" t="s">
        <v>623</v>
      </c>
      <c r="AC180" s="55" t="s">
        <v>351</v>
      </c>
      <c r="AD180" s="55" t="s">
        <v>667</v>
      </c>
      <c r="AE180" s="55" t="s">
        <v>628</v>
      </c>
      <c r="AF180" s="55" t="s">
        <v>624</v>
      </c>
      <c r="AG180" s="55" t="s">
        <v>328</v>
      </c>
      <c r="AH180" s="55" t="s">
        <v>626</v>
      </c>
      <c r="AI180" s="55" t="s">
        <v>356</v>
      </c>
      <c r="AJ180" s="55" t="s">
        <v>330</v>
      </c>
      <c r="AK180" s="57" t="s">
        <v>331</v>
      </c>
      <c r="AL180" s="55" t="s">
        <v>336</v>
      </c>
      <c r="AM180" s="55" t="s">
        <v>347</v>
      </c>
      <c r="AN180" s="55" t="s">
        <v>353</v>
      </c>
      <c r="AO180" s="55" t="s">
        <v>354</v>
      </c>
      <c r="AP180" s="55" t="s">
        <v>1518</v>
      </c>
      <c r="AQ180" s="55" t="s">
        <v>669</v>
      </c>
      <c r="AR180" s="55"/>
      <c r="AS180" s="55"/>
      <c r="AT180" s="55" t="s">
        <v>1796</v>
      </c>
      <c r="AU180" s="55"/>
      <c r="AV180" s="55"/>
      <c r="AW180" s="55"/>
      <c r="AX180" s="55"/>
      <c r="AY180" s="55"/>
      <c r="AZ180" s="55"/>
      <c r="BA180" s="55"/>
      <c r="BB180" s="55"/>
      <c r="BC180" s="55"/>
      <c r="BD180" s="55"/>
      <c r="BE180" s="55"/>
      <c r="BF180" s="55"/>
      <c r="BG180" s="55"/>
      <c r="BH180" s="55"/>
      <c r="BI180" s="55"/>
      <c r="BJ180" s="55"/>
      <c r="BK180" s="55"/>
      <c r="BL180" s="55"/>
      <c r="BM180" s="55"/>
      <c r="BN180" s="59">
        <v>244.71281999999997</v>
      </c>
      <c r="BO180" s="56" t="s">
        <v>640</v>
      </c>
      <c r="BP180" s="56" t="s">
        <v>647</v>
      </c>
      <c r="BQ180" s="56" t="s">
        <v>270</v>
      </c>
      <c r="BR180" s="59">
        <v>138.89105999999998</v>
      </c>
      <c r="BS180" s="59">
        <v>105.82175999999998</v>
      </c>
      <c r="BT180" s="59" t="s">
        <v>270</v>
      </c>
      <c r="BU180" s="59">
        <v>155.42570999999998</v>
      </c>
      <c r="BV180" s="59">
        <v>116.84485999999998</v>
      </c>
      <c r="BW180" s="59" t="s">
        <v>270</v>
      </c>
      <c r="BX180" s="55">
        <v>2</v>
      </c>
      <c r="BY180" s="55" t="s">
        <v>1527</v>
      </c>
      <c r="BZ180" s="60">
        <f>+BU180+BV180+0+60</f>
        <v>332.27056999999996</v>
      </c>
      <c r="CA180" s="49">
        <v>125</v>
      </c>
    </row>
    <row r="181" spans="1:79" s="11" customFormat="1" ht="65.099999999999994" customHeight="1">
      <c r="A181" s="61"/>
      <c r="B181" s="27" t="s">
        <v>0</v>
      </c>
      <c r="C181" s="27" t="s">
        <v>43</v>
      </c>
      <c r="D181" s="28" t="s">
        <v>88</v>
      </c>
      <c r="E181" s="29" t="s">
        <v>12</v>
      </c>
      <c r="F181" s="30">
        <v>689770981186</v>
      </c>
      <c r="G181" s="30" t="s">
        <v>2766</v>
      </c>
      <c r="H181" s="30" t="s">
        <v>2481</v>
      </c>
      <c r="I181" s="61" t="s">
        <v>519</v>
      </c>
      <c r="J181" s="61" t="s">
        <v>372</v>
      </c>
      <c r="K181" s="28" t="s">
        <v>268</v>
      </c>
      <c r="L181" s="28" t="s">
        <v>278</v>
      </c>
      <c r="M181" s="28" t="s">
        <v>288</v>
      </c>
      <c r="N181" s="28" t="s">
        <v>2</v>
      </c>
      <c r="O181" s="28" t="s">
        <v>284</v>
      </c>
      <c r="P181" s="28" t="s">
        <v>269</v>
      </c>
      <c r="Q181" s="28" t="s">
        <v>611</v>
      </c>
      <c r="R181" s="28" t="s">
        <v>269</v>
      </c>
      <c r="S181" s="61" t="s">
        <v>363</v>
      </c>
      <c r="T181" s="61" t="s">
        <v>314</v>
      </c>
      <c r="U181" s="61" t="s">
        <v>326</v>
      </c>
      <c r="V181" s="61" t="s">
        <v>619</v>
      </c>
      <c r="W181" s="28" t="s">
        <v>270</v>
      </c>
      <c r="X181" s="30">
        <v>2334</v>
      </c>
      <c r="Y181" s="30">
        <v>1424</v>
      </c>
      <c r="Z181" s="30">
        <v>945.27</v>
      </c>
      <c r="AA181" s="61" t="s">
        <v>721</v>
      </c>
      <c r="AB181" s="61" t="s">
        <v>623</v>
      </c>
      <c r="AC181" s="61" t="s">
        <v>351</v>
      </c>
      <c r="AD181" s="61" t="s">
        <v>667</v>
      </c>
      <c r="AE181" s="61" t="s">
        <v>628</v>
      </c>
      <c r="AF181" s="61" t="s">
        <v>624</v>
      </c>
      <c r="AG181" s="61" t="s">
        <v>328</v>
      </c>
      <c r="AH181" s="61" t="s">
        <v>626</v>
      </c>
      <c r="AI181" s="61" t="s">
        <v>329</v>
      </c>
      <c r="AJ181" s="61" t="s">
        <v>330</v>
      </c>
      <c r="AK181" s="36" t="s">
        <v>331</v>
      </c>
      <c r="AL181" s="61" t="s">
        <v>336</v>
      </c>
      <c r="AM181" s="61" t="s">
        <v>347</v>
      </c>
      <c r="AN181" s="61" t="s">
        <v>353</v>
      </c>
      <c r="AO181" s="61" t="s">
        <v>354</v>
      </c>
      <c r="AP181" s="61" t="s">
        <v>1518</v>
      </c>
      <c r="AQ181" s="61" t="s">
        <v>669</v>
      </c>
      <c r="AR181" s="61"/>
      <c r="AS181" s="61"/>
      <c r="AT181" s="62" t="s">
        <v>836</v>
      </c>
      <c r="AU181" s="37" t="s">
        <v>837</v>
      </c>
      <c r="AV181" s="37" t="s">
        <v>838</v>
      </c>
      <c r="AW181" s="37" t="s">
        <v>839</v>
      </c>
      <c r="AX181" s="37" t="s">
        <v>840</v>
      </c>
      <c r="AY181" s="37" t="s">
        <v>841</v>
      </c>
      <c r="AZ181" s="37" t="s">
        <v>842</v>
      </c>
      <c r="BA181" s="37" t="s">
        <v>843</v>
      </c>
      <c r="BB181" s="37" t="s">
        <v>844</v>
      </c>
      <c r="BC181" s="37" t="s">
        <v>845</v>
      </c>
      <c r="BD181" s="37" t="s">
        <v>846</v>
      </c>
      <c r="BE181" s="37" t="s">
        <v>847</v>
      </c>
      <c r="BF181" s="37" t="s">
        <v>848</v>
      </c>
      <c r="BG181" s="37" t="s">
        <v>849</v>
      </c>
      <c r="BH181" s="37" t="s">
        <v>850</v>
      </c>
      <c r="BI181" s="61"/>
      <c r="BJ181" s="61"/>
      <c r="BK181" s="61"/>
      <c r="BL181" s="61"/>
      <c r="BM181" s="61"/>
      <c r="BN181" s="38">
        <v>244.71281999999997</v>
      </c>
      <c r="BO181" s="28" t="s">
        <v>640</v>
      </c>
      <c r="BP181" s="28" t="s">
        <v>647</v>
      </c>
      <c r="BQ181" s="28" t="s">
        <v>658</v>
      </c>
      <c r="BR181" s="38">
        <v>138.89105999999998</v>
      </c>
      <c r="BS181" s="38">
        <v>105.82175999999998</v>
      </c>
      <c r="BT181" s="38">
        <v>33.069299999999998</v>
      </c>
      <c r="BU181" s="38">
        <v>155.42570999999998</v>
      </c>
      <c r="BV181" s="38">
        <v>116.84485999999998</v>
      </c>
      <c r="BW181" s="38">
        <v>37.478539999999995</v>
      </c>
      <c r="BX181" s="61">
        <v>3</v>
      </c>
      <c r="BY181" s="61" t="s">
        <v>1527</v>
      </c>
      <c r="BZ181" s="63">
        <f t="shared" si="5"/>
        <v>369.74910999999997</v>
      </c>
      <c r="CA181" s="61">
        <v>100</v>
      </c>
    </row>
    <row r="182" spans="1:79">
      <c r="A182" s="99"/>
      <c r="B182" s="100" t="s">
        <v>0</v>
      </c>
      <c r="C182" s="105" t="s">
        <v>2163</v>
      </c>
      <c r="D182" s="102" t="s">
        <v>270</v>
      </c>
      <c r="E182" s="115" t="s">
        <v>270</v>
      </c>
      <c r="F182" s="107">
        <v>689770984354</v>
      </c>
      <c r="G182" s="103" t="s">
        <v>2767</v>
      </c>
      <c r="H182" s="103" t="s">
        <v>2482</v>
      </c>
      <c r="I182" s="99" t="s">
        <v>2155</v>
      </c>
      <c r="J182" s="99" t="s">
        <v>2156</v>
      </c>
      <c r="K182" s="102" t="s">
        <v>268</v>
      </c>
      <c r="L182" s="102" t="s">
        <v>215</v>
      </c>
      <c r="M182" s="102" t="s">
        <v>284</v>
      </c>
      <c r="N182" s="102" t="s">
        <v>1977</v>
      </c>
      <c r="O182" s="102" t="s">
        <v>284</v>
      </c>
      <c r="P182" s="102" t="s">
        <v>271</v>
      </c>
      <c r="Q182" s="102" t="s">
        <v>270</v>
      </c>
      <c r="R182" s="102" t="s">
        <v>271</v>
      </c>
      <c r="S182" s="99" t="e">
        <v>#N/A</v>
      </c>
      <c r="T182" s="99" t="e">
        <v>#N/A</v>
      </c>
      <c r="U182" s="99" t="s">
        <v>270</v>
      </c>
      <c r="V182" s="99" t="s">
        <v>270</v>
      </c>
      <c r="W182" s="102" t="s">
        <v>270</v>
      </c>
      <c r="X182" s="103">
        <v>1553</v>
      </c>
      <c r="Y182" s="103">
        <v>1001</v>
      </c>
      <c r="Z182" s="103">
        <v>628.97</v>
      </c>
      <c r="AA182" s="49" t="s">
        <v>2141</v>
      </c>
      <c r="AB182" s="49" t="s">
        <v>623</v>
      </c>
      <c r="AC182" s="49" t="s">
        <v>351</v>
      </c>
      <c r="AD182" s="49" t="s">
        <v>270</v>
      </c>
      <c r="AE182" s="49" t="s">
        <v>628</v>
      </c>
      <c r="AF182" s="49" t="s">
        <v>624</v>
      </c>
      <c r="AG182" s="49" t="s">
        <v>627</v>
      </c>
      <c r="AH182" s="49" t="s">
        <v>270</v>
      </c>
      <c r="AI182" s="49" t="s">
        <v>356</v>
      </c>
      <c r="AJ182" s="49" t="s">
        <v>330</v>
      </c>
      <c r="AK182" s="51" t="s">
        <v>331</v>
      </c>
      <c r="AL182" s="49" t="s">
        <v>336</v>
      </c>
      <c r="AM182" s="49" t="s">
        <v>360</v>
      </c>
      <c r="AN182" s="49" t="s">
        <v>352</v>
      </c>
      <c r="AO182" s="49" t="s">
        <v>354</v>
      </c>
      <c r="AP182" s="49" t="s">
        <v>1518</v>
      </c>
      <c r="AQ182" s="49" t="s">
        <v>669</v>
      </c>
      <c r="AR182" s="49"/>
      <c r="AS182" s="49"/>
      <c r="AT182" s="49"/>
      <c r="AU182" s="49"/>
      <c r="AV182" s="49"/>
      <c r="AW182" s="49"/>
      <c r="AX182" s="49"/>
      <c r="AY182" s="49"/>
      <c r="AZ182" s="49"/>
      <c r="BA182" s="49"/>
      <c r="BB182" s="49"/>
      <c r="BC182" s="49"/>
      <c r="BD182" s="49"/>
      <c r="BE182" s="49"/>
      <c r="BF182" s="49"/>
      <c r="BG182" s="49"/>
      <c r="BH182" s="49"/>
      <c r="BI182" s="49"/>
      <c r="BJ182" s="49"/>
      <c r="BK182" s="49"/>
      <c r="BL182" s="49"/>
      <c r="BM182" s="49"/>
      <c r="BN182" s="53">
        <v>138.89105999999998</v>
      </c>
      <c r="BO182" s="50" t="s">
        <v>640</v>
      </c>
      <c r="BP182" s="50" t="s">
        <v>270</v>
      </c>
      <c r="BQ182" s="50" t="s">
        <v>270</v>
      </c>
      <c r="BR182" s="53">
        <v>138.89105999999998</v>
      </c>
      <c r="BS182" s="53" t="s">
        <v>270</v>
      </c>
      <c r="BT182" s="53" t="s">
        <v>270</v>
      </c>
      <c r="BU182" s="53">
        <v>155.42570999999998</v>
      </c>
      <c r="BV182" s="53" t="s">
        <v>270</v>
      </c>
      <c r="BW182" s="53" t="s">
        <v>270</v>
      </c>
      <c r="BX182" s="49">
        <v>1</v>
      </c>
      <c r="BY182" s="49" t="s">
        <v>1527</v>
      </c>
      <c r="BZ182" s="54">
        <f>+BU182+0+0+60</f>
        <v>215.42570999999998</v>
      </c>
      <c r="CA182" s="49">
        <v>175</v>
      </c>
    </row>
    <row r="183" spans="1:79">
      <c r="A183" s="99"/>
      <c r="B183" s="100" t="s">
        <v>0</v>
      </c>
      <c r="C183" s="105" t="s">
        <v>2164</v>
      </c>
      <c r="D183" s="102" t="s">
        <v>270</v>
      </c>
      <c r="E183" s="116" t="s">
        <v>3159</v>
      </c>
      <c r="F183" s="107">
        <v>689770984361</v>
      </c>
      <c r="G183" s="103" t="s">
        <v>2768</v>
      </c>
      <c r="H183" s="103" t="s">
        <v>2483</v>
      </c>
      <c r="I183" s="99" t="s">
        <v>2157</v>
      </c>
      <c r="J183" s="99" t="s">
        <v>2158</v>
      </c>
      <c r="K183" s="102" t="s">
        <v>268</v>
      </c>
      <c r="L183" s="102" t="s">
        <v>280</v>
      </c>
      <c r="M183" s="102" t="s">
        <v>284</v>
      </c>
      <c r="N183" s="102" t="s">
        <v>1977</v>
      </c>
      <c r="O183" s="102" t="s">
        <v>284</v>
      </c>
      <c r="P183" s="102" t="s">
        <v>269</v>
      </c>
      <c r="Q183" s="102" t="s">
        <v>611</v>
      </c>
      <c r="R183" s="102" t="s">
        <v>271</v>
      </c>
      <c r="S183" s="99" t="e">
        <v>#N/A</v>
      </c>
      <c r="T183" s="99" t="e">
        <v>#N/A</v>
      </c>
      <c r="U183" s="99" t="s">
        <v>270</v>
      </c>
      <c r="V183" s="99" t="s">
        <v>270</v>
      </c>
      <c r="W183" s="102" t="s">
        <v>270</v>
      </c>
      <c r="X183" s="103">
        <v>1690</v>
      </c>
      <c r="Y183" s="103">
        <v>1069</v>
      </c>
      <c r="Z183" s="103">
        <v>684.45</v>
      </c>
      <c r="AA183" s="49" t="s">
        <v>2144</v>
      </c>
      <c r="AB183" s="49" t="s">
        <v>623</v>
      </c>
      <c r="AC183" s="49" t="s">
        <v>351</v>
      </c>
      <c r="AD183" s="49" t="s">
        <v>270</v>
      </c>
      <c r="AE183" s="49" t="s">
        <v>628</v>
      </c>
      <c r="AF183" s="49" t="s">
        <v>624</v>
      </c>
      <c r="AG183" s="49" t="s">
        <v>627</v>
      </c>
      <c r="AH183" s="49" t="s">
        <v>270</v>
      </c>
      <c r="AI183" s="49" t="s">
        <v>329</v>
      </c>
      <c r="AJ183" s="49" t="s">
        <v>330</v>
      </c>
      <c r="AK183" s="51" t="s">
        <v>331</v>
      </c>
      <c r="AL183" s="49" t="s">
        <v>336</v>
      </c>
      <c r="AM183" s="49" t="s">
        <v>360</v>
      </c>
      <c r="AN183" s="49" t="s">
        <v>352</v>
      </c>
      <c r="AO183" s="49" t="s">
        <v>354</v>
      </c>
      <c r="AP183" s="49" t="s">
        <v>1518</v>
      </c>
      <c r="AQ183" s="49" t="s">
        <v>669</v>
      </c>
      <c r="AR183" s="49"/>
      <c r="AS183" s="49"/>
      <c r="AT183" s="49"/>
      <c r="AU183" s="49"/>
      <c r="AV183" s="49"/>
      <c r="AW183" s="49"/>
      <c r="AX183" s="49"/>
      <c r="AY183" s="49"/>
      <c r="AZ183" s="49"/>
      <c r="BA183" s="49"/>
      <c r="BB183" s="49"/>
      <c r="BC183" s="49"/>
      <c r="BD183" s="49"/>
      <c r="BE183" s="49"/>
      <c r="BF183" s="49"/>
      <c r="BG183" s="49"/>
      <c r="BH183" s="49"/>
      <c r="BI183" s="49"/>
      <c r="BJ183" s="49"/>
      <c r="BK183" s="49"/>
      <c r="BL183" s="49"/>
      <c r="BM183" s="49"/>
      <c r="BN183" s="53">
        <v>138.89105999999998</v>
      </c>
      <c r="BO183" s="50" t="s">
        <v>640</v>
      </c>
      <c r="BP183" s="50" t="s">
        <v>270</v>
      </c>
      <c r="BQ183" s="50" t="s">
        <v>658</v>
      </c>
      <c r="BR183" s="53">
        <v>138.89105999999998</v>
      </c>
      <c r="BS183" s="53" t="s">
        <v>270</v>
      </c>
      <c r="BT183" s="53">
        <v>33.069299999999998</v>
      </c>
      <c r="BU183" s="53">
        <v>155.42570999999998</v>
      </c>
      <c r="BV183" s="53" t="s">
        <v>270</v>
      </c>
      <c r="BW183" s="53">
        <v>37.478539999999995</v>
      </c>
      <c r="BX183" s="49">
        <v>2</v>
      </c>
      <c r="BY183" s="49" t="s">
        <v>1527</v>
      </c>
      <c r="BZ183" s="54">
        <f>+BU183+0+BW183+60</f>
        <v>252.90424999999999</v>
      </c>
      <c r="CA183" s="49">
        <v>175</v>
      </c>
    </row>
    <row r="184" spans="1:79" s="26" customFormat="1">
      <c r="A184" s="99"/>
      <c r="B184" s="100" t="s">
        <v>0</v>
      </c>
      <c r="C184" s="105" t="s">
        <v>2165</v>
      </c>
      <c r="D184" s="102" t="s">
        <v>88</v>
      </c>
      <c r="E184" s="116" t="s">
        <v>270</v>
      </c>
      <c r="F184" s="104">
        <v>689770984378</v>
      </c>
      <c r="G184" s="103" t="s">
        <v>2769</v>
      </c>
      <c r="H184" s="103" t="s">
        <v>2484</v>
      </c>
      <c r="I184" s="99" t="s">
        <v>2159</v>
      </c>
      <c r="J184" s="99" t="s">
        <v>2160</v>
      </c>
      <c r="K184" s="102" t="s">
        <v>268</v>
      </c>
      <c r="L184" s="102" t="s">
        <v>279</v>
      </c>
      <c r="M184" s="102" t="s">
        <v>288</v>
      </c>
      <c r="N184" s="102" t="s">
        <v>1977</v>
      </c>
      <c r="O184" s="102" t="s">
        <v>284</v>
      </c>
      <c r="P184" s="102" t="s">
        <v>271</v>
      </c>
      <c r="Q184" s="102" t="s">
        <v>270</v>
      </c>
      <c r="R184" s="102" t="s">
        <v>269</v>
      </c>
      <c r="S184" s="99" t="s">
        <v>363</v>
      </c>
      <c r="T184" s="99" t="s">
        <v>314</v>
      </c>
      <c r="U184" s="99" t="s">
        <v>326</v>
      </c>
      <c r="V184" s="99" t="s">
        <v>619</v>
      </c>
      <c r="W184" s="102" t="s">
        <v>270</v>
      </c>
      <c r="X184" s="103">
        <v>2197</v>
      </c>
      <c r="Y184" s="103">
        <v>1322</v>
      </c>
      <c r="Z184" s="103">
        <v>889.79</v>
      </c>
      <c r="AA184" s="55" t="s">
        <v>2146</v>
      </c>
      <c r="AB184" s="55" t="s">
        <v>623</v>
      </c>
      <c r="AC184" s="55" t="s">
        <v>351</v>
      </c>
      <c r="AD184" s="55" t="s">
        <v>667</v>
      </c>
      <c r="AE184" s="55" t="s">
        <v>628</v>
      </c>
      <c r="AF184" s="55" t="s">
        <v>624</v>
      </c>
      <c r="AG184" s="55" t="s">
        <v>328</v>
      </c>
      <c r="AH184" s="55" t="s">
        <v>626</v>
      </c>
      <c r="AI184" s="55" t="s">
        <v>356</v>
      </c>
      <c r="AJ184" s="55" t="s">
        <v>330</v>
      </c>
      <c r="AK184" s="57" t="s">
        <v>331</v>
      </c>
      <c r="AL184" s="55" t="s">
        <v>336</v>
      </c>
      <c r="AM184" s="55" t="s">
        <v>347</v>
      </c>
      <c r="AN184" s="55" t="s">
        <v>353</v>
      </c>
      <c r="AO184" s="55" t="s">
        <v>354</v>
      </c>
      <c r="AP184" s="55" t="s">
        <v>1518</v>
      </c>
      <c r="AQ184" s="55" t="s">
        <v>669</v>
      </c>
      <c r="AR184" s="49"/>
      <c r="AS184" s="55"/>
      <c r="AT184" s="49"/>
      <c r="AU184" s="55"/>
      <c r="AV184" s="55"/>
      <c r="AW184" s="55"/>
      <c r="AX184" s="55"/>
      <c r="AY184" s="55"/>
      <c r="AZ184" s="55"/>
      <c r="BA184" s="55"/>
      <c r="BB184" s="55"/>
      <c r="BC184" s="55"/>
      <c r="BD184" s="55"/>
      <c r="BE184" s="55"/>
      <c r="BF184" s="55"/>
      <c r="BG184" s="55"/>
      <c r="BH184" s="55"/>
      <c r="BI184" s="55"/>
      <c r="BJ184" s="55"/>
      <c r="BK184" s="55"/>
      <c r="BL184" s="55"/>
      <c r="BM184" s="55"/>
      <c r="BN184" s="59">
        <v>244.71281999999997</v>
      </c>
      <c r="BO184" s="56" t="s">
        <v>640</v>
      </c>
      <c r="BP184" s="56" t="s">
        <v>647</v>
      </c>
      <c r="BQ184" s="56" t="s">
        <v>270</v>
      </c>
      <c r="BR184" s="59">
        <v>138.89105999999998</v>
      </c>
      <c r="BS184" s="59">
        <v>105.82175999999998</v>
      </c>
      <c r="BT184" s="59" t="s">
        <v>270</v>
      </c>
      <c r="BU184" s="59">
        <v>155.42570999999998</v>
      </c>
      <c r="BV184" s="59">
        <v>116.84485999999998</v>
      </c>
      <c r="BW184" s="59" t="s">
        <v>270</v>
      </c>
      <c r="BX184" s="55">
        <v>2</v>
      </c>
      <c r="BY184" s="55" t="s">
        <v>1527</v>
      </c>
      <c r="BZ184" s="60">
        <f>+BU184+BV184+0+60</f>
        <v>332.27056999999996</v>
      </c>
      <c r="CA184" s="49">
        <v>125</v>
      </c>
    </row>
    <row r="185" spans="1:79" s="11" customFormat="1" ht="65.099999999999994" customHeight="1">
      <c r="A185" s="69" t="s">
        <v>2880</v>
      </c>
      <c r="B185" s="27" t="s">
        <v>0</v>
      </c>
      <c r="C185" s="68" t="s">
        <v>2166</v>
      </c>
      <c r="D185" s="28" t="s">
        <v>88</v>
      </c>
      <c r="E185" s="29" t="s">
        <v>3159</v>
      </c>
      <c r="F185" s="70">
        <v>689770984385</v>
      </c>
      <c r="G185" s="30" t="s">
        <v>2770</v>
      </c>
      <c r="H185" s="30" t="s">
        <v>2485</v>
      </c>
      <c r="I185" s="61" t="s">
        <v>2161</v>
      </c>
      <c r="J185" s="61" t="s">
        <v>2162</v>
      </c>
      <c r="K185" s="28" t="s">
        <v>268</v>
      </c>
      <c r="L185" s="28" t="s">
        <v>278</v>
      </c>
      <c r="M185" s="28" t="s">
        <v>288</v>
      </c>
      <c r="N185" s="28" t="s">
        <v>1977</v>
      </c>
      <c r="O185" s="28" t="s">
        <v>284</v>
      </c>
      <c r="P185" s="28" t="s">
        <v>269</v>
      </c>
      <c r="Q185" s="28" t="s">
        <v>611</v>
      </c>
      <c r="R185" s="28" t="s">
        <v>269</v>
      </c>
      <c r="S185" s="61" t="s">
        <v>363</v>
      </c>
      <c r="T185" s="61" t="s">
        <v>314</v>
      </c>
      <c r="U185" s="61" t="s">
        <v>326</v>
      </c>
      <c r="V185" s="61" t="s">
        <v>619</v>
      </c>
      <c r="W185" s="28" t="s">
        <v>270</v>
      </c>
      <c r="X185" s="30">
        <v>2334</v>
      </c>
      <c r="Y185" s="30">
        <v>1424</v>
      </c>
      <c r="Z185" s="30">
        <v>945.27</v>
      </c>
      <c r="AA185" s="61" t="s">
        <v>2148</v>
      </c>
      <c r="AB185" s="61" t="s">
        <v>623</v>
      </c>
      <c r="AC185" s="61" t="s">
        <v>351</v>
      </c>
      <c r="AD185" s="61" t="s">
        <v>667</v>
      </c>
      <c r="AE185" s="61" t="s">
        <v>628</v>
      </c>
      <c r="AF185" s="61" t="s">
        <v>624</v>
      </c>
      <c r="AG185" s="61" t="s">
        <v>328</v>
      </c>
      <c r="AH185" s="61" t="s">
        <v>626</v>
      </c>
      <c r="AI185" s="61" t="s">
        <v>329</v>
      </c>
      <c r="AJ185" s="61" t="s">
        <v>330</v>
      </c>
      <c r="AK185" s="36" t="s">
        <v>331</v>
      </c>
      <c r="AL185" s="61" t="s">
        <v>336</v>
      </c>
      <c r="AM185" s="61" t="s">
        <v>347</v>
      </c>
      <c r="AN185" s="61" t="s">
        <v>353</v>
      </c>
      <c r="AO185" s="61" t="s">
        <v>354</v>
      </c>
      <c r="AP185" s="61" t="s">
        <v>1518</v>
      </c>
      <c r="AQ185" s="61" t="s">
        <v>669</v>
      </c>
      <c r="AR185" s="61"/>
      <c r="AS185" s="61"/>
      <c r="AT185" s="62"/>
      <c r="AU185" s="37"/>
      <c r="AV185" s="37"/>
      <c r="AW185" s="37"/>
      <c r="AX185" s="37"/>
      <c r="AY185" s="37"/>
      <c r="AZ185" s="37"/>
      <c r="BA185" s="37"/>
      <c r="BB185" s="37"/>
      <c r="BC185" s="37"/>
      <c r="BD185" s="37"/>
      <c r="BE185" s="37"/>
      <c r="BF185" s="37"/>
      <c r="BG185" s="37"/>
      <c r="BH185" s="37"/>
      <c r="BI185" s="61"/>
      <c r="BJ185" s="61"/>
      <c r="BK185" s="61"/>
      <c r="BL185" s="61"/>
      <c r="BM185" s="61"/>
      <c r="BN185" s="38">
        <v>244.71281999999997</v>
      </c>
      <c r="BO185" s="28" t="s">
        <v>640</v>
      </c>
      <c r="BP185" s="28" t="s">
        <v>647</v>
      </c>
      <c r="BQ185" s="28" t="s">
        <v>658</v>
      </c>
      <c r="BR185" s="38">
        <v>138.89105999999998</v>
      </c>
      <c r="BS185" s="38">
        <v>105.82175999999998</v>
      </c>
      <c r="BT185" s="38">
        <v>33.069299999999998</v>
      </c>
      <c r="BU185" s="38">
        <v>155.42570999999998</v>
      </c>
      <c r="BV185" s="38">
        <v>116.84485999999998</v>
      </c>
      <c r="BW185" s="38">
        <v>37.478539999999995</v>
      </c>
      <c r="BX185" s="61">
        <v>3</v>
      </c>
      <c r="BY185" s="61" t="s">
        <v>1527</v>
      </c>
      <c r="BZ185" s="63">
        <f t="shared" ref="BZ185" si="7">+BU185+BV185+BW185+60</f>
        <v>369.74910999999997</v>
      </c>
      <c r="CA185" s="61">
        <v>100</v>
      </c>
    </row>
    <row r="186" spans="1:79">
      <c r="A186" s="99"/>
      <c r="B186" s="100" t="s">
        <v>0</v>
      </c>
      <c r="C186" s="100" t="s">
        <v>186</v>
      </c>
      <c r="D186" s="102" t="s">
        <v>270</v>
      </c>
      <c r="E186" s="115" t="s">
        <v>270</v>
      </c>
      <c r="F186" s="103">
        <v>689770982275</v>
      </c>
      <c r="G186" s="103" t="s">
        <v>2771</v>
      </c>
      <c r="H186" s="103" t="s">
        <v>2486</v>
      </c>
      <c r="I186" s="99" t="s">
        <v>496</v>
      </c>
      <c r="J186" s="99" t="s">
        <v>471</v>
      </c>
      <c r="K186" s="102" t="s">
        <v>273</v>
      </c>
      <c r="L186" s="102" t="s">
        <v>215</v>
      </c>
      <c r="M186" s="102" t="s">
        <v>285</v>
      </c>
      <c r="N186" s="102" t="s">
        <v>80</v>
      </c>
      <c r="O186" s="102" t="s">
        <v>285</v>
      </c>
      <c r="P186" s="102" t="s">
        <v>271</v>
      </c>
      <c r="Q186" s="102" t="s">
        <v>270</v>
      </c>
      <c r="R186" s="102" t="s">
        <v>271</v>
      </c>
      <c r="S186" s="99" t="e">
        <v>#N/A</v>
      </c>
      <c r="T186" s="99" t="e">
        <v>#N/A</v>
      </c>
      <c r="U186" s="99" t="s">
        <v>270</v>
      </c>
      <c r="V186" s="99" t="s">
        <v>270</v>
      </c>
      <c r="W186" s="102" t="s">
        <v>270</v>
      </c>
      <c r="X186" s="103">
        <v>1868</v>
      </c>
      <c r="Y186" s="103">
        <v>1271</v>
      </c>
      <c r="Z186" s="103">
        <v>756.54</v>
      </c>
      <c r="AA186" s="49" t="s">
        <v>711</v>
      </c>
      <c r="AB186" s="49" t="s">
        <v>623</v>
      </c>
      <c r="AC186" s="49" t="s">
        <v>351</v>
      </c>
      <c r="AD186" s="49" t="s">
        <v>270</v>
      </c>
      <c r="AE186" s="49" t="s">
        <v>628</v>
      </c>
      <c r="AF186" s="49" t="s">
        <v>624</v>
      </c>
      <c r="AG186" s="49" t="s">
        <v>627</v>
      </c>
      <c r="AH186" s="49" t="s">
        <v>270</v>
      </c>
      <c r="AI186" s="49" t="s">
        <v>356</v>
      </c>
      <c r="AJ186" s="49" t="s">
        <v>330</v>
      </c>
      <c r="AK186" s="51" t="s">
        <v>331</v>
      </c>
      <c r="AL186" s="49" t="s">
        <v>338</v>
      </c>
      <c r="AM186" s="49" t="s">
        <v>360</v>
      </c>
      <c r="AN186" s="49" t="s">
        <v>352</v>
      </c>
      <c r="AO186" s="49" t="s">
        <v>354</v>
      </c>
      <c r="AP186" s="49" t="s">
        <v>1518</v>
      </c>
      <c r="AQ186" s="49" t="s">
        <v>669</v>
      </c>
      <c r="AR186" s="49"/>
      <c r="AS186" s="49"/>
      <c r="AT186" s="49" t="s">
        <v>2266</v>
      </c>
      <c r="AU186" s="49"/>
      <c r="AV186" s="49"/>
      <c r="AW186" s="49"/>
      <c r="AX186" s="49"/>
      <c r="AY186" s="49"/>
      <c r="AZ186" s="49"/>
      <c r="BA186" s="49"/>
      <c r="BB186" s="49"/>
      <c r="BC186" s="49"/>
      <c r="BD186" s="49"/>
      <c r="BE186" s="49"/>
      <c r="BF186" s="49"/>
      <c r="BG186" s="49"/>
      <c r="BH186" s="49"/>
      <c r="BI186" s="49"/>
      <c r="BJ186" s="49"/>
      <c r="BK186" s="49"/>
      <c r="BL186" s="49"/>
      <c r="BM186" s="49"/>
      <c r="BN186" s="53">
        <v>146.60722999999999</v>
      </c>
      <c r="BO186" s="50" t="s">
        <v>641</v>
      </c>
      <c r="BP186" s="50" t="s">
        <v>270</v>
      </c>
      <c r="BQ186" s="50" t="s">
        <v>270</v>
      </c>
      <c r="BR186" s="53">
        <v>146.60722999999999</v>
      </c>
      <c r="BS186" s="53" t="s">
        <v>270</v>
      </c>
      <c r="BT186" s="53" t="s">
        <v>270</v>
      </c>
      <c r="BU186" s="53">
        <v>162.03957</v>
      </c>
      <c r="BV186" s="53" t="s">
        <v>270</v>
      </c>
      <c r="BW186" s="53" t="s">
        <v>270</v>
      </c>
      <c r="BX186" s="49">
        <v>1</v>
      </c>
      <c r="BY186" s="49" t="s">
        <v>1520</v>
      </c>
      <c r="BZ186" s="54">
        <f>+BU186+0+0+60</f>
        <v>222.03957</v>
      </c>
      <c r="CA186" s="49">
        <v>250</v>
      </c>
    </row>
    <row r="187" spans="1:79">
      <c r="A187" s="99"/>
      <c r="B187" s="100" t="s">
        <v>0</v>
      </c>
      <c r="C187" s="100" t="s">
        <v>151</v>
      </c>
      <c r="D187" s="102" t="s">
        <v>270</v>
      </c>
      <c r="E187" s="115" t="s">
        <v>13</v>
      </c>
      <c r="F187" s="103">
        <v>689770981797</v>
      </c>
      <c r="G187" s="103" t="s">
        <v>2772</v>
      </c>
      <c r="H187" s="103" t="s">
        <v>2487</v>
      </c>
      <c r="I187" s="99" t="s">
        <v>586</v>
      </c>
      <c r="J187" s="99" t="s">
        <v>440</v>
      </c>
      <c r="K187" s="102" t="s">
        <v>273</v>
      </c>
      <c r="L187" s="102" t="s">
        <v>280</v>
      </c>
      <c r="M187" s="102" t="s">
        <v>285</v>
      </c>
      <c r="N187" s="102" t="s">
        <v>80</v>
      </c>
      <c r="O187" s="102" t="s">
        <v>285</v>
      </c>
      <c r="P187" s="102" t="s">
        <v>269</v>
      </c>
      <c r="Q187" s="102" t="s">
        <v>612</v>
      </c>
      <c r="R187" s="102" t="s">
        <v>271</v>
      </c>
      <c r="S187" s="99" t="e">
        <v>#N/A</v>
      </c>
      <c r="T187" s="99" t="e">
        <v>#N/A</v>
      </c>
      <c r="U187" s="99" t="s">
        <v>270</v>
      </c>
      <c r="V187" s="99" t="s">
        <v>270</v>
      </c>
      <c r="W187" s="102" t="s">
        <v>270</v>
      </c>
      <c r="X187" s="103">
        <v>2033</v>
      </c>
      <c r="Y187" s="103">
        <v>1354</v>
      </c>
      <c r="Z187" s="103">
        <v>823.37</v>
      </c>
      <c r="AA187" s="49" t="s">
        <v>750</v>
      </c>
      <c r="AB187" s="49" t="s">
        <v>623</v>
      </c>
      <c r="AC187" s="49" t="s">
        <v>351</v>
      </c>
      <c r="AD187" s="49" t="s">
        <v>270</v>
      </c>
      <c r="AE187" s="49" t="s">
        <v>628</v>
      </c>
      <c r="AF187" s="49" t="s">
        <v>624</v>
      </c>
      <c r="AG187" s="49" t="s">
        <v>627</v>
      </c>
      <c r="AH187" s="49" t="s">
        <v>270</v>
      </c>
      <c r="AI187" s="49" t="s">
        <v>329</v>
      </c>
      <c r="AJ187" s="49" t="s">
        <v>330</v>
      </c>
      <c r="AK187" s="51" t="s">
        <v>331</v>
      </c>
      <c r="AL187" s="49" t="s">
        <v>338</v>
      </c>
      <c r="AM187" s="49" t="s">
        <v>360</v>
      </c>
      <c r="AN187" s="49" t="s">
        <v>352</v>
      </c>
      <c r="AO187" s="49" t="s">
        <v>354</v>
      </c>
      <c r="AP187" s="49" t="s">
        <v>1518</v>
      </c>
      <c r="AQ187" s="49" t="s">
        <v>669</v>
      </c>
      <c r="AR187" s="49"/>
      <c r="AS187" s="49"/>
      <c r="AT187" s="49" t="s">
        <v>2267</v>
      </c>
      <c r="AU187" s="49"/>
      <c r="AV187" s="49"/>
      <c r="AW187" s="49"/>
      <c r="AX187" s="49"/>
      <c r="AY187" s="49"/>
      <c r="AZ187" s="49"/>
      <c r="BA187" s="49"/>
      <c r="BB187" s="49"/>
      <c r="BC187" s="49"/>
      <c r="BD187" s="49"/>
      <c r="BE187" s="49"/>
      <c r="BF187" s="49"/>
      <c r="BG187" s="49"/>
      <c r="BH187" s="49"/>
      <c r="BI187" s="49"/>
      <c r="BJ187" s="49"/>
      <c r="BK187" s="49"/>
      <c r="BL187" s="49"/>
      <c r="BM187" s="49"/>
      <c r="BN187" s="53">
        <v>146.60722999999999</v>
      </c>
      <c r="BO187" s="50" t="s">
        <v>641</v>
      </c>
      <c r="BP187" s="50" t="s">
        <v>270</v>
      </c>
      <c r="BQ187" s="50" t="s">
        <v>659</v>
      </c>
      <c r="BR187" s="53">
        <v>146.60722999999999</v>
      </c>
      <c r="BS187" s="53" t="s">
        <v>270</v>
      </c>
      <c r="BT187" s="53">
        <v>14.330029999999999</v>
      </c>
      <c r="BU187" s="53">
        <v>162.03957</v>
      </c>
      <c r="BV187" s="53" t="s">
        <v>270</v>
      </c>
      <c r="BW187" s="53">
        <v>17.636959999999998</v>
      </c>
      <c r="BX187" s="49">
        <v>3</v>
      </c>
      <c r="BY187" s="49" t="s">
        <v>1520</v>
      </c>
      <c r="BZ187" s="54">
        <f>+BU187+0+BW187+60</f>
        <v>239.67652999999999</v>
      </c>
      <c r="CA187" s="49">
        <v>250</v>
      </c>
    </row>
    <row r="188" spans="1:79" s="26" customFormat="1">
      <c r="A188" s="99"/>
      <c r="B188" s="100" t="s">
        <v>0</v>
      </c>
      <c r="C188" s="108" t="s">
        <v>1634</v>
      </c>
      <c r="D188" s="102" t="s">
        <v>89</v>
      </c>
      <c r="E188" s="116" t="s">
        <v>270</v>
      </c>
      <c r="F188" s="103">
        <v>689770981315</v>
      </c>
      <c r="G188" s="103" t="s">
        <v>2773</v>
      </c>
      <c r="H188" s="103" t="s">
        <v>2488</v>
      </c>
      <c r="I188" s="99" t="s">
        <v>1624</v>
      </c>
      <c r="J188" s="99" t="s">
        <v>1626</v>
      </c>
      <c r="K188" s="102" t="s">
        <v>273</v>
      </c>
      <c r="L188" s="102" t="s">
        <v>279</v>
      </c>
      <c r="M188" s="102" t="s">
        <v>289</v>
      </c>
      <c r="N188" s="102" t="s">
        <v>80</v>
      </c>
      <c r="O188" s="102" t="s">
        <v>285</v>
      </c>
      <c r="P188" s="102" t="s">
        <v>271</v>
      </c>
      <c r="Q188" s="102" t="s">
        <v>270</v>
      </c>
      <c r="R188" s="102" t="s">
        <v>269</v>
      </c>
      <c r="S188" s="99" t="s">
        <v>364</v>
      </c>
      <c r="T188" s="99" t="s">
        <v>315</v>
      </c>
      <c r="U188" s="99" t="s">
        <v>326</v>
      </c>
      <c r="V188" s="99" t="s">
        <v>619</v>
      </c>
      <c r="W188" s="102" t="s">
        <v>270</v>
      </c>
      <c r="X188" s="103">
        <v>2736</v>
      </c>
      <c r="Y188" s="103">
        <v>1710</v>
      </c>
      <c r="Z188" s="103">
        <v>1108.08</v>
      </c>
      <c r="AA188" s="55" t="s">
        <v>738</v>
      </c>
      <c r="AB188" s="55" t="s">
        <v>623</v>
      </c>
      <c r="AC188" s="55" t="s">
        <v>351</v>
      </c>
      <c r="AD188" s="55" t="s">
        <v>667</v>
      </c>
      <c r="AE188" s="55" t="s">
        <v>628</v>
      </c>
      <c r="AF188" s="55" t="s">
        <v>624</v>
      </c>
      <c r="AG188" s="55" t="s">
        <v>328</v>
      </c>
      <c r="AH188" s="55" t="s">
        <v>626</v>
      </c>
      <c r="AI188" s="55" t="s">
        <v>356</v>
      </c>
      <c r="AJ188" s="55" t="s">
        <v>330</v>
      </c>
      <c r="AK188" s="57" t="s">
        <v>331</v>
      </c>
      <c r="AL188" s="55" t="s">
        <v>338</v>
      </c>
      <c r="AM188" s="55" t="s">
        <v>348</v>
      </c>
      <c r="AN188" s="55" t="s">
        <v>353</v>
      </c>
      <c r="AO188" s="55" t="s">
        <v>354</v>
      </c>
      <c r="AP188" s="55" t="s">
        <v>1518</v>
      </c>
      <c r="AQ188" s="55" t="s">
        <v>669</v>
      </c>
      <c r="AR188" s="55"/>
      <c r="AS188" s="55"/>
      <c r="AT188" s="55" t="s">
        <v>1797</v>
      </c>
      <c r="AU188" s="55"/>
      <c r="AV188" s="55"/>
      <c r="AW188" s="55"/>
      <c r="AX188" s="55"/>
      <c r="AY188" s="55"/>
      <c r="AZ188" s="55"/>
      <c r="BA188" s="55"/>
      <c r="BB188" s="55"/>
      <c r="BC188" s="55"/>
      <c r="BD188" s="55"/>
      <c r="BE188" s="55"/>
      <c r="BF188" s="55"/>
      <c r="BG188" s="55"/>
      <c r="BH188" s="55"/>
      <c r="BI188" s="55"/>
      <c r="BJ188" s="55"/>
      <c r="BK188" s="55"/>
      <c r="BL188" s="55"/>
      <c r="BM188" s="55"/>
      <c r="BN188" s="59">
        <v>276.67980999999997</v>
      </c>
      <c r="BO188" s="56" t="s">
        <v>641</v>
      </c>
      <c r="BP188" s="56" t="s">
        <v>648</v>
      </c>
      <c r="BQ188" s="56" t="s">
        <v>270</v>
      </c>
      <c r="BR188" s="59">
        <v>146.60722999999999</v>
      </c>
      <c r="BS188" s="59">
        <v>130.07257999999999</v>
      </c>
      <c r="BT188" s="59" t="s">
        <v>270</v>
      </c>
      <c r="BU188" s="59">
        <v>162.03957</v>
      </c>
      <c r="BV188" s="59">
        <v>145.50492</v>
      </c>
      <c r="BW188" s="59" t="s">
        <v>270</v>
      </c>
      <c r="BX188" s="55">
        <v>2</v>
      </c>
      <c r="BY188" s="55" t="s">
        <v>1520</v>
      </c>
      <c r="BZ188" s="60">
        <f>+BU188+BV188+0+60</f>
        <v>367.54449</v>
      </c>
      <c r="CA188" s="49">
        <v>175</v>
      </c>
    </row>
    <row r="189" spans="1:79" s="11" customFormat="1" ht="65.099999999999994" customHeight="1">
      <c r="A189" s="61"/>
      <c r="B189" s="27" t="s">
        <v>0</v>
      </c>
      <c r="C189" s="27" t="s">
        <v>1635</v>
      </c>
      <c r="D189" s="28" t="s">
        <v>89</v>
      </c>
      <c r="E189" s="29" t="s">
        <v>13</v>
      </c>
      <c r="F189" s="30">
        <v>689770981193</v>
      </c>
      <c r="G189" s="30" t="s">
        <v>2774</v>
      </c>
      <c r="H189" s="30" t="s">
        <v>2489</v>
      </c>
      <c r="I189" s="61" t="s">
        <v>1625</v>
      </c>
      <c r="J189" s="61" t="s">
        <v>1627</v>
      </c>
      <c r="K189" s="28" t="s">
        <v>273</v>
      </c>
      <c r="L189" s="28" t="s">
        <v>278</v>
      </c>
      <c r="M189" s="28" t="s">
        <v>289</v>
      </c>
      <c r="N189" s="28" t="s">
        <v>80</v>
      </c>
      <c r="O189" s="28" t="s">
        <v>285</v>
      </c>
      <c r="P189" s="28" t="s">
        <v>269</v>
      </c>
      <c r="Q189" s="28" t="s">
        <v>612</v>
      </c>
      <c r="R189" s="28" t="s">
        <v>269</v>
      </c>
      <c r="S189" s="61" t="s">
        <v>364</v>
      </c>
      <c r="T189" s="61" t="s">
        <v>315</v>
      </c>
      <c r="U189" s="61" t="s">
        <v>326</v>
      </c>
      <c r="V189" s="61" t="s">
        <v>619</v>
      </c>
      <c r="W189" s="28" t="s">
        <v>270</v>
      </c>
      <c r="X189" s="30">
        <v>2901</v>
      </c>
      <c r="Y189" s="30">
        <v>1793</v>
      </c>
      <c r="Z189" s="30">
        <v>1174.9100000000001</v>
      </c>
      <c r="AA189" s="61" t="s">
        <v>723</v>
      </c>
      <c r="AB189" s="61" t="s">
        <v>623</v>
      </c>
      <c r="AC189" s="61" t="s">
        <v>351</v>
      </c>
      <c r="AD189" s="61" t="s">
        <v>667</v>
      </c>
      <c r="AE189" s="61" t="s">
        <v>628</v>
      </c>
      <c r="AF189" s="61" t="s">
        <v>624</v>
      </c>
      <c r="AG189" s="61" t="s">
        <v>328</v>
      </c>
      <c r="AH189" s="61" t="s">
        <v>626</v>
      </c>
      <c r="AI189" s="61" t="s">
        <v>329</v>
      </c>
      <c r="AJ189" s="61" t="s">
        <v>330</v>
      </c>
      <c r="AK189" s="36" t="s">
        <v>331</v>
      </c>
      <c r="AL189" s="61" t="s">
        <v>338</v>
      </c>
      <c r="AM189" s="61" t="s">
        <v>348</v>
      </c>
      <c r="AN189" s="61" t="s">
        <v>353</v>
      </c>
      <c r="AO189" s="61" t="s">
        <v>354</v>
      </c>
      <c r="AP189" s="61" t="s">
        <v>1518</v>
      </c>
      <c r="AQ189" s="61" t="s">
        <v>669</v>
      </c>
      <c r="AR189" s="61"/>
      <c r="AS189" s="61"/>
      <c r="AT189" s="62" t="s">
        <v>1638</v>
      </c>
      <c r="AU189" s="37" t="s">
        <v>1639</v>
      </c>
      <c r="AV189" s="64" t="s">
        <v>1640</v>
      </c>
      <c r="AW189" s="37" t="s">
        <v>1641</v>
      </c>
      <c r="AX189" s="37" t="s">
        <v>1642</v>
      </c>
      <c r="AY189" s="37" t="s">
        <v>1643</v>
      </c>
      <c r="AZ189" s="37" t="s">
        <v>1644</v>
      </c>
      <c r="BA189" s="37" t="s">
        <v>1645</v>
      </c>
      <c r="BB189" s="37" t="s">
        <v>1646</v>
      </c>
      <c r="BC189" s="37" t="s">
        <v>1647</v>
      </c>
      <c r="BD189" s="37" t="s">
        <v>1648</v>
      </c>
      <c r="BE189" s="37" t="s">
        <v>1649</v>
      </c>
      <c r="BF189" s="37" t="s">
        <v>1650</v>
      </c>
      <c r="BG189" s="37" t="s">
        <v>1651</v>
      </c>
      <c r="BH189" s="37" t="s">
        <v>1652</v>
      </c>
      <c r="BI189" s="61"/>
      <c r="BJ189" s="61"/>
      <c r="BK189" s="61"/>
      <c r="BL189" s="61"/>
      <c r="BM189" s="61"/>
      <c r="BN189" s="38">
        <v>276.67980999999997</v>
      </c>
      <c r="BO189" s="28" t="s">
        <v>641</v>
      </c>
      <c r="BP189" s="28" t="s">
        <v>648</v>
      </c>
      <c r="BQ189" s="28" t="s">
        <v>659</v>
      </c>
      <c r="BR189" s="38">
        <v>146.60722999999999</v>
      </c>
      <c r="BS189" s="38">
        <v>130.07257999999999</v>
      </c>
      <c r="BT189" s="38">
        <v>14.330029999999999</v>
      </c>
      <c r="BU189" s="38">
        <v>162.03957</v>
      </c>
      <c r="BV189" s="38">
        <v>145.50492</v>
      </c>
      <c r="BW189" s="38">
        <v>17.636959999999998</v>
      </c>
      <c r="BX189" s="61">
        <v>4</v>
      </c>
      <c r="BY189" s="61" t="s">
        <v>1520</v>
      </c>
      <c r="BZ189" s="63">
        <f t="shared" si="5"/>
        <v>385.18144999999998</v>
      </c>
      <c r="CA189" s="61">
        <v>175</v>
      </c>
    </row>
    <row r="190" spans="1:79">
      <c r="A190" s="99"/>
      <c r="B190" s="100" t="s">
        <v>0</v>
      </c>
      <c r="C190" s="100" t="s">
        <v>187</v>
      </c>
      <c r="D190" s="102" t="s">
        <v>270</v>
      </c>
      <c r="E190" s="115" t="s">
        <v>270</v>
      </c>
      <c r="F190" s="103">
        <v>689770982282</v>
      </c>
      <c r="G190" s="103" t="s">
        <v>2775</v>
      </c>
      <c r="H190" s="103" t="s">
        <v>2490</v>
      </c>
      <c r="I190" s="99" t="s">
        <v>497</v>
      </c>
      <c r="J190" s="99" t="s">
        <v>472</v>
      </c>
      <c r="K190" s="102" t="s">
        <v>273</v>
      </c>
      <c r="L190" s="102" t="s">
        <v>215</v>
      </c>
      <c r="M190" s="102" t="s">
        <v>285</v>
      </c>
      <c r="N190" s="102" t="s">
        <v>1</v>
      </c>
      <c r="O190" s="102" t="s">
        <v>285</v>
      </c>
      <c r="P190" s="102" t="s">
        <v>271</v>
      </c>
      <c r="Q190" s="102" t="s">
        <v>270</v>
      </c>
      <c r="R190" s="102" t="s">
        <v>271</v>
      </c>
      <c r="S190" s="99" t="e">
        <v>#N/A</v>
      </c>
      <c r="T190" s="99" t="e">
        <v>#N/A</v>
      </c>
      <c r="U190" s="99" t="s">
        <v>270</v>
      </c>
      <c r="V190" s="99" t="s">
        <v>270</v>
      </c>
      <c r="W190" s="102" t="s">
        <v>270</v>
      </c>
      <c r="X190" s="103">
        <v>1868</v>
      </c>
      <c r="Y190" s="103">
        <v>1271</v>
      </c>
      <c r="Z190" s="103">
        <v>756.54</v>
      </c>
      <c r="AA190" s="49" t="s">
        <v>710</v>
      </c>
      <c r="AB190" s="49" t="s">
        <v>623</v>
      </c>
      <c r="AC190" s="49" t="s">
        <v>351</v>
      </c>
      <c r="AD190" s="49" t="s">
        <v>270</v>
      </c>
      <c r="AE190" s="49" t="s">
        <v>628</v>
      </c>
      <c r="AF190" s="49" t="s">
        <v>624</v>
      </c>
      <c r="AG190" s="49" t="s">
        <v>627</v>
      </c>
      <c r="AH190" s="49" t="s">
        <v>270</v>
      </c>
      <c r="AI190" s="49" t="s">
        <v>356</v>
      </c>
      <c r="AJ190" s="49" t="s">
        <v>330</v>
      </c>
      <c r="AK190" s="51" t="s">
        <v>331</v>
      </c>
      <c r="AL190" s="49" t="s">
        <v>338</v>
      </c>
      <c r="AM190" s="49" t="s">
        <v>360</v>
      </c>
      <c r="AN190" s="49" t="s">
        <v>352</v>
      </c>
      <c r="AO190" s="49" t="s">
        <v>354</v>
      </c>
      <c r="AP190" s="49" t="s">
        <v>1518</v>
      </c>
      <c r="AQ190" s="49" t="s">
        <v>669</v>
      </c>
      <c r="AR190" s="49"/>
      <c r="AS190" s="49"/>
      <c r="AT190" s="49" t="s">
        <v>2268</v>
      </c>
      <c r="AU190" s="49"/>
      <c r="AV190" s="49"/>
      <c r="AW190" s="49"/>
      <c r="AX190" s="49"/>
      <c r="AY190" s="49"/>
      <c r="AZ190" s="49"/>
      <c r="BA190" s="49"/>
      <c r="BB190" s="49"/>
      <c r="BC190" s="49"/>
      <c r="BD190" s="49"/>
      <c r="BE190" s="49"/>
      <c r="BF190" s="49"/>
      <c r="BG190" s="49"/>
      <c r="BH190" s="49"/>
      <c r="BI190" s="49"/>
      <c r="BJ190" s="49"/>
      <c r="BK190" s="49"/>
      <c r="BL190" s="49"/>
      <c r="BM190" s="49"/>
      <c r="BN190" s="53">
        <v>146.60722999999999</v>
      </c>
      <c r="BO190" s="50" t="s">
        <v>641</v>
      </c>
      <c r="BP190" s="50" t="s">
        <v>270</v>
      </c>
      <c r="BQ190" s="50" t="s">
        <v>270</v>
      </c>
      <c r="BR190" s="53">
        <v>146.60722999999999</v>
      </c>
      <c r="BS190" s="53" t="s">
        <v>270</v>
      </c>
      <c r="BT190" s="53" t="s">
        <v>270</v>
      </c>
      <c r="BU190" s="53">
        <v>162.03957</v>
      </c>
      <c r="BV190" s="53" t="s">
        <v>270</v>
      </c>
      <c r="BW190" s="53" t="s">
        <v>270</v>
      </c>
      <c r="BX190" s="49">
        <v>1</v>
      </c>
      <c r="BY190" s="49" t="s">
        <v>1520</v>
      </c>
      <c r="BZ190" s="54">
        <f>+BU190+0+0+60</f>
        <v>222.03957</v>
      </c>
      <c r="CA190" s="49">
        <v>250</v>
      </c>
    </row>
    <row r="191" spans="1:79">
      <c r="A191" s="99"/>
      <c r="B191" s="100" t="s">
        <v>0</v>
      </c>
      <c r="C191" s="100" t="s">
        <v>152</v>
      </c>
      <c r="D191" s="102" t="s">
        <v>270</v>
      </c>
      <c r="E191" s="115" t="s">
        <v>14</v>
      </c>
      <c r="F191" s="103">
        <v>689770981803</v>
      </c>
      <c r="G191" s="103" t="s">
        <v>2776</v>
      </c>
      <c r="H191" s="103" t="s">
        <v>2491</v>
      </c>
      <c r="I191" s="99" t="s">
        <v>587</v>
      </c>
      <c r="J191" s="99" t="s">
        <v>441</v>
      </c>
      <c r="K191" s="102" t="s">
        <v>273</v>
      </c>
      <c r="L191" s="102" t="s">
        <v>280</v>
      </c>
      <c r="M191" s="102" t="s">
        <v>285</v>
      </c>
      <c r="N191" s="102" t="s">
        <v>1</v>
      </c>
      <c r="O191" s="102" t="s">
        <v>285</v>
      </c>
      <c r="P191" s="102" t="s">
        <v>269</v>
      </c>
      <c r="Q191" s="102" t="s">
        <v>612</v>
      </c>
      <c r="R191" s="102" t="s">
        <v>271</v>
      </c>
      <c r="S191" s="99" t="e">
        <v>#N/A</v>
      </c>
      <c r="T191" s="99" t="e">
        <v>#N/A</v>
      </c>
      <c r="U191" s="99" t="s">
        <v>270</v>
      </c>
      <c r="V191" s="99" t="s">
        <v>270</v>
      </c>
      <c r="W191" s="102" t="s">
        <v>270</v>
      </c>
      <c r="X191" s="103">
        <v>2033</v>
      </c>
      <c r="Y191" s="103">
        <v>1354</v>
      </c>
      <c r="Z191" s="103">
        <v>823.37</v>
      </c>
      <c r="AA191" s="49" t="s">
        <v>749</v>
      </c>
      <c r="AB191" s="49" t="s">
        <v>623</v>
      </c>
      <c r="AC191" s="49" t="s">
        <v>351</v>
      </c>
      <c r="AD191" s="49" t="s">
        <v>270</v>
      </c>
      <c r="AE191" s="49" t="s">
        <v>628</v>
      </c>
      <c r="AF191" s="49" t="s">
        <v>624</v>
      </c>
      <c r="AG191" s="49" t="s">
        <v>627</v>
      </c>
      <c r="AH191" s="49" t="s">
        <v>270</v>
      </c>
      <c r="AI191" s="49" t="s">
        <v>329</v>
      </c>
      <c r="AJ191" s="49" t="s">
        <v>330</v>
      </c>
      <c r="AK191" s="51" t="s">
        <v>331</v>
      </c>
      <c r="AL191" s="49" t="s">
        <v>338</v>
      </c>
      <c r="AM191" s="49" t="s">
        <v>360</v>
      </c>
      <c r="AN191" s="49" t="s">
        <v>352</v>
      </c>
      <c r="AO191" s="49" t="s">
        <v>354</v>
      </c>
      <c r="AP191" s="49" t="s">
        <v>1518</v>
      </c>
      <c r="AQ191" s="49" t="s">
        <v>669</v>
      </c>
      <c r="AR191" s="49"/>
      <c r="AS191" s="49"/>
      <c r="AT191" s="49" t="s">
        <v>2269</v>
      </c>
      <c r="AU191" s="49"/>
      <c r="AV191" s="49"/>
      <c r="AW191" s="49"/>
      <c r="AX191" s="49"/>
      <c r="AY191" s="49"/>
      <c r="AZ191" s="49"/>
      <c r="BA191" s="49"/>
      <c r="BB191" s="49"/>
      <c r="BC191" s="49"/>
      <c r="BD191" s="49"/>
      <c r="BE191" s="49"/>
      <c r="BF191" s="49"/>
      <c r="BG191" s="49"/>
      <c r="BH191" s="49"/>
      <c r="BI191" s="49"/>
      <c r="BJ191" s="49"/>
      <c r="BK191" s="49"/>
      <c r="BL191" s="49"/>
      <c r="BM191" s="49"/>
      <c r="BN191" s="53">
        <v>146.60722999999999</v>
      </c>
      <c r="BO191" s="50" t="s">
        <v>641</v>
      </c>
      <c r="BP191" s="50" t="s">
        <v>270</v>
      </c>
      <c r="BQ191" s="50" t="s">
        <v>659</v>
      </c>
      <c r="BR191" s="53">
        <v>146.60722999999999</v>
      </c>
      <c r="BS191" s="53" t="s">
        <v>270</v>
      </c>
      <c r="BT191" s="53">
        <v>14.330029999999999</v>
      </c>
      <c r="BU191" s="53">
        <v>162.03957</v>
      </c>
      <c r="BV191" s="53" t="s">
        <v>270</v>
      </c>
      <c r="BW191" s="53">
        <v>17.636959999999998</v>
      </c>
      <c r="BX191" s="49">
        <v>3</v>
      </c>
      <c r="BY191" s="49" t="s">
        <v>1520</v>
      </c>
      <c r="BZ191" s="54">
        <f>+BU191+0+BW191+60</f>
        <v>239.67652999999999</v>
      </c>
      <c r="CA191" s="49">
        <v>250</v>
      </c>
    </row>
    <row r="192" spans="1:79" s="26" customFormat="1">
      <c r="A192" s="99"/>
      <c r="B192" s="100" t="s">
        <v>0</v>
      </c>
      <c r="C192" s="100" t="s">
        <v>114</v>
      </c>
      <c r="D192" s="102" t="s">
        <v>90</v>
      </c>
      <c r="E192" s="116" t="s">
        <v>270</v>
      </c>
      <c r="F192" s="103">
        <v>689770981322</v>
      </c>
      <c r="G192" s="103" t="s">
        <v>2777</v>
      </c>
      <c r="H192" s="103" t="s">
        <v>2492</v>
      </c>
      <c r="I192" s="99" t="s">
        <v>561</v>
      </c>
      <c r="J192" s="99" t="s">
        <v>414</v>
      </c>
      <c r="K192" s="102" t="s">
        <v>273</v>
      </c>
      <c r="L192" s="102" t="s">
        <v>279</v>
      </c>
      <c r="M192" s="102" t="s">
        <v>289</v>
      </c>
      <c r="N192" s="102" t="s">
        <v>1</v>
      </c>
      <c r="O192" s="102" t="s">
        <v>285</v>
      </c>
      <c r="P192" s="102" t="s">
        <v>271</v>
      </c>
      <c r="Q192" s="102" t="s">
        <v>270</v>
      </c>
      <c r="R192" s="102" t="s">
        <v>269</v>
      </c>
      <c r="S192" s="99" t="s">
        <v>362</v>
      </c>
      <c r="T192" s="99" t="s">
        <v>315</v>
      </c>
      <c r="U192" s="99" t="s">
        <v>326</v>
      </c>
      <c r="V192" s="99" t="s">
        <v>619</v>
      </c>
      <c r="W192" s="102" t="s">
        <v>270</v>
      </c>
      <c r="X192" s="103">
        <v>2736</v>
      </c>
      <c r="Y192" s="103">
        <v>1710</v>
      </c>
      <c r="Z192" s="103">
        <v>1108.08</v>
      </c>
      <c r="AA192" s="55" t="s">
        <v>737</v>
      </c>
      <c r="AB192" s="55" t="s">
        <v>623</v>
      </c>
      <c r="AC192" s="55" t="s">
        <v>351</v>
      </c>
      <c r="AD192" s="55" t="s">
        <v>667</v>
      </c>
      <c r="AE192" s="55" t="s">
        <v>628</v>
      </c>
      <c r="AF192" s="55" t="s">
        <v>624</v>
      </c>
      <c r="AG192" s="55" t="s">
        <v>328</v>
      </c>
      <c r="AH192" s="55" t="s">
        <v>626</v>
      </c>
      <c r="AI192" s="55" t="s">
        <v>356</v>
      </c>
      <c r="AJ192" s="55" t="s">
        <v>330</v>
      </c>
      <c r="AK192" s="57" t="s">
        <v>331</v>
      </c>
      <c r="AL192" s="55" t="s">
        <v>338</v>
      </c>
      <c r="AM192" s="55" t="s">
        <v>348</v>
      </c>
      <c r="AN192" s="55" t="s">
        <v>353</v>
      </c>
      <c r="AO192" s="55" t="s">
        <v>354</v>
      </c>
      <c r="AP192" s="55" t="s">
        <v>1518</v>
      </c>
      <c r="AQ192" s="55" t="s">
        <v>669</v>
      </c>
      <c r="AR192" s="55"/>
      <c r="AS192" s="55"/>
      <c r="AT192" s="55" t="s">
        <v>1798</v>
      </c>
      <c r="AU192" s="55"/>
      <c r="AV192" s="55"/>
      <c r="AW192" s="55"/>
      <c r="AX192" s="55"/>
      <c r="AY192" s="55"/>
      <c r="AZ192" s="55"/>
      <c r="BA192" s="55"/>
      <c r="BB192" s="55"/>
      <c r="BC192" s="55"/>
      <c r="BD192" s="55"/>
      <c r="BE192" s="55"/>
      <c r="BF192" s="55"/>
      <c r="BG192" s="55"/>
      <c r="BH192" s="55"/>
      <c r="BI192" s="55"/>
      <c r="BJ192" s="55"/>
      <c r="BK192" s="55"/>
      <c r="BL192" s="55"/>
      <c r="BM192" s="55"/>
      <c r="BN192" s="59">
        <v>276.67980999999997</v>
      </c>
      <c r="BO192" s="56" t="s">
        <v>641</v>
      </c>
      <c r="BP192" s="56" t="s">
        <v>648</v>
      </c>
      <c r="BQ192" s="56" t="s">
        <v>270</v>
      </c>
      <c r="BR192" s="59">
        <v>146.60722999999999</v>
      </c>
      <c r="BS192" s="59">
        <v>130.07257999999999</v>
      </c>
      <c r="BT192" s="59" t="s">
        <v>270</v>
      </c>
      <c r="BU192" s="59">
        <v>162.03957</v>
      </c>
      <c r="BV192" s="59">
        <v>145.50492</v>
      </c>
      <c r="BW192" s="59" t="s">
        <v>270</v>
      </c>
      <c r="BX192" s="55">
        <v>2</v>
      </c>
      <c r="BY192" s="55" t="s">
        <v>1520</v>
      </c>
      <c r="BZ192" s="60">
        <f>+BU192+BV192+0+60</f>
        <v>367.54449</v>
      </c>
      <c r="CA192" s="49">
        <v>175</v>
      </c>
    </row>
    <row r="193" spans="1:79" s="11" customFormat="1" ht="65.099999999999994" customHeight="1">
      <c r="A193" s="61"/>
      <c r="B193" s="27" t="s">
        <v>0</v>
      </c>
      <c r="C193" s="27" t="s">
        <v>44</v>
      </c>
      <c r="D193" s="28" t="s">
        <v>90</v>
      </c>
      <c r="E193" s="29" t="s">
        <v>14</v>
      </c>
      <c r="F193" s="30">
        <v>689770981209</v>
      </c>
      <c r="G193" s="30" t="s">
        <v>2778</v>
      </c>
      <c r="H193" s="30" t="s">
        <v>2493</v>
      </c>
      <c r="I193" s="61" t="s">
        <v>520</v>
      </c>
      <c r="J193" s="61" t="s">
        <v>373</v>
      </c>
      <c r="K193" s="28" t="s">
        <v>273</v>
      </c>
      <c r="L193" s="28" t="s">
        <v>278</v>
      </c>
      <c r="M193" s="28" t="s">
        <v>289</v>
      </c>
      <c r="N193" s="28" t="s">
        <v>1</v>
      </c>
      <c r="O193" s="28" t="s">
        <v>285</v>
      </c>
      <c r="P193" s="28" t="s">
        <v>269</v>
      </c>
      <c r="Q193" s="28" t="s">
        <v>612</v>
      </c>
      <c r="R193" s="28" t="s">
        <v>269</v>
      </c>
      <c r="S193" s="61" t="s">
        <v>362</v>
      </c>
      <c r="T193" s="61" t="s">
        <v>315</v>
      </c>
      <c r="U193" s="61" t="s">
        <v>326</v>
      </c>
      <c r="V193" s="61" t="s">
        <v>619</v>
      </c>
      <c r="W193" s="28" t="s">
        <v>270</v>
      </c>
      <c r="X193" s="30">
        <v>2901</v>
      </c>
      <c r="Y193" s="30">
        <v>1793</v>
      </c>
      <c r="Z193" s="30">
        <v>1174.9100000000001</v>
      </c>
      <c r="AA193" s="61" t="s">
        <v>722</v>
      </c>
      <c r="AB193" s="61" t="s">
        <v>623</v>
      </c>
      <c r="AC193" s="61" t="s">
        <v>351</v>
      </c>
      <c r="AD193" s="61" t="s">
        <v>667</v>
      </c>
      <c r="AE193" s="61" t="s">
        <v>628</v>
      </c>
      <c r="AF193" s="61" t="s">
        <v>624</v>
      </c>
      <c r="AG193" s="61" t="s">
        <v>328</v>
      </c>
      <c r="AH193" s="61" t="s">
        <v>626</v>
      </c>
      <c r="AI193" s="61" t="s">
        <v>329</v>
      </c>
      <c r="AJ193" s="61" t="s">
        <v>330</v>
      </c>
      <c r="AK193" s="36" t="s">
        <v>331</v>
      </c>
      <c r="AL193" s="61" t="s">
        <v>338</v>
      </c>
      <c r="AM193" s="61" t="s">
        <v>348</v>
      </c>
      <c r="AN193" s="61" t="s">
        <v>353</v>
      </c>
      <c r="AO193" s="61" t="s">
        <v>354</v>
      </c>
      <c r="AP193" s="61" t="s">
        <v>1518</v>
      </c>
      <c r="AQ193" s="61" t="s">
        <v>669</v>
      </c>
      <c r="AR193" s="61"/>
      <c r="AS193" s="61"/>
      <c r="AT193" s="62" t="s">
        <v>881</v>
      </c>
      <c r="AU193" s="37" t="s">
        <v>851</v>
      </c>
      <c r="AV193" s="37" t="s">
        <v>852</v>
      </c>
      <c r="AW193" s="64" t="s">
        <v>853</v>
      </c>
      <c r="AX193" s="37" t="s">
        <v>854</v>
      </c>
      <c r="AY193" s="37" t="s">
        <v>855</v>
      </c>
      <c r="AZ193" s="37" t="s">
        <v>856</v>
      </c>
      <c r="BA193" s="37" t="s">
        <v>857</v>
      </c>
      <c r="BB193" s="37" t="s">
        <v>858</v>
      </c>
      <c r="BC193" s="37" t="s">
        <v>859</v>
      </c>
      <c r="BD193" s="37" t="s">
        <v>860</v>
      </c>
      <c r="BE193" s="37" t="s">
        <v>861</v>
      </c>
      <c r="BF193" s="37" t="s">
        <v>862</v>
      </c>
      <c r="BG193" s="37" t="s">
        <v>863</v>
      </c>
      <c r="BH193" s="37" t="s">
        <v>864</v>
      </c>
      <c r="BI193" s="61"/>
      <c r="BJ193" s="61"/>
      <c r="BK193" s="61"/>
      <c r="BL193" s="61"/>
      <c r="BM193" s="61"/>
      <c r="BN193" s="38">
        <v>276.67980999999997</v>
      </c>
      <c r="BO193" s="28" t="s">
        <v>641</v>
      </c>
      <c r="BP193" s="28" t="s">
        <v>648</v>
      </c>
      <c r="BQ193" s="28" t="s">
        <v>659</v>
      </c>
      <c r="BR193" s="38">
        <v>146.60722999999999</v>
      </c>
      <c r="BS193" s="38">
        <v>130.07257999999999</v>
      </c>
      <c r="BT193" s="38">
        <v>14.330029999999999</v>
      </c>
      <c r="BU193" s="38">
        <v>162.03957</v>
      </c>
      <c r="BV193" s="38">
        <v>145.50492</v>
      </c>
      <c r="BW193" s="38">
        <v>17.636959999999998</v>
      </c>
      <c r="BX193" s="61">
        <v>4</v>
      </c>
      <c r="BY193" s="61" t="s">
        <v>1520</v>
      </c>
      <c r="BZ193" s="63">
        <f t="shared" si="5"/>
        <v>385.18144999999998</v>
      </c>
      <c r="CA193" s="61">
        <v>175</v>
      </c>
    </row>
    <row r="194" spans="1:79">
      <c r="A194" s="99"/>
      <c r="B194" s="100" t="s">
        <v>0</v>
      </c>
      <c r="C194" s="100" t="s">
        <v>188</v>
      </c>
      <c r="D194" s="102" t="s">
        <v>270</v>
      </c>
      <c r="E194" s="115" t="s">
        <v>270</v>
      </c>
      <c r="F194" s="103">
        <v>689770982299</v>
      </c>
      <c r="G194" s="103" t="s">
        <v>2779</v>
      </c>
      <c r="H194" s="103" t="s">
        <v>2494</v>
      </c>
      <c r="I194" s="99" t="s">
        <v>498</v>
      </c>
      <c r="J194" s="99" t="s">
        <v>473</v>
      </c>
      <c r="K194" s="102" t="s">
        <v>273</v>
      </c>
      <c r="L194" s="102" t="s">
        <v>215</v>
      </c>
      <c r="M194" s="102" t="s">
        <v>285</v>
      </c>
      <c r="N194" s="102" t="s">
        <v>2</v>
      </c>
      <c r="O194" s="102" t="s">
        <v>285</v>
      </c>
      <c r="P194" s="102" t="s">
        <v>271</v>
      </c>
      <c r="Q194" s="102" t="s">
        <v>270</v>
      </c>
      <c r="R194" s="102" t="s">
        <v>271</v>
      </c>
      <c r="S194" s="99" t="e">
        <v>#N/A</v>
      </c>
      <c r="T194" s="99" t="e">
        <v>#N/A</v>
      </c>
      <c r="U194" s="99" t="s">
        <v>270</v>
      </c>
      <c r="V194" s="99" t="s">
        <v>270</v>
      </c>
      <c r="W194" s="102" t="s">
        <v>270</v>
      </c>
      <c r="X194" s="103">
        <v>1868</v>
      </c>
      <c r="Y194" s="103">
        <v>1271</v>
      </c>
      <c r="Z194" s="103">
        <v>756.54</v>
      </c>
      <c r="AA194" s="49" t="s">
        <v>709</v>
      </c>
      <c r="AB194" s="49" t="s">
        <v>623</v>
      </c>
      <c r="AC194" s="49" t="s">
        <v>351</v>
      </c>
      <c r="AD194" s="49" t="s">
        <v>270</v>
      </c>
      <c r="AE194" s="49" t="s">
        <v>628</v>
      </c>
      <c r="AF194" s="49" t="s">
        <v>624</v>
      </c>
      <c r="AG194" s="49" t="s">
        <v>627</v>
      </c>
      <c r="AH194" s="49" t="s">
        <v>270</v>
      </c>
      <c r="AI194" s="49" t="s">
        <v>356</v>
      </c>
      <c r="AJ194" s="49" t="s">
        <v>330</v>
      </c>
      <c r="AK194" s="51" t="s">
        <v>331</v>
      </c>
      <c r="AL194" s="49" t="s">
        <v>338</v>
      </c>
      <c r="AM194" s="49" t="s">
        <v>360</v>
      </c>
      <c r="AN194" s="49" t="s">
        <v>352</v>
      </c>
      <c r="AO194" s="49" t="s">
        <v>354</v>
      </c>
      <c r="AP194" s="49" t="s">
        <v>1518</v>
      </c>
      <c r="AQ194" s="49" t="s">
        <v>669</v>
      </c>
      <c r="AR194" s="49"/>
      <c r="AS194" s="49"/>
      <c r="AT194" s="49" t="s">
        <v>2270</v>
      </c>
      <c r="AU194" s="49"/>
      <c r="AV194" s="49"/>
      <c r="AW194" s="49"/>
      <c r="AX194" s="49"/>
      <c r="AY194" s="49"/>
      <c r="AZ194" s="49"/>
      <c r="BA194" s="49"/>
      <c r="BB194" s="49"/>
      <c r="BC194" s="49"/>
      <c r="BD194" s="49"/>
      <c r="BE194" s="49"/>
      <c r="BF194" s="49"/>
      <c r="BG194" s="49"/>
      <c r="BH194" s="49"/>
      <c r="BI194" s="49"/>
      <c r="BJ194" s="49"/>
      <c r="BK194" s="49"/>
      <c r="BL194" s="49"/>
      <c r="BM194" s="49"/>
      <c r="BN194" s="53">
        <v>146.60722999999999</v>
      </c>
      <c r="BO194" s="50" t="s">
        <v>641</v>
      </c>
      <c r="BP194" s="50" t="s">
        <v>270</v>
      </c>
      <c r="BQ194" s="50" t="s">
        <v>270</v>
      </c>
      <c r="BR194" s="53">
        <v>146.60722999999999</v>
      </c>
      <c r="BS194" s="53" t="s">
        <v>270</v>
      </c>
      <c r="BT194" s="53" t="s">
        <v>270</v>
      </c>
      <c r="BU194" s="53">
        <v>162.03957</v>
      </c>
      <c r="BV194" s="53" t="s">
        <v>270</v>
      </c>
      <c r="BW194" s="53" t="s">
        <v>270</v>
      </c>
      <c r="BX194" s="49">
        <v>1</v>
      </c>
      <c r="BY194" s="49" t="s">
        <v>1520</v>
      </c>
      <c r="BZ194" s="54">
        <f>+BU194+0+0+60</f>
        <v>222.03957</v>
      </c>
      <c r="CA194" s="49">
        <v>250</v>
      </c>
    </row>
    <row r="195" spans="1:79">
      <c r="A195" s="99"/>
      <c r="B195" s="100" t="s">
        <v>0</v>
      </c>
      <c r="C195" s="100" t="s">
        <v>153</v>
      </c>
      <c r="D195" s="102" t="s">
        <v>270</v>
      </c>
      <c r="E195" s="115" t="s">
        <v>15</v>
      </c>
      <c r="F195" s="103">
        <v>689770981810</v>
      </c>
      <c r="G195" s="103" t="s">
        <v>2780</v>
      </c>
      <c r="H195" s="103" t="s">
        <v>2495</v>
      </c>
      <c r="I195" s="99" t="s">
        <v>588</v>
      </c>
      <c r="J195" s="99" t="s">
        <v>442</v>
      </c>
      <c r="K195" s="102" t="s">
        <v>273</v>
      </c>
      <c r="L195" s="102" t="s">
        <v>280</v>
      </c>
      <c r="M195" s="102" t="s">
        <v>285</v>
      </c>
      <c r="N195" s="102" t="s">
        <v>2</v>
      </c>
      <c r="O195" s="102" t="s">
        <v>285</v>
      </c>
      <c r="P195" s="102" t="s">
        <v>269</v>
      </c>
      <c r="Q195" s="102" t="s">
        <v>612</v>
      </c>
      <c r="R195" s="102" t="s">
        <v>271</v>
      </c>
      <c r="S195" s="99" t="e">
        <v>#N/A</v>
      </c>
      <c r="T195" s="99" t="e">
        <v>#N/A</v>
      </c>
      <c r="U195" s="99" t="s">
        <v>270</v>
      </c>
      <c r="V195" s="99" t="s">
        <v>270</v>
      </c>
      <c r="W195" s="102" t="s">
        <v>270</v>
      </c>
      <c r="X195" s="103">
        <v>2033</v>
      </c>
      <c r="Y195" s="103">
        <v>1354</v>
      </c>
      <c r="Z195" s="103">
        <v>823.37</v>
      </c>
      <c r="AA195" s="49" t="s">
        <v>748</v>
      </c>
      <c r="AB195" s="49" t="s">
        <v>623</v>
      </c>
      <c r="AC195" s="49" t="s">
        <v>351</v>
      </c>
      <c r="AD195" s="49" t="s">
        <v>270</v>
      </c>
      <c r="AE195" s="49" t="s">
        <v>628</v>
      </c>
      <c r="AF195" s="49" t="s">
        <v>624</v>
      </c>
      <c r="AG195" s="49" t="s">
        <v>627</v>
      </c>
      <c r="AH195" s="49" t="s">
        <v>270</v>
      </c>
      <c r="AI195" s="49" t="s">
        <v>329</v>
      </c>
      <c r="AJ195" s="49" t="s">
        <v>330</v>
      </c>
      <c r="AK195" s="51" t="s">
        <v>331</v>
      </c>
      <c r="AL195" s="49" t="s">
        <v>338</v>
      </c>
      <c r="AM195" s="49" t="s">
        <v>360</v>
      </c>
      <c r="AN195" s="49" t="s">
        <v>352</v>
      </c>
      <c r="AO195" s="49" t="s">
        <v>354</v>
      </c>
      <c r="AP195" s="49" t="s">
        <v>1518</v>
      </c>
      <c r="AQ195" s="49" t="s">
        <v>669</v>
      </c>
      <c r="AR195" s="49"/>
      <c r="AS195" s="49"/>
      <c r="AT195" s="49" t="s">
        <v>2271</v>
      </c>
      <c r="AU195" s="49"/>
      <c r="AV195" s="49"/>
      <c r="AW195" s="49"/>
      <c r="AX195" s="49"/>
      <c r="AY195" s="49"/>
      <c r="AZ195" s="49"/>
      <c r="BA195" s="49"/>
      <c r="BB195" s="49"/>
      <c r="BC195" s="49"/>
      <c r="BD195" s="49"/>
      <c r="BE195" s="49"/>
      <c r="BF195" s="49"/>
      <c r="BG195" s="49"/>
      <c r="BH195" s="49"/>
      <c r="BI195" s="49"/>
      <c r="BJ195" s="49"/>
      <c r="BK195" s="49"/>
      <c r="BL195" s="49"/>
      <c r="BM195" s="49"/>
      <c r="BN195" s="53">
        <v>146.60722999999999</v>
      </c>
      <c r="BO195" s="50" t="s">
        <v>641</v>
      </c>
      <c r="BP195" s="50" t="s">
        <v>270</v>
      </c>
      <c r="BQ195" s="50" t="s">
        <v>659</v>
      </c>
      <c r="BR195" s="53">
        <v>146.60722999999999</v>
      </c>
      <c r="BS195" s="53" t="s">
        <v>270</v>
      </c>
      <c r="BT195" s="53">
        <v>14.330029999999999</v>
      </c>
      <c r="BU195" s="53">
        <v>162.03957</v>
      </c>
      <c r="BV195" s="53" t="s">
        <v>270</v>
      </c>
      <c r="BW195" s="53">
        <v>17.636959999999998</v>
      </c>
      <c r="BX195" s="49">
        <v>3</v>
      </c>
      <c r="BY195" s="49" t="s">
        <v>1520</v>
      </c>
      <c r="BZ195" s="54">
        <f>+BU195+0+BW195+60</f>
        <v>239.67652999999999</v>
      </c>
      <c r="CA195" s="49">
        <v>250</v>
      </c>
    </row>
    <row r="196" spans="1:79" s="26" customFormat="1">
      <c r="A196" s="99"/>
      <c r="B196" s="100" t="s">
        <v>0</v>
      </c>
      <c r="C196" s="100" t="s">
        <v>115</v>
      </c>
      <c r="D196" s="102" t="s">
        <v>91</v>
      </c>
      <c r="E196" s="116" t="s">
        <v>270</v>
      </c>
      <c r="F196" s="103">
        <v>689770981339</v>
      </c>
      <c r="G196" s="103" t="s">
        <v>2781</v>
      </c>
      <c r="H196" s="103" t="s">
        <v>2496</v>
      </c>
      <c r="I196" s="99" t="s">
        <v>562</v>
      </c>
      <c r="J196" s="99" t="s">
        <v>415</v>
      </c>
      <c r="K196" s="102" t="s">
        <v>273</v>
      </c>
      <c r="L196" s="102" t="s">
        <v>279</v>
      </c>
      <c r="M196" s="102" t="s">
        <v>289</v>
      </c>
      <c r="N196" s="102" t="s">
        <v>2</v>
      </c>
      <c r="O196" s="102" t="s">
        <v>285</v>
      </c>
      <c r="P196" s="102" t="s">
        <v>271</v>
      </c>
      <c r="Q196" s="102" t="s">
        <v>270</v>
      </c>
      <c r="R196" s="102" t="s">
        <v>269</v>
      </c>
      <c r="S196" s="99" t="s">
        <v>363</v>
      </c>
      <c r="T196" s="99" t="s">
        <v>315</v>
      </c>
      <c r="U196" s="99" t="s">
        <v>326</v>
      </c>
      <c r="V196" s="99" t="s">
        <v>619</v>
      </c>
      <c r="W196" s="102" t="s">
        <v>270</v>
      </c>
      <c r="X196" s="103">
        <v>2736</v>
      </c>
      <c r="Y196" s="103">
        <v>1710</v>
      </c>
      <c r="Z196" s="103">
        <v>1108.08</v>
      </c>
      <c r="AA196" s="55" t="s">
        <v>736</v>
      </c>
      <c r="AB196" s="55" t="s">
        <v>623</v>
      </c>
      <c r="AC196" s="55" t="s">
        <v>351</v>
      </c>
      <c r="AD196" s="55" t="s">
        <v>667</v>
      </c>
      <c r="AE196" s="55" t="s">
        <v>628</v>
      </c>
      <c r="AF196" s="55" t="s">
        <v>624</v>
      </c>
      <c r="AG196" s="55" t="s">
        <v>328</v>
      </c>
      <c r="AH196" s="55" t="s">
        <v>626</v>
      </c>
      <c r="AI196" s="55" t="s">
        <v>356</v>
      </c>
      <c r="AJ196" s="55" t="s">
        <v>330</v>
      </c>
      <c r="AK196" s="57" t="s">
        <v>331</v>
      </c>
      <c r="AL196" s="55" t="s">
        <v>338</v>
      </c>
      <c r="AM196" s="55" t="s">
        <v>348</v>
      </c>
      <c r="AN196" s="55" t="s">
        <v>353</v>
      </c>
      <c r="AO196" s="55" t="s">
        <v>354</v>
      </c>
      <c r="AP196" s="55" t="s">
        <v>1518</v>
      </c>
      <c r="AQ196" s="55" t="s">
        <v>669</v>
      </c>
      <c r="AR196" s="55"/>
      <c r="AS196" s="55"/>
      <c r="AT196" s="55" t="s">
        <v>1799</v>
      </c>
      <c r="AU196" s="55"/>
      <c r="AV196" s="55"/>
      <c r="AW196" s="55"/>
      <c r="AX196" s="55"/>
      <c r="AY196" s="55"/>
      <c r="AZ196" s="55"/>
      <c r="BA196" s="55"/>
      <c r="BB196" s="55"/>
      <c r="BC196" s="55"/>
      <c r="BD196" s="55"/>
      <c r="BE196" s="55"/>
      <c r="BF196" s="55"/>
      <c r="BG196" s="55"/>
      <c r="BH196" s="55"/>
      <c r="BI196" s="55"/>
      <c r="BJ196" s="55"/>
      <c r="BK196" s="55"/>
      <c r="BL196" s="55"/>
      <c r="BM196" s="55"/>
      <c r="BN196" s="59">
        <v>276.67980999999997</v>
      </c>
      <c r="BO196" s="56" t="s">
        <v>641</v>
      </c>
      <c r="BP196" s="56" t="s">
        <v>648</v>
      </c>
      <c r="BQ196" s="56" t="s">
        <v>270</v>
      </c>
      <c r="BR196" s="59">
        <v>146.60722999999999</v>
      </c>
      <c r="BS196" s="59">
        <v>130.07257999999999</v>
      </c>
      <c r="BT196" s="59" t="s">
        <v>270</v>
      </c>
      <c r="BU196" s="59">
        <v>162.03957</v>
      </c>
      <c r="BV196" s="59">
        <v>145.50492</v>
      </c>
      <c r="BW196" s="59" t="s">
        <v>270</v>
      </c>
      <c r="BX196" s="55">
        <v>2</v>
      </c>
      <c r="BY196" s="55" t="s">
        <v>1520</v>
      </c>
      <c r="BZ196" s="60">
        <f>+BU196+BV196+0+60</f>
        <v>367.54449</v>
      </c>
      <c r="CA196" s="49">
        <v>175</v>
      </c>
    </row>
    <row r="197" spans="1:79" s="11" customFormat="1" ht="65.099999999999994" customHeight="1">
      <c r="A197" s="61"/>
      <c r="B197" s="27" t="s">
        <v>0</v>
      </c>
      <c r="C197" s="27" t="s">
        <v>45</v>
      </c>
      <c r="D197" s="28" t="s">
        <v>91</v>
      </c>
      <c r="E197" s="29" t="s">
        <v>15</v>
      </c>
      <c r="F197" s="30">
        <v>689770981216</v>
      </c>
      <c r="G197" s="30" t="s">
        <v>2782</v>
      </c>
      <c r="H197" s="30" t="s">
        <v>2497</v>
      </c>
      <c r="I197" s="61" t="s">
        <v>521</v>
      </c>
      <c r="J197" s="61" t="s">
        <v>374</v>
      </c>
      <c r="K197" s="28" t="s">
        <v>273</v>
      </c>
      <c r="L197" s="28" t="s">
        <v>278</v>
      </c>
      <c r="M197" s="28" t="s">
        <v>289</v>
      </c>
      <c r="N197" s="28" t="s">
        <v>2</v>
      </c>
      <c r="O197" s="28" t="s">
        <v>285</v>
      </c>
      <c r="P197" s="28" t="s">
        <v>269</v>
      </c>
      <c r="Q197" s="28" t="s">
        <v>612</v>
      </c>
      <c r="R197" s="28" t="s">
        <v>269</v>
      </c>
      <c r="S197" s="61" t="s">
        <v>363</v>
      </c>
      <c r="T197" s="61" t="s">
        <v>315</v>
      </c>
      <c r="U197" s="61" t="s">
        <v>326</v>
      </c>
      <c r="V197" s="61" t="s">
        <v>619</v>
      </c>
      <c r="W197" s="28" t="s">
        <v>270</v>
      </c>
      <c r="X197" s="30">
        <v>2901</v>
      </c>
      <c r="Y197" s="30">
        <v>1793</v>
      </c>
      <c r="Z197" s="30">
        <v>1174.9100000000001</v>
      </c>
      <c r="AA197" s="61" t="s">
        <v>721</v>
      </c>
      <c r="AB197" s="61" t="s">
        <v>623</v>
      </c>
      <c r="AC197" s="61" t="s">
        <v>351</v>
      </c>
      <c r="AD197" s="61" t="s">
        <v>667</v>
      </c>
      <c r="AE197" s="61" t="s">
        <v>628</v>
      </c>
      <c r="AF197" s="61" t="s">
        <v>624</v>
      </c>
      <c r="AG197" s="61" t="s">
        <v>328</v>
      </c>
      <c r="AH197" s="61" t="s">
        <v>626</v>
      </c>
      <c r="AI197" s="61" t="s">
        <v>329</v>
      </c>
      <c r="AJ197" s="61" t="s">
        <v>330</v>
      </c>
      <c r="AK197" s="36" t="s">
        <v>331</v>
      </c>
      <c r="AL197" s="61" t="s">
        <v>338</v>
      </c>
      <c r="AM197" s="61" t="s">
        <v>348</v>
      </c>
      <c r="AN197" s="61" t="s">
        <v>353</v>
      </c>
      <c r="AO197" s="61" t="s">
        <v>354</v>
      </c>
      <c r="AP197" s="61" t="s">
        <v>1518</v>
      </c>
      <c r="AQ197" s="61" t="s">
        <v>669</v>
      </c>
      <c r="AR197" s="61"/>
      <c r="AS197" s="61"/>
      <c r="AT197" s="62" t="s">
        <v>865</v>
      </c>
      <c r="AU197" s="37" t="s">
        <v>866</v>
      </c>
      <c r="AV197" s="37" t="s">
        <v>867</v>
      </c>
      <c r="AW197" s="37" t="s">
        <v>868</v>
      </c>
      <c r="AX197" s="37" t="s">
        <v>869</v>
      </c>
      <c r="AY197" s="37" t="s">
        <v>870</v>
      </c>
      <c r="AZ197" s="37" t="s">
        <v>871</v>
      </c>
      <c r="BA197" s="37" t="s">
        <v>872</v>
      </c>
      <c r="BB197" s="37" t="s">
        <v>873</v>
      </c>
      <c r="BC197" s="37" t="s">
        <v>874</v>
      </c>
      <c r="BD197" s="37" t="s">
        <v>875</v>
      </c>
      <c r="BE197" s="37" t="s">
        <v>876</v>
      </c>
      <c r="BF197" s="37" t="s">
        <v>877</v>
      </c>
      <c r="BG197" s="37" t="s">
        <v>878</v>
      </c>
      <c r="BH197" s="37" t="s">
        <v>879</v>
      </c>
      <c r="BI197" s="62" t="s">
        <v>880</v>
      </c>
      <c r="BJ197" s="61"/>
      <c r="BK197" s="61"/>
      <c r="BL197" s="61"/>
      <c r="BM197" s="61"/>
      <c r="BN197" s="38">
        <v>276.67980999999997</v>
      </c>
      <c r="BO197" s="28" t="s">
        <v>641</v>
      </c>
      <c r="BP197" s="28" t="s">
        <v>648</v>
      </c>
      <c r="BQ197" s="28" t="s">
        <v>659</v>
      </c>
      <c r="BR197" s="38">
        <v>146.60722999999999</v>
      </c>
      <c r="BS197" s="38">
        <v>130.07257999999999</v>
      </c>
      <c r="BT197" s="38">
        <v>14.330029999999999</v>
      </c>
      <c r="BU197" s="38">
        <v>162.03957</v>
      </c>
      <c r="BV197" s="38">
        <v>145.50492</v>
      </c>
      <c r="BW197" s="38">
        <v>17.636959999999998</v>
      </c>
      <c r="BX197" s="61">
        <v>4</v>
      </c>
      <c r="BY197" s="61" t="s">
        <v>1520</v>
      </c>
      <c r="BZ197" s="63">
        <f t="shared" si="5"/>
        <v>385.18144999999998</v>
      </c>
      <c r="CA197" s="61">
        <v>175</v>
      </c>
    </row>
    <row r="198" spans="1:79">
      <c r="A198" s="99"/>
      <c r="B198" s="100" t="s">
        <v>0</v>
      </c>
      <c r="C198" s="105" t="s">
        <v>2176</v>
      </c>
      <c r="D198" s="102" t="s">
        <v>270</v>
      </c>
      <c r="E198" s="115" t="s">
        <v>270</v>
      </c>
      <c r="F198" s="104">
        <v>689770984392</v>
      </c>
      <c r="G198" s="103" t="s">
        <v>2783</v>
      </c>
      <c r="H198" s="103" t="s">
        <v>2498</v>
      </c>
      <c r="I198" s="99" t="s">
        <v>2167</v>
      </c>
      <c r="J198" s="99" t="s">
        <v>2168</v>
      </c>
      <c r="K198" s="102" t="s">
        <v>273</v>
      </c>
      <c r="L198" s="102" t="s">
        <v>215</v>
      </c>
      <c r="M198" s="102" t="s">
        <v>285</v>
      </c>
      <c r="N198" s="102" t="s">
        <v>1977</v>
      </c>
      <c r="O198" s="102" t="s">
        <v>285</v>
      </c>
      <c r="P198" s="102" t="s">
        <v>271</v>
      </c>
      <c r="Q198" s="102" t="s">
        <v>270</v>
      </c>
      <c r="R198" s="102" t="s">
        <v>271</v>
      </c>
      <c r="S198" s="99" t="e">
        <v>#N/A</v>
      </c>
      <c r="T198" s="99" t="e">
        <v>#N/A</v>
      </c>
      <c r="U198" s="99" t="s">
        <v>270</v>
      </c>
      <c r="V198" s="99" t="s">
        <v>270</v>
      </c>
      <c r="W198" s="102" t="s">
        <v>270</v>
      </c>
      <c r="X198" s="103">
        <v>1868</v>
      </c>
      <c r="Y198" s="103">
        <v>1271</v>
      </c>
      <c r="Z198" s="103">
        <v>756.54</v>
      </c>
      <c r="AA198" s="49" t="s">
        <v>2141</v>
      </c>
      <c r="AB198" s="49" t="s">
        <v>623</v>
      </c>
      <c r="AC198" s="49" t="s">
        <v>351</v>
      </c>
      <c r="AD198" s="49" t="s">
        <v>270</v>
      </c>
      <c r="AE198" s="49" t="s">
        <v>628</v>
      </c>
      <c r="AF198" s="49" t="s">
        <v>624</v>
      </c>
      <c r="AG198" s="49" t="s">
        <v>627</v>
      </c>
      <c r="AH198" s="49" t="s">
        <v>270</v>
      </c>
      <c r="AI198" s="49" t="s">
        <v>356</v>
      </c>
      <c r="AJ198" s="49" t="s">
        <v>330</v>
      </c>
      <c r="AK198" s="51" t="s">
        <v>331</v>
      </c>
      <c r="AL198" s="49" t="s">
        <v>338</v>
      </c>
      <c r="AM198" s="49" t="s">
        <v>360</v>
      </c>
      <c r="AN198" s="49" t="s">
        <v>352</v>
      </c>
      <c r="AO198" s="49" t="s">
        <v>354</v>
      </c>
      <c r="AP198" s="49" t="s">
        <v>1518</v>
      </c>
      <c r="AQ198" s="49" t="s">
        <v>669</v>
      </c>
      <c r="AR198" s="49"/>
      <c r="AS198" s="49"/>
      <c r="AT198" s="49"/>
      <c r="AU198" s="49"/>
      <c r="AV198" s="49"/>
      <c r="AW198" s="49"/>
      <c r="AX198" s="49"/>
      <c r="AY198" s="49"/>
      <c r="AZ198" s="49"/>
      <c r="BA198" s="49"/>
      <c r="BB198" s="49"/>
      <c r="BC198" s="49"/>
      <c r="BD198" s="49"/>
      <c r="BE198" s="49"/>
      <c r="BF198" s="49"/>
      <c r="BG198" s="49"/>
      <c r="BH198" s="49"/>
      <c r="BI198" s="49"/>
      <c r="BJ198" s="49"/>
      <c r="BK198" s="49"/>
      <c r="BL198" s="49"/>
      <c r="BM198" s="49"/>
      <c r="BN198" s="53">
        <v>146.60722999999999</v>
      </c>
      <c r="BO198" s="50" t="s">
        <v>641</v>
      </c>
      <c r="BP198" s="50" t="s">
        <v>270</v>
      </c>
      <c r="BQ198" s="50" t="s">
        <v>270</v>
      </c>
      <c r="BR198" s="53">
        <v>146.60722999999999</v>
      </c>
      <c r="BS198" s="53" t="s">
        <v>270</v>
      </c>
      <c r="BT198" s="53" t="s">
        <v>270</v>
      </c>
      <c r="BU198" s="53">
        <v>162.03957</v>
      </c>
      <c r="BV198" s="53" t="s">
        <v>270</v>
      </c>
      <c r="BW198" s="53" t="s">
        <v>270</v>
      </c>
      <c r="BX198" s="49">
        <v>1</v>
      </c>
      <c r="BY198" s="49" t="s">
        <v>1520</v>
      </c>
      <c r="BZ198" s="54">
        <f>+BU198+0+0+60</f>
        <v>222.03957</v>
      </c>
      <c r="CA198" s="49">
        <v>250</v>
      </c>
    </row>
    <row r="199" spans="1:79">
      <c r="A199" s="99"/>
      <c r="B199" s="100" t="s">
        <v>0</v>
      </c>
      <c r="C199" s="105" t="s">
        <v>2177</v>
      </c>
      <c r="D199" s="102" t="s">
        <v>270</v>
      </c>
      <c r="E199" s="116" t="s">
        <v>3160</v>
      </c>
      <c r="F199" s="104">
        <v>689770984408</v>
      </c>
      <c r="G199" s="103" t="s">
        <v>2784</v>
      </c>
      <c r="H199" s="103" t="s">
        <v>2499</v>
      </c>
      <c r="I199" s="99" t="s">
        <v>2169</v>
      </c>
      <c r="J199" s="99" t="s">
        <v>2170</v>
      </c>
      <c r="K199" s="102" t="s">
        <v>273</v>
      </c>
      <c r="L199" s="102" t="s">
        <v>280</v>
      </c>
      <c r="M199" s="102" t="s">
        <v>285</v>
      </c>
      <c r="N199" s="102" t="s">
        <v>1977</v>
      </c>
      <c r="O199" s="102" t="s">
        <v>285</v>
      </c>
      <c r="P199" s="102" t="s">
        <v>269</v>
      </c>
      <c r="Q199" s="102" t="s">
        <v>612</v>
      </c>
      <c r="R199" s="102" t="s">
        <v>271</v>
      </c>
      <c r="S199" s="99" t="e">
        <v>#N/A</v>
      </c>
      <c r="T199" s="99" t="e">
        <v>#N/A</v>
      </c>
      <c r="U199" s="99" t="s">
        <v>270</v>
      </c>
      <c r="V199" s="99" t="s">
        <v>270</v>
      </c>
      <c r="W199" s="102" t="s">
        <v>270</v>
      </c>
      <c r="X199" s="103">
        <v>2033</v>
      </c>
      <c r="Y199" s="103">
        <v>1354</v>
      </c>
      <c r="Z199" s="103">
        <v>823.37</v>
      </c>
      <c r="AA199" s="49" t="s">
        <v>2144</v>
      </c>
      <c r="AB199" s="49" t="s">
        <v>623</v>
      </c>
      <c r="AC199" s="49" t="s">
        <v>351</v>
      </c>
      <c r="AD199" s="49" t="s">
        <v>270</v>
      </c>
      <c r="AE199" s="49" t="s">
        <v>628</v>
      </c>
      <c r="AF199" s="49" t="s">
        <v>624</v>
      </c>
      <c r="AG199" s="49" t="s">
        <v>627</v>
      </c>
      <c r="AH199" s="49" t="s">
        <v>270</v>
      </c>
      <c r="AI199" s="49" t="s">
        <v>329</v>
      </c>
      <c r="AJ199" s="49" t="s">
        <v>330</v>
      </c>
      <c r="AK199" s="51" t="s">
        <v>331</v>
      </c>
      <c r="AL199" s="49" t="s">
        <v>338</v>
      </c>
      <c r="AM199" s="49" t="s">
        <v>360</v>
      </c>
      <c r="AN199" s="49" t="s">
        <v>352</v>
      </c>
      <c r="AO199" s="49" t="s">
        <v>354</v>
      </c>
      <c r="AP199" s="49" t="s">
        <v>1518</v>
      </c>
      <c r="AQ199" s="49" t="s">
        <v>669</v>
      </c>
      <c r="AR199" s="49"/>
      <c r="AS199" s="49"/>
      <c r="AT199" s="49"/>
      <c r="AU199" s="49"/>
      <c r="AV199" s="49"/>
      <c r="AW199" s="49"/>
      <c r="AX199" s="49"/>
      <c r="AY199" s="49"/>
      <c r="AZ199" s="49"/>
      <c r="BA199" s="49"/>
      <c r="BB199" s="49"/>
      <c r="BC199" s="49"/>
      <c r="BD199" s="49"/>
      <c r="BE199" s="49"/>
      <c r="BF199" s="49"/>
      <c r="BG199" s="49"/>
      <c r="BH199" s="49"/>
      <c r="BI199" s="49"/>
      <c r="BJ199" s="49"/>
      <c r="BK199" s="49"/>
      <c r="BL199" s="49"/>
      <c r="BM199" s="49"/>
      <c r="BN199" s="53">
        <v>146.60722999999999</v>
      </c>
      <c r="BO199" s="50" t="s">
        <v>641</v>
      </c>
      <c r="BP199" s="50" t="s">
        <v>270</v>
      </c>
      <c r="BQ199" s="50" t="s">
        <v>659</v>
      </c>
      <c r="BR199" s="53">
        <v>146.60722999999999</v>
      </c>
      <c r="BS199" s="53" t="s">
        <v>270</v>
      </c>
      <c r="BT199" s="53">
        <v>14.330029999999999</v>
      </c>
      <c r="BU199" s="53">
        <v>162.03957</v>
      </c>
      <c r="BV199" s="53" t="s">
        <v>270</v>
      </c>
      <c r="BW199" s="53">
        <v>17.636959999999998</v>
      </c>
      <c r="BX199" s="49">
        <v>3</v>
      </c>
      <c r="BY199" s="49" t="s">
        <v>1520</v>
      </c>
      <c r="BZ199" s="54">
        <f>+BU199+0+BW199+60</f>
        <v>239.67652999999999</v>
      </c>
      <c r="CA199" s="49">
        <v>250</v>
      </c>
    </row>
    <row r="200" spans="1:79" s="26" customFormat="1">
      <c r="A200" s="99"/>
      <c r="B200" s="100" t="s">
        <v>0</v>
      </c>
      <c r="C200" s="105" t="s">
        <v>2178</v>
      </c>
      <c r="D200" s="102" t="s">
        <v>91</v>
      </c>
      <c r="E200" s="116" t="s">
        <v>270</v>
      </c>
      <c r="F200" s="104">
        <v>689770984415</v>
      </c>
      <c r="G200" s="103" t="s">
        <v>2785</v>
      </c>
      <c r="H200" s="103" t="s">
        <v>2500</v>
      </c>
      <c r="I200" s="99" t="s">
        <v>2171</v>
      </c>
      <c r="J200" s="99" t="s">
        <v>2172</v>
      </c>
      <c r="K200" s="102" t="s">
        <v>273</v>
      </c>
      <c r="L200" s="102" t="s">
        <v>279</v>
      </c>
      <c r="M200" s="102" t="s">
        <v>289</v>
      </c>
      <c r="N200" s="102" t="s">
        <v>1977</v>
      </c>
      <c r="O200" s="102" t="s">
        <v>285</v>
      </c>
      <c r="P200" s="102" t="s">
        <v>271</v>
      </c>
      <c r="Q200" s="102" t="s">
        <v>270</v>
      </c>
      <c r="R200" s="102" t="s">
        <v>269</v>
      </c>
      <c r="S200" s="99" t="s">
        <v>363</v>
      </c>
      <c r="T200" s="99" t="s">
        <v>315</v>
      </c>
      <c r="U200" s="99" t="s">
        <v>326</v>
      </c>
      <c r="V200" s="99" t="s">
        <v>619</v>
      </c>
      <c r="W200" s="102" t="s">
        <v>270</v>
      </c>
      <c r="X200" s="103">
        <v>2736</v>
      </c>
      <c r="Y200" s="103">
        <v>1710</v>
      </c>
      <c r="Z200" s="103">
        <v>1108.08</v>
      </c>
      <c r="AA200" s="55" t="s">
        <v>2146</v>
      </c>
      <c r="AB200" s="55" t="s">
        <v>623</v>
      </c>
      <c r="AC200" s="55" t="s">
        <v>351</v>
      </c>
      <c r="AD200" s="55" t="s">
        <v>667</v>
      </c>
      <c r="AE200" s="55" t="s">
        <v>628</v>
      </c>
      <c r="AF200" s="55" t="s">
        <v>624</v>
      </c>
      <c r="AG200" s="55" t="s">
        <v>328</v>
      </c>
      <c r="AH200" s="55" t="s">
        <v>626</v>
      </c>
      <c r="AI200" s="55" t="s">
        <v>356</v>
      </c>
      <c r="AJ200" s="55" t="s">
        <v>330</v>
      </c>
      <c r="AK200" s="57" t="s">
        <v>331</v>
      </c>
      <c r="AL200" s="55" t="s">
        <v>338</v>
      </c>
      <c r="AM200" s="55" t="s">
        <v>348</v>
      </c>
      <c r="AN200" s="55" t="s">
        <v>353</v>
      </c>
      <c r="AO200" s="55" t="s">
        <v>354</v>
      </c>
      <c r="AP200" s="55" t="s">
        <v>1518</v>
      </c>
      <c r="AQ200" s="55" t="s">
        <v>669</v>
      </c>
      <c r="AR200" s="49"/>
      <c r="AS200" s="55"/>
      <c r="AT200" s="49"/>
      <c r="AU200" s="55"/>
      <c r="AV200" s="55"/>
      <c r="AW200" s="55"/>
      <c r="AX200" s="55"/>
      <c r="AY200" s="55"/>
      <c r="AZ200" s="55"/>
      <c r="BA200" s="55"/>
      <c r="BB200" s="55"/>
      <c r="BC200" s="55"/>
      <c r="BD200" s="55"/>
      <c r="BE200" s="55"/>
      <c r="BF200" s="55"/>
      <c r="BG200" s="55"/>
      <c r="BH200" s="55"/>
      <c r="BI200" s="55"/>
      <c r="BJ200" s="55"/>
      <c r="BK200" s="55"/>
      <c r="BL200" s="55"/>
      <c r="BM200" s="55"/>
      <c r="BN200" s="59">
        <v>276.67980999999997</v>
      </c>
      <c r="BO200" s="56" t="s">
        <v>641</v>
      </c>
      <c r="BP200" s="56" t="s">
        <v>648</v>
      </c>
      <c r="BQ200" s="56" t="s">
        <v>270</v>
      </c>
      <c r="BR200" s="59">
        <v>146.60722999999999</v>
      </c>
      <c r="BS200" s="59">
        <v>130.07257999999999</v>
      </c>
      <c r="BT200" s="59" t="s">
        <v>270</v>
      </c>
      <c r="BU200" s="59">
        <v>162.03957</v>
      </c>
      <c r="BV200" s="59">
        <v>145.50492</v>
      </c>
      <c r="BW200" s="59" t="s">
        <v>270</v>
      </c>
      <c r="BX200" s="55">
        <v>2</v>
      </c>
      <c r="BY200" s="55" t="s">
        <v>1520</v>
      </c>
      <c r="BZ200" s="60">
        <f>+BU200+BV200+0+60</f>
        <v>367.54449</v>
      </c>
      <c r="CA200" s="49">
        <v>175</v>
      </c>
    </row>
    <row r="201" spans="1:79" s="11" customFormat="1" ht="65.099999999999994" customHeight="1">
      <c r="A201" s="71" t="s">
        <v>2880</v>
      </c>
      <c r="B201" s="27" t="s">
        <v>0</v>
      </c>
      <c r="C201" s="68" t="s">
        <v>2179</v>
      </c>
      <c r="D201" s="28" t="s">
        <v>91</v>
      </c>
      <c r="E201" s="29" t="s">
        <v>3160</v>
      </c>
      <c r="F201" s="67">
        <v>689770984422</v>
      </c>
      <c r="G201" s="30" t="s">
        <v>2786</v>
      </c>
      <c r="H201" s="30" t="s">
        <v>2501</v>
      </c>
      <c r="I201" s="61" t="s">
        <v>2173</v>
      </c>
      <c r="J201" s="61" t="s">
        <v>2174</v>
      </c>
      <c r="K201" s="28" t="s">
        <v>273</v>
      </c>
      <c r="L201" s="28" t="s">
        <v>278</v>
      </c>
      <c r="M201" s="28" t="s">
        <v>289</v>
      </c>
      <c r="N201" s="28" t="s">
        <v>1977</v>
      </c>
      <c r="O201" s="28" t="s">
        <v>285</v>
      </c>
      <c r="P201" s="28" t="s">
        <v>269</v>
      </c>
      <c r="Q201" s="28" t="s">
        <v>612</v>
      </c>
      <c r="R201" s="28" t="s">
        <v>269</v>
      </c>
      <c r="S201" s="61" t="s">
        <v>363</v>
      </c>
      <c r="T201" s="61" t="s">
        <v>315</v>
      </c>
      <c r="U201" s="61" t="s">
        <v>326</v>
      </c>
      <c r="V201" s="61" t="s">
        <v>619</v>
      </c>
      <c r="W201" s="28" t="s">
        <v>270</v>
      </c>
      <c r="X201" s="30">
        <v>2901</v>
      </c>
      <c r="Y201" s="30">
        <v>1793</v>
      </c>
      <c r="Z201" s="30">
        <v>1174.9100000000001</v>
      </c>
      <c r="AA201" s="61" t="s">
        <v>2148</v>
      </c>
      <c r="AB201" s="61" t="s">
        <v>623</v>
      </c>
      <c r="AC201" s="61" t="s">
        <v>351</v>
      </c>
      <c r="AD201" s="61" t="s">
        <v>667</v>
      </c>
      <c r="AE201" s="61" t="s">
        <v>628</v>
      </c>
      <c r="AF201" s="61" t="s">
        <v>624</v>
      </c>
      <c r="AG201" s="61" t="s">
        <v>328</v>
      </c>
      <c r="AH201" s="61" t="s">
        <v>626</v>
      </c>
      <c r="AI201" s="61" t="s">
        <v>329</v>
      </c>
      <c r="AJ201" s="61" t="s">
        <v>330</v>
      </c>
      <c r="AK201" s="36" t="s">
        <v>331</v>
      </c>
      <c r="AL201" s="61" t="s">
        <v>338</v>
      </c>
      <c r="AM201" s="61" t="s">
        <v>348</v>
      </c>
      <c r="AN201" s="61" t="s">
        <v>353</v>
      </c>
      <c r="AO201" s="61" t="s">
        <v>354</v>
      </c>
      <c r="AP201" s="61" t="s">
        <v>1518</v>
      </c>
      <c r="AQ201" s="61" t="s">
        <v>669</v>
      </c>
      <c r="AR201" s="61"/>
      <c r="AS201" s="61"/>
      <c r="AT201" s="61"/>
      <c r="AU201" s="37"/>
      <c r="AV201" s="37"/>
      <c r="AW201" s="37"/>
      <c r="AX201" s="37"/>
      <c r="AY201" s="37"/>
      <c r="AZ201" s="37"/>
      <c r="BA201" s="37"/>
      <c r="BB201" s="37"/>
      <c r="BC201" s="37"/>
      <c r="BD201" s="37"/>
      <c r="BE201" s="37"/>
      <c r="BF201" s="37"/>
      <c r="BG201" s="37"/>
      <c r="BH201" s="37"/>
      <c r="BI201" s="62"/>
      <c r="BJ201" s="61"/>
      <c r="BK201" s="61"/>
      <c r="BL201" s="61"/>
      <c r="BM201" s="61"/>
      <c r="BN201" s="38">
        <v>276.67980999999997</v>
      </c>
      <c r="BO201" s="28" t="s">
        <v>641</v>
      </c>
      <c r="BP201" s="28" t="s">
        <v>648</v>
      </c>
      <c r="BQ201" s="28" t="s">
        <v>659</v>
      </c>
      <c r="BR201" s="38">
        <v>146.60722999999999</v>
      </c>
      <c r="BS201" s="38">
        <v>130.07257999999999</v>
      </c>
      <c r="BT201" s="38">
        <v>14.330029999999999</v>
      </c>
      <c r="BU201" s="38">
        <v>162.03957</v>
      </c>
      <c r="BV201" s="38">
        <v>145.50492</v>
      </c>
      <c r="BW201" s="38">
        <v>17.636959999999998</v>
      </c>
      <c r="BX201" s="61">
        <v>4</v>
      </c>
      <c r="BY201" s="61" t="s">
        <v>1520</v>
      </c>
      <c r="BZ201" s="63">
        <f t="shared" ref="BZ201" si="8">+BU201+BV201+BW201+60</f>
        <v>385.18144999999998</v>
      </c>
      <c r="CA201" s="61">
        <v>175</v>
      </c>
    </row>
    <row r="202" spans="1:79">
      <c r="A202" s="99"/>
      <c r="B202" s="100" t="s">
        <v>0</v>
      </c>
      <c r="C202" s="100" t="s">
        <v>189</v>
      </c>
      <c r="D202" s="102" t="s">
        <v>270</v>
      </c>
      <c r="E202" s="115" t="s">
        <v>270</v>
      </c>
      <c r="F202" s="103">
        <v>689770982305</v>
      </c>
      <c r="G202" s="103" t="s">
        <v>2787</v>
      </c>
      <c r="H202" s="103" t="s">
        <v>2502</v>
      </c>
      <c r="I202" s="99" t="s">
        <v>499</v>
      </c>
      <c r="J202" s="99" t="s">
        <v>474</v>
      </c>
      <c r="K202" s="102" t="s">
        <v>274</v>
      </c>
      <c r="L202" s="102" t="s">
        <v>215</v>
      </c>
      <c r="M202" s="102" t="s">
        <v>286</v>
      </c>
      <c r="N202" s="102" t="s">
        <v>80</v>
      </c>
      <c r="O202" s="102" t="s">
        <v>286</v>
      </c>
      <c r="P202" s="102" t="s">
        <v>271</v>
      </c>
      <c r="Q202" s="102" t="s">
        <v>270</v>
      </c>
      <c r="R202" s="102" t="s">
        <v>271</v>
      </c>
      <c r="S202" s="99" t="e">
        <v>#N/A</v>
      </c>
      <c r="T202" s="99" t="e">
        <v>#N/A</v>
      </c>
      <c r="U202" s="99" t="s">
        <v>270</v>
      </c>
      <c r="V202" s="99" t="s">
        <v>270</v>
      </c>
      <c r="W202" s="102" t="s">
        <v>270</v>
      </c>
      <c r="X202" s="103">
        <v>2330</v>
      </c>
      <c r="Y202" s="103">
        <v>1567</v>
      </c>
      <c r="Z202" s="103">
        <v>943.65</v>
      </c>
      <c r="AA202" s="49" t="s">
        <v>711</v>
      </c>
      <c r="AB202" s="49" t="s">
        <v>623</v>
      </c>
      <c r="AC202" s="49" t="s">
        <v>351</v>
      </c>
      <c r="AD202" s="49" t="s">
        <v>270</v>
      </c>
      <c r="AE202" s="49" t="s">
        <v>628</v>
      </c>
      <c r="AF202" s="49" t="s">
        <v>624</v>
      </c>
      <c r="AG202" s="49" t="s">
        <v>627</v>
      </c>
      <c r="AH202" s="49" t="s">
        <v>270</v>
      </c>
      <c r="AI202" s="49" t="s">
        <v>356</v>
      </c>
      <c r="AJ202" s="49" t="s">
        <v>330</v>
      </c>
      <c r="AK202" s="51" t="s">
        <v>331</v>
      </c>
      <c r="AL202" s="49" t="s">
        <v>336</v>
      </c>
      <c r="AM202" s="49" t="s">
        <v>360</v>
      </c>
      <c r="AN202" s="49" t="s">
        <v>352</v>
      </c>
      <c r="AO202" s="49" t="s">
        <v>354</v>
      </c>
      <c r="AP202" s="49" t="s">
        <v>1518</v>
      </c>
      <c r="AQ202" s="49" t="s">
        <v>669</v>
      </c>
      <c r="AR202" s="49"/>
      <c r="AS202" s="49"/>
      <c r="AT202" s="49" t="s">
        <v>2272</v>
      </c>
      <c r="AU202" s="49"/>
      <c r="AV202" s="49"/>
      <c r="AW202" s="49"/>
      <c r="AX202" s="49"/>
      <c r="AY202" s="49"/>
      <c r="AZ202" s="49"/>
      <c r="BA202" s="49"/>
      <c r="BB202" s="49"/>
      <c r="BC202" s="49"/>
      <c r="BD202" s="49"/>
      <c r="BE202" s="49"/>
      <c r="BF202" s="49"/>
      <c r="BG202" s="49"/>
      <c r="BH202" s="49"/>
      <c r="BI202" s="49"/>
      <c r="BJ202" s="49"/>
      <c r="BK202" s="49"/>
      <c r="BL202" s="49"/>
      <c r="BM202" s="49"/>
      <c r="BN202" s="53">
        <v>196.21117999999998</v>
      </c>
      <c r="BO202" s="50" t="s">
        <v>642</v>
      </c>
      <c r="BP202" s="50" t="s">
        <v>270</v>
      </c>
      <c r="BQ202" s="50" t="s">
        <v>270</v>
      </c>
      <c r="BR202" s="53">
        <v>196.21117999999998</v>
      </c>
      <c r="BS202" s="53" t="s">
        <v>270</v>
      </c>
      <c r="BT202" s="53" t="s">
        <v>270</v>
      </c>
      <c r="BU202" s="53">
        <v>218.25737999999998</v>
      </c>
      <c r="BV202" s="53" t="s">
        <v>270</v>
      </c>
      <c r="BW202" s="53" t="s">
        <v>270</v>
      </c>
      <c r="BX202" s="49">
        <v>1</v>
      </c>
      <c r="BY202" s="49" t="s">
        <v>1525</v>
      </c>
      <c r="BZ202" s="54">
        <f>+BU202+0+0+60</f>
        <v>278.25738000000001</v>
      </c>
      <c r="CA202" s="49">
        <v>250</v>
      </c>
    </row>
    <row r="203" spans="1:79">
      <c r="A203" s="99"/>
      <c r="B203" s="100" t="s">
        <v>0</v>
      </c>
      <c r="C203" s="100" t="s">
        <v>154</v>
      </c>
      <c r="D203" s="102" t="s">
        <v>270</v>
      </c>
      <c r="E203" s="115" t="s">
        <v>16</v>
      </c>
      <c r="F203" s="103">
        <v>689770981827</v>
      </c>
      <c r="G203" s="103" t="s">
        <v>2788</v>
      </c>
      <c r="H203" s="103" t="s">
        <v>2503</v>
      </c>
      <c r="I203" s="99" t="s">
        <v>589</v>
      </c>
      <c r="J203" s="99" t="s">
        <v>443</v>
      </c>
      <c r="K203" s="102" t="s">
        <v>274</v>
      </c>
      <c r="L203" s="102" t="s">
        <v>280</v>
      </c>
      <c r="M203" s="102" t="s">
        <v>286</v>
      </c>
      <c r="N203" s="102" t="s">
        <v>80</v>
      </c>
      <c r="O203" s="102" t="s">
        <v>286</v>
      </c>
      <c r="P203" s="102" t="s">
        <v>269</v>
      </c>
      <c r="Q203" s="102" t="s">
        <v>613</v>
      </c>
      <c r="R203" s="102" t="s">
        <v>271</v>
      </c>
      <c r="S203" s="99" t="e">
        <v>#N/A</v>
      </c>
      <c r="T203" s="99" t="e">
        <v>#N/A</v>
      </c>
      <c r="U203" s="99" t="s">
        <v>270</v>
      </c>
      <c r="V203" s="99" t="s">
        <v>270</v>
      </c>
      <c r="W203" s="102" t="s">
        <v>270</v>
      </c>
      <c r="X203" s="103">
        <v>2508</v>
      </c>
      <c r="Y203" s="103">
        <v>1657</v>
      </c>
      <c r="Z203" s="103">
        <v>1015.74</v>
      </c>
      <c r="AA203" s="49" t="s">
        <v>750</v>
      </c>
      <c r="AB203" s="49" t="s">
        <v>623</v>
      </c>
      <c r="AC203" s="49" t="s">
        <v>351</v>
      </c>
      <c r="AD203" s="49" t="s">
        <v>270</v>
      </c>
      <c r="AE203" s="49" t="s">
        <v>628</v>
      </c>
      <c r="AF203" s="49" t="s">
        <v>624</v>
      </c>
      <c r="AG203" s="49" t="s">
        <v>627</v>
      </c>
      <c r="AH203" s="49" t="s">
        <v>270</v>
      </c>
      <c r="AI203" s="49" t="s">
        <v>329</v>
      </c>
      <c r="AJ203" s="49" t="s">
        <v>330</v>
      </c>
      <c r="AK203" s="51" t="s">
        <v>331</v>
      </c>
      <c r="AL203" s="49" t="s">
        <v>336</v>
      </c>
      <c r="AM203" s="49" t="s">
        <v>360</v>
      </c>
      <c r="AN203" s="49" t="s">
        <v>352</v>
      </c>
      <c r="AO203" s="49" t="s">
        <v>354</v>
      </c>
      <c r="AP203" s="49" t="s">
        <v>1518</v>
      </c>
      <c r="AQ203" s="49" t="s">
        <v>669</v>
      </c>
      <c r="AR203" s="49"/>
      <c r="AS203" s="49"/>
      <c r="AT203" s="49" t="s">
        <v>2273</v>
      </c>
      <c r="AU203" s="49"/>
      <c r="AV203" s="49"/>
      <c r="AW203" s="49"/>
      <c r="AX203" s="49"/>
      <c r="AY203" s="49"/>
      <c r="AZ203" s="49"/>
      <c r="BA203" s="49"/>
      <c r="BB203" s="49"/>
      <c r="BC203" s="49"/>
      <c r="BD203" s="49"/>
      <c r="BE203" s="49"/>
      <c r="BF203" s="49"/>
      <c r="BG203" s="49"/>
      <c r="BH203" s="49"/>
      <c r="BI203" s="49"/>
      <c r="BJ203" s="49"/>
      <c r="BK203" s="49"/>
      <c r="BL203" s="49"/>
      <c r="BM203" s="49"/>
      <c r="BN203" s="53">
        <v>196.21117999999998</v>
      </c>
      <c r="BO203" s="50" t="s">
        <v>642</v>
      </c>
      <c r="BP203" s="50" t="s">
        <v>270</v>
      </c>
      <c r="BQ203" s="50" t="s">
        <v>660</v>
      </c>
      <c r="BR203" s="53">
        <v>196.21117999999998</v>
      </c>
      <c r="BS203" s="53" t="s">
        <v>270</v>
      </c>
      <c r="BT203" s="53">
        <v>17.636959999999998</v>
      </c>
      <c r="BU203" s="53">
        <v>218.25737999999998</v>
      </c>
      <c r="BV203" s="53" t="s">
        <v>270</v>
      </c>
      <c r="BW203" s="53">
        <v>20.943889999999996</v>
      </c>
      <c r="BX203" s="49">
        <v>3</v>
      </c>
      <c r="BY203" s="49" t="s">
        <v>1525</v>
      </c>
      <c r="BZ203" s="54">
        <f>+BU203+0+BW203+60</f>
        <v>299.20126999999997</v>
      </c>
      <c r="CA203" s="49">
        <v>250</v>
      </c>
    </row>
    <row r="204" spans="1:79" s="26" customFormat="1">
      <c r="A204" s="99"/>
      <c r="B204" s="100" t="s">
        <v>0</v>
      </c>
      <c r="C204" s="101" t="s">
        <v>1622</v>
      </c>
      <c r="D204" s="102" t="s">
        <v>92</v>
      </c>
      <c r="E204" s="116" t="s">
        <v>270</v>
      </c>
      <c r="F204" s="103">
        <v>689770981346</v>
      </c>
      <c r="G204" s="103" t="s">
        <v>2789</v>
      </c>
      <c r="H204" s="103" t="s">
        <v>2504</v>
      </c>
      <c r="I204" s="99" t="s">
        <v>1620</v>
      </c>
      <c r="J204" s="99" t="s">
        <v>1628</v>
      </c>
      <c r="K204" s="102" t="s">
        <v>274</v>
      </c>
      <c r="L204" s="102" t="s">
        <v>279</v>
      </c>
      <c r="M204" s="102" t="s">
        <v>290</v>
      </c>
      <c r="N204" s="102" t="s">
        <v>80</v>
      </c>
      <c r="O204" s="102" t="s">
        <v>286</v>
      </c>
      <c r="P204" s="102" t="s">
        <v>271</v>
      </c>
      <c r="Q204" s="102" t="s">
        <v>270</v>
      </c>
      <c r="R204" s="102" t="s">
        <v>269</v>
      </c>
      <c r="S204" s="99" t="s">
        <v>364</v>
      </c>
      <c r="T204" s="99" t="s">
        <v>316</v>
      </c>
      <c r="U204" s="99" t="s">
        <v>326</v>
      </c>
      <c r="V204" s="99" t="s">
        <v>619</v>
      </c>
      <c r="W204" s="102" t="s">
        <v>270</v>
      </c>
      <c r="X204" s="103">
        <v>3453</v>
      </c>
      <c r="Y204" s="103">
        <v>2136</v>
      </c>
      <c r="Z204" s="103">
        <v>1398.47</v>
      </c>
      <c r="AA204" s="55" t="s">
        <v>738</v>
      </c>
      <c r="AB204" s="55" t="s">
        <v>623</v>
      </c>
      <c r="AC204" s="55" t="s">
        <v>351</v>
      </c>
      <c r="AD204" s="55" t="s">
        <v>667</v>
      </c>
      <c r="AE204" s="55" t="s">
        <v>628</v>
      </c>
      <c r="AF204" s="55" t="s">
        <v>624</v>
      </c>
      <c r="AG204" s="55" t="s">
        <v>328</v>
      </c>
      <c r="AH204" s="55" t="s">
        <v>626</v>
      </c>
      <c r="AI204" s="55" t="s">
        <v>356</v>
      </c>
      <c r="AJ204" s="55" t="s">
        <v>330</v>
      </c>
      <c r="AK204" s="57" t="s">
        <v>331</v>
      </c>
      <c r="AL204" s="55" t="s">
        <v>336</v>
      </c>
      <c r="AM204" s="55" t="s">
        <v>348</v>
      </c>
      <c r="AN204" s="55" t="s">
        <v>353</v>
      </c>
      <c r="AO204" s="55" t="s">
        <v>354</v>
      </c>
      <c r="AP204" s="55" t="s">
        <v>1518</v>
      </c>
      <c r="AQ204" s="55" t="s">
        <v>669</v>
      </c>
      <c r="AR204" s="55"/>
      <c r="AS204" s="55"/>
      <c r="AT204" s="55" t="s">
        <v>1800</v>
      </c>
      <c r="AU204" s="55"/>
      <c r="AV204" s="55"/>
      <c r="AW204" s="55"/>
      <c r="AX204" s="55"/>
      <c r="AY204" s="55"/>
      <c r="AZ204" s="55"/>
      <c r="BA204" s="55"/>
      <c r="BB204" s="55"/>
      <c r="BC204" s="55"/>
      <c r="BD204" s="55"/>
      <c r="BE204" s="55"/>
      <c r="BF204" s="55"/>
      <c r="BG204" s="55"/>
      <c r="BH204" s="55"/>
      <c r="BI204" s="55"/>
      <c r="BJ204" s="55"/>
      <c r="BK204" s="55"/>
      <c r="BL204" s="55"/>
      <c r="BM204" s="55"/>
      <c r="BN204" s="59">
        <v>383.60388</v>
      </c>
      <c r="BO204" s="56" t="s">
        <v>642</v>
      </c>
      <c r="BP204" s="56" t="s">
        <v>649</v>
      </c>
      <c r="BQ204" s="56" t="s">
        <v>270</v>
      </c>
      <c r="BR204" s="59">
        <v>196.21117999999998</v>
      </c>
      <c r="BS204" s="59">
        <v>187.39269999999999</v>
      </c>
      <c r="BT204" s="59" t="s">
        <v>270</v>
      </c>
      <c r="BU204" s="59">
        <v>218.25737999999998</v>
      </c>
      <c r="BV204" s="59">
        <v>207.23427999999998</v>
      </c>
      <c r="BW204" s="59" t="s">
        <v>270</v>
      </c>
      <c r="BX204" s="55">
        <v>2</v>
      </c>
      <c r="BY204" s="55" t="s">
        <v>1525</v>
      </c>
      <c r="BZ204" s="60">
        <f>+BU204+BV204+0+60</f>
        <v>485.49165999999997</v>
      </c>
      <c r="CA204" s="49">
        <v>175</v>
      </c>
    </row>
    <row r="205" spans="1:79" s="11" customFormat="1" ht="65.099999999999994" customHeight="1">
      <c r="A205" s="61"/>
      <c r="B205" s="27" t="s">
        <v>0</v>
      </c>
      <c r="C205" s="27" t="s">
        <v>1623</v>
      </c>
      <c r="D205" s="28" t="s">
        <v>92</v>
      </c>
      <c r="E205" s="29" t="s">
        <v>16</v>
      </c>
      <c r="F205" s="30">
        <v>689770981261</v>
      </c>
      <c r="G205" s="30" t="s">
        <v>2790</v>
      </c>
      <c r="H205" s="30" t="s">
        <v>2505</v>
      </c>
      <c r="I205" s="61" t="s">
        <v>1621</v>
      </c>
      <c r="J205" s="61" t="s">
        <v>1629</v>
      </c>
      <c r="K205" s="28" t="s">
        <v>274</v>
      </c>
      <c r="L205" s="28" t="s">
        <v>278</v>
      </c>
      <c r="M205" s="28" t="s">
        <v>290</v>
      </c>
      <c r="N205" s="28" t="s">
        <v>80</v>
      </c>
      <c r="O205" s="28" t="s">
        <v>286</v>
      </c>
      <c r="P205" s="28" t="s">
        <v>269</v>
      </c>
      <c r="Q205" s="28" t="s">
        <v>613</v>
      </c>
      <c r="R205" s="28" t="s">
        <v>269</v>
      </c>
      <c r="S205" s="61" t="s">
        <v>364</v>
      </c>
      <c r="T205" s="61" t="s">
        <v>316</v>
      </c>
      <c r="U205" s="61" t="s">
        <v>326</v>
      </c>
      <c r="V205" s="61" t="s">
        <v>619</v>
      </c>
      <c r="W205" s="28" t="s">
        <v>270</v>
      </c>
      <c r="X205" s="30">
        <v>3631</v>
      </c>
      <c r="Y205" s="30">
        <v>2226</v>
      </c>
      <c r="Z205" s="30">
        <v>1470.56</v>
      </c>
      <c r="AA205" s="61" t="s">
        <v>723</v>
      </c>
      <c r="AB205" s="61" t="s">
        <v>623</v>
      </c>
      <c r="AC205" s="61" t="s">
        <v>351</v>
      </c>
      <c r="AD205" s="61" t="s">
        <v>667</v>
      </c>
      <c r="AE205" s="61" t="s">
        <v>628</v>
      </c>
      <c r="AF205" s="61" t="s">
        <v>624</v>
      </c>
      <c r="AG205" s="61" t="s">
        <v>328</v>
      </c>
      <c r="AH205" s="61" t="s">
        <v>626</v>
      </c>
      <c r="AI205" s="61" t="s">
        <v>329</v>
      </c>
      <c r="AJ205" s="61" t="s">
        <v>330</v>
      </c>
      <c r="AK205" s="36" t="s">
        <v>331</v>
      </c>
      <c r="AL205" s="61" t="s">
        <v>336</v>
      </c>
      <c r="AM205" s="61" t="s">
        <v>348</v>
      </c>
      <c r="AN205" s="61" t="s">
        <v>353</v>
      </c>
      <c r="AO205" s="61" t="s">
        <v>354</v>
      </c>
      <c r="AP205" s="61" t="s">
        <v>1518</v>
      </c>
      <c r="AQ205" s="61" t="s">
        <v>669</v>
      </c>
      <c r="AR205" s="61"/>
      <c r="AS205" s="61"/>
      <c r="AT205" s="62" t="s">
        <v>1653</v>
      </c>
      <c r="AU205" s="37" t="s">
        <v>1654</v>
      </c>
      <c r="AV205" s="37" t="s">
        <v>1655</v>
      </c>
      <c r="AW205" s="37" t="s">
        <v>1656</v>
      </c>
      <c r="AX205" s="37" t="s">
        <v>1657</v>
      </c>
      <c r="AY205" s="37" t="s">
        <v>1658</v>
      </c>
      <c r="AZ205" s="37" t="s">
        <v>1659</v>
      </c>
      <c r="BA205" s="37" t="s">
        <v>1660</v>
      </c>
      <c r="BB205" s="37" t="s">
        <v>1661</v>
      </c>
      <c r="BC205" s="37" t="s">
        <v>1662</v>
      </c>
      <c r="BD205" s="37" t="s">
        <v>1663</v>
      </c>
      <c r="BE205" s="37" t="s">
        <v>1664</v>
      </c>
      <c r="BF205" s="37" t="s">
        <v>1665</v>
      </c>
      <c r="BG205" s="37" t="s">
        <v>1666</v>
      </c>
      <c r="BH205" s="37" t="s">
        <v>1667</v>
      </c>
      <c r="BI205" s="61"/>
      <c r="BJ205" s="61"/>
      <c r="BK205" s="61"/>
      <c r="BL205" s="61"/>
      <c r="BM205" s="61"/>
      <c r="BN205" s="38">
        <v>383.60388</v>
      </c>
      <c r="BO205" s="28" t="s">
        <v>642</v>
      </c>
      <c r="BP205" s="28" t="s">
        <v>649</v>
      </c>
      <c r="BQ205" s="28" t="s">
        <v>660</v>
      </c>
      <c r="BR205" s="38">
        <v>196.21117999999998</v>
      </c>
      <c r="BS205" s="38">
        <v>187.39269999999999</v>
      </c>
      <c r="BT205" s="38">
        <v>17.636959999999998</v>
      </c>
      <c r="BU205" s="38">
        <v>218.25737999999998</v>
      </c>
      <c r="BV205" s="38">
        <v>207.23427999999998</v>
      </c>
      <c r="BW205" s="38">
        <v>20.943889999999996</v>
      </c>
      <c r="BX205" s="61">
        <v>4</v>
      </c>
      <c r="BY205" s="61" t="s">
        <v>1525</v>
      </c>
      <c r="BZ205" s="63">
        <f t="shared" si="5"/>
        <v>506.43554999999998</v>
      </c>
      <c r="CA205" s="61">
        <v>175</v>
      </c>
    </row>
    <row r="206" spans="1:79">
      <c r="A206" s="99"/>
      <c r="B206" s="100" t="s">
        <v>0</v>
      </c>
      <c r="C206" s="100" t="s">
        <v>190</v>
      </c>
      <c r="D206" s="102" t="s">
        <v>270</v>
      </c>
      <c r="E206" s="115" t="s">
        <v>270</v>
      </c>
      <c r="F206" s="103">
        <v>689770982312</v>
      </c>
      <c r="G206" s="103" t="s">
        <v>2791</v>
      </c>
      <c r="H206" s="103" t="s">
        <v>2506</v>
      </c>
      <c r="I206" s="99" t="s">
        <v>500</v>
      </c>
      <c r="J206" s="99" t="s">
        <v>475</v>
      </c>
      <c r="K206" s="102" t="s">
        <v>274</v>
      </c>
      <c r="L206" s="102" t="s">
        <v>215</v>
      </c>
      <c r="M206" s="102" t="s">
        <v>286</v>
      </c>
      <c r="N206" s="102" t="s">
        <v>1</v>
      </c>
      <c r="O206" s="102" t="s">
        <v>286</v>
      </c>
      <c r="P206" s="102" t="s">
        <v>271</v>
      </c>
      <c r="Q206" s="102" t="s">
        <v>270</v>
      </c>
      <c r="R206" s="102" t="s">
        <v>271</v>
      </c>
      <c r="S206" s="99" t="e">
        <v>#N/A</v>
      </c>
      <c r="T206" s="99" t="e">
        <v>#N/A</v>
      </c>
      <c r="U206" s="99" t="s">
        <v>270</v>
      </c>
      <c r="V206" s="99" t="s">
        <v>270</v>
      </c>
      <c r="W206" s="102" t="s">
        <v>270</v>
      </c>
      <c r="X206" s="103">
        <v>2330</v>
      </c>
      <c r="Y206" s="103">
        <v>1567</v>
      </c>
      <c r="Z206" s="103">
        <v>943.65</v>
      </c>
      <c r="AA206" s="49" t="s">
        <v>710</v>
      </c>
      <c r="AB206" s="49" t="s">
        <v>623</v>
      </c>
      <c r="AC206" s="49" t="s">
        <v>351</v>
      </c>
      <c r="AD206" s="49" t="s">
        <v>270</v>
      </c>
      <c r="AE206" s="49" t="s">
        <v>628</v>
      </c>
      <c r="AF206" s="49" t="s">
        <v>624</v>
      </c>
      <c r="AG206" s="49" t="s">
        <v>627</v>
      </c>
      <c r="AH206" s="49" t="s">
        <v>270</v>
      </c>
      <c r="AI206" s="49" t="s">
        <v>356</v>
      </c>
      <c r="AJ206" s="49" t="s">
        <v>330</v>
      </c>
      <c r="AK206" s="51" t="s">
        <v>331</v>
      </c>
      <c r="AL206" s="49" t="s">
        <v>336</v>
      </c>
      <c r="AM206" s="49" t="s">
        <v>360</v>
      </c>
      <c r="AN206" s="49" t="s">
        <v>352</v>
      </c>
      <c r="AO206" s="49" t="s">
        <v>354</v>
      </c>
      <c r="AP206" s="49" t="s">
        <v>1518</v>
      </c>
      <c r="AQ206" s="49" t="s">
        <v>669</v>
      </c>
      <c r="AR206" s="49"/>
      <c r="AS206" s="49"/>
      <c r="AT206" s="49" t="s">
        <v>2274</v>
      </c>
      <c r="AU206" s="49"/>
      <c r="AV206" s="49"/>
      <c r="AW206" s="49"/>
      <c r="AX206" s="49"/>
      <c r="AY206" s="49"/>
      <c r="AZ206" s="49"/>
      <c r="BA206" s="49"/>
      <c r="BB206" s="49"/>
      <c r="BC206" s="49"/>
      <c r="BD206" s="49"/>
      <c r="BE206" s="49"/>
      <c r="BF206" s="49"/>
      <c r="BG206" s="49"/>
      <c r="BH206" s="49"/>
      <c r="BI206" s="49"/>
      <c r="BJ206" s="49"/>
      <c r="BK206" s="49"/>
      <c r="BL206" s="49"/>
      <c r="BM206" s="49"/>
      <c r="BN206" s="53">
        <v>196.21117999999998</v>
      </c>
      <c r="BO206" s="50" t="s">
        <v>642</v>
      </c>
      <c r="BP206" s="50" t="s">
        <v>270</v>
      </c>
      <c r="BQ206" s="50" t="s">
        <v>270</v>
      </c>
      <c r="BR206" s="53">
        <v>196.21117999999998</v>
      </c>
      <c r="BS206" s="53" t="s">
        <v>270</v>
      </c>
      <c r="BT206" s="53" t="s">
        <v>270</v>
      </c>
      <c r="BU206" s="53">
        <v>218.25737999999998</v>
      </c>
      <c r="BV206" s="53" t="s">
        <v>270</v>
      </c>
      <c r="BW206" s="53" t="s">
        <v>270</v>
      </c>
      <c r="BX206" s="49">
        <v>1</v>
      </c>
      <c r="BY206" s="49" t="s">
        <v>1525</v>
      </c>
      <c r="BZ206" s="54">
        <f>+BU206+0+0+60</f>
        <v>278.25738000000001</v>
      </c>
      <c r="CA206" s="49">
        <v>250</v>
      </c>
    </row>
    <row r="207" spans="1:79">
      <c r="A207" s="99"/>
      <c r="B207" s="100" t="s">
        <v>0</v>
      </c>
      <c r="C207" s="100" t="s">
        <v>155</v>
      </c>
      <c r="D207" s="102" t="s">
        <v>270</v>
      </c>
      <c r="E207" s="116" t="s">
        <v>17</v>
      </c>
      <c r="F207" s="103">
        <v>689770981834</v>
      </c>
      <c r="G207" s="103" t="s">
        <v>2792</v>
      </c>
      <c r="H207" s="103" t="s">
        <v>2507</v>
      </c>
      <c r="I207" s="99" t="s">
        <v>590</v>
      </c>
      <c r="J207" s="99" t="s">
        <v>444</v>
      </c>
      <c r="K207" s="102" t="s">
        <v>274</v>
      </c>
      <c r="L207" s="102" t="s">
        <v>280</v>
      </c>
      <c r="M207" s="102" t="s">
        <v>286</v>
      </c>
      <c r="N207" s="102" t="s">
        <v>1</v>
      </c>
      <c r="O207" s="102" t="s">
        <v>286</v>
      </c>
      <c r="P207" s="102" t="s">
        <v>269</v>
      </c>
      <c r="Q207" s="102" t="s">
        <v>613</v>
      </c>
      <c r="R207" s="102" t="s">
        <v>271</v>
      </c>
      <c r="S207" s="99" t="e">
        <v>#N/A</v>
      </c>
      <c r="T207" s="99" t="e">
        <v>#N/A</v>
      </c>
      <c r="U207" s="99" t="s">
        <v>270</v>
      </c>
      <c r="V207" s="99" t="s">
        <v>270</v>
      </c>
      <c r="W207" s="102" t="s">
        <v>270</v>
      </c>
      <c r="X207" s="103">
        <v>2508</v>
      </c>
      <c r="Y207" s="103">
        <v>1657</v>
      </c>
      <c r="Z207" s="103">
        <v>1015.74</v>
      </c>
      <c r="AA207" s="49" t="s">
        <v>749</v>
      </c>
      <c r="AB207" s="49" t="s">
        <v>623</v>
      </c>
      <c r="AC207" s="49" t="s">
        <v>351</v>
      </c>
      <c r="AD207" s="49" t="s">
        <v>270</v>
      </c>
      <c r="AE207" s="49" t="s">
        <v>628</v>
      </c>
      <c r="AF207" s="49" t="s">
        <v>624</v>
      </c>
      <c r="AG207" s="49" t="s">
        <v>627</v>
      </c>
      <c r="AH207" s="49" t="s">
        <v>270</v>
      </c>
      <c r="AI207" s="49" t="s">
        <v>329</v>
      </c>
      <c r="AJ207" s="49" t="s">
        <v>330</v>
      </c>
      <c r="AK207" s="51" t="s">
        <v>331</v>
      </c>
      <c r="AL207" s="49" t="s">
        <v>336</v>
      </c>
      <c r="AM207" s="49" t="s">
        <v>360</v>
      </c>
      <c r="AN207" s="49" t="s">
        <v>352</v>
      </c>
      <c r="AO207" s="49" t="s">
        <v>354</v>
      </c>
      <c r="AP207" s="49" t="s">
        <v>1518</v>
      </c>
      <c r="AQ207" s="49" t="s">
        <v>669</v>
      </c>
      <c r="AR207" s="49"/>
      <c r="AS207" s="49"/>
      <c r="AT207" s="49" t="s">
        <v>2275</v>
      </c>
      <c r="AU207" s="49"/>
      <c r="AV207" s="49"/>
      <c r="AW207" s="49"/>
      <c r="AX207" s="49"/>
      <c r="AY207" s="49"/>
      <c r="AZ207" s="49"/>
      <c r="BA207" s="49"/>
      <c r="BB207" s="49"/>
      <c r="BC207" s="49"/>
      <c r="BD207" s="49"/>
      <c r="BE207" s="49"/>
      <c r="BF207" s="49"/>
      <c r="BG207" s="49"/>
      <c r="BH207" s="49"/>
      <c r="BI207" s="49"/>
      <c r="BJ207" s="49"/>
      <c r="BK207" s="49"/>
      <c r="BL207" s="49"/>
      <c r="BM207" s="49"/>
      <c r="BN207" s="53">
        <v>196.21117999999998</v>
      </c>
      <c r="BO207" s="50" t="s">
        <v>642</v>
      </c>
      <c r="BP207" s="50" t="s">
        <v>270</v>
      </c>
      <c r="BQ207" s="50" t="s">
        <v>660</v>
      </c>
      <c r="BR207" s="53">
        <v>196.21117999999998</v>
      </c>
      <c r="BS207" s="53" t="s">
        <v>270</v>
      </c>
      <c r="BT207" s="53">
        <v>17.636959999999998</v>
      </c>
      <c r="BU207" s="53">
        <v>218.25737999999998</v>
      </c>
      <c r="BV207" s="53" t="s">
        <v>270</v>
      </c>
      <c r="BW207" s="53">
        <v>20.943889999999996</v>
      </c>
      <c r="BX207" s="49">
        <v>3</v>
      </c>
      <c r="BY207" s="49" t="s">
        <v>1525</v>
      </c>
      <c r="BZ207" s="54">
        <f>+BU207+0+BW207+60</f>
        <v>299.20126999999997</v>
      </c>
      <c r="CA207" s="49">
        <v>250</v>
      </c>
    </row>
    <row r="208" spans="1:79" s="26" customFormat="1">
      <c r="A208" s="99"/>
      <c r="B208" s="100" t="s">
        <v>0</v>
      </c>
      <c r="C208" s="100" t="s">
        <v>116</v>
      </c>
      <c r="D208" s="102" t="s">
        <v>93</v>
      </c>
      <c r="E208" s="116" t="s">
        <v>270</v>
      </c>
      <c r="F208" s="103">
        <v>689770981353</v>
      </c>
      <c r="G208" s="103" t="s">
        <v>2793</v>
      </c>
      <c r="H208" s="103" t="s">
        <v>2508</v>
      </c>
      <c r="I208" s="99" t="s">
        <v>563</v>
      </c>
      <c r="J208" s="99" t="s">
        <v>416</v>
      </c>
      <c r="K208" s="102" t="s">
        <v>274</v>
      </c>
      <c r="L208" s="102" t="s">
        <v>279</v>
      </c>
      <c r="M208" s="102" t="s">
        <v>290</v>
      </c>
      <c r="N208" s="102" t="s">
        <v>1</v>
      </c>
      <c r="O208" s="102" t="s">
        <v>286</v>
      </c>
      <c r="P208" s="102" t="s">
        <v>271</v>
      </c>
      <c r="Q208" s="102" t="s">
        <v>270</v>
      </c>
      <c r="R208" s="102" t="s">
        <v>269</v>
      </c>
      <c r="S208" s="99" t="s">
        <v>362</v>
      </c>
      <c r="T208" s="99" t="s">
        <v>316</v>
      </c>
      <c r="U208" s="99" t="s">
        <v>326</v>
      </c>
      <c r="V208" s="99" t="s">
        <v>619</v>
      </c>
      <c r="W208" s="102" t="s">
        <v>270</v>
      </c>
      <c r="X208" s="103">
        <v>3453</v>
      </c>
      <c r="Y208" s="103">
        <v>2136</v>
      </c>
      <c r="Z208" s="103">
        <v>1398.47</v>
      </c>
      <c r="AA208" s="55" t="s">
        <v>737</v>
      </c>
      <c r="AB208" s="55" t="s">
        <v>623</v>
      </c>
      <c r="AC208" s="55" t="s">
        <v>351</v>
      </c>
      <c r="AD208" s="55" t="s">
        <v>667</v>
      </c>
      <c r="AE208" s="55" t="s">
        <v>628</v>
      </c>
      <c r="AF208" s="55" t="s">
        <v>624</v>
      </c>
      <c r="AG208" s="55" t="s">
        <v>328</v>
      </c>
      <c r="AH208" s="55" t="s">
        <v>626</v>
      </c>
      <c r="AI208" s="55" t="s">
        <v>356</v>
      </c>
      <c r="AJ208" s="55" t="s">
        <v>330</v>
      </c>
      <c r="AK208" s="57" t="s">
        <v>331</v>
      </c>
      <c r="AL208" s="55" t="s">
        <v>336</v>
      </c>
      <c r="AM208" s="55" t="s">
        <v>348</v>
      </c>
      <c r="AN208" s="55" t="s">
        <v>353</v>
      </c>
      <c r="AO208" s="55" t="s">
        <v>354</v>
      </c>
      <c r="AP208" s="55" t="s">
        <v>1518</v>
      </c>
      <c r="AQ208" s="55" t="s">
        <v>669</v>
      </c>
      <c r="AR208" s="55"/>
      <c r="AS208" s="55"/>
      <c r="AT208" s="55" t="s">
        <v>1801</v>
      </c>
      <c r="AU208" s="55"/>
      <c r="AV208" s="55"/>
      <c r="AW208" s="55"/>
      <c r="AX208" s="55"/>
      <c r="AY208" s="55"/>
      <c r="AZ208" s="55"/>
      <c r="BA208" s="55"/>
      <c r="BB208" s="55"/>
      <c r="BC208" s="55"/>
      <c r="BD208" s="55"/>
      <c r="BE208" s="55"/>
      <c r="BF208" s="55"/>
      <c r="BG208" s="55"/>
      <c r="BH208" s="55"/>
      <c r="BI208" s="55"/>
      <c r="BJ208" s="55"/>
      <c r="BK208" s="55"/>
      <c r="BL208" s="55"/>
      <c r="BM208" s="55"/>
      <c r="BN208" s="59">
        <v>383.60388</v>
      </c>
      <c r="BO208" s="56" t="s">
        <v>642</v>
      </c>
      <c r="BP208" s="56" t="s">
        <v>649</v>
      </c>
      <c r="BQ208" s="56" t="s">
        <v>270</v>
      </c>
      <c r="BR208" s="59">
        <v>196.21117999999998</v>
      </c>
      <c r="BS208" s="59">
        <v>187.39269999999999</v>
      </c>
      <c r="BT208" s="59" t="s">
        <v>270</v>
      </c>
      <c r="BU208" s="59">
        <v>218.25737999999998</v>
      </c>
      <c r="BV208" s="59">
        <v>207.23427999999998</v>
      </c>
      <c r="BW208" s="59" t="s">
        <v>270</v>
      </c>
      <c r="BX208" s="55">
        <v>2</v>
      </c>
      <c r="BY208" s="55" t="s">
        <v>1525</v>
      </c>
      <c r="BZ208" s="60">
        <f>+BU208+BV208+0+60</f>
        <v>485.49165999999997</v>
      </c>
      <c r="CA208" s="49">
        <v>175</v>
      </c>
    </row>
    <row r="209" spans="1:79" s="11" customFormat="1" ht="65.099999999999994" customHeight="1">
      <c r="A209" s="61"/>
      <c r="B209" s="27" t="s">
        <v>0</v>
      </c>
      <c r="C209" s="27" t="s">
        <v>46</v>
      </c>
      <c r="D209" s="28" t="s">
        <v>93</v>
      </c>
      <c r="E209" s="29" t="s">
        <v>17</v>
      </c>
      <c r="F209" s="30">
        <v>689770981278</v>
      </c>
      <c r="G209" s="30" t="s">
        <v>2794</v>
      </c>
      <c r="H209" s="30" t="s">
        <v>2509</v>
      </c>
      <c r="I209" s="61" t="s">
        <v>522</v>
      </c>
      <c r="J209" s="61" t="s">
        <v>375</v>
      </c>
      <c r="K209" s="28" t="s">
        <v>274</v>
      </c>
      <c r="L209" s="28" t="s">
        <v>278</v>
      </c>
      <c r="M209" s="28" t="s">
        <v>290</v>
      </c>
      <c r="N209" s="28" t="s">
        <v>1</v>
      </c>
      <c r="O209" s="28" t="s">
        <v>286</v>
      </c>
      <c r="P209" s="28" t="s">
        <v>269</v>
      </c>
      <c r="Q209" s="28" t="s">
        <v>613</v>
      </c>
      <c r="R209" s="28" t="s">
        <v>269</v>
      </c>
      <c r="S209" s="61" t="s">
        <v>362</v>
      </c>
      <c r="T209" s="61" t="s">
        <v>316</v>
      </c>
      <c r="U209" s="61" t="s">
        <v>326</v>
      </c>
      <c r="V209" s="61" t="s">
        <v>619</v>
      </c>
      <c r="W209" s="28" t="s">
        <v>270</v>
      </c>
      <c r="X209" s="30">
        <v>3631</v>
      </c>
      <c r="Y209" s="30">
        <v>2226</v>
      </c>
      <c r="Z209" s="30">
        <v>1470.56</v>
      </c>
      <c r="AA209" s="61" t="s">
        <v>722</v>
      </c>
      <c r="AB209" s="61" t="s">
        <v>623</v>
      </c>
      <c r="AC209" s="61" t="s">
        <v>351</v>
      </c>
      <c r="AD209" s="61" t="s">
        <v>667</v>
      </c>
      <c r="AE209" s="61" t="s">
        <v>628</v>
      </c>
      <c r="AF209" s="61" t="s">
        <v>624</v>
      </c>
      <c r="AG209" s="61" t="s">
        <v>328</v>
      </c>
      <c r="AH209" s="61" t="s">
        <v>626</v>
      </c>
      <c r="AI209" s="61" t="s">
        <v>329</v>
      </c>
      <c r="AJ209" s="61" t="s">
        <v>330</v>
      </c>
      <c r="AK209" s="36" t="s">
        <v>331</v>
      </c>
      <c r="AL209" s="61" t="s">
        <v>336</v>
      </c>
      <c r="AM209" s="61" t="s">
        <v>348</v>
      </c>
      <c r="AN209" s="61" t="s">
        <v>353</v>
      </c>
      <c r="AO209" s="61" t="s">
        <v>354</v>
      </c>
      <c r="AP209" s="61" t="s">
        <v>1518</v>
      </c>
      <c r="AQ209" s="61" t="s">
        <v>669</v>
      </c>
      <c r="AR209" s="61"/>
      <c r="AS209" s="61"/>
      <c r="AT209" s="62" t="s">
        <v>882</v>
      </c>
      <c r="AU209" s="37" t="s">
        <v>883</v>
      </c>
      <c r="AV209" s="64" t="s">
        <v>884</v>
      </c>
      <c r="AW209" s="37" t="s">
        <v>885</v>
      </c>
      <c r="AX209" s="37" t="s">
        <v>886</v>
      </c>
      <c r="AY209" s="37" t="s">
        <v>887</v>
      </c>
      <c r="AZ209" s="37" t="s">
        <v>888</v>
      </c>
      <c r="BA209" s="64" t="s">
        <v>889</v>
      </c>
      <c r="BB209" s="37" t="s">
        <v>890</v>
      </c>
      <c r="BC209" s="37" t="s">
        <v>891</v>
      </c>
      <c r="BD209" s="37" t="s">
        <v>892</v>
      </c>
      <c r="BE209" s="37" t="s">
        <v>893</v>
      </c>
      <c r="BF209" s="37" t="s">
        <v>894</v>
      </c>
      <c r="BG209" s="37" t="s">
        <v>895</v>
      </c>
      <c r="BH209" s="37" t="s">
        <v>896</v>
      </c>
      <c r="BI209" s="61"/>
      <c r="BJ209" s="61"/>
      <c r="BK209" s="61"/>
      <c r="BL209" s="61"/>
      <c r="BM209" s="61"/>
      <c r="BN209" s="38">
        <v>383.60388</v>
      </c>
      <c r="BO209" s="28" t="s">
        <v>642</v>
      </c>
      <c r="BP209" s="28" t="s">
        <v>649</v>
      </c>
      <c r="BQ209" s="28" t="s">
        <v>660</v>
      </c>
      <c r="BR209" s="38">
        <v>196.21117999999998</v>
      </c>
      <c r="BS209" s="38">
        <v>187.39269999999999</v>
      </c>
      <c r="BT209" s="38">
        <v>17.636959999999998</v>
      </c>
      <c r="BU209" s="38">
        <v>218.25737999999998</v>
      </c>
      <c r="BV209" s="38">
        <v>207.23427999999998</v>
      </c>
      <c r="BW209" s="38">
        <v>20.943889999999996</v>
      </c>
      <c r="BX209" s="61">
        <v>4</v>
      </c>
      <c r="BY209" s="61" t="s">
        <v>1525</v>
      </c>
      <c r="BZ209" s="63">
        <f t="shared" si="5"/>
        <v>506.43554999999998</v>
      </c>
      <c r="CA209" s="61">
        <v>175</v>
      </c>
    </row>
    <row r="210" spans="1:79">
      <c r="A210" s="99"/>
      <c r="B210" s="100" t="s">
        <v>0</v>
      </c>
      <c r="C210" s="100" t="s">
        <v>191</v>
      </c>
      <c r="D210" s="102" t="s">
        <v>270</v>
      </c>
      <c r="E210" s="115" t="s">
        <v>270</v>
      </c>
      <c r="F210" s="103">
        <v>689770982329</v>
      </c>
      <c r="G210" s="103" t="s">
        <v>2795</v>
      </c>
      <c r="H210" s="103" t="s">
        <v>2510</v>
      </c>
      <c r="I210" s="99" t="s">
        <v>501</v>
      </c>
      <c r="J210" s="99" t="s">
        <v>476</v>
      </c>
      <c r="K210" s="102" t="s">
        <v>274</v>
      </c>
      <c r="L210" s="102" t="s">
        <v>215</v>
      </c>
      <c r="M210" s="102" t="s">
        <v>286</v>
      </c>
      <c r="N210" s="102" t="s">
        <v>2</v>
      </c>
      <c r="O210" s="102" t="s">
        <v>286</v>
      </c>
      <c r="P210" s="102" t="s">
        <v>271</v>
      </c>
      <c r="Q210" s="102" t="s">
        <v>270</v>
      </c>
      <c r="R210" s="102" t="s">
        <v>271</v>
      </c>
      <c r="S210" s="99" t="e">
        <v>#N/A</v>
      </c>
      <c r="T210" s="99" t="e">
        <v>#N/A</v>
      </c>
      <c r="U210" s="99" t="s">
        <v>270</v>
      </c>
      <c r="V210" s="99" t="s">
        <v>270</v>
      </c>
      <c r="W210" s="102" t="s">
        <v>270</v>
      </c>
      <c r="X210" s="103">
        <v>2330</v>
      </c>
      <c r="Y210" s="103">
        <v>1567</v>
      </c>
      <c r="Z210" s="103">
        <v>943.65</v>
      </c>
      <c r="AA210" s="49" t="s">
        <v>709</v>
      </c>
      <c r="AB210" s="49" t="s">
        <v>623</v>
      </c>
      <c r="AC210" s="49" t="s">
        <v>351</v>
      </c>
      <c r="AD210" s="49" t="s">
        <v>270</v>
      </c>
      <c r="AE210" s="49" t="s">
        <v>628</v>
      </c>
      <c r="AF210" s="49" t="s">
        <v>624</v>
      </c>
      <c r="AG210" s="49" t="s">
        <v>627</v>
      </c>
      <c r="AH210" s="49" t="s">
        <v>270</v>
      </c>
      <c r="AI210" s="49" t="s">
        <v>356</v>
      </c>
      <c r="AJ210" s="49" t="s">
        <v>330</v>
      </c>
      <c r="AK210" s="51" t="s">
        <v>331</v>
      </c>
      <c r="AL210" s="49" t="s">
        <v>336</v>
      </c>
      <c r="AM210" s="49" t="s">
        <v>360</v>
      </c>
      <c r="AN210" s="49" t="s">
        <v>352</v>
      </c>
      <c r="AO210" s="49" t="s">
        <v>354</v>
      </c>
      <c r="AP210" s="49" t="s">
        <v>1518</v>
      </c>
      <c r="AQ210" s="49" t="s">
        <v>669</v>
      </c>
      <c r="AR210" s="49"/>
      <c r="AS210" s="49"/>
      <c r="AT210" s="49" t="s">
        <v>2276</v>
      </c>
      <c r="AU210" s="49"/>
      <c r="AV210" s="49"/>
      <c r="AW210" s="49"/>
      <c r="AX210" s="49"/>
      <c r="AY210" s="49"/>
      <c r="AZ210" s="49"/>
      <c r="BA210" s="49"/>
      <c r="BB210" s="49"/>
      <c r="BC210" s="49"/>
      <c r="BD210" s="49"/>
      <c r="BE210" s="49"/>
      <c r="BF210" s="49"/>
      <c r="BG210" s="49"/>
      <c r="BH210" s="49"/>
      <c r="BI210" s="49"/>
      <c r="BJ210" s="49"/>
      <c r="BK210" s="49"/>
      <c r="BL210" s="49"/>
      <c r="BM210" s="49"/>
      <c r="BN210" s="53">
        <v>196.21117999999998</v>
      </c>
      <c r="BO210" s="50" t="s">
        <v>642</v>
      </c>
      <c r="BP210" s="50" t="s">
        <v>270</v>
      </c>
      <c r="BQ210" s="50" t="s">
        <v>270</v>
      </c>
      <c r="BR210" s="53">
        <v>196.21117999999998</v>
      </c>
      <c r="BS210" s="53" t="s">
        <v>270</v>
      </c>
      <c r="BT210" s="53" t="s">
        <v>270</v>
      </c>
      <c r="BU210" s="53">
        <v>218.25737999999998</v>
      </c>
      <c r="BV210" s="53" t="s">
        <v>270</v>
      </c>
      <c r="BW210" s="53" t="s">
        <v>270</v>
      </c>
      <c r="BX210" s="49">
        <v>1</v>
      </c>
      <c r="BY210" s="49" t="s">
        <v>1525</v>
      </c>
      <c r="BZ210" s="54">
        <f>+BU210+0+0+60</f>
        <v>278.25738000000001</v>
      </c>
      <c r="CA210" s="49">
        <v>250</v>
      </c>
    </row>
    <row r="211" spans="1:79">
      <c r="A211" s="99"/>
      <c r="B211" s="100" t="s">
        <v>0</v>
      </c>
      <c r="C211" s="100" t="s">
        <v>156</v>
      </c>
      <c r="D211" s="102" t="s">
        <v>270</v>
      </c>
      <c r="E211" s="115" t="s">
        <v>18</v>
      </c>
      <c r="F211" s="103">
        <v>689770981841</v>
      </c>
      <c r="G211" s="103" t="s">
        <v>2796</v>
      </c>
      <c r="H211" s="103" t="s">
        <v>2511</v>
      </c>
      <c r="I211" s="99" t="s">
        <v>591</v>
      </c>
      <c r="J211" s="99" t="s">
        <v>445</v>
      </c>
      <c r="K211" s="102" t="s">
        <v>274</v>
      </c>
      <c r="L211" s="102" t="s">
        <v>280</v>
      </c>
      <c r="M211" s="102" t="s">
        <v>286</v>
      </c>
      <c r="N211" s="102" t="s">
        <v>2</v>
      </c>
      <c r="O211" s="102" t="s">
        <v>286</v>
      </c>
      <c r="P211" s="102" t="s">
        <v>269</v>
      </c>
      <c r="Q211" s="102" t="s">
        <v>613</v>
      </c>
      <c r="R211" s="102" t="s">
        <v>271</v>
      </c>
      <c r="S211" s="99" t="e">
        <v>#N/A</v>
      </c>
      <c r="T211" s="99" t="e">
        <v>#N/A</v>
      </c>
      <c r="U211" s="99" t="s">
        <v>270</v>
      </c>
      <c r="V211" s="99" t="s">
        <v>270</v>
      </c>
      <c r="W211" s="102" t="s">
        <v>270</v>
      </c>
      <c r="X211" s="103">
        <v>2508</v>
      </c>
      <c r="Y211" s="103">
        <v>1657</v>
      </c>
      <c r="Z211" s="103">
        <v>1015.74</v>
      </c>
      <c r="AA211" s="49" t="s">
        <v>748</v>
      </c>
      <c r="AB211" s="49" t="s">
        <v>623</v>
      </c>
      <c r="AC211" s="49" t="s">
        <v>351</v>
      </c>
      <c r="AD211" s="49" t="s">
        <v>270</v>
      </c>
      <c r="AE211" s="49" t="s">
        <v>628</v>
      </c>
      <c r="AF211" s="49" t="s">
        <v>624</v>
      </c>
      <c r="AG211" s="49" t="s">
        <v>627</v>
      </c>
      <c r="AH211" s="49" t="s">
        <v>270</v>
      </c>
      <c r="AI211" s="49" t="s">
        <v>329</v>
      </c>
      <c r="AJ211" s="49" t="s">
        <v>330</v>
      </c>
      <c r="AK211" s="51" t="s">
        <v>331</v>
      </c>
      <c r="AL211" s="49" t="s">
        <v>336</v>
      </c>
      <c r="AM211" s="49" t="s">
        <v>360</v>
      </c>
      <c r="AN211" s="49" t="s">
        <v>352</v>
      </c>
      <c r="AO211" s="49" t="s">
        <v>354</v>
      </c>
      <c r="AP211" s="49" t="s">
        <v>1518</v>
      </c>
      <c r="AQ211" s="49" t="s">
        <v>669</v>
      </c>
      <c r="AR211" s="49"/>
      <c r="AS211" s="49"/>
      <c r="AT211" s="49" t="s">
        <v>2277</v>
      </c>
      <c r="AU211" s="49"/>
      <c r="AV211" s="49"/>
      <c r="AW211" s="49"/>
      <c r="AX211" s="49"/>
      <c r="AY211" s="49"/>
      <c r="AZ211" s="49"/>
      <c r="BA211" s="49"/>
      <c r="BB211" s="49"/>
      <c r="BC211" s="49"/>
      <c r="BD211" s="49"/>
      <c r="BE211" s="49"/>
      <c r="BF211" s="49"/>
      <c r="BG211" s="49"/>
      <c r="BH211" s="49"/>
      <c r="BI211" s="49"/>
      <c r="BJ211" s="49"/>
      <c r="BK211" s="49"/>
      <c r="BL211" s="49"/>
      <c r="BM211" s="49"/>
      <c r="BN211" s="53">
        <v>196.21117999999998</v>
      </c>
      <c r="BO211" s="50" t="s">
        <v>642</v>
      </c>
      <c r="BP211" s="50" t="s">
        <v>270</v>
      </c>
      <c r="BQ211" s="50" t="s">
        <v>660</v>
      </c>
      <c r="BR211" s="53">
        <v>196.21117999999998</v>
      </c>
      <c r="BS211" s="53" t="s">
        <v>270</v>
      </c>
      <c r="BT211" s="53">
        <v>17.636959999999998</v>
      </c>
      <c r="BU211" s="53">
        <v>218.25737999999998</v>
      </c>
      <c r="BV211" s="53" t="s">
        <v>270</v>
      </c>
      <c r="BW211" s="53">
        <v>20.943889999999996</v>
      </c>
      <c r="BX211" s="49">
        <v>3</v>
      </c>
      <c r="BY211" s="49" t="s">
        <v>1525</v>
      </c>
      <c r="BZ211" s="54">
        <f>+BU211+0+BW211+60</f>
        <v>299.20126999999997</v>
      </c>
      <c r="CA211" s="49">
        <v>250</v>
      </c>
    </row>
    <row r="212" spans="1:79" s="26" customFormat="1">
      <c r="A212" s="99"/>
      <c r="B212" s="100" t="s">
        <v>0</v>
      </c>
      <c r="C212" s="100" t="s">
        <v>117</v>
      </c>
      <c r="D212" s="102" t="s">
        <v>94</v>
      </c>
      <c r="E212" s="116" t="s">
        <v>270</v>
      </c>
      <c r="F212" s="103">
        <v>689770981360</v>
      </c>
      <c r="G212" s="103" t="s">
        <v>2797</v>
      </c>
      <c r="H212" s="103" t="s">
        <v>2512</v>
      </c>
      <c r="I212" s="99" t="s">
        <v>564</v>
      </c>
      <c r="J212" s="99" t="s">
        <v>417</v>
      </c>
      <c r="K212" s="102" t="s">
        <v>274</v>
      </c>
      <c r="L212" s="102" t="s">
        <v>279</v>
      </c>
      <c r="M212" s="102" t="s">
        <v>290</v>
      </c>
      <c r="N212" s="102" t="s">
        <v>2</v>
      </c>
      <c r="O212" s="102" t="s">
        <v>286</v>
      </c>
      <c r="P212" s="102" t="s">
        <v>271</v>
      </c>
      <c r="Q212" s="102" t="s">
        <v>270</v>
      </c>
      <c r="R212" s="102" t="s">
        <v>269</v>
      </c>
      <c r="S212" s="99" t="s">
        <v>363</v>
      </c>
      <c r="T212" s="99" t="s">
        <v>316</v>
      </c>
      <c r="U212" s="99" t="s">
        <v>326</v>
      </c>
      <c r="V212" s="99" t="s">
        <v>619</v>
      </c>
      <c r="W212" s="102" t="s">
        <v>270</v>
      </c>
      <c r="X212" s="103">
        <v>3453</v>
      </c>
      <c r="Y212" s="103">
        <v>2136</v>
      </c>
      <c r="Z212" s="103">
        <v>1398.47</v>
      </c>
      <c r="AA212" s="55" t="s">
        <v>736</v>
      </c>
      <c r="AB212" s="55" t="s">
        <v>623</v>
      </c>
      <c r="AC212" s="55" t="s">
        <v>351</v>
      </c>
      <c r="AD212" s="55" t="s">
        <v>667</v>
      </c>
      <c r="AE212" s="55" t="s">
        <v>628</v>
      </c>
      <c r="AF212" s="55" t="s">
        <v>624</v>
      </c>
      <c r="AG212" s="55" t="s">
        <v>328</v>
      </c>
      <c r="AH212" s="55" t="s">
        <v>626</v>
      </c>
      <c r="AI212" s="55" t="s">
        <v>356</v>
      </c>
      <c r="AJ212" s="55" t="s">
        <v>330</v>
      </c>
      <c r="AK212" s="57" t="s">
        <v>331</v>
      </c>
      <c r="AL212" s="55" t="s">
        <v>336</v>
      </c>
      <c r="AM212" s="55" t="s">
        <v>348</v>
      </c>
      <c r="AN212" s="55" t="s">
        <v>353</v>
      </c>
      <c r="AO212" s="55" t="s">
        <v>354</v>
      </c>
      <c r="AP212" s="55" t="s">
        <v>1518</v>
      </c>
      <c r="AQ212" s="55" t="s">
        <v>669</v>
      </c>
      <c r="AR212" s="55"/>
      <c r="AS212" s="55"/>
      <c r="AT212" s="55" t="s">
        <v>1802</v>
      </c>
      <c r="AU212" s="55"/>
      <c r="AV212" s="55"/>
      <c r="AW212" s="55"/>
      <c r="AX212" s="55"/>
      <c r="AY212" s="55"/>
      <c r="AZ212" s="55"/>
      <c r="BA212" s="55"/>
      <c r="BB212" s="55"/>
      <c r="BC212" s="55"/>
      <c r="BD212" s="55"/>
      <c r="BE212" s="55"/>
      <c r="BF212" s="55"/>
      <c r="BG212" s="55"/>
      <c r="BH212" s="55"/>
      <c r="BI212" s="55"/>
      <c r="BJ212" s="55"/>
      <c r="BK212" s="55"/>
      <c r="BL212" s="55"/>
      <c r="BM212" s="55"/>
      <c r="BN212" s="59">
        <v>383.60388</v>
      </c>
      <c r="BO212" s="56" t="s">
        <v>642</v>
      </c>
      <c r="BP212" s="56" t="s">
        <v>649</v>
      </c>
      <c r="BQ212" s="56" t="s">
        <v>270</v>
      </c>
      <c r="BR212" s="59">
        <v>196.21117999999998</v>
      </c>
      <c r="BS212" s="59">
        <v>187.39269999999999</v>
      </c>
      <c r="BT212" s="59" t="s">
        <v>270</v>
      </c>
      <c r="BU212" s="59">
        <v>218.25737999999998</v>
      </c>
      <c r="BV212" s="59">
        <v>207.23427999999998</v>
      </c>
      <c r="BW212" s="59" t="s">
        <v>270</v>
      </c>
      <c r="BX212" s="55">
        <v>2</v>
      </c>
      <c r="BY212" s="55" t="s">
        <v>1525</v>
      </c>
      <c r="BZ212" s="60">
        <f>+BU212+BV212+0+60</f>
        <v>485.49165999999997</v>
      </c>
      <c r="CA212" s="49">
        <v>175</v>
      </c>
    </row>
    <row r="213" spans="1:79" s="11" customFormat="1" ht="65.099999999999994" customHeight="1">
      <c r="A213" s="61"/>
      <c r="B213" s="27" t="s">
        <v>0</v>
      </c>
      <c r="C213" s="27" t="s">
        <v>47</v>
      </c>
      <c r="D213" s="28" t="s">
        <v>94</v>
      </c>
      <c r="E213" s="29" t="s">
        <v>18</v>
      </c>
      <c r="F213" s="30">
        <v>689770981285</v>
      </c>
      <c r="G213" s="30" t="s">
        <v>2798</v>
      </c>
      <c r="H213" s="30" t="s">
        <v>2513</v>
      </c>
      <c r="I213" s="61" t="s">
        <v>523</v>
      </c>
      <c r="J213" s="61" t="s">
        <v>376</v>
      </c>
      <c r="K213" s="28" t="s">
        <v>274</v>
      </c>
      <c r="L213" s="28" t="s">
        <v>278</v>
      </c>
      <c r="M213" s="28" t="s">
        <v>290</v>
      </c>
      <c r="N213" s="28" t="s">
        <v>2</v>
      </c>
      <c r="O213" s="28" t="s">
        <v>286</v>
      </c>
      <c r="P213" s="28" t="s">
        <v>269</v>
      </c>
      <c r="Q213" s="28" t="s">
        <v>613</v>
      </c>
      <c r="R213" s="28" t="s">
        <v>269</v>
      </c>
      <c r="S213" s="61" t="s">
        <v>363</v>
      </c>
      <c r="T213" s="61" t="s">
        <v>316</v>
      </c>
      <c r="U213" s="61" t="s">
        <v>326</v>
      </c>
      <c r="V213" s="61" t="s">
        <v>619</v>
      </c>
      <c r="W213" s="28" t="s">
        <v>270</v>
      </c>
      <c r="X213" s="30">
        <v>3631</v>
      </c>
      <c r="Y213" s="30">
        <v>2226</v>
      </c>
      <c r="Z213" s="30">
        <v>1470.56</v>
      </c>
      <c r="AA213" s="61" t="s">
        <v>721</v>
      </c>
      <c r="AB213" s="61" t="s">
        <v>623</v>
      </c>
      <c r="AC213" s="61" t="s">
        <v>351</v>
      </c>
      <c r="AD213" s="61" t="s">
        <v>667</v>
      </c>
      <c r="AE213" s="61" t="s">
        <v>628</v>
      </c>
      <c r="AF213" s="61" t="s">
        <v>624</v>
      </c>
      <c r="AG213" s="61" t="s">
        <v>328</v>
      </c>
      <c r="AH213" s="61" t="s">
        <v>626</v>
      </c>
      <c r="AI213" s="61" t="s">
        <v>329</v>
      </c>
      <c r="AJ213" s="61" t="s">
        <v>330</v>
      </c>
      <c r="AK213" s="36" t="s">
        <v>331</v>
      </c>
      <c r="AL213" s="61" t="s">
        <v>336</v>
      </c>
      <c r="AM213" s="61" t="s">
        <v>348</v>
      </c>
      <c r="AN213" s="61" t="s">
        <v>353</v>
      </c>
      <c r="AO213" s="61" t="s">
        <v>354</v>
      </c>
      <c r="AP213" s="61" t="s">
        <v>1518</v>
      </c>
      <c r="AQ213" s="61" t="s">
        <v>669</v>
      </c>
      <c r="AR213" s="61"/>
      <c r="AS213" s="61"/>
      <c r="AT213" s="62" t="s">
        <v>897</v>
      </c>
      <c r="AU213" s="37" t="s">
        <v>898</v>
      </c>
      <c r="AV213" s="37" t="s">
        <v>899</v>
      </c>
      <c r="AW213" s="37" t="s">
        <v>900</v>
      </c>
      <c r="AX213" s="37" t="s">
        <v>901</v>
      </c>
      <c r="AY213" s="37" t="s">
        <v>902</v>
      </c>
      <c r="AZ213" s="37" t="s">
        <v>903</v>
      </c>
      <c r="BA213" s="37" t="s">
        <v>904</v>
      </c>
      <c r="BB213" s="37" t="s">
        <v>905</v>
      </c>
      <c r="BC213" s="37" t="s">
        <v>906</v>
      </c>
      <c r="BD213" s="37" t="s">
        <v>907</v>
      </c>
      <c r="BE213" s="37" t="s">
        <v>908</v>
      </c>
      <c r="BF213" s="37" t="s">
        <v>909</v>
      </c>
      <c r="BG213" s="37"/>
      <c r="BH213" s="37"/>
      <c r="BI213" s="61"/>
      <c r="BJ213" s="61"/>
      <c r="BK213" s="61"/>
      <c r="BL213" s="61"/>
      <c r="BM213" s="61"/>
      <c r="BN213" s="38">
        <v>383.60388</v>
      </c>
      <c r="BO213" s="28" t="s">
        <v>642</v>
      </c>
      <c r="BP213" s="28" t="s">
        <v>649</v>
      </c>
      <c r="BQ213" s="28" t="s">
        <v>660</v>
      </c>
      <c r="BR213" s="38">
        <v>196.21117999999998</v>
      </c>
      <c r="BS213" s="38">
        <v>187.39269999999999</v>
      </c>
      <c r="BT213" s="38">
        <v>17.636959999999998</v>
      </c>
      <c r="BU213" s="38">
        <v>218.25737999999998</v>
      </c>
      <c r="BV213" s="38">
        <v>207.23427999999998</v>
      </c>
      <c r="BW213" s="38">
        <v>20.943889999999996</v>
      </c>
      <c r="BX213" s="61">
        <v>4</v>
      </c>
      <c r="BY213" s="61" t="s">
        <v>1525</v>
      </c>
      <c r="BZ213" s="63">
        <f t="shared" si="5"/>
        <v>506.43554999999998</v>
      </c>
      <c r="CA213" s="61">
        <v>175</v>
      </c>
    </row>
    <row r="214" spans="1:79">
      <c r="A214" s="99"/>
      <c r="B214" s="100" t="s">
        <v>0</v>
      </c>
      <c r="C214" s="100" t="s">
        <v>2175</v>
      </c>
      <c r="D214" s="102" t="s">
        <v>270</v>
      </c>
      <c r="E214" s="115" t="s">
        <v>270</v>
      </c>
      <c r="F214" s="104">
        <v>689770984187</v>
      </c>
      <c r="G214" s="103" t="s">
        <v>2799</v>
      </c>
      <c r="H214" s="103" t="s">
        <v>2514</v>
      </c>
      <c r="I214" s="99" t="s">
        <v>2063</v>
      </c>
      <c r="J214" s="99" t="s">
        <v>2065</v>
      </c>
      <c r="K214" s="102" t="s">
        <v>274</v>
      </c>
      <c r="L214" s="102" t="s">
        <v>215</v>
      </c>
      <c r="M214" s="102" t="s">
        <v>286</v>
      </c>
      <c r="N214" s="102" t="s">
        <v>1977</v>
      </c>
      <c r="O214" s="102" t="s">
        <v>286</v>
      </c>
      <c r="P214" s="102" t="s">
        <v>271</v>
      </c>
      <c r="Q214" s="102" t="s">
        <v>270</v>
      </c>
      <c r="R214" s="102" t="s">
        <v>271</v>
      </c>
      <c r="S214" s="99" t="e">
        <v>#N/A</v>
      </c>
      <c r="T214" s="99" t="e">
        <v>#N/A</v>
      </c>
      <c r="U214" s="99" t="s">
        <v>270</v>
      </c>
      <c r="V214" s="99" t="s">
        <v>270</v>
      </c>
      <c r="W214" s="102" t="s">
        <v>270</v>
      </c>
      <c r="X214" s="103">
        <v>2330</v>
      </c>
      <c r="Y214" s="103">
        <v>1567</v>
      </c>
      <c r="Z214" s="103">
        <v>943.65</v>
      </c>
      <c r="AA214" s="49" t="s">
        <v>2068</v>
      </c>
      <c r="AB214" s="49" t="s">
        <v>623</v>
      </c>
      <c r="AC214" s="49" t="s">
        <v>351</v>
      </c>
      <c r="AD214" s="49" t="s">
        <v>270</v>
      </c>
      <c r="AE214" s="49" t="s">
        <v>628</v>
      </c>
      <c r="AF214" s="49" t="s">
        <v>624</v>
      </c>
      <c r="AG214" s="49" t="s">
        <v>627</v>
      </c>
      <c r="AH214" s="49" t="s">
        <v>270</v>
      </c>
      <c r="AI214" s="49" t="s">
        <v>356</v>
      </c>
      <c r="AJ214" s="49" t="s">
        <v>330</v>
      </c>
      <c r="AK214" s="51" t="s">
        <v>331</v>
      </c>
      <c r="AL214" s="49" t="s">
        <v>336</v>
      </c>
      <c r="AM214" s="49" t="s">
        <v>360</v>
      </c>
      <c r="AN214" s="49" t="s">
        <v>352</v>
      </c>
      <c r="AO214" s="49" t="s">
        <v>354</v>
      </c>
      <c r="AP214" s="49" t="s">
        <v>1518</v>
      </c>
      <c r="AQ214" s="49" t="s">
        <v>669</v>
      </c>
      <c r="AR214" s="49"/>
      <c r="AS214" s="49"/>
      <c r="AT214" s="52" t="s">
        <v>2977</v>
      </c>
      <c r="AU214" s="52" t="s">
        <v>2901</v>
      </c>
      <c r="AV214" s="52" t="s">
        <v>2902</v>
      </c>
      <c r="AW214" s="52" t="s">
        <v>2903</v>
      </c>
      <c r="AX214" s="49"/>
      <c r="AY214" s="49"/>
      <c r="AZ214" s="49"/>
      <c r="BA214" s="49"/>
      <c r="BB214" s="49"/>
      <c r="BC214" s="49"/>
      <c r="BD214" s="49"/>
      <c r="BE214" s="49"/>
      <c r="BF214" s="49"/>
      <c r="BG214" s="49"/>
      <c r="BH214" s="49"/>
      <c r="BI214" s="49"/>
      <c r="BJ214" s="49"/>
      <c r="BK214" s="49"/>
      <c r="BL214" s="49"/>
      <c r="BM214" s="49"/>
      <c r="BN214" s="53">
        <v>196.21117999999998</v>
      </c>
      <c r="BO214" s="50" t="s">
        <v>642</v>
      </c>
      <c r="BP214" s="50" t="s">
        <v>270</v>
      </c>
      <c r="BQ214" s="50" t="s">
        <v>270</v>
      </c>
      <c r="BR214" s="53">
        <v>196.21117999999998</v>
      </c>
      <c r="BS214" s="53" t="s">
        <v>270</v>
      </c>
      <c r="BT214" s="53" t="s">
        <v>270</v>
      </c>
      <c r="BU214" s="53">
        <v>218.25737999999998</v>
      </c>
      <c r="BV214" s="53" t="s">
        <v>270</v>
      </c>
      <c r="BW214" s="53" t="s">
        <v>270</v>
      </c>
      <c r="BX214" s="49">
        <v>1</v>
      </c>
      <c r="BY214" s="49" t="s">
        <v>1525</v>
      </c>
      <c r="BZ214" s="54">
        <f>+BU214+0+0+60</f>
        <v>278.25738000000001</v>
      </c>
      <c r="CA214" s="49">
        <v>250</v>
      </c>
    </row>
    <row r="215" spans="1:79">
      <c r="A215" s="99"/>
      <c r="B215" s="100" t="s">
        <v>0</v>
      </c>
      <c r="C215" s="100" t="s">
        <v>2883</v>
      </c>
      <c r="D215" s="102" t="s">
        <v>270</v>
      </c>
      <c r="E215" s="116" t="s">
        <v>3053</v>
      </c>
      <c r="F215" s="104">
        <v>689770984194</v>
      </c>
      <c r="G215" s="103" t="s">
        <v>2800</v>
      </c>
      <c r="H215" s="103" t="s">
        <v>2515</v>
      </c>
      <c r="I215" s="99" t="s">
        <v>2064</v>
      </c>
      <c r="J215" s="99" t="s">
        <v>2066</v>
      </c>
      <c r="K215" s="102" t="s">
        <v>274</v>
      </c>
      <c r="L215" s="102" t="s">
        <v>280</v>
      </c>
      <c r="M215" s="102" t="s">
        <v>286</v>
      </c>
      <c r="N215" s="102" t="s">
        <v>1977</v>
      </c>
      <c r="O215" s="102" t="s">
        <v>286</v>
      </c>
      <c r="P215" s="102" t="s">
        <v>269</v>
      </c>
      <c r="Q215" s="102" t="s">
        <v>613</v>
      </c>
      <c r="R215" s="102" t="s">
        <v>271</v>
      </c>
      <c r="S215" s="99" t="e">
        <v>#N/A</v>
      </c>
      <c r="T215" s="99" t="e">
        <v>#N/A</v>
      </c>
      <c r="U215" s="99" t="s">
        <v>270</v>
      </c>
      <c r="V215" s="99" t="s">
        <v>270</v>
      </c>
      <c r="W215" s="102" t="s">
        <v>270</v>
      </c>
      <c r="X215" s="103">
        <v>2508</v>
      </c>
      <c r="Y215" s="103">
        <v>1657</v>
      </c>
      <c r="Z215" s="103">
        <v>1015.74</v>
      </c>
      <c r="AA215" s="49" t="s">
        <v>2068</v>
      </c>
      <c r="AB215" s="49" t="s">
        <v>623</v>
      </c>
      <c r="AC215" s="49" t="s">
        <v>351</v>
      </c>
      <c r="AD215" s="49" t="s">
        <v>270</v>
      </c>
      <c r="AE215" s="49" t="s">
        <v>628</v>
      </c>
      <c r="AF215" s="49" t="s">
        <v>624</v>
      </c>
      <c r="AG215" s="49" t="s">
        <v>627</v>
      </c>
      <c r="AH215" s="49" t="s">
        <v>270</v>
      </c>
      <c r="AI215" s="49" t="s">
        <v>329</v>
      </c>
      <c r="AJ215" s="49" t="s">
        <v>330</v>
      </c>
      <c r="AK215" s="51" t="s">
        <v>331</v>
      </c>
      <c r="AL215" s="49" t="s">
        <v>336</v>
      </c>
      <c r="AM215" s="49" t="s">
        <v>360</v>
      </c>
      <c r="AN215" s="49" t="s">
        <v>352</v>
      </c>
      <c r="AO215" s="49" t="s">
        <v>354</v>
      </c>
      <c r="AP215" s="49" t="s">
        <v>1518</v>
      </c>
      <c r="AQ215" s="49" t="s">
        <v>669</v>
      </c>
      <c r="AR215" s="49"/>
      <c r="AS215" s="49"/>
      <c r="AT215" s="52" t="s">
        <v>2904</v>
      </c>
      <c r="AU215" s="52" t="s">
        <v>2978</v>
      </c>
      <c r="AV215" s="52" t="s">
        <v>2905</v>
      </c>
      <c r="AW215" s="52" t="s">
        <v>2906</v>
      </c>
      <c r="AX215" s="49"/>
      <c r="AY215" s="49"/>
      <c r="AZ215" s="49"/>
      <c r="BA215" s="49"/>
      <c r="BB215" s="49"/>
      <c r="BC215" s="49"/>
      <c r="BD215" s="49"/>
      <c r="BE215" s="49"/>
      <c r="BF215" s="49"/>
      <c r="BG215" s="49"/>
      <c r="BH215" s="49"/>
      <c r="BI215" s="49"/>
      <c r="BJ215" s="49"/>
      <c r="BK215" s="49"/>
      <c r="BL215" s="49"/>
      <c r="BM215" s="49"/>
      <c r="BN215" s="53">
        <v>196.21117999999998</v>
      </c>
      <c r="BO215" s="50" t="s">
        <v>642</v>
      </c>
      <c r="BP215" s="50" t="s">
        <v>270</v>
      </c>
      <c r="BQ215" s="50" t="s">
        <v>660</v>
      </c>
      <c r="BR215" s="53">
        <v>196.21117999999998</v>
      </c>
      <c r="BS215" s="53" t="s">
        <v>270</v>
      </c>
      <c r="BT215" s="53">
        <v>17.636959999999998</v>
      </c>
      <c r="BU215" s="53">
        <v>218.25737999999998</v>
      </c>
      <c r="BV215" s="53" t="s">
        <v>270</v>
      </c>
      <c r="BW215" s="53">
        <v>20.943889999999996</v>
      </c>
      <c r="BX215" s="49">
        <v>3</v>
      </c>
      <c r="BY215" s="49" t="s">
        <v>1525</v>
      </c>
      <c r="BZ215" s="54">
        <f>+BU215+0+BW215+60</f>
        <v>299.20126999999997</v>
      </c>
      <c r="CA215" s="49">
        <v>250</v>
      </c>
    </row>
    <row r="216" spans="1:79" s="26" customFormat="1">
      <c r="A216" s="99"/>
      <c r="B216" s="100" t="s">
        <v>0</v>
      </c>
      <c r="C216" s="100" t="s">
        <v>2884</v>
      </c>
      <c r="D216" s="102" t="s">
        <v>94</v>
      </c>
      <c r="E216" s="116" t="s">
        <v>270</v>
      </c>
      <c r="F216" s="104">
        <v>689770984200</v>
      </c>
      <c r="G216" s="103" t="s">
        <v>2801</v>
      </c>
      <c r="H216" s="103" t="s">
        <v>2516</v>
      </c>
      <c r="I216" s="99" t="s">
        <v>2073</v>
      </c>
      <c r="J216" s="99" t="s">
        <v>2074</v>
      </c>
      <c r="K216" s="102" t="s">
        <v>274</v>
      </c>
      <c r="L216" s="102" t="s">
        <v>279</v>
      </c>
      <c r="M216" s="102" t="s">
        <v>290</v>
      </c>
      <c r="N216" s="102" t="s">
        <v>1977</v>
      </c>
      <c r="O216" s="102" t="s">
        <v>286</v>
      </c>
      <c r="P216" s="102" t="s">
        <v>271</v>
      </c>
      <c r="Q216" s="102" t="s">
        <v>270</v>
      </c>
      <c r="R216" s="102" t="s">
        <v>269</v>
      </c>
      <c r="S216" s="99" t="s">
        <v>362</v>
      </c>
      <c r="T216" s="99" t="s">
        <v>316</v>
      </c>
      <c r="U216" s="99" t="s">
        <v>326</v>
      </c>
      <c r="V216" s="99" t="s">
        <v>619</v>
      </c>
      <c r="W216" s="102" t="s">
        <v>270</v>
      </c>
      <c r="X216" s="103">
        <v>3453</v>
      </c>
      <c r="Y216" s="103">
        <v>2136</v>
      </c>
      <c r="Z216" s="103">
        <v>1398.47</v>
      </c>
      <c r="AA216" s="49" t="s">
        <v>2068</v>
      </c>
      <c r="AB216" s="55" t="s">
        <v>623</v>
      </c>
      <c r="AC216" s="55" t="s">
        <v>351</v>
      </c>
      <c r="AD216" s="55" t="s">
        <v>667</v>
      </c>
      <c r="AE216" s="55" t="s">
        <v>628</v>
      </c>
      <c r="AF216" s="55" t="s">
        <v>624</v>
      </c>
      <c r="AG216" s="55" t="s">
        <v>328</v>
      </c>
      <c r="AH216" s="55" t="s">
        <v>626</v>
      </c>
      <c r="AI216" s="55" t="s">
        <v>356</v>
      </c>
      <c r="AJ216" s="55" t="s">
        <v>330</v>
      </c>
      <c r="AK216" s="57" t="s">
        <v>331</v>
      </c>
      <c r="AL216" s="55" t="s">
        <v>336</v>
      </c>
      <c r="AM216" s="55" t="s">
        <v>348</v>
      </c>
      <c r="AN216" s="55" t="s">
        <v>353</v>
      </c>
      <c r="AO216" s="55" t="s">
        <v>354</v>
      </c>
      <c r="AP216" s="55" t="s">
        <v>1518</v>
      </c>
      <c r="AQ216" s="55" t="s">
        <v>669</v>
      </c>
      <c r="AR216" s="55"/>
      <c r="AS216" s="55"/>
      <c r="AT216" s="58" t="s">
        <v>2907</v>
      </c>
      <c r="AU216" s="58" t="s">
        <v>2908</v>
      </c>
      <c r="AV216" s="58" t="s">
        <v>2909</v>
      </c>
      <c r="AW216" s="58" t="s">
        <v>2910</v>
      </c>
      <c r="AX216" s="58" t="s">
        <v>2911</v>
      </c>
      <c r="AY216" s="58" t="s">
        <v>2912</v>
      </c>
      <c r="AZ216" s="55"/>
      <c r="BA216" s="55"/>
      <c r="BB216" s="55"/>
      <c r="BC216" s="55"/>
      <c r="BD216" s="55"/>
      <c r="BE216" s="55"/>
      <c r="BF216" s="55"/>
      <c r="BG216" s="55"/>
      <c r="BH216" s="55"/>
      <c r="BI216" s="55"/>
      <c r="BJ216" s="55"/>
      <c r="BK216" s="55"/>
      <c r="BL216" s="55"/>
      <c r="BM216" s="55"/>
      <c r="BN216" s="59">
        <v>383.60388</v>
      </c>
      <c r="BO216" s="56" t="s">
        <v>642</v>
      </c>
      <c r="BP216" s="56" t="s">
        <v>649</v>
      </c>
      <c r="BQ216" s="56" t="s">
        <v>270</v>
      </c>
      <c r="BR216" s="59">
        <v>196.21117999999998</v>
      </c>
      <c r="BS216" s="59">
        <v>187.39269999999999</v>
      </c>
      <c r="BT216" s="59" t="s">
        <v>270</v>
      </c>
      <c r="BU216" s="59">
        <v>218.25737999999998</v>
      </c>
      <c r="BV216" s="59">
        <v>207.23427999999998</v>
      </c>
      <c r="BW216" s="59" t="s">
        <v>270</v>
      </c>
      <c r="BX216" s="55">
        <v>2</v>
      </c>
      <c r="BY216" s="55" t="s">
        <v>1525</v>
      </c>
      <c r="BZ216" s="60">
        <f>+BU216+BV216+0+60</f>
        <v>485.49165999999997</v>
      </c>
      <c r="CA216" s="49">
        <v>175</v>
      </c>
    </row>
    <row r="217" spans="1:79" s="11" customFormat="1" ht="65.099999999999994" customHeight="1">
      <c r="A217" s="61"/>
      <c r="B217" s="27" t="s">
        <v>0</v>
      </c>
      <c r="C217" s="27" t="s">
        <v>2067</v>
      </c>
      <c r="D217" s="28" t="s">
        <v>94</v>
      </c>
      <c r="E217" s="29" t="s">
        <v>3053</v>
      </c>
      <c r="F217" s="67">
        <v>689770984217</v>
      </c>
      <c r="G217" s="30" t="s">
        <v>2802</v>
      </c>
      <c r="H217" s="30" t="s">
        <v>2517</v>
      </c>
      <c r="I217" s="61" t="s">
        <v>2075</v>
      </c>
      <c r="J217" s="61" t="s">
        <v>2076</v>
      </c>
      <c r="K217" s="28" t="s">
        <v>274</v>
      </c>
      <c r="L217" s="28" t="s">
        <v>278</v>
      </c>
      <c r="M217" s="28" t="s">
        <v>290</v>
      </c>
      <c r="N217" s="28" t="s">
        <v>1977</v>
      </c>
      <c r="O217" s="28" t="s">
        <v>286</v>
      </c>
      <c r="P217" s="28" t="s">
        <v>269</v>
      </c>
      <c r="Q217" s="28" t="s">
        <v>613</v>
      </c>
      <c r="R217" s="28" t="s">
        <v>269</v>
      </c>
      <c r="S217" s="61" t="s">
        <v>363</v>
      </c>
      <c r="T217" s="61" t="s">
        <v>316</v>
      </c>
      <c r="U217" s="61" t="s">
        <v>326</v>
      </c>
      <c r="V217" s="61" t="s">
        <v>619</v>
      </c>
      <c r="W217" s="28" t="s">
        <v>270</v>
      </c>
      <c r="X217" s="30">
        <v>3631</v>
      </c>
      <c r="Y217" s="30">
        <v>2226</v>
      </c>
      <c r="Z217" s="30">
        <v>1470.56</v>
      </c>
      <c r="AA217" s="61" t="s">
        <v>2068</v>
      </c>
      <c r="AB217" s="61" t="s">
        <v>623</v>
      </c>
      <c r="AC217" s="61" t="s">
        <v>351</v>
      </c>
      <c r="AD217" s="61" t="s">
        <v>667</v>
      </c>
      <c r="AE217" s="61" t="s">
        <v>628</v>
      </c>
      <c r="AF217" s="61" t="s">
        <v>624</v>
      </c>
      <c r="AG217" s="61" t="s">
        <v>328</v>
      </c>
      <c r="AH217" s="61" t="s">
        <v>626</v>
      </c>
      <c r="AI217" s="61" t="s">
        <v>329</v>
      </c>
      <c r="AJ217" s="61" t="s">
        <v>330</v>
      </c>
      <c r="AK217" s="36" t="s">
        <v>331</v>
      </c>
      <c r="AL217" s="61" t="s">
        <v>336</v>
      </c>
      <c r="AM217" s="61" t="s">
        <v>348</v>
      </c>
      <c r="AN217" s="61" t="s">
        <v>353</v>
      </c>
      <c r="AO217" s="61" t="s">
        <v>354</v>
      </c>
      <c r="AP217" s="61" t="s">
        <v>1518</v>
      </c>
      <c r="AQ217" s="61" t="s">
        <v>669</v>
      </c>
      <c r="AR217" s="61"/>
      <c r="AS217" s="61"/>
      <c r="AT217" s="62" t="s">
        <v>2887</v>
      </c>
      <c r="AU217" s="62" t="s">
        <v>2888</v>
      </c>
      <c r="AV217" s="62" t="s">
        <v>2889</v>
      </c>
      <c r="AW217" s="62" t="s">
        <v>2890</v>
      </c>
      <c r="AX217" s="62" t="s">
        <v>2891</v>
      </c>
      <c r="AY217" s="62" t="s">
        <v>2892</v>
      </c>
      <c r="AZ217" s="62" t="s">
        <v>2893</v>
      </c>
      <c r="BA217" s="64"/>
      <c r="BB217" s="37"/>
      <c r="BC217" s="37"/>
      <c r="BD217" s="37"/>
      <c r="BE217" s="37"/>
      <c r="BF217" s="37"/>
      <c r="BG217" s="37"/>
      <c r="BH217" s="37"/>
      <c r="BI217" s="61"/>
      <c r="BJ217" s="61"/>
      <c r="BK217" s="61"/>
      <c r="BL217" s="61"/>
      <c r="BM217" s="61"/>
      <c r="BN217" s="38">
        <v>383.60388</v>
      </c>
      <c r="BO217" s="28" t="s">
        <v>642</v>
      </c>
      <c r="BP217" s="28" t="s">
        <v>649</v>
      </c>
      <c r="BQ217" s="28" t="s">
        <v>660</v>
      </c>
      <c r="BR217" s="38">
        <v>196.21117999999998</v>
      </c>
      <c r="BS217" s="38">
        <v>187.39269999999999</v>
      </c>
      <c r="BT217" s="38">
        <v>17.636959999999998</v>
      </c>
      <c r="BU217" s="38">
        <v>218.25737999999998</v>
      </c>
      <c r="BV217" s="38">
        <v>207.23427999999998</v>
      </c>
      <c r="BW217" s="38">
        <v>20.943889999999996</v>
      </c>
      <c r="BX217" s="61">
        <v>4</v>
      </c>
      <c r="BY217" s="61" t="s">
        <v>1525</v>
      </c>
      <c r="BZ217" s="63">
        <f t="shared" ref="BZ217" si="9">+BU217+BV217+BW217+60</f>
        <v>506.43554999999998</v>
      </c>
      <c r="CA217" s="61">
        <v>175</v>
      </c>
    </row>
    <row r="218" spans="1:79">
      <c r="A218" s="99"/>
      <c r="B218" s="100" t="s">
        <v>0</v>
      </c>
      <c r="C218" s="100" t="s">
        <v>192</v>
      </c>
      <c r="D218" s="102" t="s">
        <v>270</v>
      </c>
      <c r="E218" s="115" t="s">
        <v>270</v>
      </c>
      <c r="F218" s="103">
        <v>689770982336</v>
      </c>
      <c r="G218" s="103" t="s">
        <v>2803</v>
      </c>
      <c r="H218" s="103" t="s">
        <v>2518</v>
      </c>
      <c r="I218" s="99" t="s">
        <v>502</v>
      </c>
      <c r="J218" s="99" t="s">
        <v>477</v>
      </c>
      <c r="K218" s="102" t="s">
        <v>272</v>
      </c>
      <c r="L218" s="102" t="s">
        <v>215</v>
      </c>
      <c r="M218" s="102" t="s">
        <v>287</v>
      </c>
      <c r="N218" s="102" t="s">
        <v>80</v>
      </c>
      <c r="O218" s="102" t="s">
        <v>287</v>
      </c>
      <c r="P218" s="102" t="s">
        <v>271</v>
      </c>
      <c r="Q218" s="102" t="s">
        <v>270</v>
      </c>
      <c r="R218" s="102" t="s">
        <v>271</v>
      </c>
      <c r="S218" s="99" t="e">
        <v>#N/A</v>
      </c>
      <c r="T218" s="99" t="e">
        <v>#N/A</v>
      </c>
      <c r="U218" s="99" t="s">
        <v>270</v>
      </c>
      <c r="V218" s="99" t="s">
        <v>270</v>
      </c>
      <c r="W218" s="102" t="s">
        <v>270</v>
      </c>
      <c r="X218" s="103">
        <v>2508</v>
      </c>
      <c r="Y218" s="103">
        <v>1657</v>
      </c>
      <c r="Z218" s="103">
        <v>1015.74</v>
      </c>
      <c r="AA218" s="49" t="s">
        <v>711</v>
      </c>
      <c r="AB218" s="49" t="s">
        <v>623</v>
      </c>
      <c r="AC218" s="49" t="s">
        <v>351</v>
      </c>
      <c r="AD218" s="49" t="s">
        <v>270</v>
      </c>
      <c r="AE218" s="49" t="s">
        <v>628</v>
      </c>
      <c r="AF218" s="49" t="s">
        <v>624</v>
      </c>
      <c r="AG218" s="49" t="s">
        <v>627</v>
      </c>
      <c r="AH218" s="49" t="s">
        <v>270</v>
      </c>
      <c r="AI218" s="49" t="s">
        <v>356</v>
      </c>
      <c r="AJ218" s="49" t="s">
        <v>330</v>
      </c>
      <c r="AK218" s="51" t="s">
        <v>331</v>
      </c>
      <c r="AL218" s="49" t="s">
        <v>336</v>
      </c>
      <c r="AM218" s="49" t="s">
        <v>360</v>
      </c>
      <c r="AN218" s="49" t="s">
        <v>352</v>
      </c>
      <c r="AO218" s="49" t="s">
        <v>354</v>
      </c>
      <c r="AP218" s="49" t="s">
        <v>1518</v>
      </c>
      <c r="AQ218" s="49" t="s">
        <v>669</v>
      </c>
      <c r="AR218" s="49"/>
      <c r="AS218" s="49"/>
      <c r="AT218" s="49" t="s">
        <v>2278</v>
      </c>
      <c r="AU218" s="49"/>
      <c r="AV218" s="49"/>
      <c r="AW218" s="49"/>
      <c r="AX218" s="49"/>
      <c r="AY218" s="49"/>
      <c r="AZ218" s="49"/>
      <c r="BA218" s="49"/>
      <c r="BB218" s="49"/>
      <c r="BC218" s="49"/>
      <c r="BD218" s="49"/>
      <c r="BE218" s="49"/>
      <c r="BF218" s="49"/>
      <c r="BG218" s="49"/>
      <c r="BH218" s="49"/>
      <c r="BI218" s="49"/>
      <c r="BJ218" s="49"/>
      <c r="BK218" s="49"/>
      <c r="BL218" s="49"/>
      <c r="BM218" s="49"/>
      <c r="BN218" s="53">
        <v>209.65936199999996</v>
      </c>
      <c r="BO218" s="50" t="s">
        <v>643</v>
      </c>
      <c r="BP218" s="50" t="s">
        <v>270</v>
      </c>
      <c r="BQ218" s="50" t="s">
        <v>270</v>
      </c>
      <c r="BR218" s="53">
        <v>209.65936199999996</v>
      </c>
      <c r="BS218" s="53" t="s">
        <v>270</v>
      </c>
      <c r="BT218" s="53" t="s">
        <v>270</v>
      </c>
      <c r="BU218" s="53">
        <v>229.28047999999995</v>
      </c>
      <c r="BV218" s="53" t="s">
        <v>270</v>
      </c>
      <c r="BW218" s="53" t="s">
        <v>270</v>
      </c>
      <c r="BX218" s="49">
        <v>1</v>
      </c>
      <c r="BY218" s="49" t="s">
        <v>1522</v>
      </c>
      <c r="BZ218" s="54">
        <f>+BU218+0+0+60</f>
        <v>289.28047999999995</v>
      </c>
      <c r="CA218" s="49">
        <v>250</v>
      </c>
    </row>
    <row r="219" spans="1:79">
      <c r="A219" s="99"/>
      <c r="B219" s="100" t="s">
        <v>0</v>
      </c>
      <c r="C219" s="100" t="s">
        <v>157</v>
      </c>
      <c r="D219" s="102" t="s">
        <v>270</v>
      </c>
      <c r="E219" s="115" t="s">
        <v>19</v>
      </c>
      <c r="F219" s="103">
        <v>689770981858</v>
      </c>
      <c r="G219" s="103" t="s">
        <v>2804</v>
      </c>
      <c r="H219" s="103" t="s">
        <v>2519</v>
      </c>
      <c r="I219" s="99" t="s">
        <v>592</v>
      </c>
      <c r="J219" s="99" t="s">
        <v>446</v>
      </c>
      <c r="K219" s="102" t="s">
        <v>272</v>
      </c>
      <c r="L219" s="102" t="s">
        <v>280</v>
      </c>
      <c r="M219" s="102" t="s">
        <v>287</v>
      </c>
      <c r="N219" s="102" t="s">
        <v>80</v>
      </c>
      <c r="O219" s="102" t="s">
        <v>287</v>
      </c>
      <c r="P219" s="102" t="s">
        <v>269</v>
      </c>
      <c r="Q219" s="102" t="s">
        <v>614</v>
      </c>
      <c r="R219" s="102" t="s">
        <v>271</v>
      </c>
      <c r="S219" s="99" t="e">
        <v>#N/A</v>
      </c>
      <c r="T219" s="99" t="e">
        <v>#N/A</v>
      </c>
      <c r="U219" s="99" t="s">
        <v>270</v>
      </c>
      <c r="V219" s="99" t="s">
        <v>270</v>
      </c>
      <c r="W219" s="102" t="s">
        <v>270</v>
      </c>
      <c r="X219" s="103">
        <v>2690</v>
      </c>
      <c r="Y219" s="103">
        <v>1750</v>
      </c>
      <c r="Z219" s="103">
        <v>1089.45</v>
      </c>
      <c r="AA219" s="49" t="s">
        <v>750</v>
      </c>
      <c r="AB219" s="49" t="s">
        <v>623</v>
      </c>
      <c r="AC219" s="49" t="s">
        <v>351</v>
      </c>
      <c r="AD219" s="49" t="s">
        <v>270</v>
      </c>
      <c r="AE219" s="49" t="s">
        <v>628</v>
      </c>
      <c r="AF219" s="49" t="s">
        <v>624</v>
      </c>
      <c r="AG219" s="49" t="s">
        <v>627</v>
      </c>
      <c r="AH219" s="49" t="s">
        <v>270</v>
      </c>
      <c r="AI219" s="49" t="s">
        <v>329</v>
      </c>
      <c r="AJ219" s="49" t="s">
        <v>330</v>
      </c>
      <c r="AK219" s="51" t="s">
        <v>331</v>
      </c>
      <c r="AL219" s="49" t="s">
        <v>336</v>
      </c>
      <c r="AM219" s="49" t="s">
        <v>360</v>
      </c>
      <c r="AN219" s="49" t="s">
        <v>352</v>
      </c>
      <c r="AO219" s="49" t="s">
        <v>354</v>
      </c>
      <c r="AP219" s="49" t="s">
        <v>1518</v>
      </c>
      <c r="AQ219" s="49" t="s">
        <v>669</v>
      </c>
      <c r="AR219" s="49"/>
      <c r="AS219" s="49"/>
      <c r="AT219" s="49" t="s">
        <v>2279</v>
      </c>
      <c r="AU219" s="49"/>
      <c r="AV219" s="49"/>
      <c r="AW219" s="49"/>
      <c r="AX219" s="49"/>
      <c r="AY219" s="49"/>
      <c r="AZ219" s="49"/>
      <c r="BA219" s="49"/>
      <c r="BB219" s="49"/>
      <c r="BC219" s="49"/>
      <c r="BD219" s="49"/>
      <c r="BE219" s="49"/>
      <c r="BF219" s="49"/>
      <c r="BG219" s="49"/>
      <c r="BH219" s="49"/>
      <c r="BI219" s="49"/>
      <c r="BJ219" s="49"/>
      <c r="BK219" s="49"/>
      <c r="BL219" s="49"/>
      <c r="BM219" s="49"/>
      <c r="BN219" s="53">
        <v>209.65936199999996</v>
      </c>
      <c r="BO219" s="50" t="s">
        <v>643</v>
      </c>
      <c r="BP219" s="50" t="s">
        <v>270</v>
      </c>
      <c r="BQ219" s="50" t="s">
        <v>661</v>
      </c>
      <c r="BR219" s="53">
        <v>209.65936199999996</v>
      </c>
      <c r="BS219" s="53" t="s">
        <v>270</v>
      </c>
      <c r="BT219" s="53">
        <v>19.841579999999997</v>
      </c>
      <c r="BU219" s="53">
        <v>229.28047999999995</v>
      </c>
      <c r="BV219" s="53" t="s">
        <v>270</v>
      </c>
      <c r="BW219" s="53">
        <v>22.046199999999995</v>
      </c>
      <c r="BX219" s="49">
        <v>3</v>
      </c>
      <c r="BY219" s="49" t="s">
        <v>1522</v>
      </c>
      <c r="BZ219" s="54">
        <f>+BU219+0+BW219+60</f>
        <v>311.32667999999995</v>
      </c>
      <c r="CA219" s="49">
        <v>250</v>
      </c>
    </row>
    <row r="220" spans="1:79" s="26" customFormat="1">
      <c r="A220" s="99"/>
      <c r="B220" s="100" t="s">
        <v>0</v>
      </c>
      <c r="C220" s="101" t="s">
        <v>1637</v>
      </c>
      <c r="D220" s="102" t="s">
        <v>95</v>
      </c>
      <c r="E220" s="116" t="s">
        <v>270</v>
      </c>
      <c r="F220" s="103">
        <v>689770981377</v>
      </c>
      <c r="G220" s="103" t="s">
        <v>2805</v>
      </c>
      <c r="H220" s="103" t="s">
        <v>2520</v>
      </c>
      <c r="I220" s="99" t="s">
        <v>1630</v>
      </c>
      <c r="J220" s="99" t="s">
        <v>1632</v>
      </c>
      <c r="K220" s="102" t="s">
        <v>272</v>
      </c>
      <c r="L220" s="102" t="s">
        <v>279</v>
      </c>
      <c r="M220" s="102" t="s">
        <v>291</v>
      </c>
      <c r="N220" s="102" t="s">
        <v>80</v>
      </c>
      <c r="O220" s="102" t="s">
        <v>287</v>
      </c>
      <c r="P220" s="102" t="s">
        <v>271</v>
      </c>
      <c r="Q220" s="102" t="s">
        <v>270</v>
      </c>
      <c r="R220" s="102" t="s">
        <v>269</v>
      </c>
      <c r="S220" s="99" t="s">
        <v>364</v>
      </c>
      <c r="T220" s="99" t="s">
        <v>317</v>
      </c>
      <c r="U220" s="99" t="s">
        <v>326</v>
      </c>
      <c r="V220" s="99" t="s">
        <v>619</v>
      </c>
      <c r="W220" s="102" t="s">
        <v>270</v>
      </c>
      <c r="X220" s="103">
        <v>3746</v>
      </c>
      <c r="Y220" s="103">
        <v>2284</v>
      </c>
      <c r="Z220" s="103">
        <v>1517.13</v>
      </c>
      <c r="AA220" s="55" t="s">
        <v>738</v>
      </c>
      <c r="AB220" s="55" t="s">
        <v>623</v>
      </c>
      <c r="AC220" s="55" t="s">
        <v>351</v>
      </c>
      <c r="AD220" s="55" t="s">
        <v>667</v>
      </c>
      <c r="AE220" s="55" t="s">
        <v>628</v>
      </c>
      <c r="AF220" s="55" t="s">
        <v>624</v>
      </c>
      <c r="AG220" s="55" t="s">
        <v>328</v>
      </c>
      <c r="AH220" s="55" t="s">
        <v>626</v>
      </c>
      <c r="AI220" s="55" t="s">
        <v>356</v>
      </c>
      <c r="AJ220" s="55" t="s">
        <v>330</v>
      </c>
      <c r="AK220" s="57" t="s">
        <v>331</v>
      </c>
      <c r="AL220" s="55" t="s">
        <v>336</v>
      </c>
      <c r="AM220" s="55" t="s">
        <v>348</v>
      </c>
      <c r="AN220" s="55" t="s">
        <v>353</v>
      </c>
      <c r="AO220" s="55" t="s">
        <v>354</v>
      </c>
      <c r="AP220" s="55" t="s">
        <v>1518</v>
      </c>
      <c r="AQ220" s="55" t="s">
        <v>669</v>
      </c>
      <c r="AR220" s="55"/>
      <c r="AS220" s="55"/>
      <c r="AT220" s="58" t="s">
        <v>1803</v>
      </c>
      <c r="AU220" s="55"/>
      <c r="AV220" s="55"/>
      <c r="AW220" s="55"/>
      <c r="AX220" s="55"/>
      <c r="AY220" s="55"/>
      <c r="AZ220" s="55"/>
      <c r="BA220" s="55"/>
      <c r="BB220" s="55"/>
      <c r="BC220" s="55"/>
      <c r="BD220" s="55"/>
      <c r="BE220" s="55"/>
      <c r="BF220" s="55"/>
      <c r="BG220" s="55"/>
      <c r="BH220" s="55"/>
      <c r="BI220" s="55"/>
      <c r="BJ220" s="55"/>
      <c r="BK220" s="55"/>
      <c r="BL220" s="55"/>
      <c r="BM220" s="55"/>
      <c r="BN220" s="59">
        <v>399.25668199999996</v>
      </c>
      <c r="BO220" s="56" t="s">
        <v>643</v>
      </c>
      <c r="BP220" s="56" t="s">
        <v>655</v>
      </c>
      <c r="BQ220" s="56" t="s">
        <v>270</v>
      </c>
      <c r="BR220" s="59">
        <v>209.65936199999996</v>
      </c>
      <c r="BS220" s="59">
        <v>189.59732</v>
      </c>
      <c r="BT220" s="59" t="s">
        <v>270</v>
      </c>
      <c r="BU220" s="59">
        <v>229.28047999999995</v>
      </c>
      <c r="BV220" s="59">
        <v>211.64352</v>
      </c>
      <c r="BW220" s="59" t="s">
        <v>270</v>
      </c>
      <c r="BX220" s="55">
        <v>2</v>
      </c>
      <c r="BY220" s="55" t="s">
        <v>1522</v>
      </c>
      <c r="BZ220" s="60">
        <f>+BU220+BV220+0+60</f>
        <v>500.92399999999998</v>
      </c>
      <c r="CA220" s="49">
        <v>175</v>
      </c>
    </row>
    <row r="221" spans="1:79" s="11" customFormat="1" ht="65.099999999999994" customHeight="1">
      <c r="A221" s="61"/>
      <c r="B221" s="27" t="s">
        <v>0</v>
      </c>
      <c r="C221" s="27" t="s">
        <v>1636</v>
      </c>
      <c r="D221" s="28" t="s">
        <v>95</v>
      </c>
      <c r="E221" s="29" t="s">
        <v>19</v>
      </c>
      <c r="F221" s="30">
        <v>689770981292</v>
      </c>
      <c r="G221" s="30" t="s">
        <v>2806</v>
      </c>
      <c r="H221" s="30" t="s">
        <v>2521</v>
      </c>
      <c r="I221" s="61" t="s">
        <v>1631</v>
      </c>
      <c r="J221" s="61" t="s">
        <v>1633</v>
      </c>
      <c r="K221" s="28" t="s">
        <v>272</v>
      </c>
      <c r="L221" s="28" t="s">
        <v>278</v>
      </c>
      <c r="M221" s="28" t="s">
        <v>291</v>
      </c>
      <c r="N221" s="28" t="s">
        <v>80</v>
      </c>
      <c r="O221" s="28" t="s">
        <v>287</v>
      </c>
      <c r="P221" s="28" t="s">
        <v>269</v>
      </c>
      <c r="Q221" s="28" t="s">
        <v>614</v>
      </c>
      <c r="R221" s="28" t="s">
        <v>269</v>
      </c>
      <c r="S221" s="61" t="s">
        <v>364</v>
      </c>
      <c r="T221" s="61" t="s">
        <v>317</v>
      </c>
      <c r="U221" s="61" t="s">
        <v>326</v>
      </c>
      <c r="V221" s="61" t="s">
        <v>619</v>
      </c>
      <c r="W221" s="28" t="s">
        <v>270</v>
      </c>
      <c r="X221" s="30">
        <v>3928</v>
      </c>
      <c r="Y221" s="30">
        <v>2376</v>
      </c>
      <c r="Z221" s="30">
        <v>1590.84</v>
      </c>
      <c r="AA221" s="61" t="s">
        <v>723</v>
      </c>
      <c r="AB221" s="61" t="s">
        <v>623</v>
      </c>
      <c r="AC221" s="61" t="s">
        <v>351</v>
      </c>
      <c r="AD221" s="61" t="s">
        <v>667</v>
      </c>
      <c r="AE221" s="61" t="s">
        <v>628</v>
      </c>
      <c r="AF221" s="61" t="s">
        <v>624</v>
      </c>
      <c r="AG221" s="61" t="s">
        <v>328</v>
      </c>
      <c r="AH221" s="61" t="s">
        <v>626</v>
      </c>
      <c r="AI221" s="61" t="s">
        <v>329</v>
      </c>
      <c r="AJ221" s="61" t="s">
        <v>330</v>
      </c>
      <c r="AK221" s="36" t="s">
        <v>331</v>
      </c>
      <c r="AL221" s="61" t="s">
        <v>336</v>
      </c>
      <c r="AM221" s="61" t="s">
        <v>348</v>
      </c>
      <c r="AN221" s="61" t="s">
        <v>353</v>
      </c>
      <c r="AO221" s="61" t="s">
        <v>354</v>
      </c>
      <c r="AP221" s="61" t="s">
        <v>1518</v>
      </c>
      <c r="AQ221" s="61" t="s">
        <v>669</v>
      </c>
      <c r="AR221" s="61"/>
      <c r="AS221" s="61"/>
      <c r="AT221" s="62" t="s">
        <v>1668</v>
      </c>
      <c r="AU221" s="37" t="s">
        <v>1669</v>
      </c>
      <c r="AV221" s="37" t="s">
        <v>1670</v>
      </c>
      <c r="AW221" s="37" t="s">
        <v>1671</v>
      </c>
      <c r="AX221" s="37" t="s">
        <v>1672</v>
      </c>
      <c r="AY221" s="37" t="s">
        <v>1673</v>
      </c>
      <c r="AZ221" s="37" t="s">
        <v>1674</v>
      </c>
      <c r="BA221" s="37" t="s">
        <v>1675</v>
      </c>
      <c r="BB221" s="37" t="s">
        <v>1676</v>
      </c>
      <c r="BC221" s="37" t="s">
        <v>1677</v>
      </c>
      <c r="BD221" s="37" t="s">
        <v>1678</v>
      </c>
      <c r="BE221" s="37" t="s">
        <v>1679</v>
      </c>
      <c r="BF221" s="37" t="s">
        <v>1680</v>
      </c>
      <c r="BG221" s="37" t="s">
        <v>1681</v>
      </c>
      <c r="BH221" s="37" t="s">
        <v>1682</v>
      </c>
      <c r="BI221" s="61"/>
      <c r="BJ221" s="61"/>
      <c r="BK221" s="61"/>
      <c r="BL221" s="61"/>
      <c r="BM221" s="61"/>
      <c r="BN221" s="38">
        <v>399.25668199999996</v>
      </c>
      <c r="BO221" s="28" t="s">
        <v>643</v>
      </c>
      <c r="BP221" s="28" t="s">
        <v>655</v>
      </c>
      <c r="BQ221" s="28" t="s">
        <v>661</v>
      </c>
      <c r="BR221" s="38">
        <v>209.65936199999996</v>
      </c>
      <c r="BS221" s="38">
        <v>189.59732</v>
      </c>
      <c r="BT221" s="38">
        <v>19.841579999999997</v>
      </c>
      <c r="BU221" s="38">
        <v>229.28047999999995</v>
      </c>
      <c r="BV221" s="38">
        <v>211.64352</v>
      </c>
      <c r="BW221" s="38">
        <v>22.046199999999995</v>
      </c>
      <c r="BX221" s="61">
        <v>4</v>
      </c>
      <c r="BY221" s="61" t="s">
        <v>1522</v>
      </c>
      <c r="BZ221" s="63">
        <f>+BU221+BV221+BW221+60</f>
        <v>522.97019999999998</v>
      </c>
      <c r="CA221" s="61">
        <v>175</v>
      </c>
    </row>
    <row r="222" spans="1:79">
      <c r="A222" s="99"/>
      <c r="B222" s="100" t="s">
        <v>0</v>
      </c>
      <c r="C222" s="100" t="s">
        <v>1698</v>
      </c>
      <c r="D222" s="102" t="s">
        <v>270</v>
      </c>
      <c r="E222" s="115" t="s">
        <v>270</v>
      </c>
      <c r="F222" s="109" t="s">
        <v>630</v>
      </c>
      <c r="G222" s="103" t="s">
        <v>2807</v>
      </c>
      <c r="H222" s="103" t="s">
        <v>2522</v>
      </c>
      <c r="I222" s="99" t="s">
        <v>511</v>
      </c>
      <c r="J222" s="99" t="s">
        <v>487</v>
      </c>
      <c r="K222" s="102" t="s">
        <v>272</v>
      </c>
      <c r="L222" s="102" t="s">
        <v>215</v>
      </c>
      <c r="M222" s="102" t="s">
        <v>287</v>
      </c>
      <c r="N222" s="102" t="s">
        <v>1</v>
      </c>
      <c r="O222" s="102" t="s">
        <v>287</v>
      </c>
      <c r="P222" s="102" t="s">
        <v>271</v>
      </c>
      <c r="Q222" s="102" t="s">
        <v>270</v>
      </c>
      <c r="R222" s="102" t="s">
        <v>271</v>
      </c>
      <c r="S222" s="99" t="e">
        <v>#N/A</v>
      </c>
      <c r="T222" s="99" t="e">
        <v>#N/A</v>
      </c>
      <c r="U222" s="99" t="s">
        <v>270</v>
      </c>
      <c r="V222" s="99" t="s">
        <v>270</v>
      </c>
      <c r="W222" s="102" t="s">
        <v>270</v>
      </c>
      <c r="X222" s="103">
        <v>2508</v>
      </c>
      <c r="Y222" s="103">
        <v>1657</v>
      </c>
      <c r="Z222" s="103">
        <v>1015.74</v>
      </c>
      <c r="AA222" s="49" t="s">
        <v>710</v>
      </c>
      <c r="AB222" s="49" t="s">
        <v>623</v>
      </c>
      <c r="AC222" s="49" t="s">
        <v>351</v>
      </c>
      <c r="AD222" s="49" t="s">
        <v>270</v>
      </c>
      <c r="AE222" s="49" t="s">
        <v>628</v>
      </c>
      <c r="AF222" s="49" t="s">
        <v>624</v>
      </c>
      <c r="AG222" s="49" t="s">
        <v>627</v>
      </c>
      <c r="AH222" s="49" t="s">
        <v>270</v>
      </c>
      <c r="AI222" s="49" t="s">
        <v>356</v>
      </c>
      <c r="AJ222" s="49" t="s">
        <v>330</v>
      </c>
      <c r="AK222" s="51" t="s">
        <v>331</v>
      </c>
      <c r="AL222" s="49" t="s">
        <v>336</v>
      </c>
      <c r="AM222" s="49" t="s">
        <v>360</v>
      </c>
      <c r="AN222" s="49" t="s">
        <v>352</v>
      </c>
      <c r="AO222" s="49" t="s">
        <v>354</v>
      </c>
      <c r="AP222" s="49" t="s">
        <v>1518</v>
      </c>
      <c r="AQ222" s="49" t="s">
        <v>669</v>
      </c>
      <c r="AR222" s="49"/>
      <c r="AS222" s="49"/>
      <c r="AT222" s="49" t="s">
        <v>2280</v>
      </c>
      <c r="AU222" s="49"/>
      <c r="AV222" s="49"/>
      <c r="AW222" s="49"/>
      <c r="AX222" s="49"/>
      <c r="AY222" s="49"/>
      <c r="AZ222" s="49"/>
      <c r="BA222" s="49"/>
      <c r="BB222" s="49"/>
      <c r="BC222" s="49"/>
      <c r="BD222" s="49"/>
      <c r="BE222" s="49"/>
      <c r="BF222" s="49"/>
      <c r="BG222" s="49"/>
      <c r="BH222" s="49"/>
      <c r="BI222" s="49"/>
      <c r="BJ222" s="49"/>
      <c r="BK222" s="49"/>
      <c r="BL222" s="49"/>
      <c r="BM222" s="49"/>
      <c r="BN222" s="53">
        <v>196.21117999999998</v>
      </c>
      <c r="BO222" s="50" t="s">
        <v>643</v>
      </c>
      <c r="BP222" s="50" t="s">
        <v>270</v>
      </c>
      <c r="BQ222" s="50" t="s">
        <v>270</v>
      </c>
      <c r="BR222" s="53">
        <v>209.65936199999996</v>
      </c>
      <c r="BS222" s="53" t="s">
        <v>270</v>
      </c>
      <c r="BT222" s="53" t="s">
        <v>270</v>
      </c>
      <c r="BU222" s="53">
        <v>229.28047999999995</v>
      </c>
      <c r="BV222" s="53" t="s">
        <v>270</v>
      </c>
      <c r="BW222" s="53" t="s">
        <v>270</v>
      </c>
      <c r="BX222" s="49">
        <v>1</v>
      </c>
      <c r="BY222" s="49" t="s">
        <v>1522</v>
      </c>
      <c r="BZ222" s="54">
        <f>+BU222+0+0+60</f>
        <v>289.28047999999995</v>
      </c>
      <c r="CA222" s="49">
        <v>250</v>
      </c>
    </row>
    <row r="223" spans="1:79">
      <c r="A223" s="99"/>
      <c r="B223" s="100" t="s">
        <v>0</v>
      </c>
      <c r="C223" s="100" t="s">
        <v>1702</v>
      </c>
      <c r="D223" s="102" t="s">
        <v>270</v>
      </c>
      <c r="E223" s="115" t="s">
        <v>17</v>
      </c>
      <c r="F223" s="109" t="s">
        <v>631</v>
      </c>
      <c r="G223" s="103" t="s">
        <v>2808</v>
      </c>
      <c r="H223" s="103" t="s">
        <v>2523</v>
      </c>
      <c r="I223" s="99" t="s">
        <v>1699</v>
      </c>
      <c r="J223" s="99" t="s">
        <v>1700</v>
      </c>
      <c r="K223" s="102" t="s">
        <v>272</v>
      </c>
      <c r="L223" s="102" t="s">
        <v>280</v>
      </c>
      <c r="M223" s="102" t="s">
        <v>287</v>
      </c>
      <c r="N223" s="102" t="s">
        <v>1</v>
      </c>
      <c r="O223" s="102" t="s">
        <v>287</v>
      </c>
      <c r="P223" s="102" t="s">
        <v>269</v>
      </c>
      <c r="Q223" s="102" t="s">
        <v>614</v>
      </c>
      <c r="R223" s="102" t="s">
        <v>271</v>
      </c>
      <c r="S223" s="99" t="e">
        <v>#N/A</v>
      </c>
      <c r="T223" s="99" t="e">
        <v>#N/A</v>
      </c>
      <c r="U223" s="99" t="s">
        <v>270</v>
      </c>
      <c r="V223" s="99" t="s">
        <v>270</v>
      </c>
      <c r="W223" s="102" t="s">
        <v>270</v>
      </c>
      <c r="X223" s="103">
        <v>2690</v>
      </c>
      <c r="Y223" s="103">
        <v>1750</v>
      </c>
      <c r="Z223" s="103">
        <v>1089.45</v>
      </c>
      <c r="AA223" s="49" t="s">
        <v>749</v>
      </c>
      <c r="AB223" s="49" t="s">
        <v>623</v>
      </c>
      <c r="AC223" s="49" t="s">
        <v>351</v>
      </c>
      <c r="AD223" s="49" t="s">
        <v>270</v>
      </c>
      <c r="AE223" s="49" t="s">
        <v>628</v>
      </c>
      <c r="AF223" s="49" t="s">
        <v>624</v>
      </c>
      <c r="AG223" s="49" t="s">
        <v>627</v>
      </c>
      <c r="AH223" s="49" t="s">
        <v>270</v>
      </c>
      <c r="AI223" s="49" t="s">
        <v>329</v>
      </c>
      <c r="AJ223" s="49" t="s">
        <v>330</v>
      </c>
      <c r="AK223" s="51" t="s">
        <v>331</v>
      </c>
      <c r="AL223" s="49" t="s">
        <v>336</v>
      </c>
      <c r="AM223" s="49" t="s">
        <v>360</v>
      </c>
      <c r="AN223" s="49" t="s">
        <v>352</v>
      </c>
      <c r="AO223" s="49" t="s">
        <v>354</v>
      </c>
      <c r="AP223" s="49" t="s">
        <v>1518</v>
      </c>
      <c r="AQ223" s="49" t="s">
        <v>669</v>
      </c>
      <c r="AR223" s="49"/>
      <c r="AS223" s="49"/>
      <c r="AT223" s="49" t="s">
        <v>2281</v>
      </c>
      <c r="AU223" s="49"/>
      <c r="AV223" s="49"/>
      <c r="AW223" s="49"/>
      <c r="AX223" s="49"/>
      <c r="AY223" s="49"/>
      <c r="AZ223" s="49"/>
      <c r="BA223" s="49"/>
      <c r="BB223" s="49"/>
      <c r="BC223" s="49"/>
      <c r="BD223" s="49"/>
      <c r="BE223" s="49"/>
      <c r="BF223" s="49"/>
      <c r="BG223" s="49"/>
      <c r="BH223" s="49"/>
      <c r="BI223" s="49"/>
      <c r="BJ223" s="49"/>
      <c r="BK223" s="49"/>
      <c r="BL223" s="49"/>
      <c r="BM223" s="49"/>
      <c r="BN223" s="53">
        <v>196.21117999999998</v>
      </c>
      <c r="BO223" s="50" t="s">
        <v>643</v>
      </c>
      <c r="BP223" s="50" t="s">
        <v>270</v>
      </c>
      <c r="BQ223" s="50" t="s">
        <v>661</v>
      </c>
      <c r="BR223" s="53">
        <v>209.65936199999996</v>
      </c>
      <c r="BS223" s="53" t="s">
        <v>270</v>
      </c>
      <c r="BT223" s="53">
        <v>19.841579999999997</v>
      </c>
      <c r="BU223" s="53">
        <v>229.28047999999995</v>
      </c>
      <c r="BV223" s="53" t="s">
        <v>270</v>
      </c>
      <c r="BW223" s="53">
        <v>22.046199999999995</v>
      </c>
      <c r="BX223" s="49">
        <v>3</v>
      </c>
      <c r="BY223" s="49" t="s">
        <v>1522</v>
      </c>
      <c r="BZ223" s="54">
        <f>+BU223+0+BW223+60</f>
        <v>311.32667999999995</v>
      </c>
      <c r="CA223" s="49">
        <v>250</v>
      </c>
    </row>
    <row r="224" spans="1:79" s="26" customFormat="1">
      <c r="A224" s="99"/>
      <c r="B224" s="100" t="s">
        <v>0</v>
      </c>
      <c r="C224" s="100" t="s">
        <v>1701</v>
      </c>
      <c r="D224" s="102" t="s">
        <v>96</v>
      </c>
      <c r="E224" s="116" t="s">
        <v>270</v>
      </c>
      <c r="F224" s="109" t="s">
        <v>632</v>
      </c>
      <c r="G224" s="103" t="s">
        <v>2809</v>
      </c>
      <c r="H224" s="103" t="s">
        <v>2524</v>
      </c>
      <c r="I224" s="99" t="s">
        <v>576</v>
      </c>
      <c r="J224" s="99" t="s">
        <v>430</v>
      </c>
      <c r="K224" s="102" t="s">
        <v>272</v>
      </c>
      <c r="L224" s="102" t="s">
        <v>279</v>
      </c>
      <c r="M224" s="102" t="s">
        <v>291</v>
      </c>
      <c r="N224" s="102" t="s">
        <v>1</v>
      </c>
      <c r="O224" s="102" t="s">
        <v>287</v>
      </c>
      <c r="P224" s="102" t="s">
        <v>271</v>
      </c>
      <c r="Q224" s="102" t="s">
        <v>270</v>
      </c>
      <c r="R224" s="102" t="s">
        <v>269</v>
      </c>
      <c r="S224" s="99" t="s">
        <v>362</v>
      </c>
      <c r="T224" s="99" t="s">
        <v>317</v>
      </c>
      <c r="U224" s="99" t="s">
        <v>326</v>
      </c>
      <c r="V224" s="99" t="s">
        <v>619</v>
      </c>
      <c r="W224" s="102" t="s">
        <v>270</v>
      </c>
      <c r="X224" s="103">
        <v>3746</v>
      </c>
      <c r="Y224" s="103">
        <v>2284</v>
      </c>
      <c r="Z224" s="103">
        <v>1517.13</v>
      </c>
      <c r="AA224" s="55" t="s">
        <v>737</v>
      </c>
      <c r="AB224" s="55" t="s">
        <v>623</v>
      </c>
      <c r="AC224" s="55" t="s">
        <v>351</v>
      </c>
      <c r="AD224" s="55" t="s">
        <v>667</v>
      </c>
      <c r="AE224" s="55" t="s">
        <v>628</v>
      </c>
      <c r="AF224" s="55" t="s">
        <v>624</v>
      </c>
      <c r="AG224" s="55" t="s">
        <v>328</v>
      </c>
      <c r="AH224" s="55" t="s">
        <v>626</v>
      </c>
      <c r="AI224" s="55" t="s">
        <v>356</v>
      </c>
      <c r="AJ224" s="55" t="s">
        <v>330</v>
      </c>
      <c r="AK224" s="57" t="s">
        <v>331</v>
      </c>
      <c r="AL224" s="55" t="s">
        <v>336</v>
      </c>
      <c r="AM224" s="55" t="s">
        <v>348</v>
      </c>
      <c r="AN224" s="55" t="s">
        <v>353</v>
      </c>
      <c r="AO224" s="55" t="s">
        <v>354</v>
      </c>
      <c r="AP224" s="55" t="s">
        <v>1518</v>
      </c>
      <c r="AQ224" s="55" t="s">
        <v>669</v>
      </c>
      <c r="AR224" s="55"/>
      <c r="AS224" s="55"/>
      <c r="AT224" s="55" t="s">
        <v>1804</v>
      </c>
      <c r="AU224" s="55"/>
      <c r="AV224" s="55"/>
      <c r="AW224" s="55"/>
      <c r="AX224" s="55"/>
      <c r="AY224" s="55"/>
      <c r="AZ224" s="55"/>
      <c r="BA224" s="55"/>
      <c r="BB224" s="55"/>
      <c r="BC224" s="55"/>
      <c r="BD224" s="55"/>
      <c r="BE224" s="55"/>
      <c r="BF224" s="55"/>
      <c r="BG224" s="55"/>
      <c r="BH224" s="55"/>
      <c r="BI224" s="55"/>
      <c r="BJ224" s="55"/>
      <c r="BK224" s="55"/>
      <c r="BL224" s="55"/>
      <c r="BM224" s="55"/>
      <c r="BN224" s="59">
        <v>383.60388</v>
      </c>
      <c r="BO224" s="56" t="s">
        <v>643</v>
      </c>
      <c r="BP224" s="56" t="s">
        <v>655</v>
      </c>
      <c r="BQ224" s="56" t="s">
        <v>270</v>
      </c>
      <c r="BR224" s="59">
        <v>209.65936199999996</v>
      </c>
      <c r="BS224" s="59">
        <v>189.59732</v>
      </c>
      <c r="BT224" s="59" t="s">
        <v>270</v>
      </c>
      <c r="BU224" s="59">
        <v>229.28047999999995</v>
      </c>
      <c r="BV224" s="59">
        <v>211.64352</v>
      </c>
      <c r="BW224" s="59" t="s">
        <v>270</v>
      </c>
      <c r="BX224" s="55">
        <v>2</v>
      </c>
      <c r="BY224" s="55" t="s">
        <v>1522</v>
      </c>
      <c r="BZ224" s="60">
        <f>+BU224+BV224+0+60</f>
        <v>500.92399999999998</v>
      </c>
      <c r="CA224" s="49">
        <v>175</v>
      </c>
    </row>
    <row r="225" spans="1:79" s="11" customFormat="1" ht="65.099999999999994" customHeight="1">
      <c r="A225" s="61"/>
      <c r="B225" s="27" t="s">
        <v>0</v>
      </c>
      <c r="C225" s="27" t="s">
        <v>1683</v>
      </c>
      <c r="D225" s="28" t="s">
        <v>96</v>
      </c>
      <c r="E225" s="29" t="s">
        <v>20</v>
      </c>
      <c r="F225" s="30">
        <v>689770980660</v>
      </c>
      <c r="G225" s="30" t="s">
        <v>2810</v>
      </c>
      <c r="H225" s="30" t="s">
        <v>2525</v>
      </c>
      <c r="I225" s="72" t="s">
        <v>536</v>
      </c>
      <c r="J225" s="61" t="s">
        <v>389</v>
      </c>
      <c r="K225" s="28" t="s">
        <v>272</v>
      </c>
      <c r="L225" s="28" t="s">
        <v>278</v>
      </c>
      <c r="M225" s="28" t="s">
        <v>291</v>
      </c>
      <c r="N225" s="28" t="s">
        <v>1</v>
      </c>
      <c r="O225" s="28" t="s">
        <v>287</v>
      </c>
      <c r="P225" s="28" t="s">
        <v>269</v>
      </c>
      <c r="Q225" s="28" t="s">
        <v>614</v>
      </c>
      <c r="R225" s="28" t="s">
        <v>269</v>
      </c>
      <c r="S225" s="61" t="s">
        <v>362</v>
      </c>
      <c r="T225" s="61" t="s">
        <v>317</v>
      </c>
      <c r="U225" s="61" t="s">
        <v>326</v>
      </c>
      <c r="V225" s="61" t="s">
        <v>619</v>
      </c>
      <c r="W225" s="28" t="s">
        <v>270</v>
      </c>
      <c r="X225" s="30">
        <v>3928</v>
      </c>
      <c r="Y225" s="30">
        <v>2376</v>
      </c>
      <c r="Z225" s="30">
        <v>1590.84</v>
      </c>
      <c r="AA225" s="61" t="s">
        <v>723</v>
      </c>
      <c r="AB225" s="61" t="s">
        <v>623</v>
      </c>
      <c r="AC225" s="61" t="s">
        <v>351</v>
      </c>
      <c r="AD225" s="61" t="s">
        <v>667</v>
      </c>
      <c r="AE225" s="61" t="s">
        <v>628</v>
      </c>
      <c r="AF225" s="61" t="s">
        <v>624</v>
      </c>
      <c r="AG225" s="61" t="s">
        <v>328</v>
      </c>
      <c r="AH225" s="61" t="s">
        <v>626</v>
      </c>
      <c r="AI225" s="61" t="s">
        <v>329</v>
      </c>
      <c r="AJ225" s="61" t="s">
        <v>330</v>
      </c>
      <c r="AK225" s="36" t="s">
        <v>331</v>
      </c>
      <c r="AL225" s="61" t="s">
        <v>336</v>
      </c>
      <c r="AM225" s="61" t="s">
        <v>348</v>
      </c>
      <c r="AN225" s="61" t="s">
        <v>353</v>
      </c>
      <c r="AO225" s="61" t="s">
        <v>354</v>
      </c>
      <c r="AP225" s="61" t="s">
        <v>1518</v>
      </c>
      <c r="AQ225" s="61" t="s">
        <v>669</v>
      </c>
      <c r="AR225" s="61"/>
      <c r="AS225" s="61"/>
      <c r="AT225" s="62" t="s">
        <v>1684</v>
      </c>
      <c r="AU225" s="37" t="s">
        <v>1685</v>
      </c>
      <c r="AV225" s="37" t="s">
        <v>1686</v>
      </c>
      <c r="AW225" s="37" t="s">
        <v>1687</v>
      </c>
      <c r="AX225" s="37" t="s">
        <v>1688</v>
      </c>
      <c r="AY225" s="37" t="s">
        <v>1689</v>
      </c>
      <c r="AZ225" s="37" t="s">
        <v>1690</v>
      </c>
      <c r="BA225" s="37" t="s">
        <v>1691</v>
      </c>
      <c r="BB225" s="37" t="s">
        <v>1692</v>
      </c>
      <c r="BC225" s="37" t="s">
        <v>1693</v>
      </c>
      <c r="BD225" s="37" t="s">
        <v>1694</v>
      </c>
      <c r="BE225" s="37" t="s">
        <v>1695</v>
      </c>
      <c r="BF225" s="37" t="s">
        <v>1696</v>
      </c>
      <c r="BG225" s="37" t="s">
        <v>1697</v>
      </c>
      <c r="BH225" s="37"/>
      <c r="BI225" s="61"/>
      <c r="BJ225" s="61"/>
      <c r="BK225" s="61"/>
      <c r="BL225" s="61"/>
      <c r="BM225" s="61"/>
      <c r="BN225" s="38">
        <v>399.25668199999996</v>
      </c>
      <c r="BO225" s="28" t="s">
        <v>643</v>
      </c>
      <c r="BP225" s="28" t="s">
        <v>655</v>
      </c>
      <c r="BQ225" s="28" t="s">
        <v>661</v>
      </c>
      <c r="BR225" s="38">
        <v>209.65936199999996</v>
      </c>
      <c r="BS225" s="38">
        <v>189.59732</v>
      </c>
      <c r="BT225" s="38">
        <v>19.841579999999997</v>
      </c>
      <c r="BU225" s="38">
        <v>229.28047999999995</v>
      </c>
      <c r="BV225" s="38">
        <v>211.64352</v>
      </c>
      <c r="BW225" s="38">
        <v>22.046199999999995</v>
      </c>
      <c r="BX225" s="61">
        <v>4</v>
      </c>
      <c r="BY225" s="61" t="s">
        <v>1522</v>
      </c>
      <c r="BZ225" s="63">
        <f t="shared" si="5"/>
        <v>522.97019999999998</v>
      </c>
      <c r="CA225" s="61">
        <v>175</v>
      </c>
    </row>
    <row r="226" spans="1:79">
      <c r="A226" s="99"/>
      <c r="B226" s="100" t="s">
        <v>0</v>
      </c>
      <c r="C226" s="100" t="s">
        <v>193</v>
      </c>
      <c r="D226" s="102" t="s">
        <v>270</v>
      </c>
      <c r="E226" s="115" t="s">
        <v>270</v>
      </c>
      <c r="F226" s="103">
        <v>689770982350</v>
      </c>
      <c r="G226" s="103" t="s">
        <v>2811</v>
      </c>
      <c r="H226" s="103" t="s">
        <v>2526</v>
      </c>
      <c r="I226" s="99" t="s">
        <v>503</v>
      </c>
      <c r="J226" s="99" t="s">
        <v>478</v>
      </c>
      <c r="K226" s="102" t="s">
        <v>272</v>
      </c>
      <c r="L226" s="102" t="s">
        <v>215</v>
      </c>
      <c r="M226" s="102" t="s">
        <v>287</v>
      </c>
      <c r="N226" s="102" t="s">
        <v>2</v>
      </c>
      <c r="O226" s="102" t="s">
        <v>287</v>
      </c>
      <c r="P226" s="102" t="s">
        <v>271</v>
      </c>
      <c r="Q226" s="102" t="s">
        <v>270</v>
      </c>
      <c r="R226" s="102" t="s">
        <v>271</v>
      </c>
      <c r="S226" s="99" t="e">
        <v>#N/A</v>
      </c>
      <c r="T226" s="99" t="e">
        <v>#N/A</v>
      </c>
      <c r="U226" s="99" t="s">
        <v>270</v>
      </c>
      <c r="V226" s="99" t="s">
        <v>270</v>
      </c>
      <c r="W226" s="102" t="s">
        <v>270</v>
      </c>
      <c r="X226" s="103">
        <v>2508</v>
      </c>
      <c r="Y226" s="103">
        <v>1657</v>
      </c>
      <c r="Z226" s="103">
        <v>1015.74</v>
      </c>
      <c r="AA226" s="49" t="s">
        <v>709</v>
      </c>
      <c r="AB226" s="49" t="s">
        <v>623</v>
      </c>
      <c r="AC226" s="49" t="s">
        <v>351</v>
      </c>
      <c r="AD226" s="49" t="s">
        <v>270</v>
      </c>
      <c r="AE226" s="49" t="s">
        <v>628</v>
      </c>
      <c r="AF226" s="49" t="s">
        <v>624</v>
      </c>
      <c r="AG226" s="49" t="s">
        <v>627</v>
      </c>
      <c r="AH226" s="49" t="s">
        <v>270</v>
      </c>
      <c r="AI226" s="49" t="s">
        <v>356</v>
      </c>
      <c r="AJ226" s="49" t="s">
        <v>330</v>
      </c>
      <c r="AK226" s="51" t="s">
        <v>331</v>
      </c>
      <c r="AL226" s="49" t="s">
        <v>336</v>
      </c>
      <c r="AM226" s="49" t="s">
        <v>360</v>
      </c>
      <c r="AN226" s="49" t="s">
        <v>352</v>
      </c>
      <c r="AO226" s="49" t="s">
        <v>354</v>
      </c>
      <c r="AP226" s="49" t="s">
        <v>1518</v>
      </c>
      <c r="AQ226" s="49" t="s">
        <v>669</v>
      </c>
      <c r="AR226" s="49"/>
      <c r="AS226" s="49"/>
      <c r="AT226" s="49" t="s">
        <v>2282</v>
      </c>
      <c r="AU226" s="49"/>
      <c r="AV226" s="49"/>
      <c r="AW226" s="49"/>
      <c r="AX226" s="49"/>
      <c r="AY226" s="49"/>
      <c r="AZ226" s="49"/>
      <c r="BA226" s="49"/>
      <c r="BB226" s="49"/>
      <c r="BC226" s="49"/>
      <c r="BD226" s="49"/>
      <c r="BE226" s="49"/>
      <c r="BF226" s="49"/>
      <c r="BG226" s="49"/>
      <c r="BH226" s="49"/>
      <c r="BI226" s="49"/>
      <c r="BJ226" s="49"/>
      <c r="BK226" s="49"/>
      <c r="BL226" s="49"/>
      <c r="BM226" s="49"/>
      <c r="BN226" s="53">
        <v>209.65936199999996</v>
      </c>
      <c r="BO226" s="50" t="s">
        <v>643</v>
      </c>
      <c r="BP226" s="50" t="s">
        <v>270</v>
      </c>
      <c r="BQ226" s="50" t="s">
        <v>270</v>
      </c>
      <c r="BR226" s="53">
        <v>209.65936199999996</v>
      </c>
      <c r="BS226" s="53" t="s">
        <v>270</v>
      </c>
      <c r="BT226" s="53" t="s">
        <v>270</v>
      </c>
      <c r="BU226" s="53">
        <v>229.28047999999995</v>
      </c>
      <c r="BV226" s="53" t="s">
        <v>270</v>
      </c>
      <c r="BW226" s="53" t="s">
        <v>270</v>
      </c>
      <c r="BX226" s="49">
        <v>1</v>
      </c>
      <c r="BY226" s="49" t="s">
        <v>1522</v>
      </c>
      <c r="BZ226" s="54">
        <f>+BU226+0+0+60</f>
        <v>289.28047999999995</v>
      </c>
      <c r="CA226" s="49">
        <v>250</v>
      </c>
    </row>
    <row r="227" spans="1:79">
      <c r="A227" s="99"/>
      <c r="B227" s="100" t="s">
        <v>0</v>
      </c>
      <c r="C227" s="100" t="s">
        <v>158</v>
      </c>
      <c r="D227" s="102" t="s">
        <v>270</v>
      </c>
      <c r="E227" s="115" t="s">
        <v>21</v>
      </c>
      <c r="F227" s="103">
        <v>689770981872</v>
      </c>
      <c r="G227" s="103" t="s">
        <v>2812</v>
      </c>
      <c r="H227" s="103" t="s">
        <v>2527</v>
      </c>
      <c r="I227" s="99" t="s">
        <v>593</v>
      </c>
      <c r="J227" s="99" t="s">
        <v>447</v>
      </c>
      <c r="K227" s="102" t="s">
        <v>272</v>
      </c>
      <c r="L227" s="102" t="s">
        <v>280</v>
      </c>
      <c r="M227" s="102" t="s">
        <v>287</v>
      </c>
      <c r="N227" s="102" t="s">
        <v>2</v>
      </c>
      <c r="O227" s="102" t="s">
        <v>287</v>
      </c>
      <c r="P227" s="102" t="s">
        <v>269</v>
      </c>
      <c r="Q227" s="102" t="s">
        <v>614</v>
      </c>
      <c r="R227" s="102" t="s">
        <v>271</v>
      </c>
      <c r="S227" s="99" t="e">
        <v>#N/A</v>
      </c>
      <c r="T227" s="99" t="e">
        <v>#N/A</v>
      </c>
      <c r="U227" s="99" t="s">
        <v>270</v>
      </c>
      <c r="V227" s="99" t="s">
        <v>270</v>
      </c>
      <c r="W227" s="102" t="s">
        <v>270</v>
      </c>
      <c r="X227" s="103">
        <v>2690</v>
      </c>
      <c r="Y227" s="103">
        <v>1750</v>
      </c>
      <c r="Z227" s="103">
        <v>1089.45</v>
      </c>
      <c r="AA227" s="49" t="s">
        <v>748</v>
      </c>
      <c r="AB227" s="49" t="s">
        <v>623</v>
      </c>
      <c r="AC227" s="49" t="s">
        <v>351</v>
      </c>
      <c r="AD227" s="49" t="s">
        <v>270</v>
      </c>
      <c r="AE227" s="49" t="s">
        <v>628</v>
      </c>
      <c r="AF227" s="49" t="s">
        <v>624</v>
      </c>
      <c r="AG227" s="49" t="s">
        <v>627</v>
      </c>
      <c r="AH227" s="49" t="s">
        <v>270</v>
      </c>
      <c r="AI227" s="49" t="s">
        <v>329</v>
      </c>
      <c r="AJ227" s="49" t="s">
        <v>330</v>
      </c>
      <c r="AK227" s="51" t="s">
        <v>331</v>
      </c>
      <c r="AL227" s="49" t="s">
        <v>336</v>
      </c>
      <c r="AM227" s="49" t="s">
        <v>360</v>
      </c>
      <c r="AN227" s="49" t="s">
        <v>352</v>
      </c>
      <c r="AO227" s="49" t="s">
        <v>354</v>
      </c>
      <c r="AP227" s="49" t="s">
        <v>1518</v>
      </c>
      <c r="AQ227" s="49" t="s">
        <v>669</v>
      </c>
      <c r="AR227" s="49"/>
      <c r="AS227" s="49"/>
      <c r="AT227" s="49" t="s">
        <v>2283</v>
      </c>
      <c r="AU227" s="49"/>
      <c r="AV227" s="49"/>
      <c r="AW227" s="49"/>
      <c r="AX227" s="49"/>
      <c r="AY227" s="49"/>
      <c r="AZ227" s="49"/>
      <c r="BA227" s="49"/>
      <c r="BB227" s="49"/>
      <c r="BC227" s="49"/>
      <c r="BD227" s="49"/>
      <c r="BE227" s="49"/>
      <c r="BF227" s="49"/>
      <c r="BG227" s="49"/>
      <c r="BH227" s="49"/>
      <c r="BI227" s="49"/>
      <c r="BJ227" s="49"/>
      <c r="BK227" s="49"/>
      <c r="BL227" s="49"/>
      <c r="BM227" s="49"/>
      <c r="BN227" s="53">
        <v>209.65936199999996</v>
      </c>
      <c r="BO227" s="50" t="s">
        <v>643</v>
      </c>
      <c r="BP227" s="50" t="s">
        <v>270</v>
      </c>
      <c r="BQ227" s="50" t="s">
        <v>661</v>
      </c>
      <c r="BR227" s="53">
        <v>209.65936199999996</v>
      </c>
      <c r="BS227" s="53" t="s">
        <v>270</v>
      </c>
      <c r="BT227" s="53">
        <v>19.841579999999997</v>
      </c>
      <c r="BU227" s="53">
        <v>229.28047999999995</v>
      </c>
      <c r="BV227" s="53" t="s">
        <v>270</v>
      </c>
      <c r="BW227" s="53">
        <v>22.046199999999995</v>
      </c>
      <c r="BX227" s="49">
        <v>3</v>
      </c>
      <c r="BY227" s="49" t="s">
        <v>1522</v>
      </c>
      <c r="BZ227" s="54">
        <f>+BU227+0+BW227+60</f>
        <v>311.32667999999995</v>
      </c>
      <c r="CA227" s="49">
        <v>250</v>
      </c>
    </row>
    <row r="228" spans="1:79" s="26" customFormat="1">
      <c r="A228" s="99"/>
      <c r="B228" s="100" t="s">
        <v>0</v>
      </c>
      <c r="C228" s="100" t="s">
        <v>1741</v>
      </c>
      <c r="D228" s="102" t="s">
        <v>96</v>
      </c>
      <c r="E228" s="116" t="s">
        <v>270</v>
      </c>
      <c r="F228" s="103">
        <v>689770983371</v>
      </c>
      <c r="G228" s="103" t="s">
        <v>2813</v>
      </c>
      <c r="H228" s="103" t="s">
        <v>2528</v>
      </c>
      <c r="I228" s="99" t="s">
        <v>1736</v>
      </c>
      <c r="J228" s="99" t="s">
        <v>1738</v>
      </c>
      <c r="K228" s="102" t="s">
        <v>272</v>
      </c>
      <c r="L228" s="102" t="s">
        <v>279</v>
      </c>
      <c r="M228" s="102" t="s">
        <v>291</v>
      </c>
      <c r="N228" s="102" t="s">
        <v>2</v>
      </c>
      <c r="O228" s="102" t="s">
        <v>287</v>
      </c>
      <c r="P228" s="102" t="s">
        <v>271</v>
      </c>
      <c r="Q228" s="102" t="s">
        <v>270</v>
      </c>
      <c r="R228" s="102" t="s">
        <v>269</v>
      </c>
      <c r="S228" s="99" t="s">
        <v>1740</v>
      </c>
      <c r="T228" s="99" t="s">
        <v>317</v>
      </c>
      <c r="U228" s="99" t="s">
        <v>326</v>
      </c>
      <c r="V228" s="99" t="s">
        <v>619</v>
      </c>
      <c r="W228" s="102" t="s">
        <v>270</v>
      </c>
      <c r="X228" s="103">
        <v>3746</v>
      </c>
      <c r="Y228" s="103">
        <v>2284</v>
      </c>
      <c r="Z228" s="103">
        <v>1517.13</v>
      </c>
      <c r="AA228" s="55" t="s">
        <v>736</v>
      </c>
      <c r="AB228" s="55" t="s">
        <v>623</v>
      </c>
      <c r="AC228" s="55" t="s">
        <v>351</v>
      </c>
      <c r="AD228" s="55" t="s">
        <v>667</v>
      </c>
      <c r="AE228" s="55" t="s">
        <v>628</v>
      </c>
      <c r="AF228" s="55" t="s">
        <v>624</v>
      </c>
      <c r="AG228" s="55" t="s">
        <v>328</v>
      </c>
      <c r="AH228" s="55" t="s">
        <v>626</v>
      </c>
      <c r="AI228" s="55" t="s">
        <v>356</v>
      </c>
      <c r="AJ228" s="55" t="s">
        <v>330</v>
      </c>
      <c r="AK228" s="57" t="s">
        <v>331</v>
      </c>
      <c r="AL228" s="55" t="s">
        <v>336</v>
      </c>
      <c r="AM228" s="55" t="s">
        <v>348</v>
      </c>
      <c r="AN228" s="55" t="s">
        <v>353</v>
      </c>
      <c r="AO228" s="55" t="s">
        <v>354</v>
      </c>
      <c r="AP228" s="55" t="s">
        <v>1518</v>
      </c>
      <c r="AQ228" s="55" t="s">
        <v>669</v>
      </c>
      <c r="AR228" s="55"/>
      <c r="AS228" s="55"/>
      <c r="AT228" s="58" t="s">
        <v>1805</v>
      </c>
      <c r="AU228" s="55"/>
      <c r="AV228" s="55"/>
      <c r="AW228" s="55"/>
      <c r="AX228" s="55"/>
      <c r="AY228" s="55"/>
      <c r="AZ228" s="55"/>
      <c r="BA228" s="55"/>
      <c r="BB228" s="55"/>
      <c r="BC228" s="55"/>
      <c r="BD228" s="55"/>
      <c r="BE228" s="55"/>
      <c r="BF228" s="55"/>
      <c r="BG228" s="55"/>
      <c r="BH228" s="55"/>
      <c r="BI228" s="55"/>
      <c r="BJ228" s="55"/>
      <c r="BK228" s="55"/>
      <c r="BL228" s="55"/>
      <c r="BM228" s="55"/>
      <c r="BN228" s="59">
        <v>399.25668199999996</v>
      </c>
      <c r="BO228" s="56" t="s">
        <v>643</v>
      </c>
      <c r="BP228" s="56" t="s">
        <v>655</v>
      </c>
      <c r="BQ228" s="56" t="s">
        <v>270</v>
      </c>
      <c r="BR228" s="59">
        <v>209.65936199999996</v>
      </c>
      <c r="BS228" s="59">
        <v>189.59732</v>
      </c>
      <c r="BT228" s="59" t="s">
        <v>270</v>
      </c>
      <c r="BU228" s="59">
        <v>229.28047999999995</v>
      </c>
      <c r="BV228" s="59">
        <v>211.64352</v>
      </c>
      <c r="BW228" s="59" t="s">
        <v>270</v>
      </c>
      <c r="BX228" s="55">
        <v>2</v>
      </c>
      <c r="BY228" s="55" t="s">
        <v>1522</v>
      </c>
      <c r="BZ228" s="60">
        <f>+BU228+BV228+0+60</f>
        <v>500.92399999999998</v>
      </c>
      <c r="CA228" s="49">
        <v>175</v>
      </c>
    </row>
    <row r="229" spans="1:79" s="11" customFormat="1" ht="65.099999999999994" customHeight="1">
      <c r="A229" s="61"/>
      <c r="B229" s="27" t="s">
        <v>0</v>
      </c>
      <c r="C229" s="27" t="s">
        <v>1742</v>
      </c>
      <c r="D229" s="28" t="s">
        <v>96</v>
      </c>
      <c r="E229" s="29" t="s">
        <v>21</v>
      </c>
      <c r="F229" s="30">
        <v>689770983388</v>
      </c>
      <c r="G229" s="30" t="s">
        <v>2814</v>
      </c>
      <c r="H229" s="30" t="s">
        <v>2529</v>
      </c>
      <c r="I229" s="61" t="s">
        <v>1737</v>
      </c>
      <c r="J229" s="61" t="s">
        <v>1739</v>
      </c>
      <c r="K229" s="28" t="s">
        <v>272</v>
      </c>
      <c r="L229" s="28" t="s">
        <v>278</v>
      </c>
      <c r="M229" s="28" t="s">
        <v>291</v>
      </c>
      <c r="N229" s="28" t="s">
        <v>2</v>
      </c>
      <c r="O229" s="28" t="s">
        <v>287</v>
      </c>
      <c r="P229" s="28" t="s">
        <v>269</v>
      </c>
      <c r="Q229" s="28" t="s">
        <v>614</v>
      </c>
      <c r="R229" s="28" t="s">
        <v>269</v>
      </c>
      <c r="S229" s="61" t="s">
        <v>1740</v>
      </c>
      <c r="T229" s="61" t="s">
        <v>317</v>
      </c>
      <c r="U229" s="61" t="s">
        <v>326</v>
      </c>
      <c r="V229" s="61" t="s">
        <v>619</v>
      </c>
      <c r="W229" s="28" t="s">
        <v>270</v>
      </c>
      <c r="X229" s="30">
        <v>3928</v>
      </c>
      <c r="Y229" s="30">
        <v>2376</v>
      </c>
      <c r="Z229" s="30">
        <v>1590.84</v>
      </c>
      <c r="AA229" s="61" t="s">
        <v>721</v>
      </c>
      <c r="AB229" s="61" t="s">
        <v>623</v>
      </c>
      <c r="AC229" s="61" t="s">
        <v>351</v>
      </c>
      <c r="AD229" s="61" t="s">
        <v>667</v>
      </c>
      <c r="AE229" s="61" t="s">
        <v>628</v>
      </c>
      <c r="AF229" s="61" t="s">
        <v>624</v>
      </c>
      <c r="AG229" s="61" t="s">
        <v>328</v>
      </c>
      <c r="AH229" s="61" t="s">
        <v>626</v>
      </c>
      <c r="AI229" s="61" t="s">
        <v>329</v>
      </c>
      <c r="AJ229" s="61" t="s">
        <v>330</v>
      </c>
      <c r="AK229" s="36" t="s">
        <v>331</v>
      </c>
      <c r="AL229" s="61" t="s">
        <v>336</v>
      </c>
      <c r="AM229" s="61" t="s">
        <v>348</v>
      </c>
      <c r="AN229" s="61" t="s">
        <v>353</v>
      </c>
      <c r="AO229" s="61" t="s">
        <v>354</v>
      </c>
      <c r="AP229" s="61" t="s">
        <v>1518</v>
      </c>
      <c r="AQ229" s="61" t="s">
        <v>669</v>
      </c>
      <c r="AR229" s="61"/>
      <c r="AS229" s="61"/>
      <c r="AT229" s="62" t="s">
        <v>1743</v>
      </c>
      <c r="AU229" s="37" t="s">
        <v>1744</v>
      </c>
      <c r="AV229" s="37" t="s">
        <v>1745</v>
      </c>
      <c r="AW229" s="37" t="s">
        <v>1746</v>
      </c>
      <c r="AX229" s="37" t="s">
        <v>1747</v>
      </c>
      <c r="AY229" s="37" t="s">
        <v>1748</v>
      </c>
      <c r="AZ229" s="37" t="s">
        <v>1749</v>
      </c>
      <c r="BA229" s="37" t="s">
        <v>1750</v>
      </c>
      <c r="BB229" s="37" t="s">
        <v>1751</v>
      </c>
      <c r="BC229" s="37" t="s">
        <v>1752</v>
      </c>
      <c r="BD229" s="37" t="s">
        <v>1753</v>
      </c>
      <c r="BE229" s="37" t="s">
        <v>1754</v>
      </c>
      <c r="BF229" s="37" t="s">
        <v>1755</v>
      </c>
      <c r="BG229" s="37" t="s">
        <v>1756</v>
      </c>
      <c r="BH229" s="37" t="s">
        <v>1757</v>
      </c>
      <c r="BI229" s="61"/>
      <c r="BJ229" s="61"/>
      <c r="BK229" s="61"/>
      <c r="BL229" s="61"/>
      <c r="BM229" s="61"/>
      <c r="BN229" s="38">
        <v>399.25668199999996</v>
      </c>
      <c r="BO229" s="28" t="s">
        <v>643</v>
      </c>
      <c r="BP229" s="28" t="s">
        <v>655</v>
      </c>
      <c r="BQ229" s="28" t="s">
        <v>661</v>
      </c>
      <c r="BR229" s="38">
        <v>209.65936199999996</v>
      </c>
      <c r="BS229" s="38">
        <v>189.59732</v>
      </c>
      <c r="BT229" s="38">
        <v>19.841579999999997</v>
      </c>
      <c r="BU229" s="38">
        <v>229.28047999999995</v>
      </c>
      <c r="BV229" s="38">
        <v>211.64352</v>
      </c>
      <c r="BW229" s="38">
        <v>22.046199999999995</v>
      </c>
      <c r="BX229" s="61">
        <v>4</v>
      </c>
      <c r="BY229" s="73" t="s">
        <v>1528</v>
      </c>
      <c r="BZ229" s="63">
        <f t="shared" si="5"/>
        <v>522.97019999999998</v>
      </c>
      <c r="CA229" s="61">
        <v>175</v>
      </c>
    </row>
    <row r="230" spans="1:79">
      <c r="A230" s="99"/>
      <c r="B230" s="100" t="s">
        <v>0</v>
      </c>
      <c r="C230" s="100" t="s">
        <v>2080</v>
      </c>
      <c r="D230" s="102" t="s">
        <v>270</v>
      </c>
      <c r="E230" s="115" t="s">
        <v>270</v>
      </c>
      <c r="F230" s="104">
        <v>689770984439</v>
      </c>
      <c r="G230" s="103" t="s">
        <v>2870</v>
      </c>
      <c r="H230" s="103" t="s">
        <v>2530</v>
      </c>
      <c r="I230" s="99" t="s">
        <v>2070</v>
      </c>
      <c r="J230" s="99" t="s">
        <v>2071</v>
      </c>
      <c r="K230" s="102" t="s">
        <v>272</v>
      </c>
      <c r="L230" s="102" t="s">
        <v>215</v>
      </c>
      <c r="M230" s="102" t="s">
        <v>287</v>
      </c>
      <c r="N230" s="102" t="s">
        <v>1977</v>
      </c>
      <c r="O230" s="102" t="s">
        <v>287</v>
      </c>
      <c r="P230" s="102" t="s">
        <v>271</v>
      </c>
      <c r="Q230" s="102" t="s">
        <v>270</v>
      </c>
      <c r="R230" s="102" t="s">
        <v>271</v>
      </c>
      <c r="S230" s="99" t="e">
        <v>#N/A</v>
      </c>
      <c r="T230" s="99" t="e">
        <v>#N/A</v>
      </c>
      <c r="U230" s="99" t="s">
        <v>270</v>
      </c>
      <c r="V230" s="99" t="s">
        <v>270</v>
      </c>
      <c r="W230" s="102" t="s">
        <v>270</v>
      </c>
      <c r="X230" s="103">
        <v>2508</v>
      </c>
      <c r="Y230" s="103">
        <v>1657</v>
      </c>
      <c r="Z230" s="103">
        <v>1015.74</v>
      </c>
      <c r="AA230" s="49" t="s">
        <v>710</v>
      </c>
      <c r="AB230" s="49" t="s">
        <v>623</v>
      </c>
      <c r="AC230" s="49" t="s">
        <v>351</v>
      </c>
      <c r="AD230" s="49" t="s">
        <v>270</v>
      </c>
      <c r="AE230" s="49" t="s">
        <v>628</v>
      </c>
      <c r="AF230" s="49" t="s">
        <v>624</v>
      </c>
      <c r="AG230" s="49" t="s">
        <v>627</v>
      </c>
      <c r="AH230" s="49" t="s">
        <v>270</v>
      </c>
      <c r="AI230" s="49" t="s">
        <v>356</v>
      </c>
      <c r="AJ230" s="49" t="s">
        <v>330</v>
      </c>
      <c r="AK230" s="51" t="s">
        <v>331</v>
      </c>
      <c r="AL230" s="49" t="s">
        <v>336</v>
      </c>
      <c r="AM230" s="49" t="s">
        <v>360</v>
      </c>
      <c r="AN230" s="49" t="s">
        <v>352</v>
      </c>
      <c r="AO230" s="49" t="s">
        <v>354</v>
      </c>
      <c r="AP230" s="49" t="s">
        <v>1518</v>
      </c>
      <c r="AQ230" s="49" t="s">
        <v>669</v>
      </c>
      <c r="AR230" s="49"/>
      <c r="AS230" s="49"/>
      <c r="AT230" s="52" t="s">
        <v>2913</v>
      </c>
      <c r="AU230" s="52" t="s">
        <v>2918</v>
      </c>
      <c r="AV230" s="52" t="s">
        <v>2919</v>
      </c>
      <c r="AW230" s="52" t="s">
        <v>2920</v>
      </c>
      <c r="AX230" s="52" t="s">
        <v>2921</v>
      </c>
      <c r="AY230" s="49"/>
      <c r="AZ230" s="49"/>
      <c r="BA230" s="49"/>
      <c r="BB230" s="49"/>
      <c r="BC230" s="49"/>
      <c r="BD230" s="49"/>
      <c r="BE230" s="49"/>
      <c r="BF230" s="49"/>
      <c r="BG230" s="49"/>
      <c r="BH230" s="49"/>
      <c r="BI230" s="49"/>
      <c r="BJ230" s="49"/>
      <c r="BK230" s="49"/>
      <c r="BL230" s="49"/>
      <c r="BM230" s="49"/>
      <c r="BN230" s="53">
        <v>196.21117999999998</v>
      </c>
      <c r="BO230" s="50" t="s">
        <v>643</v>
      </c>
      <c r="BP230" s="50" t="s">
        <v>270</v>
      </c>
      <c r="BQ230" s="50" t="s">
        <v>270</v>
      </c>
      <c r="BR230" s="53">
        <v>209.65936199999996</v>
      </c>
      <c r="BS230" s="53" t="s">
        <v>270</v>
      </c>
      <c r="BT230" s="53" t="s">
        <v>270</v>
      </c>
      <c r="BU230" s="53">
        <v>229.28047999999995</v>
      </c>
      <c r="BV230" s="53" t="s">
        <v>270</v>
      </c>
      <c r="BW230" s="53" t="s">
        <v>270</v>
      </c>
      <c r="BX230" s="49">
        <v>1</v>
      </c>
      <c r="BY230" s="49" t="s">
        <v>1522</v>
      </c>
      <c r="BZ230" s="54">
        <f>+BU230+0+0+60</f>
        <v>289.28047999999995</v>
      </c>
      <c r="CA230" s="49">
        <v>250</v>
      </c>
    </row>
    <row r="231" spans="1:79">
      <c r="A231" s="99"/>
      <c r="B231" s="100" t="s">
        <v>0</v>
      </c>
      <c r="C231" s="100" t="s">
        <v>2081</v>
      </c>
      <c r="D231" s="102" t="s">
        <v>270</v>
      </c>
      <c r="E231" s="116" t="s">
        <v>3161</v>
      </c>
      <c r="F231" s="104">
        <v>689770984446</v>
      </c>
      <c r="G231" s="103" t="s">
        <v>2871</v>
      </c>
      <c r="H231" s="103" t="s">
        <v>2531</v>
      </c>
      <c r="I231" s="99" t="s">
        <v>2078</v>
      </c>
      <c r="J231" s="99" t="s">
        <v>2072</v>
      </c>
      <c r="K231" s="102" t="s">
        <v>272</v>
      </c>
      <c r="L231" s="102" t="s">
        <v>280</v>
      </c>
      <c r="M231" s="102" t="s">
        <v>287</v>
      </c>
      <c r="N231" s="102" t="s">
        <v>1977</v>
      </c>
      <c r="O231" s="102" t="s">
        <v>287</v>
      </c>
      <c r="P231" s="102" t="s">
        <v>269</v>
      </c>
      <c r="Q231" s="102" t="s">
        <v>614</v>
      </c>
      <c r="R231" s="102" t="s">
        <v>271</v>
      </c>
      <c r="S231" s="99" t="e">
        <v>#N/A</v>
      </c>
      <c r="T231" s="99" t="e">
        <v>#N/A</v>
      </c>
      <c r="U231" s="99" t="s">
        <v>270</v>
      </c>
      <c r="V231" s="99" t="s">
        <v>270</v>
      </c>
      <c r="W231" s="102" t="s">
        <v>270</v>
      </c>
      <c r="X231" s="103">
        <v>2690</v>
      </c>
      <c r="Y231" s="103">
        <v>1750</v>
      </c>
      <c r="Z231" s="103">
        <v>1089.45</v>
      </c>
      <c r="AA231" s="49" t="s">
        <v>749</v>
      </c>
      <c r="AB231" s="49" t="s">
        <v>623</v>
      </c>
      <c r="AC231" s="49" t="s">
        <v>351</v>
      </c>
      <c r="AD231" s="49" t="s">
        <v>270</v>
      </c>
      <c r="AE231" s="49" t="s">
        <v>628</v>
      </c>
      <c r="AF231" s="49" t="s">
        <v>624</v>
      </c>
      <c r="AG231" s="49" t="s">
        <v>627</v>
      </c>
      <c r="AH231" s="49" t="s">
        <v>270</v>
      </c>
      <c r="AI231" s="49" t="s">
        <v>329</v>
      </c>
      <c r="AJ231" s="49" t="s">
        <v>330</v>
      </c>
      <c r="AK231" s="51" t="s">
        <v>331</v>
      </c>
      <c r="AL231" s="49" t="s">
        <v>336</v>
      </c>
      <c r="AM231" s="49" t="s">
        <v>360</v>
      </c>
      <c r="AN231" s="49" t="s">
        <v>352</v>
      </c>
      <c r="AO231" s="49" t="s">
        <v>354</v>
      </c>
      <c r="AP231" s="49" t="s">
        <v>1518</v>
      </c>
      <c r="AQ231" s="49" t="s">
        <v>669</v>
      </c>
      <c r="AR231" s="49"/>
      <c r="AS231" s="49"/>
      <c r="AT231" s="52" t="s">
        <v>2914</v>
      </c>
      <c r="AU231" s="52" t="s">
        <v>2916</v>
      </c>
      <c r="AV231" s="52" t="s">
        <v>2922</v>
      </c>
      <c r="AW231" s="52" t="s">
        <v>2923</v>
      </c>
      <c r="AX231" s="52" t="s">
        <v>2924</v>
      </c>
      <c r="AY231" s="49"/>
      <c r="AZ231" s="49"/>
      <c r="BA231" s="49"/>
      <c r="BB231" s="49"/>
      <c r="BC231" s="49"/>
      <c r="BD231" s="49"/>
      <c r="BE231" s="49"/>
      <c r="BF231" s="49"/>
      <c r="BG231" s="49"/>
      <c r="BH231" s="49"/>
      <c r="BI231" s="49"/>
      <c r="BJ231" s="49"/>
      <c r="BK231" s="49"/>
      <c r="BL231" s="49"/>
      <c r="BM231" s="49"/>
      <c r="BN231" s="53">
        <v>196.21117999999998</v>
      </c>
      <c r="BO231" s="50" t="s">
        <v>643</v>
      </c>
      <c r="BP231" s="50" t="s">
        <v>270</v>
      </c>
      <c r="BQ231" s="50" t="s">
        <v>661</v>
      </c>
      <c r="BR231" s="53">
        <v>209.65936199999996</v>
      </c>
      <c r="BS231" s="53" t="s">
        <v>270</v>
      </c>
      <c r="BT231" s="53">
        <v>19.841579999999997</v>
      </c>
      <c r="BU231" s="53">
        <v>229.28047999999995</v>
      </c>
      <c r="BV231" s="53" t="s">
        <v>270</v>
      </c>
      <c r="BW231" s="53">
        <v>22.046199999999995</v>
      </c>
      <c r="BX231" s="49">
        <v>3</v>
      </c>
      <c r="BY231" s="49" t="s">
        <v>1522</v>
      </c>
      <c r="BZ231" s="54">
        <f>+BU231+0+BW231+60</f>
        <v>311.32667999999995</v>
      </c>
      <c r="CA231" s="49">
        <v>250</v>
      </c>
    </row>
    <row r="232" spans="1:79" s="26" customFormat="1">
      <c r="A232" s="99"/>
      <c r="B232" s="100" t="s">
        <v>0</v>
      </c>
      <c r="C232" s="100" t="s">
        <v>2082</v>
      </c>
      <c r="D232" s="102" t="s">
        <v>96</v>
      </c>
      <c r="E232" s="116" t="s">
        <v>270</v>
      </c>
      <c r="F232" s="104">
        <v>689770984453</v>
      </c>
      <c r="G232" s="103" t="s">
        <v>2872</v>
      </c>
      <c r="H232" s="103" t="s">
        <v>2532</v>
      </c>
      <c r="I232" s="99" t="s">
        <v>2079</v>
      </c>
      <c r="J232" s="99" t="s">
        <v>2077</v>
      </c>
      <c r="K232" s="102" t="s">
        <v>272</v>
      </c>
      <c r="L232" s="102" t="s">
        <v>279</v>
      </c>
      <c r="M232" s="102" t="s">
        <v>291</v>
      </c>
      <c r="N232" s="102" t="s">
        <v>1977</v>
      </c>
      <c r="O232" s="102" t="s">
        <v>287</v>
      </c>
      <c r="P232" s="102" t="s">
        <v>271</v>
      </c>
      <c r="Q232" s="102" t="s">
        <v>270</v>
      </c>
      <c r="R232" s="102" t="s">
        <v>269</v>
      </c>
      <c r="S232" s="99" t="s">
        <v>363</v>
      </c>
      <c r="T232" s="99" t="s">
        <v>317</v>
      </c>
      <c r="U232" s="99" t="s">
        <v>326</v>
      </c>
      <c r="V232" s="99" t="s">
        <v>619</v>
      </c>
      <c r="W232" s="102" t="s">
        <v>270</v>
      </c>
      <c r="X232" s="103">
        <v>3746</v>
      </c>
      <c r="Y232" s="103">
        <v>2284</v>
      </c>
      <c r="Z232" s="103">
        <v>1517.13</v>
      </c>
      <c r="AA232" s="55" t="s">
        <v>737</v>
      </c>
      <c r="AB232" s="55" t="s">
        <v>623</v>
      </c>
      <c r="AC232" s="55" t="s">
        <v>351</v>
      </c>
      <c r="AD232" s="55" t="s">
        <v>667</v>
      </c>
      <c r="AE232" s="55" t="s">
        <v>628</v>
      </c>
      <c r="AF232" s="55" t="s">
        <v>624</v>
      </c>
      <c r="AG232" s="55" t="s">
        <v>328</v>
      </c>
      <c r="AH232" s="55" t="s">
        <v>626</v>
      </c>
      <c r="AI232" s="55" t="s">
        <v>356</v>
      </c>
      <c r="AJ232" s="55" t="s">
        <v>330</v>
      </c>
      <c r="AK232" s="57" t="s">
        <v>331</v>
      </c>
      <c r="AL232" s="55" t="s">
        <v>336</v>
      </c>
      <c r="AM232" s="55" t="s">
        <v>348</v>
      </c>
      <c r="AN232" s="55" t="s">
        <v>353</v>
      </c>
      <c r="AO232" s="55" t="s">
        <v>354</v>
      </c>
      <c r="AP232" s="55" t="s">
        <v>1518</v>
      </c>
      <c r="AQ232" s="55" t="s">
        <v>669</v>
      </c>
      <c r="AR232" s="55"/>
      <c r="AS232" s="55"/>
      <c r="AT232" s="58" t="s">
        <v>2915</v>
      </c>
      <c r="AU232" s="58" t="s">
        <v>2917</v>
      </c>
      <c r="AV232" s="58" t="s">
        <v>2979</v>
      </c>
      <c r="AW232" s="58" t="s">
        <v>2980</v>
      </c>
      <c r="AX232" s="58" t="s">
        <v>2981</v>
      </c>
      <c r="AY232" s="58" t="s">
        <v>2982</v>
      </c>
      <c r="AZ232" s="58" t="s">
        <v>2983</v>
      </c>
      <c r="BA232" s="58" t="s">
        <v>2984</v>
      </c>
      <c r="BB232" s="55"/>
      <c r="BC232" s="55"/>
      <c r="BD232" s="55"/>
      <c r="BE232" s="55"/>
      <c r="BF232" s="55"/>
      <c r="BG232" s="55"/>
      <c r="BH232" s="55"/>
      <c r="BI232" s="55"/>
      <c r="BJ232" s="55"/>
      <c r="BK232" s="55"/>
      <c r="BL232" s="55"/>
      <c r="BM232" s="55"/>
      <c r="BN232" s="59">
        <v>383.60388</v>
      </c>
      <c r="BO232" s="56" t="s">
        <v>643</v>
      </c>
      <c r="BP232" s="56" t="s">
        <v>655</v>
      </c>
      <c r="BQ232" s="56" t="s">
        <v>270</v>
      </c>
      <c r="BR232" s="59">
        <v>209.65936199999996</v>
      </c>
      <c r="BS232" s="59">
        <v>189.59732</v>
      </c>
      <c r="BT232" s="59" t="s">
        <v>270</v>
      </c>
      <c r="BU232" s="59">
        <v>229.28047999999995</v>
      </c>
      <c r="BV232" s="59">
        <v>211.64352</v>
      </c>
      <c r="BW232" s="59" t="s">
        <v>270</v>
      </c>
      <c r="BX232" s="55">
        <v>2</v>
      </c>
      <c r="BY232" s="55" t="s">
        <v>1522</v>
      </c>
      <c r="BZ232" s="60">
        <f>+BU232+BV232+0+60</f>
        <v>500.92399999999998</v>
      </c>
      <c r="CA232" s="49">
        <v>175</v>
      </c>
    </row>
    <row r="233" spans="1:79" s="11" customFormat="1" ht="65.099999999999994" customHeight="1">
      <c r="A233" s="61"/>
      <c r="B233" s="27" t="s">
        <v>0</v>
      </c>
      <c r="C233" s="27" t="s">
        <v>2069</v>
      </c>
      <c r="D233" s="28" t="s">
        <v>96</v>
      </c>
      <c r="E233" s="29" t="s">
        <v>3161</v>
      </c>
      <c r="F233" s="30">
        <v>689770984309</v>
      </c>
      <c r="G233" s="30" t="s">
        <v>2815</v>
      </c>
      <c r="H233" s="30" t="s">
        <v>2533</v>
      </c>
      <c r="I233" s="72" t="s">
        <v>2138</v>
      </c>
      <c r="J233" s="61" t="s">
        <v>2083</v>
      </c>
      <c r="K233" s="28" t="s">
        <v>272</v>
      </c>
      <c r="L233" s="28" t="s">
        <v>278</v>
      </c>
      <c r="M233" s="28" t="s">
        <v>291</v>
      </c>
      <c r="N233" s="28" t="s">
        <v>1977</v>
      </c>
      <c r="O233" s="28" t="s">
        <v>287</v>
      </c>
      <c r="P233" s="28" t="s">
        <v>269</v>
      </c>
      <c r="Q233" s="28" t="s">
        <v>614</v>
      </c>
      <c r="R233" s="28" t="s">
        <v>269</v>
      </c>
      <c r="S233" s="61" t="s">
        <v>363</v>
      </c>
      <c r="T233" s="61" t="s">
        <v>317</v>
      </c>
      <c r="U233" s="61" t="s">
        <v>326</v>
      </c>
      <c r="V233" s="61" t="s">
        <v>619</v>
      </c>
      <c r="W233" s="28" t="s">
        <v>270</v>
      </c>
      <c r="X233" s="30">
        <v>3928</v>
      </c>
      <c r="Y233" s="30">
        <v>2376</v>
      </c>
      <c r="Z233" s="30">
        <v>1590.84</v>
      </c>
      <c r="AA233" s="61" t="s">
        <v>723</v>
      </c>
      <c r="AB233" s="61" t="s">
        <v>623</v>
      </c>
      <c r="AC233" s="61" t="s">
        <v>351</v>
      </c>
      <c r="AD233" s="61" t="s">
        <v>667</v>
      </c>
      <c r="AE233" s="61" t="s">
        <v>628</v>
      </c>
      <c r="AF233" s="61" t="s">
        <v>624</v>
      </c>
      <c r="AG233" s="61" t="s">
        <v>328</v>
      </c>
      <c r="AH233" s="61" t="s">
        <v>626</v>
      </c>
      <c r="AI233" s="61" t="s">
        <v>329</v>
      </c>
      <c r="AJ233" s="61" t="s">
        <v>330</v>
      </c>
      <c r="AK233" s="36" t="s">
        <v>331</v>
      </c>
      <c r="AL233" s="61" t="s">
        <v>336</v>
      </c>
      <c r="AM233" s="61" t="s">
        <v>348</v>
      </c>
      <c r="AN233" s="61" t="s">
        <v>353</v>
      </c>
      <c r="AO233" s="61" t="s">
        <v>354</v>
      </c>
      <c r="AP233" s="61" t="s">
        <v>1518</v>
      </c>
      <c r="AQ233" s="61" t="s">
        <v>669</v>
      </c>
      <c r="AR233" s="61"/>
      <c r="AS233" s="61"/>
      <c r="AT233" s="62" t="s">
        <v>2985</v>
      </c>
      <c r="AU233" s="62" t="s">
        <v>2894</v>
      </c>
      <c r="AV233" s="62" t="s">
        <v>2895</v>
      </c>
      <c r="AW233" s="62" t="s">
        <v>2896</v>
      </c>
      <c r="AX233" s="62" t="s">
        <v>2897</v>
      </c>
      <c r="AY233" s="62" t="s">
        <v>2898</v>
      </c>
      <c r="AZ233" s="62" t="s">
        <v>2899</v>
      </c>
      <c r="BA233" s="62"/>
      <c r="BB233" s="37"/>
      <c r="BC233" s="37"/>
      <c r="BD233" s="37"/>
      <c r="BE233" s="37"/>
      <c r="BF233" s="37"/>
      <c r="BG233" s="37"/>
      <c r="BH233" s="37"/>
      <c r="BI233" s="61"/>
      <c r="BJ233" s="61"/>
      <c r="BK233" s="61"/>
      <c r="BL233" s="61"/>
      <c r="BM233" s="61"/>
      <c r="BN233" s="38">
        <v>399.25668199999996</v>
      </c>
      <c r="BO233" s="28" t="s">
        <v>643</v>
      </c>
      <c r="BP233" s="28" t="s">
        <v>655</v>
      </c>
      <c r="BQ233" s="28" t="s">
        <v>661</v>
      </c>
      <c r="BR233" s="38">
        <v>209.65936199999996</v>
      </c>
      <c r="BS233" s="38">
        <v>189.59732</v>
      </c>
      <c r="BT233" s="38">
        <v>19.841579999999997</v>
      </c>
      <c r="BU233" s="38">
        <v>229.28047999999995</v>
      </c>
      <c r="BV233" s="38">
        <v>211.64352</v>
      </c>
      <c r="BW233" s="38">
        <v>22.046199999999995</v>
      </c>
      <c r="BX233" s="61">
        <v>4</v>
      </c>
      <c r="BY233" s="61" t="s">
        <v>1522</v>
      </c>
      <c r="BZ233" s="63">
        <f t="shared" ref="BZ233" si="10">+BU233+BV233+BW233+60</f>
        <v>522.97019999999998</v>
      </c>
      <c r="CA233" s="61">
        <v>175</v>
      </c>
    </row>
    <row r="234" spans="1:79">
      <c r="A234" s="99"/>
      <c r="B234" s="100" t="s">
        <v>2017</v>
      </c>
      <c r="C234" s="100" t="s">
        <v>2018</v>
      </c>
      <c r="D234" s="102" t="s">
        <v>270</v>
      </c>
      <c r="E234" s="115" t="s">
        <v>270</v>
      </c>
      <c r="F234" s="107">
        <v>689770983906</v>
      </c>
      <c r="G234" s="103" t="s">
        <v>2816</v>
      </c>
      <c r="H234" s="103" t="s">
        <v>2534</v>
      </c>
      <c r="I234" s="99" t="s">
        <v>490</v>
      </c>
      <c r="J234" s="99" t="s">
        <v>465</v>
      </c>
      <c r="K234" s="102" t="s">
        <v>267</v>
      </c>
      <c r="L234" s="102" t="s">
        <v>215</v>
      </c>
      <c r="M234" s="102" t="s">
        <v>283</v>
      </c>
      <c r="N234" s="102" t="s">
        <v>80</v>
      </c>
      <c r="O234" s="102" t="s">
        <v>283</v>
      </c>
      <c r="P234" s="102" t="s">
        <v>271</v>
      </c>
      <c r="Q234" s="102" t="s">
        <v>270</v>
      </c>
      <c r="R234" s="102" t="s">
        <v>271</v>
      </c>
      <c r="S234" s="99" t="e">
        <v>#N/A</v>
      </c>
      <c r="T234" s="99" t="e">
        <v>#N/A</v>
      </c>
      <c r="U234" s="99" t="s">
        <v>270</v>
      </c>
      <c r="V234" s="99" t="s">
        <v>270</v>
      </c>
      <c r="W234" s="102" t="s">
        <v>270</v>
      </c>
      <c r="X234" s="103">
        <v>1096</v>
      </c>
      <c r="Y234" s="103">
        <v>749</v>
      </c>
      <c r="Z234" s="103">
        <v>443.88</v>
      </c>
      <c r="AA234" s="49" t="s">
        <v>2134</v>
      </c>
      <c r="AB234" s="49" t="s">
        <v>623</v>
      </c>
      <c r="AC234" s="49" t="s">
        <v>351</v>
      </c>
      <c r="AD234" s="49" t="s">
        <v>270</v>
      </c>
      <c r="AE234" s="49" t="s">
        <v>628</v>
      </c>
      <c r="AF234" s="49" t="s">
        <v>624</v>
      </c>
      <c r="AG234" s="49" t="s">
        <v>627</v>
      </c>
      <c r="AH234" s="49" t="s">
        <v>270</v>
      </c>
      <c r="AI234" s="49" t="s">
        <v>356</v>
      </c>
      <c r="AJ234" s="49" t="s">
        <v>330</v>
      </c>
      <c r="AK234" s="51" t="s">
        <v>337</v>
      </c>
      <c r="AL234" s="49" t="s">
        <v>335</v>
      </c>
      <c r="AM234" s="49" t="s">
        <v>360</v>
      </c>
      <c r="AN234" s="49" t="s">
        <v>352</v>
      </c>
      <c r="AO234" s="49" t="s">
        <v>354</v>
      </c>
      <c r="AP234" s="49" t="s">
        <v>1518</v>
      </c>
      <c r="AQ234" s="49" t="s">
        <v>669</v>
      </c>
      <c r="AR234" s="49"/>
      <c r="AS234" s="49"/>
      <c r="AT234" s="52" t="s">
        <v>2284</v>
      </c>
      <c r="AU234" s="52" t="s">
        <v>2925</v>
      </c>
      <c r="AV234" s="49"/>
      <c r="AW234" s="49"/>
      <c r="AX234" s="49"/>
      <c r="AY234" s="49"/>
      <c r="AZ234" s="49"/>
      <c r="BA234" s="49"/>
      <c r="BB234" s="49"/>
      <c r="BC234" s="49"/>
      <c r="BD234" s="49"/>
      <c r="BE234" s="49"/>
      <c r="BF234" s="49"/>
      <c r="BG234" s="49"/>
      <c r="BH234" s="49"/>
      <c r="BI234" s="49"/>
      <c r="BJ234" s="49"/>
      <c r="BK234" s="49"/>
      <c r="BL234" s="49"/>
      <c r="BM234" s="49"/>
      <c r="BN234" s="53">
        <v>89.287109999999998</v>
      </c>
      <c r="BO234" s="50" t="s">
        <v>639</v>
      </c>
      <c r="BP234" s="50" t="s">
        <v>270</v>
      </c>
      <c r="BQ234" s="50" t="s">
        <v>270</v>
      </c>
      <c r="BR234" s="53">
        <v>89.287109999999998</v>
      </c>
      <c r="BS234" s="53" t="s">
        <v>270</v>
      </c>
      <c r="BT234" s="53" t="s">
        <v>270</v>
      </c>
      <c r="BU234" s="53">
        <v>103.61713999999999</v>
      </c>
      <c r="BV234" s="53" t="s">
        <v>270</v>
      </c>
      <c r="BW234" s="53" t="s">
        <v>270</v>
      </c>
      <c r="BX234" s="49">
        <v>1</v>
      </c>
      <c r="BY234" s="49" t="s">
        <v>1523</v>
      </c>
      <c r="BZ234" s="54">
        <f>+BU234+0+0+60</f>
        <v>163.61714000000001</v>
      </c>
      <c r="CA234" s="49">
        <v>175</v>
      </c>
    </row>
    <row r="235" spans="1:79">
      <c r="A235" s="99"/>
      <c r="B235" s="100" t="s">
        <v>2017</v>
      </c>
      <c r="C235" s="100" t="s">
        <v>2033</v>
      </c>
      <c r="D235" s="102" t="s">
        <v>270</v>
      </c>
      <c r="E235" s="115" t="s">
        <v>7</v>
      </c>
      <c r="F235" s="107">
        <v>689770983913</v>
      </c>
      <c r="G235" s="103" t="s">
        <v>2817</v>
      </c>
      <c r="H235" s="103" t="s">
        <v>2535</v>
      </c>
      <c r="I235" s="99" t="s">
        <v>580</v>
      </c>
      <c r="J235" s="99" t="s">
        <v>434</v>
      </c>
      <c r="K235" s="102" t="s">
        <v>267</v>
      </c>
      <c r="L235" s="102" t="s">
        <v>280</v>
      </c>
      <c r="M235" s="102" t="s">
        <v>283</v>
      </c>
      <c r="N235" s="102" t="s">
        <v>80</v>
      </c>
      <c r="O235" s="102" t="s">
        <v>283</v>
      </c>
      <c r="P235" s="102" t="s">
        <v>269</v>
      </c>
      <c r="Q235" s="102" t="s">
        <v>610</v>
      </c>
      <c r="R235" s="102" t="s">
        <v>271</v>
      </c>
      <c r="S235" s="99" t="e">
        <v>#N/A</v>
      </c>
      <c r="T235" s="99" t="e">
        <v>#N/A</v>
      </c>
      <c r="U235" s="99" t="s">
        <v>270</v>
      </c>
      <c r="V235" s="99" t="s">
        <v>270</v>
      </c>
      <c r="W235" s="102" t="s">
        <v>270</v>
      </c>
      <c r="X235" s="103">
        <v>1183</v>
      </c>
      <c r="Y235" s="103">
        <v>793</v>
      </c>
      <c r="Z235" s="103">
        <v>479.12</v>
      </c>
      <c r="AA235" s="49" t="s">
        <v>2134</v>
      </c>
      <c r="AB235" s="49" t="s">
        <v>623</v>
      </c>
      <c r="AC235" s="49" t="s">
        <v>351</v>
      </c>
      <c r="AD235" s="49" t="s">
        <v>270</v>
      </c>
      <c r="AE235" s="49" t="s">
        <v>628</v>
      </c>
      <c r="AF235" s="49" t="s">
        <v>624</v>
      </c>
      <c r="AG235" s="49" t="s">
        <v>627</v>
      </c>
      <c r="AH235" s="49" t="s">
        <v>270</v>
      </c>
      <c r="AI235" s="49" t="s">
        <v>329</v>
      </c>
      <c r="AJ235" s="49" t="s">
        <v>330</v>
      </c>
      <c r="AK235" s="51" t="s">
        <v>337</v>
      </c>
      <c r="AL235" s="49" t="s">
        <v>335</v>
      </c>
      <c r="AM235" s="49" t="s">
        <v>360</v>
      </c>
      <c r="AN235" s="49" t="s">
        <v>352</v>
      </c>
      <c r="AO235" s="49" t="s">
        <v>354</v>
      </c>
      <c r="AP235" s="49" t="s">
        <v>1518</v>
      </c>
      <c r="AQ235" s="49" t="s">
        <v>669</v>
      </c>
      <c r="AR235" s="49"/>
      <c r="AS235" s="49"/>
      <c r="AT235" s="52" t="s">
        <v>2285</v>
      </c>
      <c r="AU235" s="52" t="s">
        <v>2926</v>
      </c>
      <c r="AV235" s="49"/>
      <c r="AW235" s="49"/>
      <c r="AX235" s="49"/>
      <c r="AY235" s="49"/>
      <c r="AZ235" s="49"/>
      <c r="BA235" s="49"/>
      <c r="BB235" s="49"/>
      <c r="BC235" s="49"/>
      <c r="BD235" s="49"/>
      <c r="BE235" s="49"/>
      <c r="BF235" s="49"/>
      <c r="BG235" s="49"/>
      <c r="BH235" s="49"/>
      <c r="BI235" s="49"/>
      <c r="BJ235" s="49"/>
      <c r="BK235" s="49"/>
      <c r="BL235" s="49"/>
      <c r="BM235" s="49"/>
      <c r="BN235" s="53">
        <v>89.287109999999998</v>
      </c>
      <c r="BO235" s="50" t="s">
        <v>639</v>
      </c>
      <c r="BP235" s="50" t="s">
        <v>270</v>
      </c>
      <c r="BQ235" s="50" t="s">
        <v>657</v>
      </c>
      <c r="BR235" s="53">
        <v>89.287109999999998</v>
      </c>
      <c r="BS235" s="53" t="s">
        <v>270</v>
      </c>
      <c r="BT235" s="53">
        <v>16.534649999999999</v>
      </c>
      <c r="BU235" s="53">
        <v>103.61713999999999</v>
      </c>
      <c r="BV235" s="53" t="s">
        <v>270</v>
      </c>
      <c r="BW235" s="53">
        <v>19.84158</v>
      </c>
      <c r="BX235" s="49">
        <v>2</v>
      </c>
      <c r="BY235" s="49" t="s">
        <v>1523</v>
      </c>
      <c r="BZ235" s="54">
        <f>+BU235+0+BW235+60</f>
        <v>183.45872</v>
      </c>
      <c r="CA235" s="49">
        <v>175</v>
      </c>
    </row>
    <row r="236" spans="1:79" s="26" customFormat="1">
      <c r="A236" s="99"/>
      <c r="B236" s="100" t="s">
        <v>2017</v>
      </c>
      <c r="C236" s="100" t="s">
        <v>2019</v>
      </c>
      <c r="D236" s="102" t="s">
        <v>83</v>
      </c>
      <c r="E236" s="116" t="s">
        <v>270</v>
      </c>
      <c r="F236" s="104">
        <v>689770983920</v>
      </c>
      <c r="G236" s="103" t="s">
        <v>2818</v>
      </c>
      <c r="H236" s="103" t="s">
        <v>2536</v>
      </c>
      <c r="I236" s="99" t="s">
        <v>555</v>
      </c>
      <c r="J236" s="99" t="s">
        <v>408</v>
      </c>
      <c r="K236" s="102" t="s">
        <v>267</v>
      </c>
      <c r="L236" s="102" t="s">
        <v>279</v>
      </c>
      <c r="M236" s="102" t="s">
        <v>282</v>
      </c>
      <c r="N236" s="102" t="s">
        <v>80</v>
      </c>
      <c r="O236" s="102" t="s">
        <v>283</v>
      </c>
      <c r="P236" s="102" t="s">
        <v>271</v>
      </c>
      <c r="Q236" s="102" t="s">
        <v>270</v>
      </c>
      <c r="R236" s="102" t="s">
        <v>269</v>
      </c>
      <c r="S236" s="99" t="s">
        <v>364</v>
      </c>
      <c r="T236" s="99" t="s">
        <v>313</v>
      </c>
      <c r="U236" s="99" t="s">
        <v>326</v>
      </c>
      <c r="V236" s="99" t="s">
        <v>619</v>
      </c>
      <c r="W236" s="102" t="s">
        <v>270</v>
      </c>
      <c r="X236" s="103">
        <v>1571</v>
      </c>
      <c r="Y236" s="103">
        <v>988</v>
      </c>
      <c r="Z236" s="103">
        <v>636.26</v>
      </c>
      <c r="AA236" s="49" t="s">
        <v>2134</v>
      </c>
      <c r="AB236" s="55" t="s">
        <v>623</v>
      </c>
      <c r="AC236" s="55" t="s">
        <v>351</v>
      </c>
      <c r="AD236" s="55" t="s">
        <v>667</v>
      </c>
      <c r="AE236" s="55" t="s">
        <v>628</v>
      </c>
      <c r="AF236" s="55" t="s">
        <v>624</v>
      </c>
      <c r="AG236" s="55" t="s">
        <v>328</v>
      </c>
      <c r="AH236" s="55" t="s">
        <v>626</v>
      </c>
      <c r="AI236" s="55" t="s">
        <v>356</v>
      </c>
      <c r="AJ236" s="55" t="s">
        <v>330</v>
      </c>
      <c r="AK236" s="57" t="s">
        <v>337</v>
      </c>
      <c r="AL236" s="55" t="s">
        <v>335</v>
      </c>
      <c r="AM236" s="55" t="s">
        <v>347</v>
      </c>
      <c r="AN236" s="55" t="s">
        <v>353</v>
      </c>
      <c r="AO236" s="55" t="s">
        <v>354</v>
      </c>
      <c r="AP236" s="55" t="s">
        <v>1518</v>
      </c>
      <c r="AQ236" s="55" t="s">
        <v>669</v>
      </c>
      <c r="AR236" s="55"/>
      <c r="AS236" s="55"/>
      <c r="AT236" s="58" t="s">
        <v>2900</v>
      </c>
      <c r="AU236" s="58" t="s">
        <v>2927</v>
      </c>
      <c r="AV236" s="58" t="s">
        <v>2928</v>
      </c>
      <c r="AW236" s="55"/>
      <c r="AX236" s="55"/>
      <c r="AY236" s="55"/>
      <c r="AZ236" s="55"/>
      <c r="BA236" s="55"/>
      <c r="BB236" s="55"/>
      <c r="BC236" s="55"/>
      <c r="BD236" s="55"/>
      <c r="BE236" s="55"/>
      <c r="BF236" s="55"/>
      <c r="BG236" s="55"/>
      <c r="BH236" s="55"/>
      <c r="BI236" s="55"/>
      <c r="BJ236" s="55"/>
      <c r="BK236" s="55"/>
      <c r="BL236" s="55"/>
      <c r="BM236" s="55"/>
      <c r="BN236" s="59">
        <v>159.83494999999999</v>
      </c>
      <c r="BO236" s="56" t="s">
        <v>639</v>
      </c>
      <c r="BP236" s="56" t="s">
        <v>646</v>
      </c>
      <c r="BQ236" s="56" t="s">
        <v>270</v>
      </c>
      <c r="BR236" s="59">
        <v>89.287109999999998</v>
      </c>
      <c r="BS236" s="59">
        <v>70.547839999999994</v>
      </c>
      <c r="BT236" s="59" t="s">
        <v>270</v>
      </c>
      <c r="BU236" s="59">
        <v>103.61713999999999</v>
      </c>
      <c r="BV236" s="59">
        <v>79.366319999999988</v>
      </c>
      <c r="BW236" s="59" t="s">
        <v>270</v>
      </c>
      <c r="BX236" s="55">
        <v>2</v>
      </c>
      <c r="BY236" s="55" t="s">
        <v>1523</v>
      </c>
      <c r="BZ236" s="60">
        <f>+BU236+BV236+0+60</f>
        <v>242.98345999999998</v>
      </c>
      <c r="CA236" s="49">
        <v>125</v>
      </c>
    </row>
    <row r="237" spans="1:79" s="11" customFormat="1" ht="65.099999999999994" customHeight="1">
      <c r="A237" s="61"/>
      <c r="B237" s="27" t="s">
        <v>2017</v>
      </c>
      <c r="C237" s="27" t="s">
        <v>2054</v>
      </c>
      <c r="D237" s="28" t="s">
        <v>83</v>
      </c>
      <c r="E237" s="29" t="s">
        <v>7</v>
      </c>
      <c r="F237" s="70">
        <v>689770983937</v>
      </c>
      <c r="G237" s="30" t="s">
        <v>2819</v>
      </c>
      <c r="H237" s="30" t="s">
        <v>2537</v>
      </c>
      <c r="I237" s="61" t="s">
        <v>514</v>
      </c>
      <c r="J237" s="61" t="s">
        <v>367</v>
      </c>
      <c r="K237" s="28" t="s">
        <v>267</v>
      </c>
      <c r="L237" s="28" t="s">
        <v>278</v>
      </c>
      <c r="M237" s="28" t="s">
        <v>282</v>
      </c>
      <c r="N237" s="28" t="s">
        <v>80</v>
      </c>
      <c r="O237" s="28" t="s">
        <v>283</v>
      </c>
      <c r="P237" s="28" t="s">
        <v>269</v>
      </c>
      <c r="Q237" s="28" t="s">
        <v>610</v>
      </c>
      <c r="R237" s="28" t="s">
        <v>269</v>
      </c>
      <c r="S237" s="61" t="s">
        <v>364</v>
      </c>
      <c r="T237" s="61" t="s">
        <v>313</v>
      </c>
      <c r="U237" s="61" t="s">
        <v>326</v>
      </c>
      <c r="V237" s="61" t="s">
        <v>619</v>
      </c>
      <c r="W237" s="28" t="s">
        <v>270</v>
      </c>
      <c r="X237" s="30">
        <v>1658</v>
      </c>
      <c r="Y237" s="30">
        <v>1081</v>
      </c>
      <c r="Z237" s="30">
        <v>671.49</v>
      </c>
      <c r="AA237" s="61" t="s">
        <v>2134</v>
      </c>
      <c r="AB237" s="61" t="s">
        <v>623</v>
      </c>
      <c r="AC237" s="61" t="s">
        <v>351</v>
      </c>
      <c r="AD237" s="61" t="s">
        <v>667</v>
      </c>
      <c r="AE237" s="61" t="s">
        <v>628</v>
      </c>
      <c r="AF237" s="61" t="s">
        <v>624</v>
      </c>
      <c r="AG237" s="61" t="s">
        <v>328</v>
      </c>
      <c r="AH237" s="61" t="s">
        <v>626</v>
      </c>
      <c r="AI237" s="61" t="s">
        <v>329</v>
      </c>
      <c r="AJ237" s="61" t="s">
        <v>330</v>
      </c>
      <c r="AK237" s="36" t="s">
        <v>337</v>
      </c>
      <c r="AL237" s="61" t="s">
        <v>335</v>
      </c>
      <c r="AM237" s="61" t="s">
        <v>347</v>
      </c>
      <c r="AN237" s="61" t="s">
        <v>353</v>
      </c>
      <c r="AO237" s="61" t="s">
        <v>354</v>
      </c>
      <c r="AP237" s="61" t="s">
        <v>1518</v>
      </c>
      <c r="AQ237" s="61" t="s">
        <v>669</v>
      </c>
      <c r="AR237" s="61"/>
      <c r="AS237" s="61"/>
      <c r="AT237" s="62" t="s">
        <v>2929</v>
      </c>
      <c r="AU237" s="62" t="s">
        <v>2930</v>
      </c>
      <c r="AV237" s="62" t="s">
        <v>2931</v>
      </c>
      <c r="AW237" s="62" t="s">
        <v>2932</v>
      </c>
      <c r="AX237" s="62" t="s">
        <v>2933</v>
      </c>
      <c r="AY237" s="62" t="s">
        <v>2934</v>
      </c>
      <c r="AZ237" s="37"/>
      <c r="BA237" s="37"/>
      <c r="BB237" s="37"/>
      <c r="BC237" s="37"/>
      <c r="BD237" s="37"/>
      <c r="BE237" s="37"/>
      <c r="BF237" s="37"/>
      <c r="BG237" s="37"/>
      <c r="BH237" s="37"/>
      <c r="BI237" s="61"/>
      <c r="BJ237" s="61"/>
      <c r="BK237" s="61"/>
      <c r="BL237" s="61"/>
      <c r="BM237" s="61"/>
      <c r="BN237" s="38">
        <v>159.83494999999999</v>
      </c>
      <c r="BO237" s="28" t="s">
        <v>639</v>
      </c>
      <c r="BP237" s="28" t="s">
        <v>646</v>
      </c>
      <c r="BQ237" s="28" t="s">
        <v>657</v>
      </c>
      <c r="BR237" s="38">
        <v>89.287109999999998</v>
      </c>
      <c r="BS237" s="38">
        <v>70.547839999999994</v>
      </c>
      <c r="BT237" s="38">
        <v>16.534649999999999</v>
      </c>
      <c r="BU237" s="38">
        <v>103.61713999999999</v>
      </c>
      <c r="BV237" s="38">
        <v>79.366319999999988</v>
      </c>
      <c r="BW237" s="38">
        <v>19.84158</v>
      </c>
      <c r="BX237" s="61">
        <v>3</v>
      </c>
      <c r="BY237" s="61" t="s">
        <v>1523</v>
      </c>
      <c r="BZ237" s="63">
        <f t="shared" ref="BZ237" si="11">+BU237+BV237+BW237+60</f>
        <v>262.82503999999994</v>
      </c>
      <c r="CA237" s="61">
        <v>125</v>
      </c>
    </row>
    <row r="238" spans="1:79">
      <c r="A238" s="99"/>
      <c r="B238" s="100" t="s">
        <v>2017</v>
      </c>
      <c r="C238" s="100" t="s">
        <v>2034</v>
      </c>
      <c r="D238" s="102" t="s">
        <v>270</v>
      </c>
      <c r="E238" s="115" t="s">
        <v>270</v>
      </c>
      <c r="F238" s="107">
        <v>689770983944</v>
      </c>
      <c r="G238" s="103" t="s">
        <v>2820</v>
      </c>
      <c r="H238" s="103" t="s">
        <v>2538</v>
      </c>
      <c r="I238" s="99" t="s">
        <v>491</v>
      </c>
      <c r="J238" s="99" t="s">
        <v>466</v>
      </c>
      <c r="K238" s="102" t="s">
        <v>267</v>
      </c>
      <c r="L238" s="102" t="s">
        <v>215</v>
      </c>
      <c r="M238" s="102" t="s">
        <v>283</v>
      </c>
      <c r="N238" s="102" t="s">
        <v>1</v>
      </c>
      <c r="O238" s="102" t="s">
        <v>283</v>
      </c>
      <c r="P238" s="102" t="s">
        <v>271</v>
      </c>
      <c r="Q238" s="102" t="s">
        <v>270</v>
      </c>
      <c r="R238" s="102" t="s">
        <v>271</v>
      </c>
      <c r="S238" s="99" t="e">
        <v>#N/A</v>
      </c>
      <c r="T238" s="99" t="e">
        <v>#N/A</v>
      </c>
      <c r="U238" s="99" t="s">
        <v>270</v>
      </c>
      <c r="V238" s="99" t="s">
        <v>270</v>
      </c>
      <c r="W238" s="102" t="s">
        <v>270</v>
      </c>
      <c r="X238" s="103">
        <v>1096</v>
      </c>
      <c r="Y238" s="103">
        <v>749</v>
      </c>
      <c r="Z238" s="103">
        <v>443.88</v>
      </c>
      <c r="AA238" s="49" t="s">
        <v>2135</v>
      </c>
      <c r="AB238" s="49" t="s">
        <v>623</v>
      </c>
      <c r="AC238" s="49" t="s">
        <v>351</v>
      </c>
      <c r="AD238" s="49" t="s">
        <v>270</v>
      </c>
      <c r="AE238" s="49" t="s">
        <v>628</v>
      </c>
      <c r="AF238" s="49" t="s">
        <v>624</v>
      </c>
      <c r="AG238" s="49" t="s">
        <v>627</v>
      </c>
      <c r="AH238" s="49" t="s">
        <v>270</v>
      </c>
      <c r="AI238" s="49" t="s">
        <v>356</v>
      </c>
      <c r="AJ238" s="49" t="s">
        <v>330</v>
      </c>
      <c r="AK238" s="51" t="s">
        <v>337</v>
      </c>
      <c r="AL238" s="49" t="s">
        <v>335</v>
      </c>
      <c r="AM238" s="49" t="s">
        <v>360</v>
      </c>
      <c r="AN238" s="49" t="s">
        <v>352</v>
      </c>
      <c r="AO238" s="49" t="s">
        <v>354</v>
      </c>
      <c r="AP238" s="49" t="s">
        <v>1518</v>
      </c>
      <c r="AQ238" s="49" t="s">
        <v>669</v>
      </c>
      <c r="AR238" s="49"/>
      <c r="AS238" s="49"/>
      <c r="AT238" s="52" t="s">
        <v>2286</v>
      </c>
      <c r="AU238" s="52" t="s">
        <v>2935</v>
      </c>
      <c r="AV238" s="49"/>
      <c r="AW238" s="49"/>
      <c r="AX238" s="49"/>
      <c r="AY238" s="49"/>
      <c r="AZ238" s="49"/>
      <c r="BA238" s="49"/>
      <c r="BB238" s="49"/>
      <c r="BC238" s="49"/>
      <c r="BD238" s="49"/>
      <c r="BE238" s="49"/>
      <c r="BF238" s="49"/>
      <c r="BG238" s="49"/>
      <c r="BH238" s="49"/>
      <c r="BI238" s="49"/>
      <c r="BJ238" s="49"/>
      <c r="BK238" s="49"/>
      <c r="BL238" s="49"/>
      <c r="BM238" s="49"/>
      <c r="BN238" s="53"/>
      <c r="BO238" s="50"/>
      <c r="BP238" s="50"/>
      <c r="BQ238" s="50"/>
      <c r="BR238" s="53"/>
      <c r="BS238" s="53"/>
      <c r="BT238" s="53"/>
      <c r="BU238" s="53"/>
      <c r="BV238" s="53" t="s">
        <v>270</v>
      </c>
      <c r="BW238" s="53" t="s">
        <v>270</v>
      </c>
      <c r="BX238" s="49">
        <v>1</v>
      </c>
      <c r="BY238" s="49" t="s">
        <v>1523</v>
      </c>
      <c r="BZ238" s="54">
        <f>+BU238+0+0+60</f>
        <v>60</v>
      </c>
      <c r="CA238" s="49">
        <v>175</v>
      </c>
    </row>
    <row r="239" spans="1:79">
      <c r="A239" s="99"/>
      <c r="B239" s="100" t="s">
        <v>2017</v>
      </c>
      <c r="C239" s="100" t="s">
        <v>2035</v>
      </c>
      <c r="D239" s="102" t="s">
        <v>270</v>
      </c>
      <c r="E239" s="115" t="s">
        <v>8</v>
      </c>
      <c r="F239" s="107">
        <v>689770983951</v>
      </c>
      <c r="G239" s="103" t="s">
        <v>2821</v>
      </c>
      <c r="H239" s="103" t="s">
        <v>2539</v>
      </c>
      <c r="I239" s="99" t="s">
        <v>581</v>
      </c>
      <c r="J239" s="99" t="s">
        <v>435</v>
      </c>
      <c r="K239" s="102" t="s">
        <v>267</v>
      </c>
      <c r="L239" s="102" t="s">
        <v>280</v>
      </c>
      <c r="M239" s="102" t="s">
        <v>283</v>
      </c>
      <c r="N239" s="102" t="s">
        <v>1</v>
      </c>
      <c r="O239" s="102" t="s">
        <v>283</v>
      </c>
      <c r="P239" s="102" t="s">
        <v>269</v>
      </c>
      <c r="Q239" s="102" t="s">
        <v>610</v>
      </c>
      <c r="R239" s="102" t="s">
        <v>271</v>
      </c>
      <c r="S239" s="99" t="e">
        <v>#N/A</v>
      </c>
      <c r="T239" s="99" t="e">
        <v>#N/A</v>
      </c>
      <c r="U239" s="99" t="s">
        <v>270</v>
      </c>
      <c r="V239" s="99" t="s">
        <v>270</v>
      </c>
      <c r="W239" s="102" t="s">
        <v>270</v>
      </c>
      <c r="X239" s="103">
        <v>1183</v>
      </c>
      <c r="Y239" s="103">
        <v>793</v>
      </c>
      <c r="Z239" s="103">
        <v>479.12</v>
      </c>
      <c r="AA239" s="49" t="s">
        <v>2135</v>
      </c>
      <c r="AB239" s="49" t="s">
        <v>623</v>
      </c>
      <c r="AC239" s="49" t="s">
        <v>351</v>
      </c>
      <c r="AD239" s="49" t="s">
        <v>270</v>
      </c>
      <c r="AE239" s="49" t="s">
        <v>628</v>
      </c>
      <c r="AF239" s="49" t="s">
        <v>624</v>
      </c>
      <c r="AG239" s="49" t="s">
        <v>627</v>
      </c>
      <c r="AH239" s="49" t="s">
        <v>270</v>
      </c>
      <c r="AI239" s="49" t="s">
        <v>329</v>
      </c>
      <c r="AJ239" s="49" t="s">
        <v>330</v>
      </c>
      <c r="AK239" s="51" t="s">
        <v>337</v>
      </c>
      <c r="AL239" s="49" t="s">
        <v>335</v>
      </c>
      <c r="AM239" s="49" t="s">
        <v>360</v>
      </c>
      <c r="AN239" s="49" t="s">
        <v>352</v>
      </c>
      <c r="AO239" s="49" t="s">
        <v>354</v>
      </c>
      <c r="AP239" s="49" t="s">
        <v>1518</v>
      </c>
      <c r="AQ239" s="49" t="s">
        <v>669</v>
      </c>
      <c r="AR239" s="49"/>
      <c r="AS239" s="49"/>
      <c r="AT239" s="52" t="s">
        <v>2287</v>
      </c>
      <c r="AU239" s="52" t="s">
        <v>2936</v>
      </c>
      <c r="AV239" s="49"/>
      <c r="AW239" s="49"/>
      <c r="AX239" s="49"/>
      <c r="AY239" s="49"/>
      <c r="AZ239" s="49"/>
      <c r="BA239" s="49"/>
      <c r="BB239" s="49"/>
      <c r="BC239" s="49"/>
      <c r="BD239" s="49"/>
      <c r="BE239" s="49"/>
      <c r="BF239" s="49"/>
      <c r="BG239" s="49"/>
      <c r="BH239" s="49"/>
      <c r="BI239" s="49"/>
      <c r="BJ239" s="49"/>
      <c r="BK239" s="49"/>
      <c r="BL239" s="49"/>
      <c r="BM239" s="49"/>
      <c r="BN239" s="53"/>
      <c r="BO239" s="50"/>
      <c r="BP239" s="50"/>
      <c r="BQ239" s="50"/>
      <c r="BR239" s="53"/>
      <c r="BS239" s="53"/>
      <c r="BT239" s="53"/>
      <c r="BU239" s="53"/>
      <c r="BV239" s="53" t="s">
        <v>270</v>
      </c>
      <c r="BW239" s="53">
        <v>19.84158</v>
      </c>
      <c r="BX239" s="49">
        <v>2</v>
      </c>
      <c r="BY239" s="49" t="s">
        <v>1523</v>
      </c>
      <c r="BZ239" s="54">
        <f>+BU239+0+BW239+60</f>
        <v>79.841579999999993</v>
      </c>
      <c r="CA239" s="49">
        <v>175</v>
      </c>
    </row>
    <row r="240" spans="1:79" s="26" customFormat="1">
      <c r="A240" s="99"/>
      <c r="B240" s="100" t="s">
        <v>2017</v>
      </c>
      <c r="C240" s="100" t="s">
        <v>2036</v>
      </c>
      <c r="D240" s="102" t="s">
        <v>84</v>
      </c>
      <c r="E240" s="116" t="s">
        <v>270</v>
      </c>
      <c r="F240" s="104">
        <v>689770983968</v>
      </c>
      <c r="G240" s="103" t="s">
        <v>2822</v>
      </c>
      <c r="H240" s="103" t="s">
        <v>2540</v>
      </c>
      <c r="I240" s="99" t="s">
        <v>556</v>
      </c>
      <c r="J240" s="99" t="s">
        <v>409</v>
      </c>
      <c r="K240" s="102" t="s">
        <v>267</v>
      </c>
      <c r="L240" s="102" t="s">
        <v>279</v>
      </c>
      <c r="M240" s="102" t="s">
        <v>282</v>
      </c>
      <c r="N240" s="102" t="s">
        <v>1</v>
      </c>
      <c r="O240" s="102" t="s">
        <v>283</v>
      </c>
      <c r="P240" s="102" t="s">
        <v>271</v>
      </c>
      <c r="Q240" s="102" t="s">
        <v>270</v>
      </c>
      <c r="R240" s="102" t="s">
        <v>269</v>
      </c>
      <c r="S240" s="99" t="s">
        <v>364</v>
      </c>
      <c r="T240" s="99" t="s">
        <v>313</v>
      </c>
      <c r="U240" s="99" t="s">
        <v>326</v>
      </c>
      <c r="V240" s="99" t="s">
        <v>619</v>
      </c>
      <c r="W240" s="102" t="s">
        <v>270</v>
      </c>
      <c r="X240" s="103">
        <v>1571</v>
      </c>
      <c r="Y240" s="103">
        <v>988</v>
      </c>
      <c r="Z240" s="103">
        <v>636.26</v>
      </c>
      <c r="AA240" s="49" t="s">
        <v>2135</v>
      </c>
      <c r="AB240" s="55" t="s">
        <v>623</v>
      </c>
      <c r="AC240" s="55" t="s">
        <v>351</v>
      </c>
      <c r="AD240" s="55" t="s">
        <v>667</v>
      </c>
      <c r="AE240" s="55" t="s">
        <v>628</v>
      </c>
      <c r="AF240" s="55" t="s">
        <v>624</v>
      </c>
      <c r="AG240" s="55" t="s">
        <v>328</v>
      </c>
      <c r="AH240" s="55" t="s">
        <v>626</v>
      </c>
      <c r="AI240" s="55" t="s">
        <v>356</v>
      </c>
      <c r="AJ240" s="55" t="s">
        <v>330</v>
      </c>
      <c r="AK240" s="57" t="s">
        <v>337</v>
      </c>
      <c r="AL240" s="55" t="s">
        <v>335</v>
      </c>
      <c r="AM240" s="55" t="s">
        <v>347</v>
      </c>
      <c r="AN240" s="55" t="s">
        <v>353</v>
      </c>
      <c r="AO240" s="55" t="s">
        <v>354</v>
      </c>
      <c r="AP240" s="55" t="s">
        <v>1518</v>
      </c>
      <c r="AQ240" s="55" t="s">
        <v>669</v>
      </c>
      <c r="AR240" s="55"/>
      <c r="AS240" s="55"/>
      <c r="AT240" s="58" t="s">
        <v>2288</v>
      </c>
      <c r="AU240" s="58" t="s">
        <v>2937</v>
      </c>
      <c r="AV240" s="58" t="s">
        <v>2938</v>
      </c>
      <c r="AW240" s="55"/>
      <c r="AX240" s="55"/>
      <c r="AY240" s="55"/>
      <c r="AZ240" s="55"/>
      <c r="BA240" s="55"/>
      <c r="BB240" s="55"/>
      <c r="BC240" s="55"/>
      <c r="BD240" s="55"/>
      <c r="BE240" s="55"/>
      <c r="BF240" s="55"/>
      <c r="BG240" s="55"/>
      <c r="BH240" s="55"/>
      <c r="BI240" s="55"/>
      <c r="BJ240" s="55"/>
      <c r="BK240" s="55"/>
      <c r="BL240" s="55"/>
      <c r="BM240" s="55"/>
      <c r="BN240" s="59"/>
      <c r="BO240" s="56"/>
      <c r="BP240" s="56"/>
      <c r="BQ240" s="56"/>
      <c r="BR240" s="59"/>
      <c r="BS240" s="59"/>
      <c r="BT240" s="59"/>
      <c r="BU240" s="59"/>
      <c r="BV240" s="59">
        <v>79.366319999999988</v>
      </c>
      <c r="BW240" s="59" t="s">
        <v>270</v>
      </c>
      <c r="BX240" s="55">
        <v>2</v>
      </c>
      <c r="BY240" s="55" t="s">
        <v>1523</v>
      </c>
      <c r="BZ240" s="60">
        <f>+BU240+BV240+0+60</f>
        <v>139.36631999999997</v>
      </c>
      <c r="CA240" s="49">
        <v>125</v>
      </c>
    </row>
    <row r="241" spans="1:79" s="11" customFormat="1" ht="65.099999999999994" customHeight="1">
      <c r="A241" s="61"/>
      <c r="B241" s="27" t="s">
        <v>2017</v>
      </c>
      <c r="C241" s="27" t="s">
        <v>2037</v>
      </c>
      <c r="D241" s="28" t="s">
        <v>84</v>
      </c>
      <c r="E241" s="29" t="s">
        <v>8</v>
      </c>
      <c r="F241" s="70">
        <v>689770983975</v>
      </c>
      <c r="G241" s="30" t="s">
        <v>2823</v>
      </c>
      <c r="H241" s="30" t="s">
        <v>2541</v>
      </c>
      <c r="I241" s="61" t="s">
        <v>515</v>
      </c>
      <c r="J241" s="61" t="s">
        <v>368</v>
      </c>
      <c r="K241" s="28" t="s">
        <v>267</v>
      </c>
      <c r="L241" s="28" t="s">
        <v>278</v>
      </c>
      <c r="M241" s="28" t="s">
        <v>282</v>
      </c>
      <c r="N241" s="28" t="s">
        <v>1</v>
      </c>
      <c r="O241" s="28" t="s">
        <v>283</v>
      </c>
      <c r="P241" s="28" t="s">
        <v>269</v>
      </c>
      <c r="Q241" s="28" t="s">
        <v>610</v>
      </c>
      <c r="R241" s="28" t="s">
        <v>269</v>
      </c>
      <c r="S241" s="61" t="s">
        <v>364</v>
      </c>
      <c r="T241" s="61" t="s">
        <v>313</v>
      </c>
      <c r="U241" s="61" t="s">
        <v>326</v>
      </c>
      <c r="V241" s="61" t="s">
        <v>619</v>
      </c>
      <c r="W241" s="28" t="s">
        <v>270</v>
      </c>
      <c r="X241" s="30">
        <v>1658</v>
      </c>
      <c r="Y241" s="30">
        <v>1081</v>
      </c>
      <c r="Z241" s="30">
        <v>671.49</v>
      </c>
      <c r="AA241" s="61" t="s">
        <v>2135</v>
      </c>
      <c r="AB241" s="61" t="s">
        <v>623</v>
      </c>
      <c r="AC241" s="61" t="s">
        <v>351</v>
      </c>
      <c r="AD241" s="61" t="s">
        <v>667</v>
      </c>
      <c r="AE241" s="61" t="s">
        <v>628</v>
      </c>
      <c r="AF241" s="61" t="s">
        <v>624</v>
      </c>
      <c r="AG241" s="61" t="s">
        <v>328</v>
      </c>
      <c r="AH241" s="61" t="s">
        <v>626</v>
      </c>
      <c r="AI241" s="61" t="s">
        <v>329</v>
      </c>
      <c r="AJ241" s="61" t="s">
        <v>330</v>
      </c>
      <c r="AK241" s="36" t="s">
        <v>337</v>
      </c>
      <c r="AL241" s="61" t="s">
        <v>335</v>
      </c>
      <c r="AM241" s="61" t="s">
        <v>347</v>
      </c>
      <c r="AN241" s="61" t="s">
        <v>353</v>
      </c>
      <c r="AO241" s="61" t="s">
        <v>354</v>
      </c>
      <c r="AP241" s="61" t="s">
        <v>1518</v>
      </c>
      <c r="AQ241" s="61" t="s">
        <v>669</v>
      </c>
      <c r="AR241" s="61"/>
      <c r="AS241" s="61"/>
      <c r="AT241" s="62" t="s">
        <v>2939</v>
      </c>
      <c r="AU241" s="62" t="s">
        <v>2940</v>
      </c>
      <c r="AV241" s="62" t="s">
        <v>2941</v>
      </c>
      <c r="AW241" s="62" t="s">
        <v>2942</v>
      </c>
      <c r="AX241" s="62" t="s">
        <v>2943</v>
      </c>
      <c r="AY241" s="62" t="s">
        <v>2944</v>
      </c>
      <c r="AZ241" s="37"/>
      <c r="BA241" s="37"/>
      <c r="BB241" s="37"/>
      <c r="BC241" s="37"/>
      <c r="BD241" s="37"/>
      <c r="BE241" s="37"/>
      <c r="BF241" s="37"/>
      <c r="BG241" s="37"/>
      <c r="BH241" s="37"/>
      <c r="BI241" s="61"/>
      <c r="BJ241" s="61"/>
      <c r="BK241" s="61"/>
      <c r="BL241" s="61"/>
      <c r="BM241" s="61"/>
      <c r="BN241" s="38"/>
      <c r="BO241" s="28"/>
      <c r="BP241" s="28"/>
      <c r="BQ241" s="28"/>
      <c r="BR241" s="38"/>
      <c r="BS241" s="38"/>
      <c r="BT241" s="38"/>
      <c r="BU241" s="38"/>
      <c r="BV241" s="38">
        <v>79.366319999999988</v>
      </c>
      <c r="BW241" s="38">
        <v>19.84158</v>
      </c>
      <c r="BX241" s="61">
        <v>3</v>
      </c>
      <c r="BY241" s="61" t="s">
        <v>1523</v>
      </c>
      <c r="BZ241" s="63">
        <f t="shared" ref="BZ241" si="12">+BU241+BV241+BW241+60</f>
        <v>159.2079</v>
      </c>
      <c r="CA241" s="61">
        <v>125</v>
      </c>
    </row>
    <row r="242" spans="1:79">
      <c r="A242" s="99"/>
      <c r="B242" s="100" t="s">
        <v>2017</v>
      </c>
      <c r="C242" s="100" t="s">
        <v>2038</v>
      </c>
      <c r="D242" s="102" t="s">
        <v>270</v>
      </c>
      <c r="E242" s="115" t="s">
        <v>270</v>
      </c>
      <c r="F242" s="107">
        <v>689770983982</v>
      </c>
      <c r="G242" s="103" t="s">
        <v>2824</v>
      </c>
      <c r="H242" s="103" t="s">
        <v>2542</v>
      </c>
      <c r="I242" s="99" t="s">
        <v>2020</v>
      </c>
      <c r="J242" s="99" t="s">
        <v>2130</v>
      </c>
      <c r="K242" s="102" t="s">
        <v>267</v>
      </c>
      <c r="L242" s="102" t="s">
        <v>215</v>
      </c>
      <c r="M242" s="102" t="s">
        <v>283</v>
      </c>
      <c r="N242" s="102" t="s">
        <v>2032</v>
      </c>
      <c r="O242" s="102" t="s">
        <v>283</v>
      </c>
      <c r="P242" s="102" t="s">
        <v>271</v>
      </c>
      <c r="Q242" s="102" t="s">
        <v>270</v>
      </c>
      <c r="R242" s="102" t="s">
        <v>271</v>
      </c>
      <c r="S242" s="99" t="e">
        <v>#N/A</v>
      </c>
      <c r="T242" s="99" t="e">
        <v>#N/A</v>
      </c>
      <c r="U242" s="99" t="s">
        <v>270</v>
      </c>
      <c r="V242" s="99" t="s">
        <v>270</v>
      </c>
      <c r="W242" s="102" t="s">
        <v>270</v>
      </c>
      <c r="X242" s="103">
        <v>1096</v>
      </c>
      <c r="Y242" s="103">
        <v>749</v>
      </c>
      <c r="Z242" s="103">
        <v>443.88</v>
      </c>
      <c r="AA242" s="49" t="s">
        <v>2136</v>
      </c>
      <c r="AB242" s="49" t="s">
        <v>623</v>
      </c>
      <c r="AC242" s="49" t="s">
        <v>351</v>
      </c>
      <c r="AD242" s="49" t="s">
        <v>270</v>
      </c>
      <c r="AE242" s="49" t="s">
        <v>628</v>
      </c>
      <c r="AF242" s="49" t="s">
        <v>624</v>
      </c>
      <c r="AG242" s="49" t="s">
        <v>627</v>
      </c>
      <c r="AH242" s="49" t="s">
        <v>270</v>
      </c>
      <c r="AI242" s="49" t="s">
        <v>356</v>
      </c>
      <c r="AJ242" s="49" t="s">
        <v>330</v>
      </c>
      <c r="AK242" s="51" t="s">
        <v>337</v>
      </c>
      <c r="AL242" s="49" t="s">
        <v>335</v>
      </c>
      <c r="AM242" s="49" t="s">
        <v>360</v>
      </c>
      <c r="AN242" s="49" t="s">
        <v>352</v>
      </c>
      <c r="AO242" s="49" t="s">
        <v>354</v>
      </c>
      <c r="AP242" s="49" t="s">
        <v>1518</v>
      </c>
      <c r="AQ242" s="49" t="s">
        <v>669</v>
      </c>
      <c r="AR242" s="49"/>
      <c r="AS242" s="49"/>
      <c r="AT242" s="52" t="s">
        <v>2289</v>
      </c>
      <c r="AU242" s="52" t="s">
        <v>2289</v>
      </c>
      <c r="AV242" s="52" t="s">
        <v>2945</v>
      </c>
      <c r="AW242" s="49"/>
      <c r="AX242" s="49"/>
      <c r="AY242" s="49"/>
      <c r="AZ242" s="49"/>
      <c r="BA242" s="49"/>
      <c r="BB242" s="49"/>
      <c r="BC242" s="49"/>
      <c r="BD242" s="49"/>
      <c r="BE242" s="49"/>
      <c r="BF242" s="49"/>
      <c r="BG242" s="49"/>
      <c r="BH242" s="49"/>
      <c r="BI242" s="49"/>
      <c r="BJ242" s="49"/>
      <c r="BK242" s="49"/>
      <c r="BL242" s="49"/>
      <c r="BM242" s="49"/>
      <c r="BN242" s="53"/>
      <c r="BO242" s="50"/>
      <c r="BP242" s="50"/>
      <c r="BQ242" s="50"/>
      <c r="BR242" s="53"/>
      <c r="BS242" s="53"/>
      <c r="BT242" s="53"/>
      <c r="BU242" s="53"/>
      <c r="BV242" s="53" t="s">
        <v>270</v>
      </c>
      <c r="BW242" s="53" t="s">
        <v>270</v>
      </c>
      <c r="BX242" s="49">
        <v>1</v>
      </c>
      <c r="BY242" s="49" t="s">
        <v>1523</v>
      </c>
      <c r="BZ242" s="54">
        <f>+BU242+0+0+60</f>
        <v>60</v>
      </c>
      <c r="CA242" s="49">
        <v>175</v>
      </c>
    </row>
    <row r="243" spans="1:79">
      <c r="A243" s="99"/>
      <c r="B243" s="100" t="s">
        <v>2017</v>
      </c>
      <c r="C243" s="100" t="s">
        <v>2039</v>
      </c>
      <c r="D243" s="102" t="s">
        <v>270</v>
      </c>
      <c r="E243" s="116" t="s">
        <v>9</v>
      </c>
      <c r="F243" s="107">
        <v>689770983999</v>
      </c>
      <c r="G243" s="103" t="s">
        <v>2825</v>
      </c>
      <c r="H243" s="103" t="s">
        <v>2543</v>
      </c>
      <c r="I243" s="99" t="s">
        <v>2021</v>
      </c>
      <c r="J243" s="99" t="s">
        <v>2131</v>
      </c>
      <c r="K243" s="102" t="s">
        <v>267</v>
      </c>
      <c r="L243" s="102" t="s">
        <v>280</v>
      </c>
      <c r="M243" s="102" t="s">
        <v>283</v>
      </c>
      <c r="N243" s="102" t="s">
        <v>2032</v>
      </c>
      <c r="O243" s="102" t="s">
        <v>283</v>
      </c>
      <c r="P243" s="102" t="s">
        <v>269</v>
      </c>
      <c r="Q243" s="102" t="s">
        <v>610</v>
      </c>
      <c r="R243" s="102" t="s">
        <v>271</v>
      </c>
      <c r="S243" s="99" t="e">
        <v>#N/A</v>
      </c>
      <c r="T243" s="99" t="e">
        <v>#N/A</v>
      </c>
      <c r="U243" s="99" t="s">
        <v>270</v>
      </c>
      <c r="V243" s="99" t="s">
        <v>270</v>
      </c>
      <c r="W243" s="102" t="s">
        <v>270</v>
      </c>
      <c r="X243" s="103">
        <v>1183</v>
      </c>
      <c r="Y243" s="103">
        <v>793</v>
      </c>
      <c r="Z243" s="103">
        <v>479.12</v>
      </c>
      <c r="AA243" s="49" t="s">
        <v>2136</v>
      </c>
      <c r="AB243" s="49" t="s">
        <v>623</v>
      </c>
      <c r="AC243" s="49" t="s">
        <v>351</v>
      </c>
      <c r="AD243" s="49" t="s">
        <v>270</v>
      </c>
      <c r="AE243" s="49" t="s">
        <v>628</v>
      </c>
      <c r="AF243" s="49" t="s">
        <v>624</v>
      </c>
      <c r="AG243" s="49" t="s">
        <v>627</v>
      </c>
      <c r="AH243" s="49" t="s">
        <v>270</v>
      </c>
      <c r="AI243" s="49" t="s">
        <v>329</v>
      </c>
      <c r="AJ243" s="49" t="s">
        <v>330</v>
      </c>
      <c r="AK243" s="51" t="s">
        <v>337</v>
      </c>
      <c r="AL243" s="49" t="s">
        <v>335</v>
      </c>
      <c r="AM243" s="49" t="s">
        <v>360</v>
      </c>
      <c r="AN243" s="49" t="s">
        <v>352</v>
      </c>
      <c r="AO243" s="49" t="s">
        <v>354</v>
      </c>
      <c r="AP243" s="49" t="s">
        <v>1518</v>
      </c>
      <c r="AQ243" s="49" t="s">
        <v>669</v>
      </c>
      <c r="AR243" s="49"/>
      <c r="AS243" s="49"/>
      <c r="AT243" s="52" t="s">
        <v>2290</v>
      </c>
      <c r="AU243" s="52" t="s">
        <v>2290</v>
      </c>
      <c r="AV243" s="52" t="s">
        <v>2946</v>
      </c>
      <c r="AW243" s="49"/>
      <c r="AX243" s="49"/>
      <c r="AY243" s="49"/>
      <c r="AZ243" s="49"/>
      <c r="BA243" s="49"/>
      <c r="BB243" s="49"/>
      <c r="BC243" s="49"/>
      <c r="BD243" s="49"/>
      <c r="BE243" s="49"/>
      <c r="BF243" s="49"/>
      <c r="BG243" s="49"/>
      <c r="BH243" s="49"/>
      <c r="BI243" s="49"/>
      <c r="BJ243" s="49"/>
      <c r="BK243" s="49"/>
      <c r="BL243" s="49"/>
      <c r="BM243" s="49"/>
      <c r="BN243" s="53"/>
      <c r="BO243" s="50"/>
      <c r="BP243" s="50"/>
      <c r="BQ243" s="50"/>
      <c r="BR243" s="53"/>
      <c r="BS243" s="53"/>
      <c r="BT243" s="53"/>
      <c r="BU243" s="53"/>
      <c r="BV243" s="53" t="s">
        <v>270</v>
      </c>
      <c r="BW243" s="53">
        <v>19.84158</v>
      </c>
      <c r="BX243" s="49">
        <v>2</v>
      </c>
      <c r="BY243" s="49" t="s">
        <v>1523</v>
      </c>
      <c r="BZ243" s="54">
        <f>+BU243+0+BW243+60</f>
        <v>79.841579999999993</v>
      </c>
      <c r="CA243" s="49">
        <v>175</v>
      </c>
    </row>
    <row r="244" spans="1:79" s="26" customFormat="1">
      <c r="A244" s="99"/>
      <c r="B244" s="100" t="s">
        <v>2017</v>
      </c>
      <c r="C244" s="100" t="s">
        <v>2040</v>
      </c>
      <c r="D244" s="102" t="s">
        <v>85</v>
      </c>
      <c r="E244" s="116" t="s">
        <v>270</v>
      </c>
      <c r="F244" s="104">
        <v>689770984002</v>
      </c>
      <c r="G244" s="103" t="s">
        <v>2826</v>
      </c>
      <c r="H244" s="103" t="s">
        <v>2544</v>
      </c>
      <c r="I244" s="99" t="s">
        <v>2022</v>
      </c>
      <c r="J244" s="99" t="s">
        <v>2132</v>
      </c>
      <c r="K244" s="102" t="s">
        <v>267</v>
      </c>
      <c r="L244" s="102" t="s">
        <v>279</v>
      </c>
      <c r="M244" s="102" t="s">
        <v>282</v>
      </c>
      <c r="N244" s="102" t="s">
        <v>2032</v>
      </c>
      <c r="O244" s="102" t="s">
        <v>283</v>
      </c>
      <c r="P244" s="102" t="s">
        <v>271</v>
      </c>
      <c r="Q244" s="102" t="s">
        <v>270</v>
      </c>
      <c r="R244" s="102" t="s">
        <v>269</v>
      </c>
      <c r="S244" s="99" t="s">
        <v>364</v>
      </c>
      <c r="T244" s="99" t="s">
        <v>313</v>
      </c>
      <c r="U244" s="99" t="s">
        <v>326</v>
      </c>
      <c r="V244" s="99" t="s">
        <v>619</v>
      </c>
      <c r="W244" s="102" t="s">
        <v>270</v>
      </c>
      <c r="X244" s="103">
        <v>1571</v>
      </c>
      <c r="Y244" s="103">
        <v>988</v>
      </c>
      <c r="Z244" s="103">
        <v>636.26</v>
      </c>
      <c r="AA244" s="49" t="s">
        <v>2136</v>
      </c>
      <c r="AB244" s="55" t="s">
        <v>623</v>
      </c>
      <c r="AC244" s="55" t="s">
        <v>351</v>
      </c>
      <c r="AD244" s="55" t="s">
        <v>667</v>
      </c>
      <c r="AE244" s="55" t="s">
        <v>628</v>
      </c>
      <c r="AF244" s="55" t="s">
        <v>624</v>
      </c>
      <c r="AG244" s="55" t="s">
        <v>328</v>
      </c>
      <c r="AH244" s="55" t="s">
        <v>626</v>
      </c>
      <c r="AI244" s="55" t="s">
        <v>356</v>
      </c>
      <c r="AJ244" s="55" t="s">
        <v>330</v>
      </c>
      <c r="AK244" s="57" t="s">
        <v>337</v>
      </c>
      <c r="AL244" s="55" t="s">
        <v>335</v>
      </c>
      <c r="AM244" s="55" t="s">
        <v>347</v>
      </c>
      <c r="AN244" s="55" t="s">
        <v>353</v>
      </c>
      <c r="AO244" s="55" t="s">
        <v>354</v>
      </c>
      <c r="AP244" s="55" t="s">
        <v>1518</v>
      </c>
      <c r="AQ244" s="55" t="s">
        <v>669</v>
      </c>
      <c r="AR244" s="55"/>
      <c r="AS244" s="55"/>
      <c r="AT244" s="58" t="s">
        <v>2291</v>
      </c>
      <c r="AU244" s="58" t="s">
        <v>2291</v>
      </c>
      <c r="AV244" s="58" t="s">
        <v>2947</v>
      </c>
      <c r="AW244" s="58" t="s">
        <v>2948</v>
      </c>
      <c r="AX244" s="55"/>
      <c r="AY244" s="55"/>
      <c r="AZ244" s="55"/>
      <c r="BA244" s="55"/>
      <c r="BB244" s="55"/>
      <c r="BC244" s="55"/>
      <c r="BD244" s="55"/>
      <c r="BE244" s="55"/>
      <c r="BF244" s="55"/>
      <c r="BG244" s="55"/>
      <c r="BH244" s="55"/>
      <c r="BI244" s="55"/>
      <c r="BJ244" s="55"/>
      <c r="BK244" s="55"/>
      <c r="BL244" s="55"/>
      <c r="BM244" s="55"/>
      <c r="BN244" s="59"/>
      <c r="BO244" s="56"/>
      <c r="BP244" s="56"/>
      <c r="BQ244" s="56"/>
      <c r="BR244" s="59"/>
      <c r="BS244" s="59"/>
      <c r="BT244" s="59"/>
      <c r="BU244" s="59"/>
      <c r="BV244" s="59">
        <v>79.366319999999988</v>
      </c>
      <c r="BW244" s="59" t="s">
        <v>270</v>
      </c>
      <c r="BX244" s="55">
        <v>2</v>
      </c>
      <c r="BY244" s="55" t="s">
        <v>1523</v>
      </c>
      <c r="BZ244" s="60">
        <f>+BU244+BV244+0+60</f>
        <v>139.36631999999997</v>
      </c>
      <c r="CA244" s="49">
        <v>125</v>
      </c>
    </row>
    <row r="245" spans="1:79" s="11" customFormat="1" ht="65.099999999999994" customHeight="1">
      <c r="A245" s="61"/>
      <c r="B245" s="27" t="s">
        <v>2017</v>
      </c>
      <c r="C245" s="27" t="s">
        <v>2053</v>
      </c>
      <c r="D245" s="28" t="s">
        <v>85</v>
      </c>
      <c r="E245" s="29" t="s">
        <v>9</v>
      </c>
      <c r="F245" s="70">
        <v>689770984019</v>
      </c>
      <c r="G245" s="30" t="s">
        <v>2827</v>
      </c>
      <c r="H245" s="30" t="s">
        <v>2545</v>
      </c>
      <c r="I245" s="61" t="s">
        <v>2023</v>
      </c>
      <c r="J245" s="61" t="s">
        <v>2133</v>
      </c>
      <c r="K245" s="28" t="s">
        <v>267</v>
      </c>
      <c r="L245" s="28" t="s">
        <v>278</v>
      </c>
      <c r="M245" s="28" t="s">
        <v>282</v>
      </c>
      <c r="N245" s="28" t="s">
        <v>2032</v>
      </c>
      <c r="O245" s="28" t="s">
        <v>283</v>
      </c>
      <c r="P245" s="28" t="s">
        <v>269</v>
      </c>
      <c r="Q245" s="28" t="s">
        <v>610</v>
      </c>
      <c r="R245" s="28" t="s">
        <v>269</v>
      </c>
      <c r="S245" s="61" t="s">
        <v>364</v>
      </c>
      <c r="T245" s="61" t="s">
        <v>313</v>
      </c>
      <c r="U245" s="61" t="s">
        <v>326</v>
      </c>
      <c r="V245" s="61" t="s">
        <v>619</v>
      </c>
      <c r="W245" s="28" t="s">
        <v>270</v>
      </c>
      <c r="X245" s="30">
        <v>1658</v>
      </c>
      <c r="Y245" s="30">
        <v>1081</v>
      </c>
      <c r="Z245" s="30">
        <v>671.49</v>
      </c>
      <c r="AA245" s="61" t="s">
        <v>2136</v>
      </c>
      <c r="AB245" s="61" t="s">
        <v>623</v>
      </c>
      <c r="AC245" s="61" t="s">
        <v>351</v>
      </c>
      <c r="AD245" s="61" t="s">
        <v>667</v>
      </c>
      <c r="AE245" s="61" t="s">
        <v>628</v>
      </c>
      <c r="AF245" s="61" t="s">
        <v>624</v>
      </c>
      <c r="AG245" s="61" t="s">
        <v>328</v>
      </c>
      <c r="AH245" s="61" t="s">
        <v>626</v>
      </c>
      <c r="AI245" s="61" t="s">
        <v>329</v>
      </c>
      <c r="AJ245" s="61" t="s">
        <v>330</v>
      </c>
      <c r="AK245" s="36" t="s">
        <v>337</v>
      </c>
      <c r="AL245" s="61" t="s">
        <v>335</v>
      </c>
      <c r="AM245" s="61" t="s">
        <v>347</v>
      </c>
      <c r="AN245" s="61" t="s">
        <v>353</v>
      </c>
      <c r="AO245" s="61" t="s">
        <v>354</v>
      </c>
      <c r="AP245" s="61" t="s">
        <v>1518</v>
      </c>
      <c r="AQ245" s="61" t="s">
        <v>669</v>
      </c>
      <c r="AR245" s="61"/>
      <c r="AS245" s="61"/>
      <c r="AT245" s="62" t="s">
        <v>2949</v>
      </c>
      <c r="AU245" s="62" t="s">
        <v>2292</v>
      </c>
      <c r="AV245" s="62" t="s">
        <v>2950</v>
      </c>
      <c r="AW245" s="62" t="s">
        <v>2951</v>
      </c>
      <c r="AX245" s="62" t="s">
        <v>2952</v>
      </c>
      <c r="AY245" s="62" t="s">
        <v>2953</v>
      </c>
      <c r="AZ245" s="62" t="s">
        <v>2954</v>
      </c>
      <c r="BA245" s="37"/>
      <c r="BB245" s="37"/>
      <c r="BC245" s="37"/>
      <c r="BD245" s="37"/>
      <c r="BE245" s="37"/>
      <c r="BF245" s="37"/>
      <c r="BG245" s="37"/>
      <c r="BH245" s="37"/>
      <c r="BI245" s="61"/>
      <c r="BJ245" s="61"/>
      <c r="BK245" s="61"/>
      <c r="BL245" s="61"/>
      <c r="BM245" s="61"/>
      <c r="BN245" s="38"/>
      <c r="BO245" s="28"/>
      <c r="BP245" s="28"/>
      <c r="BQ245" s="28"/>
      <c r="BR245" s="38"/>
      <c r="BS245" s="38"/>
      <c r="BT245" s="38"/>
      <c r="BU245" s="38"/>
      <c r="BV245" s="38">
        <v>79.366319999999988</v>
      </c>
      <c r="BW245" s="38">
        <v>19.84158</v>
      </c>
      <c r="BX245" s="61">
        <v>3</v>
      </c>
      <c r="BY245" s="61" t="s">
        <v>1523</v>
      </c>
      <c r="BZ245" s="63">
        <f t="shared" ref="BZ245" si="13">+BU245+BV245+BW245+60</f>
        <v>159.2079</v>
      </c>
      <c r="CA245" s="61">
        <v>125</v>
      </c>
    </row>
    <row r="246" spans="1:79">
      <c r="A246" s="99"/>
      <c r="B246" s="100" t="s">
        <v>2017</v>
      </c>
      <c r="C246" s="100" t="s">
        <v>2041</v>
      </c>
      <c r="D246" s="102" t="s">
        <v>270</v>
      </c>
      <c r="E246" s="115" t="s">
        <v>270</v>
      </c>
      <c r="F246" s="107">
        <v>689770984026</v>
      </c>
      <c r="G246" s="103" t="s">
        <v>2828</v>
      </c>
      <c r="H246" s="103" t="s">
        <v>2546</v>
      </c>
      <c r="I246" s="99" t="s">
        <v>2024</v>
      </c>
      <c r="J246" s="99" t="s">
        <v>470</v>
      </c>
      <c r="K246" s="102" t="s">
        <v>268</v>
      </c>
      <c r="L246" s="102" t="s">
        <v>215</v>
      </c>
      <c r="M246" s="102" t="s">
        <v>284</v>
      </c>
      <c r="N246" s="102" t="s">
        <v>2032</v>
      </c>
      <c r="O246" s="102" t="s">
        <v>284</v>
      </c>
      <c r="P246" s="102" t="s">
        <v>271</v>
      </c>
      <c r="Q246" s="102" t="s">
        <v>270</v>
      </c>
      <c r="R246" s="102" t="s">
        <v>271</v>
      </c>
      <c r="S246" s="99" t="e">
        <v>#N/A</v>
      </c>
      <c r="T246" s="99" t="e">
        <v>#N/A</v>
      </c>
      <c r="U246" s="99" t="s">
        <v>270</v>
      </c>
      <c r="V246" s="99" t="s">
        <v>270</v>
      </c>
      <c r="W246" s="102" t="s">
        <v>270</v>
      </c>
      <c r="X246" s="103">
        <v>1553</v>
      </c>
      <c r="Y246" s="103">
        <v>1001</v>
      </c>
      <c r="Z246" s="103">
        <v>628.97</v>
      </c>
      <c r="AA246" s="49" t="s">
        <v>709</v>
      </c>
      <c r="AB246" s="49" t="s">
        <v>623</v>
      </c>
      <c r="AC246" s="49" t="s">
        <v>351</v>
      </c>
      <c r="AD246" s="49" t="s">
        <v>270</v>
      </c>
      <c r="AE246" s="49" t="s">
        <v>628</v>
      </c>
      <c r="AF246" s="49" t="s">
        <v>624</v>
      </c>
      <c r="AG246" s="49" t="s">
        <v>627</v>
      </c>
      <c r="AH246" s="49" t="s">
        <v>270</v>
      </c>
      <c r="AI246" s="49" t="s">
        <v>356</v>
      </c>
      <c r="AJ246" s="49" t="s">
        <v>330</v>
      </c>
      <c r="AK246" s="51" t="s">
        <v>331</v>
      </c>
      <c r="AL246" s="49" t="s">
        <v>336</v>
      </c>
      <c r="AM246" s="49" t="s">
        <v>360</v>
      </c>
      <c r="AN246" s="49" t="s">
        <v>352</v>
      </c>
      <c r="AO246" s="49" t="s">
        <v>354</v>
      </c>
      <c r="AP246" s="49" t="s">
        <v>1518</v>
      </c>
      <c r="AQ246" s="49" t="s">
        <v>669</v>
      </c>
      <c r="AR246" s="49"/>
      <c r="AS246" s="49"/>
      <c r="AT246" s="52" t="s">
        <v>2293</v>
      </c>
      <c r="AU246" s="52" t="s">
        <v>2955</v>
      </c>
      <c r="AV246" s="49"/>
      <c r="AW246" s="49"/>
      <c r="AX246" s="49"/>
      <c r="AY246" s="49"/>
      <c r="AZ246" s="49"/>
      <c r="BA246" s="49"/>
      <c r="BB246" s="49"/>
      <c r="BC246" s="49"/>
      <c r="BD246" s="49"/>
      <c r="BE246" s="49"/>
      <c r="BF246" s="49"/>
      <c r="BG246" s="49"/>
      <c r="BH246" s="49"/>
      <c r="BI246" s="49"/>
      <c r="BJ246" s="49"/>
      <c r="BK246" s="49"/>
      <c r="BL246" s="49"/>
      <c r="BM246" s="49"/>
      <c r="BN246" s="53">
        <v>138.89105999999998</v>
      </c>
      <c r="BO246" s="50" t="s">
        <v>640</v>
      </c>
      <c r="BP246" s="50" t="s">
        <v>270</v>
      </c>
      <c r="BQ246" s="50" t="s">
        <v>270</v>
      </c>
      <c r="BR246" s="53">
        <v>138.89105999999998</v>
      </c>
      <c r="BS246" s="53" t="s">
        <v>270</v>
      </c>
      <c r="BT246" s="53" t="s">
        <v>270</v>
      </c>
      <c r="BU246" s="53">
        <v>155.42570999999998</v>
      </c>
      <c r="BV246" s="53" t="s">
        <v>270</v>
      </c>
      <c r="BW246" s="53" t="s">
        <v>270</v>
      </c>
      <c r="BX246" s="49">
        <v>1</v>
      </c>
      <c r="BY246" s="49" t="s">
        <v>1527</v>
      </c>
      <c r="BZ246" s="54">
        <f>+BU246+0+0+60</f>
        <v>215.42570999999998</v>
      </c>
      <c r="CA246" s="49">
        <v>175</v>
      </c>
    </row>
    <row r="247" spans="1:79">
      <c r="A247" s="99"/>
      <c r="B247" s="100" t="s">
        <v>2017</v>
      </c>
      <c r="C247" s="100" t="s">
        <v>2042</v>
      </c>
      <c r="D247" s="102" t="s">
        <v>270</v>
      </c>
      <c r="E247" s="116" t="s">
        <v>12</v>
      </c>
      <c r="F247" s="107">
        <v>689770984033</v>
      </c>
      <c r="G247" s="103" t="s">
        <v>2829</v>
      </c>
      <c r="H247" s="103" t="s">
        <v>2547</v>
      </c>
      <c r="I247" s="99" t="s">
        <v>2025</v>
      </c>
      <c r="J247" s="99" t="s">
        <v>439</v>
      </c>
      <c r="K247" s="102" t="s">
        <v>268</v>
      </c>
      <c r="L247" s="102" t="s">
        <v>280</v>
      </c>
      <c r="M247" s="102" t="s">
        <v>284</v>
      </c>
      <c r="N247" s="102" t="s">
        <v>2032</v>
      </c>
      <c r="O247" s="102" t="s">
        <v>284</v>
      </c>
      <c r="P247" s="102" t="s">
        <v>269</v>
      </c>
      <c r="Q247" s="102" t="s">
        <v>611</v>
      </c>
      <c r="R247" s="102" t="s">
        <v>271</v>
      </c>
      <c r="S247" s="99" t="e">
        <v>#N/A</v>
      </c>
      <c r="T247" s="99" t="e">
        <v>#N/A</v>
      </c>
      <c r="U247" s="99" t="s">
        <v>270</v>
      </c>
      <c r="V247" s="99" t="s">
        <v>270</v>
      </c>
      <c r="W247" s="102" t="s">
        <v>270</v>
      </c>
      <c r="X247" s="103">
        <v>1690</v>
      </c>
      <c r="Y247" s="103">
        <v>1069</v>
      </c>
      <c r="Z247" s="103">
        <v>684.45</v>
      </c>
      <c r="AA247" s="49" t="s">
        <v>748</v>
      </c>
      <c r="AB247" s="49" t="s">
        <v>623</v>
      </c>
      <c r="AC247" s="49" t="s">
        <v>351</v>
      </c>
      <c r="AD247" s="49" t="s">
        <v>270</v>
      </c>
      <c r="AE247" s="49" t="s">
        <v>628</v>
      </c>
      <c r="AF247" s="49" t="s">
        <v>624</v>
      </c>
      <c r="AG247" s="49" t="s">
        <v>627</v>
      </c>
      <c r="AH247" s="49" t="s">
        <v>270</v>
      </c>
      <c r="AI247" s="49" t="s">
        <v>329</v>
      </c>
      <c r="AJ247" s="49" t="s">
        <v>330</v>
      </c>
      <c r="AK247" s="51" t="s">
        <v>331</v>
      </c>
      <c r="AL247" s="49" t="s">
        <v>336</v>
      </c>
      <c r="AM247" s="49" t="s">
        <v>360</v>
      </c>
      <c r="AN247" s="49" t="s">
        <v>352</v>
      </c>
      <c r="AO247" s="49" t="s">
        <v>354</v>
      </c>
      <c r="AP247" s="49" t="s">
        <v>1518</v>
      </c>
      <c r="AQ247" s="49" t="s">
        <v>669</v>
      </c>
      <c r="AR247" s="49"/>
      <c r="AS247" s="49"/>
      <c r="AT247" s="52" t="s">
        <v>2294</v>
      </c>
      <c r="AU247" s="52" t="s">
        <v>2956</v>
      </c>
      <c r="AV247" s="49"/>
      <c r="AW247" s="49"/>
      <c r="AX247" s="49"/>
      <c r="AY247" s="49"/>
      <c r="AZ247" s="49"/>
      <c r="BA247" s="49"/>
      <c r="BB247" s="49"/>
      <c r="BC247" s="49"/>
      <c r="BD247" s="49"/>
      <c r="BE247" s="49"/>
      <c r="BF247" s="49"/>
      <c r="BG247" s="49"/>
      <c r="BH247" s="49"/>
      <c r="BI247" s="49"/>
      <c r="BJ247" s="49"/>
      <c r="BK247" s="49"/>
      <c r="BL247" s="49"/>
      <c r="BM247" s="49"/>
      <c r="BN247" s="53">
        <v>138.89105999999998</v>
      </c>
      <c r="BO247" s="50" t="s">
        <v>640</v>
      </c>
      <c r="BP247" s="50" t="s">
        <v>270</v>
      </c>
      <c r="BQ247" s="50" t="s">
        <v>658</v>
      </c>
      <c r="BR247" s="53">
        <v>138.89105999999998</v>
      </c>
      <c r="BS247" s="53" t="s">
        <v>270</v>
      </c>
      <c r="BT247" s="53">
        <v>33.069299999999998</v>
      </c>
      <c r="BU247" s="53">
        <v>155.42570999999998</v>
      </c>
      <c r="BV247" s="53" t="s">
        <v>270</v>
      </c>
      <c r="BW247" s="53">
        <v>37.478539999999995</v>
      </c>
      <c r="BX247" s="49">
        <v>2</v>
      </c>
      <c r="BY247" s="49" t="s">
        <v>1527</v>
      </c>
      <c r="BZ247" s="54">
        <f>+BU247+0+BW247+60</f>
        <v>252.90424999999999</v>
      </c>
      <c r="CA247" s="49">
        <v>175</v>
      </c>
    </row>
    <row r="248" spans="1:79" s="26" customFormat="1">
      <c r="A248" s="99"/>
      <c r="B248" s="100" t="s">
        <v>2017</v>
      </c>
      <c r="C248" s="100" t="s">
        <v>2043</v>
      </c>
      <c r="D248" s="102" t="s">
        <v>88</v>
      </c>
      <c r="E248" s="116" t="s">
        <v>270</v>
      </c>
      <c r="F248" s="104">
        <v>689770984040</v>
      </c>
      <c r="G248" s="103" t="s">
        <v>2830</v>
      </c>
      <c r="H248" s="103" t="s">
        <v>2548</v>
      </c>
      <c r="I248" s="99" t="s">
        <v>2026</v>
      </c>
      <c r="J248" s="99" t="s">
        <v>413</v>
      </c>
      <c r="K248" s="102" t="s">
        <v>268</v>
      </c>
      <c r="L248" s="102" t="s">
        <v>279</v>
      </c>
      <c r="M248" s="102" t="s">
        <v>288</v>
      </c>
      <c r="N248" s="102" t="s">
        <v>2032</v>
      </c>
      <c r="O248" s="102" t="s">
        <v>284</v>
      </c>
      <c r="P248" s="102" t="s">
        <v>271</v>
      </c>
      <c r="Q248" s="102" t="s">
        <v>270</v>
      </c>
      <c r="R248" s="102" t="s">
        <v>269</v>
      </c>
      <c r="S248" s="99" t="s">
        <v>363</v>
      </c>
      <c r="T248" s="99" t="s">
        <v>314</v>
      </c>
      <c r="U248" s="99" t="s">
        <v>326</v>
      </c>
      <c r="V248" s="99" t="s">
        <v>619</v>
      </c>
      <c r="W248" s="102" t="s">
        <v>270</v>
      </c>
      <c r="X248" s="103">
        <v>2197</v>
      </c>
      <c r="Y248" s="103">
        <v>1322</v>
      </c>
      <c r="Z248" s="103">
        <v>889.79</v>
      </c>
      <c r="AA248" s="55" t="s">
        <v>736</v>
      </c>
      <c r="AB248" s="55" t="s">
        <v>623</v>
      </c>
      <c r="AC248" s="55" t="s">
        <v>351</v>
      </c>
      <c r="AD248" s="55" t="s">
        <v>667</v>
      </c>
      <c r="AE248" s="55" t="s">
        <v>628</v>
      </c>
      <c r="AF248" s="55" t="s">
        <v>624</v>
      </c>
      <c r="AG248" s="55" t="s">
        <v>328</v>
      </c>
      <c r="AH248" s="55" t="s">
        <v>626</v>
      </c>
      <c r="AI248" s="55" t="s">
        <v>356</v>
      </c>
      <c r="AJ248" s="55" t="s">
        <v>330</v>
      </c>
      <c r="AK248" s="57" t="s">
        <v>331</v>
      </c>
      <c r="AL248" s="55" t="s">
        <v>336</v>
      </c>
      <c r="AM248" s="55" t="s">
        <v>347</v>
      </c>
      <c r="AN248" s="55" t="s">
        <v>353</v>
      </c>
      <c r="AO248" s="55" t="s">
        <v>354</v>
      </c>
      <c r="AP248" s="55" t="s">
        <v>1518</v>
      </c>
      <c r="AQ248" s="55" t="s">
        <v>669</v>
      </c>
      <c r="AR248" s="55"/>
      <c r="AS248" s="55"/>
      <c r="AT248" s="58" t="s">
        <v>2137</v>
      </c>
      <c r="AU248" s="58" t="s">
        <v>2957</v>
      </c>
      <c r="AV248" s="55"/>
      <c r="AW248" s="55"/>
      <c r="AX248" s="55"/>
      <c r="AY248" s="55"/>
      <c r="AZ248" s="55"/>
      <c r="BA248" s="55"/>
      <c r="BB248" s="55"/>
      <c r="BC248" s="55"/>
      <c r="BD248" s="55"/>
      <c r="BE248" s="55"/>
      <c r="BF248" s="55"/>
      <c r="BG248" s="55"/>
      <c r="BH248" s="55"/>
      <c r="BI248" s="55"/>
      <c r="BJ248" s="55"/>
      <c r="BK248" s="55"/>
      <c r="BL248" s="55"/>
      <c r="BM248" s="55"/>
      <c r="BN248" s="59">
        <v>244.71281999999997</v>
      </c>
      <c r="BO248" s="56" t="s">
        <v>640</v>
      </c>
      <c r="BP248" s="56" t="s">
        <v>647</v>
      </c>
      <c r="BQ248" s="56" t="s">
        <v>270</v>
      </c>
      <c r="BR248" s="59">
        <v>138.89105999999998</v>
      </c>
      <c r="BS248" s="59">
        <v>105.82175999999998</v>
      </c>
      <c r="BT248" s="59" t="s">
        <v>270</v>
      </c>
      <c r="BU248" s="59">
        <v>155.42570999999998</v>
      </c>
      <c r="BV248" s="59">
        <v>116.84485999999998</v>
      </c>
      <c r="BW248" s="59" t="s">
        <v>270</v>
      </c>
      <c r="BX248" s="55">
        <v>2</v>
      </c>
      <c r="BY248" s="55" t="s">
        <v>1527</v>
      </c>
      <c r="BZ248" s="60">
        <f>+BU248+BV248+0+60</f>
        <v>332.27056999999996</v>
      </c>
      <c r="CA248" s="49">
        <v>125</v>
      </c>
    </row>
    <row r="249" spans="1:79" s="11" customFormat="1" ht="65.099999999999994" customHeight="1">
      <c r="A249" s="61"/>
      <c r="B249" s="27" t="s">
        <v>2017</v>
      </c>
      <c r="C249" s="27" t="s">
        <v>2044</v>
      </c>
      <c r="D249" s="28" t="s">
        <v>88</v>
      </c>
      <c r="E249" s="29" t="s">
        <v>12</v>
      </c>
      <c r="F249" s="70">
        <v>689770984057</v>
      </c>
      <c r="G249" s="30" t="s">
        <v>2831</v>
      </c>
      <c r="H249" s="30" t="s">
        <v>2549</v>
      </c>
      <c r="I249" s="61" t="s">
        <v>2027</v>
      </c>
      <c r="J249" s="61" t="s">
        <v>372</v>
      </c>
      <c r="K249" s="28" t="s">
        <v>268</v>
      </c>
      <c r="L249" s="28" t="s">
        <v>278</v>
      </c>
      <c r="M249" s="28" t="s">
        <v>288</v>
      </c>
      <c r="N249" s="28" t="s">
        <v>2032</v>
      </c>
      <c r="O249" s="28" t="s">
        <v>284</v>
      </c>
      <c r="P249" s="28" t="s">
        <v>269</v>
      </c>
      <c r="Q249" s="28" t="s">
        <v>611</v>
      </c>
      <c r="R249" s="28" t="s">
        <v>269</v>
      </c>
      <c r="S249" s="61" t="s">
        <v>363</v>
      </c>
      <c r="T249" s="61" t="s">
        <v>314</v>
      </c>
      <c r="U249" s="61" t="s">
        <v>326</v>
      </c>
      <c r="V249" s="61" t="s">
        <v>619</v>
      </c>
      <c r="W249" s="28" t="s">
        <v>270</v>
      </c>
      <c r="X249" s="30">
        <v>2334</v>
      </c>
      <c r="Y249" s="30">
        <v>1424</v>
      </c>
      <c r="Z249" s="30">
        <v>945.27</v>
      </c>
      <c r="AA249" s="61" t="s">
        <v>721</v>
      </c>
      <c r="AB249" s="61" t="s">
        <v>623</v>
      </c>
      <c r="AC249" s="61" t="s">
        <v>351</v>
      </c>
      <c r="AD249" s="61" t="s">
        <v>667</v>
      </c>
      <c r="AE249" s="61" t="s">
        <v>628</v>
      </c>
      <c r="AF249" s="61" t="s">
        <v>624</v>
      </c>
      <c r="AG249" s="61" t="s">
        <v>328</v>
      </c>
      <c r="AH249" s="61" t="s">
        <v>626</v>
      </c>
      <c r="AI249" s="61" t="s">
        <v>329</v>
      </c>
      <c r="AJ249" s="61" t="s">
        <v>330</v>
      </c>
      <c r="AK249" s="36" t="s">
        <v>331</v>
      </c>
      <c r="AL249" s="61" t="s">
        <v>336</v>
      </c>
      <c r="AM249" s="61" t="s">
        <v>347</v>
      </c>
      <c r="AN249" s="61" t="s">
        <v>353</v>
      </c>
      <c r="AO249" s="61" t="s">
        <v>354</v>
      </c>
      <c r="AP249" s="61" t="s">
        <v>1518</v>
      </c>
      <c r="AQ249" s="61" t="s">
        <v>669</v>
      </c>
      <c r="AR249" s="61"/>
      <c r="AS249" s="61"/>
      <c r="AT249" s="62" t="s">
        <v>2986</v>
      </c>
      <c r="AU249" s="62" t="s">
        <v>2987</v>
      </c>
      <c r="AV249" s="62" t="s">
        <v>2988</v>
      </c>
      <c r="AW249" s="62" t="s">
        <v>2989</v>
      </c>
      <c r="AX249" s="62" t="s">
        <v>2990</v>
      </c>
      <c r="AY249" s="62" t="s">
        <v>2991</v>
      </c>
      <c r="AZ249" s="61"/>
      <c r="BA249" s="37"/>
      <c r="BB249" s="37"/>
      <c r="BC249" s="37"/>
      <c r="BD249" s="37"/>
      <c r="BE249" s="37"/>
      <c r="BF249" s="37"/>
      <c r="BG249" s="37"/>
      <c r="BH249" s="37"/>
      <c r="BI249" s="61"/>
      <c r="BJ249" s="61"/>
      <c r="BK249" s="61"/>
      <c r="BL249" s="61"/>
      <c r="BM249" s="61"/>
      <c r="BN249" s="38">
        <v>244.71281999999997</v>
      </c>
      <c r="BO249" s="28" t="s">
        <v>640</v>
      </c>
      <c r="BP249" s="28" t="s">
        <v>647</v>
      </c>
      <c r="BQ249" s="28" t="s">
        <v>658</v>
      </c>
      <c r="BR249" s="38">
        <v>138.89105999999998</v>
      </c>
      <c r="BS249" s="38">
        <v>105.82175999999998</v>
      </c>
      <c r="BT249" s="38">
        <v>33.069299999999998</v>
      </c>
      <c r="BU249" s="38">
        <v>155.42570999999998</v>
      </c>
      <c r="BV249" s="38">
        <v>116.84485999999998</v>
      </c>
      <c r="BW249" s="38">
        <v>37.478539999999995</v>
      </c>
      <c r="BX249" s="61">
        <v>3</v>
      </c>
      <c r="BY249" s="61" t="s">
        <v>1527</v>
      </c>
      <c r="BZ249" s="63">
        <f t="shared" ref="BZ249" si="14">+BU249+BV249+BW249+60</f>
        <v>369.74910999999997</v>
      </c>
      <c r="CA249" s="61">
        <v>100</v>
      </c>
    </row>
    <row r="250" spans="1:79">
      <c r="A250" s="99"/>
      <c r="B250" s="100" t="s">
        <v>2017</v>
      </c>
      <c r="C250" s="100" t="s">
        <v>2045</v>
      </c>
      <c r="D250" s="102" t="s">
        <v>270</v>
      </c>
      <c r="E250" s="115" t="s">
        <v>270</v>
      </c>
      <c r="F250" s="107">
        <v>689770984064</v>
      </c>
      <c r="G250" s="103" t="s">
        <v>2832</v>
      </c>
      <c r="H250" s="103" t="s">
        <v>2550</v>
      </c>
      <c r="I250" s="99" t="s">
        <v>496</v>
      </c>
      <c r="J250" s="99" t="s">
        <v>471</v>
      </c>
      <c r="K250" s="102" t="s">
        <v>273</v>
      </c>
      <c r="L250" s="102" t="s">
        <v>215</v>
      </c>
      <c r="M250" s="102" t="s">
        <v>285</v>
      </c>
      <c r="N250" s="102" t="s">
        <v>80</v>
      </c>
      <c r="O250" s="102" t="s">
        <v>285</v>
      </c>
      <c r="P250" s="102" t="s">
        <v>271</v>
      </c>
      <c r="Q250" s="102" t="s">
        <v>270</v>
      </c>
      <c r="R250" s="102" t="s">
        <v>271</v>
      </c>
      <c r="S250" s="99" t="e">
        <v>#N/A</v>
      </c>
      <c r="T250" s="99" t="e">
        <v>#N/A</v>
      </c>
      <c r="U250" s="99" t="s">
        <v>270</v>
      </c>
      <c r="V250" s="99" t="s">
        <v>270</v>
      </c>
      <c r="W250" s="102" t="s">
        <v>270</v>
      </c>
      <c r="X250" s="103">
        <v>1868</v>
      </c>
      <c r="Y250" s="103">
        <v>1271</v>
      </c>
      <c r="Z250" s="103">
        <v>756.54</v>
      </c>
      <c r="AA250" s="49" t="s">
        <v>711</v>
      </c>
      <c r="AB250" s="49" t="s">
        <v>623</v>
      </c>
      <c r="AC250" s="49" t="s">
        <v>351</v>
      </c>
      <c r="AD250" s="49" t="s">
        <v>270</v>
      </c>
      <c r="AE250" s="49" t="s">
        <v>628</v>
      </c>
      <c r="AF250" s="49" t="s">
        <v>624</v>
      </c>
      <c r="AG250" s="49" t="s">
        <v>627</v>
      </c>
      <c r="AH250" s="49" t="s">
        <v>270</v>
      </c>
      <c r="AI250" s="49" t="s">
        <v>356</v>
      </c>
      <c r="AJ250" s="49" t="s">
        <v>330</v>
      </c>
      <c r="AK250" s="51" t="s">
        <v>331</v>
      </c>
      <c r="AL250" s="49" t="s">
        <v>338</v>
      </c>
      <c r="AM250" s="49" t="s">
        <v>360</v>
      </c>
      <c r="AN250" s="49" t="s">
        <v>352</v>
      </c>
      <c r="AO250" s="49" t="s">
        <v>354</v>
      </c>
      <c r="AP250" s="49" t="s">
        <v>1518</v>
      </c>
      <c r="AQ250" s="49" t="s">
        <v>669</v>
      </c>
      <c r="AR250" s="49"/>
      <c r="AS250" s="49"/>
      <c r="AT250" s="52" t="s">
        <v>2295</v>
      </c>
      <c r="AU250" s="52" t="s">
        <v>2958</v>
      </c>
      <c r="AV250" s="49"/>
      <c r="AW250" s="49"/>
      <c r="AX250" s="49"/>
      <c r="AY250" s="49"/>
      <c r="AZ250" s="49"/>
      <c r="BA250" s="49"/>
      <c r="BB250" s="49"/>
      <c r="BC250" s="49"/>
      <c r="BD250" s="49"/>
      <c r="BE250" s="49"/>
      <c r="BF250" s="49"/>
      <c r="BG250" s="49"/>
      <c r="BH250" s="49"/>
      <c r="BI250" s="49"/>
      <c r="BJ250" s="49"/>
      <c r="BK250" s="49"/>
      <c r="BL250" s="49"/>
      <c r="BM250" s="49"/>
      <c r="BN250" s="53">
        <v>146.60722999999999</v>
      </c>
      <c r="BO250" s="50" t="s">
        <v>641</v>
      </c>
      <c r="BP250" s="50" t="s">
        <v>270</v>
      </c>
      <c r="BQ250" s="50" t="s">
        <v>270</v>
      </c>
      <c r="BR250" s="53">
        <v>146.60722999999999</v>
      </c>
      <c r="BS250" s="53" t="s">
        <v>270</v>
      </c>
      <c r="BT250" s="53" t="s">
        <v>270</v>
      </c>
      <c r="BU250" s="53">
        <v>162.03957</v>
      </c>
      <c r="BV250" s="53" t="s">
        <v>270</v>
      </c>
      <c r="BW250" s="53" t="s">
        <v>270</v>
      </c>
      <c r="BX250" s="49">
        <v>1</v>
      </c>
      <c r="BY250" s="49" t="s">
        <v>1520</v>
      </c>
      <c r="BZ250" s="54">
        <f>+BU250+0+0+60</f>
        <v>222.03957</v>
      </c>
      <c r="CA250" s="49">
        <v>250</v>
      </c>
    </row>
    <row r="251" spans="1:79">
      <c r="A251" s="99"/>
      <c r="B251" s="100" t="s">
        <v>2017</v>
      </c>
      <c r="C251" s="100" t="s">
        <v>2046</v>
      </c>
      <c r="D251" s="102" t="s">
        <v>270</v>
      </c>
      <c r="E251" s="115" t="s">
        <v>13</v>
      </c>
      <c r="F251" s="107">
        <v>689770984071</v>
      </c>
      <c r="G251" s="103" t="s">
        <v>2833</v>
      </c>
      <c r="H251" s="103" t="s">
        <v>2551</v>
      </c>
      <c r="I251" s="99" t="s">
        <v>586</v>
      </c>
      <c r="J251" s="99" t="s">
        <v>440</v>
      </c>
      <c r="K251" s="102" t="s">
        <v>273</v>
      </c>
      <c r="L251" s="102" t="s">
        <v>280</v>
      </c>
      <c r="M251" s="102" t="s">
        <v>285</v>
      </c>
      <c r="N251" s="102" t="s">
        <v>80</v>
      </c>
      <c r="O251" s="102" t="s">
        <v>285</v>
      </c>
      <c r="P251" s="102" t="s">
        <v>269</v>
      </c>
      <c r="Q251" s="102" t="s">
        <v>612</v>
      </c>
      <c r="R251" s="102" t="s">
        <v>271</v>
      </c>
      <c r="S251" s="99" t="e">
        <v>#N/A</v>
      </c>
      <c r="T251" s="99" t="e">
        <v>#N/A</v>
      </c>
      <c r="U251" s="99" t="s">
        <v>270</v>
      </c>
      <c r="V251" s="99" t="s">
        <v>270</v>
      </c>
      <c r="W251" s="102" t="s">
        <v>270</v>
      </c>
      <c r="X251" s="103">
        <v>2033</v>
      </c>
      <c r="Y251" s="103">
        <v>1354</v>
      </c>
      <c r="Z251" s="103">
        <v>823.37</v>
      </c>
      <c r="AA251" s="49" t="s">
        <v>750</v>
      </c>
      <c r="AB251" s="49" t="s">
        <v>623</v>
      </c>
      <c r="AC251" s="49" t="s">
        <v>351</v>
      </c>
      <c r="AD251" s="49" t="s">
        <v>270</v>
      </c>
      <c r="AE251" s="49" t="s">
        <v>628</v>
      </c>
      <c r="AF251" s="49" t="s">
        <v>624</v>
      </c>
      <c r="AG251" s="49" t="s">
        <v>627</v>
      </c>
      <c r="AH251" s="49" t="s">
        <v>270</v>
      </c>
      <c r="AI251" s="49" t="s">
        <v>329</v>
      </c>
      <c r="AJ251" s="49" t="s">
        <v>330</v>
      </c>
      <c r="AK251" s="51" t="s">
        <v>331</v>
      </c>
      <c r="AL251" s="49" t="s">
        <v>338</v>
      </c>
      <c r="AM251" s="49" t="s">
        <v>360</v>
      </c>
      <c r="AN251" s="49" t="s">
        <v>352</v>
      </c>
      <c r="AO251" s="49" t="s">
        <v>354</v>
      </c>
      <c r="AP251" s="49" t="s">
        <v>1518</v>
      </c>
      <c r="AQ251" s="49" t="s">
        <v>669</v>
      </c>
      <c r="AR251" s="49"/>
      <c r="AS251" s="49"/>
      <c r="AT251" s="52" t="s">
        <v>2296</v>
      </c>
      <c r="AU251" s="52" t="s">
        <v>2959</v>
      </c>
      <c r="AV251" s="49"/>
      <c r="AW251" s="49"/>
      <c r="AX251" s="49"/>
      <c r="AY251" s="49"/>
      <c r="AZ251" s="49"/>
      <c r="BA251" s="49"/>
      <c r="BB251" s="49"/>
      <c r="BC251" s="49"/>
      <c r="BD251" s="49"/>
      <c r="BE251" s="49"/>
      <c r="BF251" s="49"/>
      <c r="BG251" s="49"/>
      <c r="BH251" s="49"/>
      <c r="BI251" s="49"/>
      <c r="BJ251" s="49"/>
      <c r="BK251" s="49"/>
      <c r="BL251" s="49"/>
      <c r="BM251" s="49"/>
      <c r="BN251" s="53">
        <v>146.60722999999999</v>
      </c>
      <c r="BO251" s="50" t="s">
        <v>641</v>
      </c>
      <c r="BP251" s="50" t="s">
        <v>270</v>
      </c>
      <c r="BQ251" s="50" t="s">
        <v>659</v>
      </c>
      <c r="BR251" s="53">
        <v>146.60722999999999</v>
      </c>
      <c r="BS251" s="53" t="s">
        <v>270</v>
      </c>
      <c r="BT251" s="53">
        <v>14.330029999999999</v>
      </c>
      <c r="BU251" s="53">
        <v>162.03957</v>
      </c>
      <c r="BV251" s="53" t="s">
        <v>270</v>
      </c>
      <c r="BW251" s="53">
        <v>17.636959999999998</v>
      </c>
      <c r="BX251" s="49">
        <v>3</v>
      </c>
      <c r="BY251" s="49" t="s">
        <v>1520</v>
      </c>
      <c r="BZ251" s="54">
        <f>+BU251+0+BW251+60</f>
        <v>239.67652999999999</v>
      </c>
      <c r="CA251" s="49">
        <v>250</v>
      </c>
    </row>
    <row r="252" spans="1:79" s="26" customFormat="1">
      <c r="A252" s="99"/>
      <c r="B252" s="100" t="s">
        <v>2017</v>
      </c>
      <c r="C252" s="108" t="s">
        <v>2047</v>
      </c>
      <c r="D252" s="102" t="s">
        <v>89</v>
      </c>
      <c r="E252" s="116" t="s">
        <v>270</v>
      </c>
      <c r="F252" s="104">
        <v>689770984088</v>
      </c>
      <c r="G252" s="103" t="s">
        <v>2834</v>
      </c>
      <c r="H252" s="103" t="s">
        <v>2552</v>
      </c>
      <c r="I252" s="99" t="s">
        <v>1624</v>
      </c>
      <c r="J252" s="99" t="s">
        <v>1626</v>
      </c>
      <c r="K252" s="102" t="s">
        <v>273</v>
      </c>
      <c r="L252" s="102" t="s">
        <v>279</v>
      </c>
      <c r="M252" s="102" t="s">
        <v>289</v>
      </c>
      <c r="N252" s="102" t="s">
        <v>80</v>
      </c>
      <c r="O252" s="102" t="s">
        <v>285</v>
      </c>
      <c r="P252" s="102" t="s">
        <v>271</v>
      </c>
      <c r="Q252" s="102" t="s">
        <v>270</v>
      </c>
      <c r="R252" s="102" t="s">
        <v>269</v>
      </c>
      <c r="S252" s="99" t="s">
        <v>364</v>
      </c>
      <c r="T252" s="99" t="s">
        <v>315</v>
      </c>
      <c r="U252" s="99" t="s">
        <v>326</v>
      </c>
      <c r="V252" s="99" t="s">
        <v>619</v>
      </c>
      <c r="W252" s="102" t="s">
        <v>270</v>
      </c>
      <c r="X252" s="103">
        <v>2736</v>
      </c>
      <c r="Y252" s="103">
        <v>1710</v>
      </c>
      <c r="Z252" s="103">
        <v>1108.08</v>
      </c>
      <c r="AA252" s="55" t="s">
        <v>738</v>
      </c>
      <c r="AB252" s="55" t="s">
        <v>623</v>
      </c>
      <c r="AC252" s="55" t="s">
        <v>351</v>
      </c>
      <c r="AD252" s="55" t="s">
        <v>667</v>
      </c>
      <c r="AE252" s="55" t="s">
        <v>628</v>
      </c>
      <c r="AF252" s="55" t="s">
        <v>624</v>
      </c>
      <c r="AG252" s="55" t="s">
        <v>328</v>
      </c>
      <c r="AH252" s="55" t="s">
        <v>626</v>
      </c>
      <c r="AI252" s="55" t="s">
        <v>356</v>
      </c>
      <c r="AJ252" s="55" t="s">
        <v>330</v>
      </c>
      <c r="AK252" s="57" t="s">
        <v>331</v>
      </c>
      <c r="AL252" s="55" t="s">
        <v>338</v>
      </c>
      <c r="AM252" s="55" t="s">
        <v>348</v>
      </c>
      <c r="AN252" s="55" t="s">
        <v>353</v>
      </c>
      <c r="AO252" s="55" t="s">
        <v>354</v>
      </c>
      <c r="AP252" s="55" t="s">
        <v>1518</v>
      </c>
      <c r="AQ252" s="55" t="s">
        <v>669</v>
      </c>
      <c r="AR252" s="55"/>
      <c r="AS252" s="55"/>
      <c r="AT252" s="58" t="s">
        <v>2960</v>
      </c>
      <c r="AU252" s="58" t="s">
        <v>2961</v>
      </c>
      <c r="AV252" s="55"/>
      <c r="AW252" s="55"/>
      <c r="AX252" s="55"/>
      <c r="AY252" s="55"/>
      <c r="AZ252" s="55"/>
      <c r="BA252" s="55"/>
      <c r="BB252" s="55"/>
      <c r="BC252" s="55"/>
      <c r="BD252" s="55"/>
      <c r="BE252" s="55"/>
      <c r="BF252" s="55"/>
      <c r="BG252" s="55"/>
      <c r="BH252" s="55"/>
      <c r="BI252" s="55"/>
      <c r="BJ252" s="55"/>
      <c r="BK252" s="55"/>
      <c r="BL252" s="55"/>
      <c r="BM252" s="55"/>
      <c r="BN252" s="59">
        <v>276.67980999999997</v>
      </c>
      <c r="BO252" s="56" t="s">
        <v>641</v>
      </c>
      <c r="BP252" s="56" t="s">
        <v>648</v>
      </c>
      <c r="BQ252" s="56" t="s">
        <v>270</v>
      </c>
      <c r="BR252" s="59">
        <v>146.60722999999999</v>
      </c>
      <c r="BS252" s="59">
        <v>130.07257999999999</v>
      </c>
      <c r="BT252" s="59" t="s">
        <v>270</v>
      </c>
      <c r="BU252" s="59">
        <v>162.03957</v>
      </c>
      <c r="BV252" s="59">
        <v>145.50492</v>
      </c>
      <c r="BW252" s="59" t="s">
        <v>270</v>
      </c>
      <c r="BX252" s="55">
        <v>2</v>
      </c>
      <c r="BY252" s="55" t="s">
        <v>1520</v>
      </c>
      <c r="BZ252" s="60">
        <f>+BU252+BV252+0+60</f>
        <v>367.54449</v>
      </c>
      <c r="CA252" s="49">
        <v>175</v>
      </c>
    </row>
    <row r="253" spans="1:79" s="11" customFormat="1" ht="65.099999999999994" customHeight="1">
      <c r="A253" s="61"/>
      <c r="B253" s="27" t="s">
        <v>2017</v>
      </c>
      <c r="C253" s="27" t="s">
        <v>2048</v>
      </c>
      <c r="D253" s="28" t="s">
        <v>89</v>
      </c>
      <c r="E253" s="29" t="s">
        <v>13</v>
      </c>
      <c r="F253" s="70">
        <v>689770984095</v>
      </c>
      <c r="G253" s="30" t="s">
        <v>2835</v>
      </c>
      <c r="H253" s="30" t="s">
        <v>2553</v>
      </c>
      <c r="I253" s="61" t="s">
        <v>1625</v>
      </c>
      <c r="J253" s="61" t="s">
        <v>1627</v>
      </c>
      <c r="K253" s="28" t="s">
        <v>273</v>
      </c>
      <c r="L253" s="28" t="s">
        <v>278</v>
      </c>
      <c r="M253" s="28" t="s">
        <v>289</v>
      </c>
      <c r="N253" s="28" t="s">
        <v>80</v>
      </c>
      <c r="O253" s="28" t="s">
        <v>285</v>
      </c>
      <c r="P253" s="28" t="s">
        <v>269</v>
      </c>
      <c r="Q253" s="28" t="s">
        <v>612</v>
      </c>
      <c r="R253" s="28" t="s">
        <v>269</v>
      </c>
      <c r="S253" s="61" t="s">
        <v>364</v>
      </c>
      <c r="T253" s="61" t="s">
        <v>315</v>
      </c>
      <c r="U253" s="61" t="s">
        <v>326</v>
      </c>
      <c r="V253" s="61" t="s">
        <v>619</v>
      </c>
      <c r="W253" s="28" t="s">
        <v>270</v>
      </c>
      <c r="X253" s="30">
        <v>2901</v>
      </c>
      <c r="Y253" s="30">
        <v>1793</v>
      </c>
      <c r="Z253" s="30">
        <v>1174.9100000000001</v>
      </c>
      <c r="AA253" s="61" t="s">
        <v>723</v>
      </c>
      <c r="AB253" s="61" t="s">
        <v>623</v>
      </c>
      <c r="AC253" s="61" t="s">
        <v>351</v>
      </c>
      <c r="AD253" s="61" t="s">
        <v>667</v>
      </c>
      <c r="AE253" s="61" t="s">
        <v>628</v>
      </c>
      <c r="AF253" s="61" t="s">
        <v>624</v>
      </c>
      <c r="AG253" s="61" t="s">
        <v>328</v>
      </c>
      <c r="AH253" s="61" t="s">
        <v>626</v>
      </c>
      <c r="AI253" s="61" t="s">
        <v>329</v>
      </c>
      <c r="AJ253" s="61" t="s">
        <v>330</v>
      </c>
      <c r="AK253" s="36" t="s">
        <v>331</v>
      </c>
      <c r="AL253" s="61" t="s">
        <v>338</v>
      </c>
      <c r="AM253" s="61" t="s">
        <v>348</v>
      </c>
      <c r="AN253" s="61" t="s">
        <v>353</v>
      </c>
      <c r="AO253" s="61" t="s">
        <v>354</v>
      </c>
      <c r="AP253" s="61" t="s">
        <v>1518</v>
      </c>
      <c r="AQ253" s="61" t="s">
        <v>669</v>
      </c>
      <c r="AR253" s="61"/>
      <c r="AS253" s="61"/>
      <c r="AT253" s="62" t="s">
        <v>2962</v>
      </c>
      <c r="AU253" s="62" t="s">
        <v>2963</v>
      </c>
      <c r="AV253" s="62" t="s">
        <v>2964</v>
      </c>
      <c r="AW253" s="62" t="s">
        <v>2965</v>
      </c>
      <c r="AX253" s="62" t="s">
        <v>2966</v>
      </c>
      <c r="AY253" s="62" t="s">
        <v>2967</v>
      </c>
      <c r="AZ253" s="61"/>
      <c r="BA253" s="37"/>
      <c r="BB253" s="37"/>
      <c r="BC253" s="37"/>
      <c r="BD253" s="37"/>
      <c r="BE253" s="37"/>
      <c r="BF253" s="37"/>
      <c r="BG253" s="37"/>
      <c r="BH253" s="37"/>
      <c r="BI253" s="61"/>
      <c r="BJ253" s="61"/>
      <c r="BK253" s="61"/>
      <c r="BL253" s="61"/>
      <c r="BM253" s="61"/>
      <c r="BN253" s="38">
        <v>276.67980999999997</v>
      </c>
      <c r="BO253" s="28" t="s">
        <v>641</v>
      </c>
      <c r="BP253" s="28" t="s">
        <v>648</v>
      </c>
      <c r="BQ253" s="28" t="s">
        <v>659</v>
      </c>
      <c r="BR253" s="38">
        <v>146.60722999999999</v>
      </c>
      <c r="BS253" s="38">
        <v>130.07257999999999</v>
      </c>
      <c r="BT253" s="38">
        <v>14.330029999999999</v>
      </c>
      <c r="BU253" s="38">
        <v>162.03957</v>
      </c>
      <c r="BV253" s="38">
        <v>145.50492</v>
      </c>
      <c r="BW253" s="38">
        <v>17.636959999999998</v>
      </c>
      <c r="BX253" s="61">
        <v>4</v>
      </c>
      <c r="BY253" s="61" t="s">
        <v>1520</v>
      </c>
      <c r="BZ253" s="63">
        <f t="shared" ref="BZ253" si="15">+BU253+BV253+BW253+60</f>
        <v>385.18144999999998</v>
      </c>
      <c r="CA253" s="61">
        <v>175</v>
      </c>
    </row>
    <row r="254" spans="1:79">
      <c r="A254" s="99"/>
      <c r="B254" s="100" t="s">
        <v>2017</v>
      </c>
      <c r="C254" s="100" t="s">
        <v>2050</v>
      </c>
      <c r="D254" s="102" t="s">
        <v>270</v>
      </c>
      <c r="E254" s="115" t="s">
        <v>270</v>
      </c>
      <c r="F254" s="107">
        <v>689770984101</v>
      </c>
      <c r="G254" s="103" t="s">
        <v>2836</v>
      </c>
      <c r="H254" s="103" t="s">
        <v>2554</v>
      </c>
      <c r="I254" s="99" t="s">
        <v>2028</v>
      </c>
      <c r="J254" s="99" t="s">
        <v>473</v>
      </c>
      <c r="K254" s="102" t="s">
        <v>273</v>
      </c>
      <c r="L254" s="102" t="s">
        <v>215</v>
      </c>
      <c r="M254" s="102" t="s">
        <v>285</v>
      </c>
      <c r="N254" s="102" t="s">
        <v>2032</v>
      </c>
      <c r="O254" s="102" t="s">
        <v>285</v>
      </c>
      <c r="P254" s="102" t="s">
        <v>271</v>
      </c>
      <c r="Q254" s="102" t="s">
        <v>270</v>
      </c>
      <c r="R254" s="102" t="s">
        <v>271</v>
      </c>
      <c r="S254" s="99" t="e">
        <v>#N/A</v>
      </c>
      <c r="T254" s="99" t="e">
        <v>#N/A</v>
      </c>
      <c r="U254" s="99" t="s">
        <v>270</v>
      </c>
      <c r="V254" s="99" t="s">
        <v>270</v>
      </c>
      <c r="W254" s="102" t="s">
        <v>270</v>
      </c>
      <c r="X254" s="103">
        <v>1868</v>
      </c>
      <c r="Y254" s="103">
        <v>1271</v>
      </c>
      <c r="Z254" s="103">
        <v>756.54</v>
      </c>
      <c r="AA254" s="49" t="s">
        <v>709</v>
      </c>
      <c r="AB254" s="49" t="s">
        <v>623</v>
      </c>
      <c r="AC254" s="49" t="s">
        <v>351</v>
      </c>
      <c r="AD254" s="49" t="s">
        <v>270</v>
      </c>
      <c r="AE254" s="49" t="s">
        <v>628</v>
      </c>
      <c r="AF254" s="49" t="s">
        <v>624</v>
      </c>
      <c r="AG254" s="49" t="s">
        <v>627</v>
      </c>
      <c r="AH254" s="49" t="s">
        <v>270</v>
      </c>
      <c r="AI254" s="49" t="s">
        <v>356</v>
      </c>
      <c r="AJ254" s="49" t="s">
        <v>330</v>
      </c>
      <c r="AK254" s="51" t="s">
        <v>331</v>
      </c>
      <c r="AL254" s="49" t="s">
        <v>338</v>
      </c>
      <c r="AM254" s="49" t="s">
        <v>360</v>
      </c>
      <c r="AN254" s="49" t="s">
        <v>352</v>
      </c>
      <c r="AO254" s="49" t="s">
        <v>354</v>
      </c>
      <c r="AP254" s="49" t="s">
        <v>1518</v>
      </c>
      <c r="AQ254" s="49" t="s">
        <v>669</v>
      </c>
      <c r="AR254" s="49"/>
      <c r="AS254" s="49"/>
      <c r="AT254" s="52" t="s">
        <v>2297</v>
      </c>
      <c r="AU254" s="52" t="s">
        <v>2968</v>
      </c>
      <c r="AV254" s="49"/>
      <c r="AW254" s="49"/>
      <c r="AX254" s="49"/>
      <c r="AY254" s="49"/>
      <c r="AZ254" s="49"/>
      <c r="BA254" s="49"/>
      <c r="BB254" s="49"/>
      <c r="BC254" s="49"/>
      <c r="BD254" s="49"/>
      <c r="BE254" s="49"/>
      <c r="BF254" s="49"/>
      <c r="BG254" s="49"/>
      <c r="BH254" s="49"/>
      <c r="BI254" s="49"/>
      <c r="BJ254" s="49"/>
      <c r="BK254" s="49"/>
      <c r="BL254" s="49"/>
      <c r="BM254" s="49"/>
      <c r="BN254" s="53">
        <v>146.60722999999999</v>
      </c>
      <c r="BO254" s="50" t="s">
        <v>641</v>
      </c>
      <c r="BP254" s="50" t="s">
        <v>270</v>
      </c>
      <c r="BQ254" s="50" t="s">
        <v>270</v>
      </c>
      <c r="BR254" s="53">
        <v>146.60722999999999</v>
      </c>
      <c r="BS254" s="53" t="s">
        <v>270</v>
      </c>
      <c r="BT254" s="53" t="s">
        <v>270</v>
      </c>
      <c r="BU254" s="53">
        <v>162.03957</v>
      </c>
      <c r="BV254" s="53" t="s">
        <v>270</v>
      </c>
      <c r="BW254" s="53" t="s">
        <v>270</v>
      </c>
      <c r="BX254" s="49">
        <v>1</v>
      </c>
      <c r="BY254" s="49" t="s">
        <v>1520</v>
      </c>
      <c r="BZ254" s="54">
        <f>+BU254+0+0+60</f>
        <v>222.03957</v>
      </c>
      <c r="CA254" s="49">
        <v>250</v>
      </c>
    </row>
    <row r="255" spans="1:79">
      <c r="A255" s="99"/>
      <c r="B255" s="100" t="s">
        <v>2017</v>
      </c>
      <c r="C255" s="100" t="s">
        <v>2051</v>
      </c>
      <c r="D255" s="102" t="s">
        <v>270</v>
      </c>
      <c r="E255" s="116" t="s">
        <v>15</v>
      </c>
      <c r="F255" s="107">
        <v>689770984118</v>
      </c>
      <c r="G255" s="103" t="s">
        <v>2837</v>
      </c>
      <c r="H255" s="103" t="s">
        <v>2555</v>
      </c>
      <c r="I255" s="99" t="s">
        <v>2029</v>
      </c>
      <c r="J255" s="99" t="s">
        <v>442</v>
      </c>
      <c r="K255" s="102" t="s">
        <v>273</v>
      </c>
      <c r="L255" s="102" t="s">
        <v>280</v>
      </c>
      <c r="M255" s="102" t="s">
        <v>285</v>
      </c>
      <c r="N255" s="102" t="s">
        <v>2032</v>
      </c>
      <c r="O255" s="102" t="s">
        <v>285</v>
      </c>
      <c r="P255" s="102" t="s">
        <v>269</v>
      </c>
      <c r="Q255" s="102" t="s">
        <v>612</v>
      </c>
      <c r="R255" s="102" t="s">
        <v>271</v>
      </c>
      <c r="S255" s="99" t="e">
        <v>#N/A</v>
      </c>
      <c r="T255" s="99" t="e">
        <v>#N/A</v>
      </c>
      <c r="U255" s="99" t="s">
        <v>270</v>
      </c>
      <c r="V255" s="99" t="s">
        <v>270</v>
      </c>
      <c r="W255" s="102" t="s">
        <v>270</v>
      </c>
      <c r="X255" s="103">
        <v>2033</v>
      </c>
      <c r="Y255" s="103">
        <v>1354</v>
      </c>
      <c r="Z255" s="103">
        <v>823.37</v>
      </c>
      <c r="AA255" s="49" t="s">
        <v>748</v>
      </c>
      <c r="AB255" s="49" t="s">
        <v>623</v>
      </c>
      <c r="AC255" s="49" t="s">
        <v>351</v>
      </c>
      <c r="AD255" s="49" t="s">
        <v>270</v>
      </c>
      <c r="AE255" s="49" t="s">
        <v>628</v>
      </c>
      <c r="AF255" s="49" t="s">
        <v>624</v>
      </c>
      <c r="AG255" s="49" t="s">
        <v>627</v>
      </c>
      <c r="AH255" s="49" t="s">
        <v>270</v>
      </c>
      <c r="AI255" s="49" t="s">
        <v>329</v>
      </c>
      <c r="AJ255" s="49" t="s">
        <v>330</v>
      </c>
      <c r="AK255" s="51" t="s">
        <v>331</v>
      </c>
      <c r="AL255" s="49" t="s">
        <v>338</v>
      </c>
      <c r="AM255" s="49" t="s">
        <v>360</v>
      </c>
      <c r="AN255" s="49" t="s">
        <v>352</v>
      </c>
      <c r="AO255" s="49" t="s">
        <v>354</v>
      </c>
      <c r="AP255" s="49" t="s">
        <v>1518</v>
      </c>
      <c r="AQ255" s="49" t="s">
        <v>669</v>
      </c>
      <c r="AR255" s="49"/>
      <c r="AS255" s="49"/>
      <c r="AT255" s="52" t="s">
        <v>2298</v>
      </c>
      <c r="AU255" s="52" t="s">
        <v>2969</v>
      </c>
      <c r="AV255" s="49"/>
      <c r="AW255" s="49"/>
      <c r="AX255" s="49"/>
      <c r="AY255" s="49"/>
      <c r="AZ255" s="49"/>
      <c r="BA255" s="49"/>
      <c r="BB255" s="49"/>
      <c r="BC255" s="49"/>
      <c r="BD255" s="49"/>
      <c r="BE255" s="49"/>
      <c r="BF255" s="49"/>
      <c r="BG255" s="49"/>
      <c r="BH255" s="49"/>
      <c r="BI255" s="49"/>
      <c r="BJ255" s="49"/>
      <c r="BK255" s="49"/>
      <c r="BL255" s="49"/>
      <c r="BM255" s="49"/>
      <c r="BN255" s="53">
        <v>146.60722999999999</v>
      </c>
      <c r="BO255" s="50" t="s">
        <v>641</v>
      </c>
      <c r="BP255" s="50" t="s">
        <v>270</v>
      </c>
      <c r="BQ255" s="50" t="s">
        <v>659</v>
      </c>
      <c r="BR255" s="53">
        <v>146.60722999999999</v>
      </c>
      <c r="BS255" s="53" t="s">
        <v>270</v>
      </c>
      <c r="BT255" s="53">
        <v>14.330029999999999</v>
      </c>
      <c r="BU255" s="53">
        <v>162.03957</v>
      </c>
      <c r="BV255" s="53" t="s">
        <v>270</v>
      </c>
      <c r="BW255" s="53">
        <v>17.636959999999998</v>
      </c>
      <c r="BX255" s="49">
        <v>3</v>
      </c>
      <c r="BY255" s="49" t="s">
        <v>1520</v>
      </c>
      <c r="BZ255" s="54">
        <f>+BU255+0+BW255+60</f>
        <v>239.67652999999999</v>
      </c>
      <c r="CA255" s="49">
        <v>250</v>
      </c>
    </row>
    <row r="256" spans="1:79" s="26" customFormat="1">
      <c r="A256" s="99"/>
      <c r="B256" s="100" t="s">
        <v>2017</v>
      </c>
      <c r="C256" s="100" t="s">
        <v>2052</v>
      </c>
      <c r="D256" s="102" t="s">
        <v>91</v>
      </c>
      <c r="E256" s="116" t="s">
        <v>270</v>
      </c>
      <c r="F256" s="104">
        <v>689770984125</v>
      </c>
      <c r="G256" s="103" t="s">
        <v>2838</v>
      </c>
      <c r="H256" s="103" t="s">
        <v>2556</v>
      </c>
      <c r="I256" s="99" t="s">
        <v>2030</v>
      </c>
      <c r="J256" s="99" t="s">
        <v>415</v>
      </c>
      <c r="K256" s="102" t="s">
        <v>273</v>
      </c>
      <c r="L256" s="102" t="s">
        <v>279</v>
      </c>
      <c r="M256" s="102" t="s">
        <v>289</v>
      </c>
      <c r="N256" s="102" t="s">
        <v>2032</v>
      </c>
      <c r="O256" s="102" t="s">
        <v>285</v>
      </c>
      <c r="P256" s="102" t="s">
        <v>271</v>
      </c>
      <c r="Q256" s="102" t="s">
        <v>270</v>
      </c>
      <c r="R256" s="102" t="s">
        <v>269</v>
      </c>
      <c r="S256" s="99" t="s">
        <v>363</v>
      </c>
      <c r="T256" s="99" t="s">
        <v>315</v>
      </c>
      <c r="U256" s="99" t="s">
        <v>326</v>
      </c>
      <c r="V256" s="99" t="s">
        <v>619</v>
      </c>
      <c r="W256" s="102" t="s">
        <v>270</v>
      </c>
      <c r="X256" s="103">
        <v>2736</v>
      </c>
      <c r="Y256" s="103">
        <v>1710</v>
      </c>
      <c r="Z256" s="103">
        <v>1108.08</v>
      </c>
      <c r="AA256" s="55" t="s">
        <v>736</v>
      </c>
      <c r="AB256" s="55" t="s">
        <v>623</v>
      </c>
      <c r="AC256" s="55" t="s">
        <v>351</v>
      </c>
      <c r="AD256" s="55" t="s">
        <v>667</v>
      </c>
      <c r="AE256" s="55" t="s">
        <v>628</v>
      </c>
      <c r="AF256" s="55" t="s">
        <v>624</v>
      </c>
      <c r="AG256" s="55" t="s">
        <v>328</v>
      </c>
      <c r="AH256" s="55" t="s">
        <v>626</v>
      </c>
      <c r="AI256" s="55" t="s">
        <v>356</v>
      </c>
      <c r="AJ256" s="55" t="s">
        <v>330</v>
      </c>
      <c r="AK256" s="57" t="s">
        <v>331</v>
      </c>
      <c r="AL256" s="55" t="s">
        <v>338</v>
      </c>
      <c r="AM256" s="55" t="s">
        <v>348</v>
      </c>
      <c r="AN256" s="55" t="s">
        <v>353</v>
      </c>
      <c r="AO256" s="55" t="s">
        <v>354</v>
      </c>
      <c r="AP256" s="55" t="s">
        <v>1518</v>
      </c>
      <c r="AQ256" s="55" t="s">
        <v>669</v>
      </c>
      <c r="AR256" s="55"/>
      <c r="AS256" s="55"/>
      <c r="AT256" s="58" t="s">
        <v>2976</v>
      </c>
      <c r="AU256" s="58" t="s">
        <v>2992</v>
      </c>
      <c r="AV256" s="55"/>
      <c r="AW256" s="55"/>
      <c r="AX256" s="55"/>
      <c r="AY256" s="55"/>
      <c r="AZ256" s="55"/>
      <c r="BA256" s="55"/>
      <c r="BB256" s="55"/>
      <c r="BC256" s="55"/>
      <c r="BD256" s="55"/>
      <c r="BE256" s="55"/>
      <c r="BF256" s="55"/>
      <c r="BG256" s="55"/>
      <c r="BH256" s="55"/>
      <c r="BI256" s="55"/>
      <c r="BJ256" s="55"/>
      <c r="BK256" s="55"/>
      <c r="BL256" s="55"/>
      <c r="BM256" s="55"/>
      <c r="BN256" s="59">
        <v>276.67980999999997</v>
      </c>
      <c r="BO256" s="56" t="s">
        <v>641</v>
      </c>
      <c r="BP256" s="56" t="s">
        <v>648</v>
      </c>
      <c r="BQ256" s="56" t="s">
        <v>270</v>
      </c>
      <c r="BR256" s="59">
        <v>146.60722999999999</v>
      </c>
      <c r="BS256" s="59">
        <v>130.07257999999999</v>
      </c>
      <c r="BT256" s="59" t="s">
        <v>270</v>
      </c>
      <c r="BU256" s="59">
        <v>162.03957</v>
      </c>
      <c r="BV256" s="59">
        <v>145.50492</v>
      </c>
      <c r="BW256" s="59" t="s">
        <v>270</v>
      </c>
      <c r="BX256" s="55">
        <v>2</v>
      </c>
      <c r="BY256" s="55" t="s">
        <v>1520</v>
      </c>
      <c r="BZ256" s="60">
        <f>+BU256+BV256+0+60</f>
        <v>367.54449</v>
      </c>
      <c r="CA256" s="49">
        <v>175</v>
      </c>
    </row>
    <row r="257" spans="1:79" s="11" customFormat="1" ht="65.099999999999994" customHeight="1">
      <c r="A257" s="61"/>
      <c r="B257" s="27" t="s">
        <v>2017</v>
      </c>
      <c r="C257" s="27" t="s">
        <v>2049</v>
      </c>
      <c r="D257" s="28" t="s">
        <v>91</v>
      </c>
      <c r="E257" s="29" t="s">
        <v>15</v>
      </c>
      <c r="F257" s="70">
        <v>689770984132</v>
      </c>
      <c r="G257" s="30" t="s">
        <v>2839</v>
      </c>
      <c r="H257" s="30" t="s">
        <v>2557</v>
      </c>
      <c r="I257" s="61" t="s">
        <v>2031</v>
      </c>
      <c r="J257" s="61" t="s">
        <v>374</v>
      </c>
      <c r="K257" s="28" t="s">
        <v>273</v>
      </c>
      <c r="L257" s="28" t="s">
        <v>278</v>
      </c>
      <c r="M257" s="28" t="s">
        <v>289</v>
      </c>
      <c r="N257" s="28" t="s">
        <v>2032</v>
      </c>
      <c r="O257" s="28" t="s">
        <v>285</v>
      </c>
      <c r="P257" s="28" t="s">
        <v>269</v>
      </c>
      <c r="Q257" s="28" t="s">
        <v>612</v>
      </c>
      <c r="R257" s="28" t="s">
        <v>269</v>
      </c>
      <c r="S257" s="61" t="s">
        <v>363</v>
      </c>
      <c r="T257" s="61" t="s">
        <v>315</v>
      </c>
      <c r="U257" s="61" t="s">
        <v>326</v>
      </c>
      <c r="V257" s="61" t="s">
        <v>619</v>
      </c>
      <c r="W257" s="28" t="s">
        <v>270</v>
      </c>
      <c r="X257" s="30">
        <v>2901</v>
      </c>
      <c r="Y257" s="30">
        <v>1793</v>
      </c>
      <c r="Z257" s="30">
        <v>1174.9100000000001</v>
      </c>
      <c r="AA257" s="61" t="s">
        <v>721</v>
      </c>
      <c r="AB257" s="61" t="s">
        <v>623</v>
      </c>
      <c r="AC257" s="61" t="s">
        <v>351</v>
      </c>
      <c r="AD257" s="61" t="s">
        <v>667</v>
      </c>
      <c r="AE257" s="61" t="s">
        <v>628</v>
      </c>
      <c r="AF257" s="61" t="s">
        <v>624</v>
      </c>
      <c r="AG257" s="61" t="s">
        <v>328</v>
      </c>
      <c r="AH257" s="61" t="s">
        <v>626</v>
      </c>
      <c r="AI257" s="61" t="s">
        <v>329</v>
      </c>
      <c r="AJ257" s="61" t="s">
        <v>330</v>
      </c>
      <c r="AK257" s="36" t="s">
        <v>331</v>
      </c>
      <c r="AL257" s="61" t="s">
        <v>338</v>
      </c>
      <c r="AM257" s="61" t="s">
        <v>348</v>
      </c>
      <c r="AN257" s="61" t="s">
        <v>353</v>
      </c>
      <c r="AO257" s="61" t="s">
        <v>354</v>
      </c>
      <c r="AP257" s="61" t="s">
        <v>1518</v>
      </c>
      <c r="AQ257" s="61" t="s">
        <v>669</v>
      </c>
      <c r="AR257" s="61"/>
      <c r="AS257" s="61"/>
      <c r="AT257" s="62" t="s">
        <v>2970</v>
      </c>
      <c r="AU257" s="62" t="s">
        <v>2971</v>
      </c>
      <c r="AV257" s="62" t="s">
        <v>2972</v>
      </c>
      <c r="AW257" s="62" t="s">
        <v>2973</v>
      </c>
      <c r="AX257" s="62" t="s">
        <v>2974</v>
      </c>
      <c r="AY257" s="62" t="s">
        <v>2975</v>
      </c>
      <c r="AZ257" s="61"/>
      <c r="BA257" s="37"/>
      <c r="BB257" s="37"/>
      <c r="BC257" s="37"/>
      <c r="BD257" s="37"/>
      <c r="BE257" s="37"/>
      <c r="BF257" s="37"/>
      <c r="BG257" s="37"/>
      <c r="BH257" s="37"/>
      <c r="BI257" s="62"/>
      <c r="BJ257" s="61"/>
      <c r="BK257" s="61"/>
      <c r="BL257" s="61"/>
      <c r="BM257" s="61"/>
      <c r="BN257" s="38">
        <v>276.67980999999997</v>
      </c>
      <c r="BO257" s="28" t="s">
        <v>641</v>
      </c>
      <c r="BP257" s="28" t="s">
        <v>648</v>
      </c>
      <c r="BQ257" s="28" t="s">
        <v>659</v>
      </c>
      <c r="BR257" s="38">
        <v>146.60722999999999</v>
      </c>
      <c r="BS257" s="38">
        <v>130.07257999999999</v>
      </c>
      <c r="BT257" s="38">
        <v>14.330029999999999</v>
      </c>
      <c r="BU257" s="38">
        <v>162.03957</v>
      </c>
      <c r="BV257" s="38">
        <v>145.50492</v>
      </c>
      <c r="BW257" s="38">
        <v>17.636959999999998</v>
      </c>
      <c r="BX257" s="61">
        <v>4</v>
      </c>
      <c r="BY257" s="61" t="s">
        <v>1520</v>
      </c>
      <c r="BZ257" s="63">
        <f t="shared" ref="BZ257" si="16">+BU257+BV257+BW257+60</f>
        <v>385.18144999999998</v>
      </c>
      <c r="CA257" s="61">
        <v>175</v>
      </c>
    </row>
    <row r="258" spans="1:79" s="11" customFormat="1" ht="65.099999999999994" customHeight="1">
      <c r="A258" s="61"/>
      <c r="B258" s="27" t="s">
        <v>5</v>
      </c>
      <c r="C258" s="27" t="s">
        <v>73</v>
      </c>
      <c r="D258" s="28" t="s">
        <v>270</v>
      </c>
      <c r="E258" s="29"/>
      <c r="F258" s="30">
        <v>689770981001</v>
      </c>
      <c r="G258" s="30" t="s">
        <v>2840</v>
      </c>
      <c r="H258" s="30" t="s">
        <v>2558</v>
      </c>
      <c r="I258" s="61" t="s">
        <v>550</v>
      </c>
      <c r="J258" s="61" t="s">
        <v>403</v>
      </c>
      <c r="K258" s="28" t="s">
        <v>277</v>
      </c>
      <c r="L258" s="28" t="s">
        <v>281</v>
      </c>
      <c r="M258" s="28" t="s">
        <v>309</v>
      </c>
      <c r="N258" s="28" t="s">
        <v>80</v>
      </c>
      <c r="O258" s="28" t="s">
        <v>310</v>
      </c>
      <c r="P258" s="28" t="s">
        <v>270</v>
      </c>
      <c r="Q258" s="28" t="s">
        <v>270</v>
      </c>
      <c r="R258" s="28" t="s">
        <v>270</v>
      </c>
      <c r="S258" s="61" t="s">
        <v>366</v>
      </c>
      <c r="T258" s="61" t="s">
        <v>325</v>
      </c>
      <c r="U258" s="61" t="s">
        <v>270</v>
      </c>
      <c r="V258" s="61" t="s">
        <v>270</v>
      </c>
      <c r="W258" s="28" t="s">
        <v>270</v>
      </c>
      <c r="X258" s="30">
        <v>792</v>
      </c>
      <c r="Y258" s="30">
        <v>625</v>
      </c>
      <c r="Z258" s="30">
        <v>320.76</v>
      </c>
      <c r="AA258" s="61" t="s">
        <v>697</v>
      </c>
      <c r="AB258" s="61" t="s">
        <v>623</v>
      </c>
      <c r="AC258" s="61" t="s">
        <v>351</v>
      </c>
      <c r="AD258" s="61" t="s">
        <v>270</v>
      </c>
      <c r="AE258" s="61" t="s">
        <v>628</v>
      </c>
      <c r="AF258" s="61" t="s">
        <v>270</v>
      </c>
      <c r="AG258" s="61" t="s">
        <v>270</v>
      </c>
      <c r="AH258" s="61" t="e">
        <v>#N/A</v>
      </c>
      <c r="AI258" s="61" t="e">
        <v>#N/A</v>
      </c>
      <c r="AJ258" s="61" t="e">
        <v>#N/A</v>
      </c>
      <c r="AK258" s="36" t="s">
        <v>270</v>
      </c>
      <c r="AL258" s="61" t="s">
        <v>335</v>
      </c>
      <c r="AM258" s="61" t="s">
        <v>270</v>
      </c>
      <c r="AN258" s="61" t="s">
        <v>353</v>
      </c>
      <c r="AO258" s="61" t="s">
        <v>668</v>
      </c>
      <c r="AP258" s="61" t="s">
        <v>361</v>
      </c>
      <c r="AQ258" s="61" t="s">
        <v>669</v>
      </c>
      <c r="AR258" s="61"/>
      <c r="AS258" s="61"/>
      <c r="AT258" s="62" t="s">
        <v>1375</v>
      </c>
      <c r="AU258" s="74" t="s">
        <v>1376</v>
      </c>
      <c r="AV258" s="74" t="s">
        <v>1377</v>
      </c>
      <c r="AW258" s="74" t="s">
        <v>1378</v>
      </c>
      <c r="AX258" s="75"/>
      <c r="AY258" s="75"/>
      <c r="AZ258" s="75"/>
      <c r="BA258" s="75"/>
      <c r="BB258" s="75"/>
      <c r="BC258" s="75"/>
      <c r="BD258" s="75"/>
      <c r="BE258" s="75"/>
      <c r="BF258" s="75"/>
      <c r="BG258" s="75"/>
      <c r="BH258" s="75"/>
      <c r="BI258" s="37"/>
      <c r="BJ258" s="61"/>
      <c r="BK258" s="61"/>
      <c r="BL258" s="61"/>
      <c r="BM258" s="61"/>
      <c r="BN258" s="38">
        <v>61.729359999999993</v>
      </c>
      <c r="BO258" s="28" t="s">
        <v>682</v>
      </c>
      <c r="BP258" s="28" t="s">
        <v>270</v>
      </c>
      <c r="BQ258" s="28" t="s">
        <v>270</v>
      </c>
      <c r="BR258" s="38">
        <v>61.729359999999993</v>
      </c>
      <c r="BS258" s="38" t="s">
        <v>270</v>
      </c>
      <c r="BT258" s="38" t="s">
        <v>270</v>
      </c>
      <c r="BU258" s="38">
        <v>68.343219999999988</v>
      </c>
      <c r="BV258" s="38" t="s">
        <v>270</v>
      </c>
      <c r="BW258" s="38" t="s">
        <v>270</v>
      </c>
      <c r="BX258" s="61">
        <v>1</v>
      </c>
      <c r="BY258" s="61" t="s">
        <v>682</v>
      </c>
      <c r="BZ258" s="63">
        <v>70</v>
      </c>
      <c r="CA258" s="61">
        <v>100</v>
      </c>
    </row>
    <row r="259" spans="1:79" s="11" customFormat="1" ht="65.099999999999994" customHeight="1">
      <c r="A259" s="61"/>
      <c r="B259" s="27" t="s">
        <v>5</v>
      </c>
      <c r="C259" s="27" t="s">
        <v>74</v>
      </c>
      <c r="D259" s="28" t="s">
        <v>270</v>
      </c>
      <c r="E259" s="29"/>
      <c r="F259" s="30">
        <v>689770981025</v>
      </c>
      <c r="G259" s="30" t="s">
        <v>2841</v>
      </c>
      <c r="H259" s="30" t="s">
        <v>2559</v>
      </c>
      <c r="I259" s="61" t="s">
        <v>551</v>
      </c>
      <c r="J259" s="61" t="s">
        <v>404</v>
      </c>
      <c r="K259" s="28" t="s">
        <v>277</v>
      </c>
      <c r="L259" s="28" t="s">
        <v>281</v>
      </c>
      <c r="M259" s="28" t="s">
        <v>309</v>
      </c>
      <c r="N259" s="28" t="s">
        <v>1</v>
      </c>
      <c r="O259" s="28" t="s">
        <v>310</v>
      </c>
      <c r="P259" s="28" t="s">
        <v>270</v>
      </c>
      <c r="Q259" s="28" t="s">
        <v>270</v>
      </c>
      <c r="R259" s="28" t="s">
        <v>270</v>
      </c>
      <c r="S259" s="61" t="s">
        <v>366</v>
      </c>
      <c r="T259" s="61" t="s">
        <v>325</v>
      </c>
      <c r="U259" s="61" t="s">
        <v>270</v>
      </c>
      <c r="V259" s="61" t="s">
        <v>270</v>
      </c>
      <c r="W259" s="28" t="s">
        <v>270</v>
      </c>
      <c r="X259" s="30">
        <v>792</v>
      </c>
      <c r="Y259" s="30">
        <v>625</v>
      </c>
      <c r="Z259" s="30">
        <v>320.76</v>
      </c>
      <c r="AA259" s="61" t="s">
        <v>698</v>
      </c>
      <c r="AB259" s="61" t="s">
        <v>623</v>
      </c>
      <c r="AC259" s="61" t="s">
        <v>351</v>
      </c>
      <c r="AD259" s="61" t="s">
        <v>270</v>
      </c>
      <c r="AE259" s="61" t="s">
        <v>628</v>
      </c>
      <c r="AF259" s="61" t="s">
        <v>270</v>
      </c>
      <c r="AG259" s="61" t="s">
        <v>270</v>
      </c>
      <c r="AH259" s="61" t="e">
        <v>#N/A</v>
      </c>
      <c r="AI259" s="61" t="e">
        <v>#N/A</v>
      </c>
      <c r="AJ259" s="61" t="e">
        <v>#N/A</v>
      </c>
      <c r="AK259" s="36" t="s">
        <v>270</v>
      </c>
      <c r="AL259" s="61" t="s">
        <v>335</v>
      </c>
      <c r="AM259" s="61" t="s">
        <v>270</v>
      </c>
      <c r="AN259" s="61" t="s">
        <v>353</v>
      </c>
      <c r="AO259" s="61" t="s">
        <v>668</v>
      </c>
      <c r="AP259" s="61" t="s">
        <v>361</v>
      </c>
      <c r="AQ259" s="61" t="s">
        <v>669</v>
      </c>
      <c r="AR259" s="61"/>
      <c r="AS259" s="61"/>
      <c r="AT259" s="62" t="s">
        <v>1379</v>
      </c>
      <c r="AU259" s="37" t="s">
        <v>1380</v>
      </c>
      <c r="AV259" s="37" t="s">
        <v>1381</v>
      </c>
      <c r="AW259" s="37" t="s">
        <v>1382</v>
      </c>
      <c r="AX259" s="37" t="s">
        <v>1383</v>
      </c>
      <c r="AY259" s="37" t="s">
        <v>1384</v>
      </c>
      <c r="AZ259" s="37" t="s">
        <v>1385</v>
      </c>
      <c r="BA259" s="37" t="s">
        <v>1386</v>
      </c>
      <c r="BB259" s="37" t="s">
        <v>1387</v>
      </c>
      <c r="BC259" s="37"/>
      <c r="BD259" s="37"/>
      <c r="BE259" s="37"/>
      <c r="BF259" s="37"/>
      <c r="BG259" s="37"/>
      <c r="BH259" s="37"/>
      <c r="BI259" s="37"/>
      <c r="BJ259" s="61"/>
      <c r="BK259" s="61"/>
      <c r="BL259" s="61"/>
      <c r="BM259" s="61"/>
      <c r="BN259" s="38">
        <v>61.729359999999993</v>
      </c>
      <c r="BO259" s="28" t="s">
        <v>682</v>
      </c>
      <c r="BP259" s="28" t="s">
        <v>270</v>
      </c>
      <c r="BQ259" s="28" t="s">
        <v>270</v>
      </c>
      <c r="BR259" s="38">
        <v>61.729359999999993</v>
      </c>
      <c r="BS259" s="38" t="s">
        <v>270</v>
      </c>
      <c r="BT259" s="38" t="s">
        <v>270</v>
      </c>
      <c r="BU259" s="38">
        <v>68.343219999999988</v>
      </c>
      <c r="BV259" s="38" t="s">
        <v>270</v>
      </c>
      <c r="BW259" s="38" t="s">
        <v>270</v>
      </c>
      <c r="BX259" s="61">
        <v>1</v>
      </c>
      <c r="BY259" s="61" t="s">
        <v>682</v>
      </c>
      <c r="BZ259" s="63">
        <v>70</v>
      </c>
      <c r="CA259" s="61">
        <v>100</v>
      </c>
    </row>
    <row r="260" spans="1:79" s="11" customFormat="1" ht="65.099999999999994" customHeight="1">
      <c r="A260" s="61"/>
      <c r="B260" s="27" t="s">
        <v>5</v>
      </c>
      <c r="C260" s="27" t="s">
        <v>75</v>
      </c>
      <c r="D260" s="28" t="s">
        <v>270</v>
      </c>
      <c r="E260" s="29"/>
      <c r="F260" s="30">
        <v>689770981032</v>
      </c>
      <c r="G260" s="30" t="s">
        <v>2842</v>
      </c>
      <c r="H260" s="30" t="s">
        <v>2560</v>
      </c>
      <c r="I260" s="61" t="s">
        <v>552</v>
      </c>
      <c r="J260" s="61" t="s">
        <v>405</v>
      </c>
      <c r="K260" s="28" t="s">
        <v>277</v>
      </c>
      <c r="L260" s="28" t="s">
        <v>281</v>
      </c>
      <c r="M260" s="28" t="s">
        <v>309</v>
      </c>
      <c r="N260" s="28" t="s">
        <v>4</v>
      </c>
      <c r="O260" s="28" t="s">
        <v>310</v>
      </c>
      <c r="P260" s="28" t="s">
        <v>270</v>
      </c>
      <c r="Q260" s="28" t="s">
        <v>270</v>
      </c>
      <c r="R260" s="28" t="s">
        <v>270</v>
      </c>
      <c r="S260" s="61" t="s">
        <v>366</v>
      </c>
      <c r="T260" s="61" t="s">
        <v>325</v>
      </c>
      <c r="U260" s="61" t="s">
        <v>270</v>
      </c>
      <c r="V260" s="61" t="s">
        <v>270</v>
      </c>
      <c r="W260" s="28" t="s">
        <v>270</v>
      </c>
      <c r="X260" s="30">
        <v>792</v>
      </c>
      <c r="Y260" s="30">
        <v>625</v>
      </c>
      <c r="Z260" s="30">
        <v>320.76</v>
      </c>
      <c r="AA260" s="61" t="s">
        <v>699</v>
      </c>
      <c r="AB260" s="61" t="s">
        <v>623</v>
      </c>
      <c r="AC260" s="61" t="s">
        <v>351</v>
      </c>
      <c r="AD260" s="61" t="s">
        <v>270</v>
      </c>
      <c r="AE260" s="61" t="s">
        <v>628</v>
      </c>
      <c r="AF260" s="61" t="s">
        <v>270</v>
      </c>
      <c r="AG260" s="61" t="s">
        <v>270</v>
      </c>
      <c r="AH260" s="61" t="e">
        <v>#N/A</v>
      </c>
      <c r="AI260" s="61" t="e">
        <v>#N/A</v>
      </c>
      <c r="AJ260" s="61" t="e">
        <v>#N/A</v>
      </c>
      <c r="AK260" s="36" t="s">
        <v>270</v>
      </c>
      <c r="AL260" s="61" t="s">
        <v>335</v>
      </c>
      <c r="AM260" s="61" t="s">
        <v>270</v>
      </c>
      <c r="AN260" s="61" t="s">
        <v>353</v>
      </c>
      <c r="AO260" s="61" t="s">
        <v>668</v>
      </c>
      <c r="AP260" s="61" t="s">
        <v>361</v>
      </c>
      <c r="AQ260" s="61" t="s">
        <v>669</v>
      </c>
      <c r="AR260" s="61"/>
      <c r="AS260" s="61"/>
      <c r="AT260" s="62" t="s">
        <v>1388</v>
      </c>
      <c r="AU260" s="37" t="s">
        <v>1389</v>
      </c>
      <c r="AV260" s="37" t="s">
        <v>1390</v>
      </c>
      <c r="AW260" s="37" t="s">
        <v>1391</v>
      </c>
      <c r="AX260" s="37" t="s">
        <v>1392</v>
      </c>
      <c r="AY260" s="37" t="s">
        <v>1393</v>
      </c>
      <c r="AZ260" s="37" t="s">
        <v>1394</v>
      </c>
      <c r="BA260" s="37" t="s">
        <v>1395</v>
      </c>
      <c r="BB260" s="37"/>
      <c r="BC260" s="37"/>
      <c r="BD260" s="37"/>
      <c r="BE260" s="37"/>
      <c r="BF260" s="37"/>
      <c r="BG260" s="37"/>
      <c r="BH260" s="37"/>
      <c r="BI260" s="37"/>
      <c r="BJ260" s="61"/>
      <c r="BK260" s="61"/>
      <c r="BL260" s="61"/>
      <c r="BM260" s="61"/>
      <c r="BN260" s="38">
        <v>61.729359999999993</v>
      </c>
      <c r="BO260" s="28" t="s">
        <v>682</v>
      </c>
      <c r="BP260" s="28" t="s">
        <v>270</v>
      </c>
      <c r="BQ260" s="28" t="s">
        <v>270</v>
      </c>
      <c r="BR260" s="38">
        <v>61.729359999999993</v>
      </c>
      <c r="BS260" s="38" t="s">
        <v>270</v>
      </c>
      <c r="BT260" s="38" t="s">
        <v>270</v>
      </c>
      <c r="BU260" s="38">
        <v>68.343219999999988</v>
      </c>
      <c r="BV260" s="38" t="s">
        <v>270</v>
      </c>
      <c r="BW260" s="38" t="s">
        <v>270</v>
      </c>
      <c r="BX260" s="61">
        <v>1</v>
      </c>
      <c r="BY260" s="61" t="s">
        <v>682</v>
      </c>
      <c r="BZ260" s="63">
        <v>70</v>
      </c>
      <c r="CA260" s="61">
        <v>100</v>
      </c>
    </row>
    <row r="261" spans="1:79" s="11" customFormat="1" ht="65.099999999999994" customHeight="1">
      <c r="A261" s="61"/>
      <c r="B261" s="27" t="s">
        <v>5</v>
      </c>
      <c r="C261" s="27" t="s">
        <v>64</v>
      </c>
      <c r="D261" s="28" t="s">
        <v>270</v>
      </c>
      <c r="E261" s="29" t="s">
        <v>24</v>
      </c>
      <c r="F261" s="30">
        <v>689770980905</v>
      </c>
      <c r="G261" s="30" t="s">
        <v>2843</v>
      </c>
      <c r="H261" s="30" t="s">
        <v>2561</v>
      </c>
      <c r="I261" s="61" t="s">
        <v>541</v>
      </c>
      <c r="J261" s="61" t="s">
        <v>394</v>
      </c>
      <c r="K261" s="28" t="s">
        <v>266</v>
      </c>
      <c r="L261" s="28" t="s">
        <v>278</v>
      </c>
      <c r="M261" s="28" t="s">
        <v>305</v>
      </c>
      <c r="N261" s="28" t="s">
        <v>80</v>
      </c>
      <c r="O261" s="28" t="s">
        <v>306</v>
      </c>
      <c r="P261" s="28" t="s">
        <v>269</v>
      </c>
      <c r="Q261" s="28" t="s">
        <v>618</v>
      </c>
      <c r="R261" s="28" t="s">
        <v>269</v>
      </c>
      <c r="S261" s="61" t="s">
        <v>365</v>
      </c>
      <c r="T261" s="61" t="s">
        <v>1617</v>
      </c>
      <c r="U261" s="61" t="s">
        <v>327</v>
      </c>
      <c r="V261" s="61" t="s">
        <v>620</v>
      </c>
      <c r="W261" s="28" t="s">
        <v>33</v>
      </c>
      <c r="X261" s="30">
        <v>1199</v>
      </c>
      <c r="Y261" s="30">
        <v>839</v>
      </c>
      <c r="Z261" s="30">
        <v>485.59999999999997</v>
      </c>
      <c r="AA261" s="61" t="s">
        <v>726</v>
      </c>
      <c r="AB261" s="61" t="s">
        <v>623</v>
      </c>
      <c r="AC261" s="61" t="s">
        <v>351</v>
      </c>
      <c r="AD261" s="61" t="s">
        <v>667</v>
      </c>
      <c r="AE261" s="61" t="s">
        <v>628</v>
      </c>
      <c r="AF261" s="61" t="s">
        <v>624</v>
      </c>
      <c r="AG261" s="61" t="s">
        <v>358</v>
      </c>
      <c r="AH261" s="61" t="s">
        <v>626</v>
      </c>
      <c r="AI261" s="61" t="s">
        <v>329</v>
      </c>
      <c r="AJ261" s="61" t="s">
        <v>330</v>
      </c>
      <c r="AK261" s="36" t="s">
        <v>333</v>
      </c>
      <c r="AL261" s="61" t="s">
        <v>343</v>
      </c>
      <c r="AM261" s="61" t="s">
        <v>347</v>
      </c>
      <c r="AN261" s="61" t="s">
        <v>353</v>
      </c>
      <c r="AO261" s="61" t="s">
        <v>354</v>
      </c>
      <c r="AP261" s="61" t="s">
        <v>361</v>
      </c>
      <c r="AQ261" s="61" t="s">
        <v>669</v>
      </c>
      <c r="AR261" s="61"/>
      <c r="AS261" s="61"/>
      <c r="AT261" s="62" t="s">
        <v>1270</v>
      </c>
      <c r="AU261" s="62" t="s">
        <v>1271</v>
      </c>
      <c r="AV261" s="62" t="s">
        <v>1272</v>
      </c>
      <c r="AW261" s="62" t="s">
        <v>1273</v>
      </c>
      <c r="AX261" s="62" t="s">
        <v>1274</v>
      </c>
      <c r="AY261" s="62" t="s">
        <v>1275</v>
      </c>
      <c r="AZ261" s="62" t="s">
        <v>1276</v>
      </c>
      <c r="BA261" s="37" t="s">
        <v>1277</v>
      </c>
      <c r="BB261" s="37" t="s">
        <v>1278</v>
      </c>
      <c r="BC261" s="37" t="s">
        <v>1279</v>
      </c>
      <c r="BD261" s="37"/>
      <c r="BE261" s="37"/>
      <c r="BF261" s="37"/>
      <c r="BG261" s="37"/>
      <c r="BH261" s="37"/>
      <c r="BI261" s="62" t="s">
        <v>1280</v>
      </c>
      <c r="BJ261" s="61"/>
      <c r="BK261" s="61"/>
      <c r="BL261" s="61"/>
      <c r="BM261" s="61"/>
      <c r="BN261" s="38">
        <v>85.98017999999999</v>
      </c>
      <c r="BO261" s="28" t="s">
        <v>674</v>
      </c>
      <c r="BP261" s="28" t="s">
        <v>675</v>
      </c>
      <c r="BQ261" s="28" t="s">
        <v>659</v>
      </c>
      <c r="BR261" s="38">
        <v>66.138599999999997</v>
      </c>
      <c r="BS261" s="38">
        <v>19.841579999999997</v>
      </c>
      <c r="BT261" s="38">
        <v>17.636959999999998</v>
      </c>
      <c r="BU261" s="38">
        <v>74.957079999999991</v>
      </c>
      <c r="BV261" s="38">
        <v>26.455439999999996</v>
      </c>
      <c r="BW261" s="38">
        <v>18.739269999999998</v>
      </c>
      <c r="BX261" s="61">
        <v>3</v>
      </c>
      <c r="BY261" s="61" t="s">
        <v>1523</v>
      </c>
      <c r="BZ261" s="63">
        <f>+BU261+BV261+BW261+60</f>
        <v>180.15178999999998</v>
      </c>
      <c r="CA261" s="61">
        <v>175</v>
      </c>
    </row>
    <row r="262" spans="1:79" s="26" customFormat="1" ht="65.099999999999994" customHeight="1">
      <c r="A262" s="99"/>
      <c r="B262" s="100" t="s">
        <v>5</v>
      </c>
      <c r="C262" s="100" t="s">
        <v>134</v>
      </c>
      <c r="D262" s="102" t="s">
        <v>270</v>
      </c>
      <c r="E262" s="116" t="s">
        <v>270</v>
      </c>
      <c r="F262" s="103">
        <v>689770983418</v>
      </c>
      <c r="G262" s="103" t="s">
        <v>2844</v>
      </c>
      <c r="H262" s="103" t="s">
        <v>2562</v>
      </c>
      <c r="I262" s="99" t="s">
        <v>1806</v>
      </c>
      <c r="J262" s="99" t="s">
        <v>1815</v>
      </c>
      <c r="K262" s="102" t="s">
        <v>266</v>
      </c>
      <c r="L262" s="102" t="s">
        <v>279</v>
      </c>
      <c r="M262" s="102" t="s">
        <v>305</v>
      </c>
      <c r="N262" s="102" t="s">
        <v>80</v>
      </c>
      <c r="O262" s="102" t="s">
        <v>306</v>
      </c>
      <c r="P262" s="102" t="s">
        <v>271</v>
      </c>
      <c r="Q262" s="102" t="s">
        <v>270</v>
      </c>
      <c r="R262" s="102" t="s">
        <v>269</v>
      </c>
      <c r="S262" s="99" t="s">
        <v>365</v>
      </c>
      <c r="T262" s="99" t="s">
        <v>1617</v>
      </c>
      <c r="U262" s="99" t="s">
        <v>327</v>
      </c>
      <c r="V262" s="99" t="s">
        <v>620</v>
      </c>
      <c r="W262" s="102" t="s">
        <v>33</v>
      </c>
      <c r="X262" s="110">
        <v>1127</v>
      </c>
      <c r="Y262" s="110">
        <v>801</v>
      </c>
      <c r="Z262" s="110">
        <v>456</v>
      </c>
      <c r="AA262" s="55" t="s">
        <v>726</v>
      </c>
      <c r="AB262" s="55" t="s">
        <v>623</v>
      </c>
      <c r="AC262" s="55" t="s">
        <v>351</v>
      </c>
      <c r="AD262" s="55" t="s">
        <v>667</v>
      </c>
      <c r="AE262" s="55" t="s">
        <v>628</v>
      </c>
      <c r="AF262" s="55" t="s">
        <v>624</v>
      </c>
      <c r="AG262" s="55" t="s">
        <v>358</v>
      </c>
      <c r="AH262" s="55" t="s">
        <v>626</v>
      </c>
      <c r="AI262" s="55" t="s">
        <v>356</v>
      </c>
      <c r="AJ262" s="55" t="s">
        <v>330</v>
      </c>
      <c r="AK262" s="57" t="s">
        <v>333</v>
      </c>
      <c r="AL262" s="55" t="s">
        <v>343</v>
      </c>
      <c r="AM262" s="55" t="s">
        <v>347</v>
      </c>
      <c r="AN262" s="55" t="s">
        <v>353</v>
      </c>
      <c r="AO262" s="55" t="s">
        <v>354</v>
      </c>
      <c r="AP262" s="55" t="s">
        <v>361</v>
      </c>
      <c r="AQ262" s="55" t="s">
        <v>669</v>
      </c>
      <c r="AR262" s="55"/>
      <c r="AS262" s="55"/>
      <c r="AT262" s="58" t="s">
        <v>1824</v>
      </c>
      <c r="AU262" s="58"/>
      <c r="AV262" s="58"/>
      <c r="AW262" s="58"/>
      <c r="AX262" s="58"/>
      <c r="AY262" s="58"/>
      <c r="AZ262" s="58"/>
      <c r="BA262" s="76"/>
      <c r="BB262" s="76"/>
      <c r="BC262" s="76"/>
      <c r="BD262" s="76"/>
      <c r="BE262" s="76"/>
      <c r="BF262" s="76"/>
      <c r="BG262" s="76"/>
      <c r="BH262" s="76"/>
      <c r="BI262" s="58" t="s">
        <v>1280</v>
      </c>
      <c r="BJ262" s="55"/>
      <c r="BK262" s="55"/>
      <c r="BL262" s="55"/>
      <c r="BM262" s="55"/>
      <c r="BN262" s="59">
        <v>85.98017999999999</v>
      </c>
      <c r="BO262" s="56" t="s">
        <v>674</v>
      </c>
      <c r="BP262" s="56" t="s">
        <v>675</v>
      </c>
      <c r="BQ262" s="56" t="s">
        <v>270</v>
      </c>
      <c r="BR262" s="59">
        <v>66.138599999999997</v>
      </c>
      <c r="BS262" s="59">
        <v>19.841579999999997</v>
      </c>
      <c r="BT262" s="59" t="s">
        <v>270</v>
      </c>
      <c r="BU262" s="59">
        <v>74.957079999999991</v>
      </c>
      <c r="BV262" s="59">
        <v>26.455439999999996</v>
      </c>
      <c r="BW262" s="59" t="s">
        <v>270</v>
      </c>
      <c r="BX262" s="55">
        <v>2</v>
      </c>
      <c r="BY262" s="55" t="s">
        <v>1523</v>
      </c>
      <c r="BZ262" s="60">
        <f>+BU262+BV262+60</f>
        <v>161.41251999999997</v>
      </c>
      <c r="CA262" s="55">
        <v>175</v>
      </c>
    </row>
    <row r="263" spans="1:79" s="11" customFormat="1" ht="65.099999999999994" customHeight="1">
      <c r="A263" s="61"/>
      <c r="B263" s="27" t="s">
        <v>5</v>
      </c>
      <c r="C263" s="27" t="s">
        <v>65</v>
      </c>
      <c r="D263" s="28" t="s">
        <v>270</v>
      </c>
      <c r="E263" s="29" t="s">
        <v>25</v>
      </c>
      <c r="F263" s="30">
        <v>689770980929</v>
      </c>
      <c r="G263" s="30" t="s">
        <v>2845</v>
      </c>
      <c r="H263" s="30" t="s">
        <v>2563</v>
      </c>
      <c r="I263" s="61" t="s">
        <v>542</v>
      </c>
      <c r="J263" s="61" t="s">
        <v>395</v>
      </c>
      <c r="K263" s="28" t="s">
        <v>266</v>
      </c>
      <c r="L263" s="28" t="s">
        <v>278</v>
      </c>
      <c r="M263" s="28" t="s">
        <v>305</v>
      </c>
      <c r="N263" s="28" t="s">
        <v>1</v>
      </c>
      <c r="O263" s="28" t="s">
        <v>306</v>
      </c>
      <c r="P263" s="28" t="s">
        <v>269</v>
      </c>
      <c r="Q263" s="28" t="s">
        <v>618</v>
      </c>
      <c r="R263" s="28" t="s">
        <v>269</v>
      </c>
      <c r="S263" s="61" t="s">
        <v>365</v>
      </c>
      <c r="T263" s="61" t="s">
        <v>1617</v>
      </c>
      <c r="U263" s="61" t="s">
        <v>327</v>
      </c>
      <c r="V263" s="61" t="s">
        <v>620</v>
      </c>
      <c r="W263" s="28" t="s">
        <v>34</v>
      </c>
      <c r="X263" s="30">
        <v>1199</v>
      </c>
      <c r="Y263" s="30">
        <v>839</v>
      </c>
      <c r="Z263" s="30">
        <v>485.59999999999997</v>
      </c>
      <c r="AA263" s="61" t="s">
        <v>724</v>
      </c>
      <c r="AB263" s="61" t="s">
        <v>623</v>
      </c>
      <c r="AC263" s="61" t="s">
        <v>351</v>
      </c>
      <c r="AD263" s="61" t="s">
        <v>667</v>
      </c>
      <c r="AE263" s="61" t="s">
        <v>628</v>
      </c>
      <c r="AF263" s="61" t="s">
        <v>624</v>
      </c>
      <c r="AG263" s="61" t="s">
        <v>358</v>
      </c>
      <c r="AH263" s="61" t="s">
        <v>626</v>
      </c>
      <c r="AI263" s="61" t="s">
        <v>329</v>
      </c>
      <c r="AJ263" s="61" t="s">
        <v>330</v>
      </c>
      <c r="AK263" s="36" t="s">
        <v>333</v>
      </c>
      <c r="AL263" s="61" t="s">
        <v>343</v>
      </c>
      <c r="AM263" s="61" t="s">
        <v>347</v>
      </c>
      <c r="AN263" s="61" t="s">
        <v>353</v>
      </c>
      <c r="AO263" s="61" t="s">
        <v>354</v>
      </c>
      <c r="AP263" s="61" t="s">
        <v>361</v>
      </c>
      <c r="AQ263" s="61" t="s">
        <v>669</v>
      </c>
      <c r="AR263" s="61"/>
      <c r="AS263" s="61"/>
      <c r="AT263" s="62" t="s">
        <v>1281</v>
      </c>
      <c r="AU263" s="37" t="s">
        <v>1282</v>
      </c>
      <c r="AV263" s="37" t="s">
        <v>1283</v>
      </c>
      <c r="AW263" s="37" t="s">
        <v>1284</v>
      </c>
      <c r="AX263" s="37" t="s">
        <v>1285</v>
      </c>
      <c r="AY263" s="37" t="s">
        <v>1286</v>
      </c>
      <c r="AZ263" s="37" t="s">
        <v>1287</v>
      </c>
      <c r="BA263" s="37" t="s">
        <v>1288</v>
      </c>
      <c r="BB263" s="37" t="s">
        <v>1289</v>
      </c>
      <c r="BC263" s="37" t="s">
        <v>1290</v>
      </c>
      <c r="BD263" s="37" t="s">
        <v>1291</v>
      </c>
      <c r="BE263" s="37" t="s">
        <v>1292</v>
      </c>
      <c r="BF263" s="37"/>
      <c r="BG263" s="37"/>
      <c r="BH263" s="37"/>
      <c r="BI263" s="37"/>
      <c r="BJ263" s="61"/>
      <c r="BK263" s="61"/>
      <c r="BL263" s="61"/>
      <c r="BM263" s="61"/>
      <c r="BN263" s="38">
        <v>85.98017999999999</v>
      </c>
      <c r="BO263" s="28" t="s">
        <v>674</v>
      </c>
      <c r="BP263" s="28" t="s">
        <v>675</v>
      </c>
      <c r="BQ263" s="28" t="s">
        <v>659</v>
      </c>
      <c r="BR263" s="38">
        <v>66.138599999999997</v>
      </c>
      <c r="BS263" s="38">
        <v>19.841579999999997</v>
      </c>
      <c r="BT263" s="38">
        <v>17.636959999999998</v>
      </c>
      <c r="BU263" s="38">
        <v>74.957079999999991</v>
      </c>
      <c r="BV263" s="38">
        <v>26.455439999999996</v>
      </c>
      <c r="BW263" s="38">
        <v>18.739269999999998</v>
      </c>
      <c r="BX263" s="61">
        <v>3</v>
      </c>
      <c r="BY263" s="61" t="s">
        <v>1523</v>
      </c>
      <c r="BZ263" s="63">
        <f t="shared" ref="BZ263:BZ277" si="17">+BU263+BV263+BW263+60</f>
        <v>180.15178999999998</v>
      </c>
      <c r="CA263" s="61">
        <v>175</v>
      </c>
    </row>
    <row r="264" spans="1:79" s="26" customFormat="1" ht="65.099999999999994" customHeight="1">
      <c r="A264" s="99"/>
      <c r="B264" s="100" t="s">
        <v>5</v>
      </c>
      <c r="C264" s="100" t="s">
        <v>135</v>
      </c>
      <c r="D264" s="102" t="s">
        <v>270</v>
      </c>
      <c r="E264" s="116" t="s">
        <v>270</v>
      </c>
      <c r="F264" s="103">
        <v>689770983425</v>
      </c>
      <c r="G264" s="103" t="s">
        <v>2846</v>
      </c>
      <c r="H264" s="103" t="s">
        <v>2564</v>
      </c>
      <c r="I264" s="99" t="s">
        <v>1807</v>
      </c>
      <c r="J264" s="99" t="s">
        <v>1816</v>
      </c>
      <c r="K264" s="102" t="s">
        <v>266</v>
      </c>
      <c r="L264" s="102" t="s">
        <v>279</v>
      </c>
      <c r="M264" s="102" t="s">
        <v>305</v>
      </c>
      <c r="N264" s="102" t="s">
        <v>1</v>
      </c>
      <c r="O264" s="102" t="s">
        <v>306</v>
      </c>
      <c r="P264" s="102" t="s">
        <v>271</v>
      </c>
      <c r="Q264" s="102" t="s">
        <v>270</v>
      </c>
      <c r="R264" s="102" t="s">
        <v>269</v>
      </c>
      <c r="S264" s="99" t="s">
        <v>365</v>
      </c>
      <c r="T264" s="99" t="s">
        <v>1617</v>
      </c>
      <c r="U264" s="99" t="s">
        <v>327</v>
      </c>
      <c r="V264" s="99" t="s">
        <v>620</v>
      </c>
      <c r="W264" s="102" t="s">
        <v>34</v>
      </c>
      <c r="X264" s="110">
        <v>1127</v>
      </c>
      <c r="Y264" s="110">
        <v>801</v>
      </c>
      <c r="Z264" s="110">
        <v>456</v>
      </c>
      <c r="AA264" s="55" t="s">
        <v>724</v>
      </c>
      <c r="AB264" s="55" t="s">
        <v>623</v>
      </c>
      <c r="AC264" s="55" t="s">
        <v>351</v>
      </c>
      <c r="AD264" s="55" t="s">
        <v>667</v>
      </c>
      <c r="AE264" s="55" t="s">
        <v>628</v>
      </c>
      <c r="AF264" s="55" t="s">
        <v>624</v>
      </c>
      <c r="AG264" s="55" t="s">
        <v>358</v>
      </c>
      <c r="AH264" s="55" t="s">
        <v>626</v>
      </c>
      <c r="AI264" s="55" t="s">
        <v>356</v>
      </c>
      <c r="AJ264" s="55" t="s">
        <v>330</v>
      </c>
      <c r="AK264" s="57" t="s">
        <v>333</v>
      </c>
      <c r="AL264" s="55" t="s">
        <v>343</v>
      </c>
      <c r="AM264" s="55" t="s">
        <v>347</v>
      </c>
      <c r="AN264" s="55" t="s">
        <v>353</v>
      </c>
      <c r="AO264" s="55" t="s">
        <v>354</v>
      </c>
      <c r="AP264" s="55" t="s">
        <v>361</v>
      </c>
      <c r="AQ264" s="55" t="s">
        <v>669</v>
      </c>
      <c r="AR264" s="55"/>
      <c r="AS264" s="55"/>
      <c r="AT264" s="58" t="s">
        <v>1825</v>
      </c>
      <c r="AU264" s="58"/>
      <c r="AV264" s="76"/>
      <c r="AW264" s="76"/>
      <c r="AX264" s="76"/>
      <c r="AY264" s="76"/>
      <c r="AZ264" s="76"/>
      <c r="BA264" s="76"/>
      <c r="BB264" s="76"/>
      <c r="BC264" s="76"/>
      <c r="BD264" s="76"/>
      <c r="BE264" s="76"/>
      <c r="BF264" s="76"/>
      <c r="BG264" s="76"/>
      <c r="BH264" s="76"/>
      <c r="BI264" s="76"/>
      <c r="BJ264" s="55"/>
      <c r="BK264" s="55"/>
      <c r="BL264" s="55"/>
      <c r="BM264" s="55"/>
      <c r="BN264" s="59">
        <v>85.98017999999999</v>
      </c>
      <c r="BO264" s="56" t="s">
        <v>674</v>
      </c>
      <c r="BP264" s="56" t="s">
        <v>675</v>
      </c>
      <c r="BQ264" s="56" t="s">
        <v>270</v>
      </c>
      <c r="BR264" s="59">
        <v>66.138599999999997</v>
      </c>
      <c r="BS264" s="59">
        <v>19.841579999999997</v>
      </c>
      <c r="BT264" s="59" t="s">
        <v>270</v>
      </c>
      <c r="BU264" s="59">
        <v>74.957079999999991</v>
      </c>
      <c r="BV264" s="59">
        <v>26.455439999999996</v>
      </c>
      <c r="BW264" s="59" t="s">
        <v>270</v>
      </c>
      <c r="BX264" s="55">
        <v>2</v>
      </c>
      <c r="BY264" s="55" t="s">
        <v>1523</v>
      </c>
      <c r="BZ264" s="60">
        <f>+BU264+BV264+60</f>
        <v>161.41251999999997</v>
      </c>
      <c r="CA264" s="55">
        <v>175</v>
      </c>
    </row>
    <row r="265" spans="1:79" s="11" customFormat="1" ht="65.099999999999994" customHeight="1">
      <c r="A265" s="61"/>
      <c r="B265" s="27" t="s">
        <v>5</v>
      </c>
      <c r="C265" s="27" t="s">
        <v>66</v>
      </c>
      <c r="D265" s="28" t="s">
        <v>270</v>
      </c>
      <c r="E265" s="29" t="s">
        <v>26</v>
      </c>
      <c r="F265" s="30">
        <v>689770980936</v>
      </c>
      <c r="G265" s="30" t="s">
        <v>2847</v>
      </c>
      <c r="H265" s="30" t="s">
        <v>2565</v>
      </c>
      <c r="I265" s="61" t="s">
        <v>543</v>
      </c>
      <c r="J265" s="61" t="s">
        <v>396</v>
      </c>
      <c r="K265" s="28" t="s">
        <v>266</v>
      </c>
      <c r="L265" s="28" t="s">
        <v>278</v>
      </c>
      <c r="M265" s="28" t="s">
        <v>305</v>
      </c>
      <c r="N265" s="28" t="s">
        <v>4</v>
      </c>
      <c r="O265" s="28" t="s">
        <v>306</v>
      </c>
      <c r="P265" s="28" t="s">
        <v>269</v>
      </c>
      <c r="Q265" s="28" t="s">
        <v>618</v>
      </c>
      <c r="R265" s="28" t="s">
        <v>269</v>
      </c>
      <c r="S265" s="61" t="s">
        <v>365</v>
      </c>
      <c r="T265" s="61" t="s">
        <v>1617</v>
      </c>
      <c r="U265" s="61" t="s">
        <v>327</v>
      </c>
      <c r="V265" s="61" t="s">
        <v>620</v>
      </c>
      <c r="W265" s="28" t="s">
        <v>35</v>
      </c>
      <c r="X265" s="30">
        <v>1199</v>
      </c>
      <c r="Y265" s="30">
        <v>839</v>
      </c>
      <c r="Z265" s="30">
        <v>485.59999999999997</v>
      </c>
      <c r="AA265" s="61" t="s">
        <v>725</v>
      </c>
      <c r="AB265" s="61" t="s">
        <v>623</v>
      </c>
      <c r="AC265" s="61" t="s">
        <v>351</v>
      </c>
      <c r="AD265" s="61" t="s">
        <v>667</v>
      </c>
      <c r="AE265" s="61" t="s">
        <v>628</v>
      </c>
      <c r="AF265" s="61" t="s">
        <v>624</v>
      </c>
      <c r="AG265" s="61" t="s">
        <v>358</v>
      </c>
      <c r="AH265" s="61" t="s">
        <v>626</v>
      </c>
      <c r="AI265" s="61" t="s">
        <v>329</v>
      </c>
      <c r="AJ265" s="61" t="s">
        <v>330</v>
      </c>
      <c r="AK265" s="36" t="s">
        <v>333</v>
      </c>
      <c r="AL265" s="61" t="s">
        <v>343</v>
      </c>
      <c r="AM265" s="61" t="s">
        <v>347</v>
      </c>
      <c r="AN265" s="61" t="s">
        <v>353</v>
      </c>
      <c r="AO265" s="61" t="s">
        <v>354</v>
      </c>
      <c r="AP265" s="61" t="s">
        <v>361</v>
      </c>
      <c r="AQ265" s="61" t="s">
        <v>669</v>
      </c>
      <c r="AR265" s="61"/>
      <c r="AS265" s="61"/>
      <c r="AT265" s="62" t="s">
        <v>1293</v>
      </c>
      <c r="AU265" s="37" t="s">
        <v>1294</v>
      </c>
      <c r="AV265" s="37" t="s">
        <v>1295</v>
      </c>
      <c r="AW265" s="37" t="s">
        <v>1296</v>
      </c>
      <c r="AX265" s="37" t="s">
        <v>1297</v>
      </c>
      <c r="AY265" s="37" t="s">
        <v>1298</v>
      </c>
      <c r="AZ265" s="37" t="s">
        <v>1299</v>
      </c>
      <c r="BA265" s="37" t="s">
        <v>1300</v>
      </c>
      <c r="BB265" s="37" t="s">
        <v>1301</v>
      </c>
      <c r="BC265" s="37" t="s">
        <v>1302</v>
      </c>
      <c r="BD265" s="37" t="s">
        <v>1303</v>
      </c>
      <c r="BE265" s="37"/>
      <c r="BF265" s="37"/>
      <c r="BG265" s="37"/>
      <c r="BH265" s="37"/>
      <c r="BI265" s="37"/>
      <c r="BJ265" s="61"/>
      <c r="BK265" s="61"/>
      <c r="BL265" s="61"/>
      <c r="BM265" s="61"/>
      <c r="BN265" s="38">
        <v>85.98017999999999</v>
      </c>
      <c r="BO265" s="28" t="s">
        <v>674</v>
      </c>
      <c r="BP265" s="28" t="s">
        <v>675</v>
      </c>
      <c r="BQ265" s="28" t="s">
        <v>659</v>
      </c>
      <c r="BR265" s="38">
        <v>66.138599999999997</v>
      </c>
      <c r="BS265" s="38">
        <v>19.841579999999997</v>
      </c>
      <c r="BT265" s="38">
        <v>17.636959999999998</v>
      </c>
      <c r="BU265" s="38">
        <v>74.957079999999991</v>
      </c>
      <c r="BV265" s="38">
        <v>26.455439999999996</v>
      </c>
      <c r="BW265" s="38">
        <v>18.739269999999998</v>
      </c>
      <c r="BX265" s="61">
        <v>3</v>
      </c>
      <c r="BY265" s="61" t="s">
        <v>1523</v>
      </c>
      <c r="BZ265" s="63">
        <f t="shared" si="17"/>
        <v>180.15178999999998</v>
      </c>
      <c r="CA265" s="61">
        <v>175</v>
      </c>
    </row>
    <row r="266" spans="1:79" s="26" customFormat="1" ht="65.099999999999994" customHeight="1">
      <c r="A266" s="99"/>
      <c r="B266" s="100" t="s">
        <v>5</v>
      </c>
      <c r="C266" s="100" t="s">
        <v>136</v>
      </c>
      <c r="D266" s="102" t="s">
        <v>270</v>
      </c>
      <c r="E266" s="116" t="s">
        <v>270</v>
      </c>
      <c r="F266" s="103">
        <v>689770983432</v>
      </c>
      <c r="G266" s="103" t="s">
        <v>2848</v>
      </c>
      <c r="H266" s="103" t="s">
        <v>2566</v>
      </c>
      <c r="I266" s="99" t="s">
        <v>1808</v>
      </c>
      <c r="J266" s="99" t="s">
        <v>1817</v>
      </c>
      <c r="K266" s="102" t="s">
        <v>266</v>
      </c>
      <c r="L266" s="102" t="s">
        <v>279</v>
      </c>
      <c r="M266" s="102" t="s">
        <v>305</v>
      </c>
      <c r="N266" s="102" t="s">
        <v>4</v>
      </c>
      <c r="O266" s="102" t="s">
        <v>306</v>
      </c>
      <c r="P266" s="102" t="s">
        <v>271</v>
      </c>
      <c r="Q266" s="102" t="s">
        <v>270</v>
      </c>
      <c r="R266" s="102" t="s">
        <v>269</v>
      </c>
      <c r="S266" s="99" t="s">
        <v>365</v>
      </c>
      <c r="T266" s="99" t="s">
        <v>1617</v>
      </c>
      <c r="U266" s="99" t="s">
        <v>327</v>
      </c>
      <c r="V266" s="99" t="s">
        <v>620</v>
      </c>
      <c r="W266" s="102" t="s">
        <v>35</v>
      </c>
      <c r="X266" s="110">
        <v>1127</v>
      </c>
      <c r="Y266" s="110">
        <v>801</v>
      </c>
      <c r="Z266" s="110">
        <v>456</v>
      </c>
      <c r="AA266" s="55" t="s">
        <v>725</v>
      </c>
      <c r="AB266" s="55" t="s">
        <v>623</v>
      </c>
      <c r="AC266" s="55" t="s">
        <v>351</v>
      </c>
      <c r="AD266" s="55" t="s">
        <v>667</v>
      </c>
      <c r="AE266" s="55" t="s">
        <v>628</v>
      </c>
      <c r="AF266" s="55" t="s">
        <v>624</v>
      </c>
      <c r="AG266" s="55" t="s">
        <v>358</v>
      </c>
      <c r="AH266" s="55" t="s">
        <v>626</v>
      </c>
      <c r="AI266" s="55" t="s">
        <v>356</v>
      </c>
      <c r="AJ266" s="55" t="s">
        <v>330</v>
      </c>
      <c r="AK266" s="57" t="s">
        <v>333</v>
      </c>
      <c r="AL266" s="55" t="s">
        <v>343</v>
      </c>
      <c r="AM266" s="55" t="s">
        <v>347</v>
      </c>
      <c r="AN266" s="55" t="s">
        <v>353</v>
      </c>
      <c r="AO266" s="55" t="s">
        <v>354</v>
      </c>
      <c r="AP266" s="55" t="s">
        <v>361</v>
      </c>
      <c r="AQ266" s="55" t="s">
        <v>669</v>
      </c>
      <c r="AR266" s="55"/>
      <c r="AS266" s="55"/>
      <c r="AT266" s="58" t="s">
        <v>1826</v>
      </c>
      <c r="AU266" s="58"/>
      <c r="AV266" s="76"/>
      <c r="AW266" s="76"/>
      <c r="AX266" s="76"/>
      <c r="AY266" s="76"/>
      <c r="AZ266" s="76"/>
      <c r="BA266" s="76"/>
      <c r="BB266" s="76"/>
      <c r="BC266" s="76"/>
      <c r="BD266" s="76"/>
      <c r="BE266" s="76"/>
      <c r="BF266" s="76"/>
      <c r="BG266" s="76"/>
      <c r="BH266" s="76"/>
      <c r="BI266" s="76"/>
      <c r="BJ266" s="55"/>
      <c r="BK266" s="55"/>
      <c r="BL266" s="55"/>
      <c r="BM266" s="55"/>
      <c r="BN266" s="59">
        <v>85.98017999999999</v>
      </c>
      <c r="BO266" s="56" t="s">
        <v>674</v>
      </c>
      <c r="BP266" s="56" t="s">
        <v>675</v>
      </c>
      <c r="BQ266" s="56" t="s">
        <v>270</v>
      </c>
      <c r="BR266" s="59">
        <v>66.138599999999997</v>
      </c>
      <c r="BS266" s="59">
        <v>19.841579999999997</v>
      </c>
      <c r="BT266" s="59" t="s">
        <v>270</v>
      </c>
      <c r="BU266" s="59">
        <v>74.957079999999991</v>
      </c>
      <c r="BV266" s="59">
        <v>26.455439999999996</v>
      </c>
      <c r="BW266" s="59" t="s">
        <v>270</v>
      </c>
      <c r="BX266" s="55">
        <v>2</v>
      </c>
      <c r="BY266" s="55" t="s">
        <v>1523</v>
      </c>
      <c r="BZ266" s="60">
        <f>+BU266+BV266+60</f>
        <v>161.41251999999997</v>
      </c>
      <c r="CA266" s="55">
        <v>175</v>
      </c>
    </row>
    <row r="267" spans="1:79" s="11" customFormat="1" ht="65.099999999999994" customHeight="1">
      <c r="A267" s="61"/>
      <c r="B267" s="27" t="s">
        <v>5</v>
      </c>
      <c r="C267" s="27" t="s">
        <v>67</v>
      </c>
      <c r="D267" s="28" t="s">
        <v>270</v>
      </c>
      <c r="E267" s="29" t="s">
        <v>27</v>
      </c>
      <c r="F267" s="30">
        <v>689770980943</v>
      </c>
      <c r="G267" s="30" t="s">
        <v>2849</v>
      </c>
      <c r="H267" s="30" t="s">
        <v>2567</v>
      </c>
      <c r="I267" s="61" t="s">
        <v>544</v>
      </c>
      <c r="J267" s="61" t="s">
        <v>397</v>
      </c>
      <c r="K267" s="28" t="s">
        <v>267</v>
      </c>
      <c r="L267" s="28" t="s">
        <v>278</v>
      </c>
      <c r="M267" s="28" t="s">
        <v>303</v>
      </c>
      <c r="N267" s="28" t="s">
        <v>80</v>
      </c>
      <c r="O267" s="28" t="s">
        <v>304</v>
      </c>
      <c r="P267" s="28" t="s">
        <v>269</v>
      </c>
      <c r="Q267" s="28" t="s">
        <v>610</v>
      </c>
      <c r="R267" s="28" t="s">
        <v>269</v>
      </c>
      <c r="S267" s="61" t="s">
        <v>365</v>
      </c>
      <c r="T267" s="61" t="s">
        <v>1618</v>
      </c>
      <c r="U267" s="61" t="s">
        <v>327</v>
      </c>
      <c r="V267" s="61" t="s">
        <v>621</v>
      </c>
      <c r="W267" s="28" t="s">
        <v>33</v>
      </c>
      <c r="X267" s="30">
        <v>1367</v>
      </c>
      <c r="Y267" s="30">
        <v>941</v>
      </c>
      <c r="Z267" s="30">
        <v>553.64</v>
      </c>
      <c r="AA267" s="61" t="s">
        <v>726</v>
      </c>
      <c r="AB267" s="61" t="s">
        <v>623</v>
      </c>
      <c r="AC267" s="61" t="s">
        <v>351</v>
      </c>
      <c r="AD267" s="61" t="s">
        <v>667</v>
      </c>
      <c r="AE267" s="61" t="s">
        <v>628</v>
      </c>
      <c r="AF267" s="61" t="s">
        <v>624</v>
      </c>
      <c r="AG267" s="61" t="s">
        <v>358</v>
      </c>
      <c r="AH267" s="61" t="s">
        <v>626</v>
      </c>
      <c r="AI267" s="61" t="s">
        <v>329</v>
      </c>
      <c r="AJ267" s="61" t="s">
        <v>330</v>
      </c>
      <c r="AK267" s="36" t="s">
        <v>333</v>
      </c>
      <c r="AL267" s="61" t="s">
        <v>343</v>
      </c>
      <c r="AM267" s="61" t="s">
        <v>347</v>
      </c>
      <c r="AN267" s="61" t="s">
        <v>353</v>
      </c>
      <c r="AO267" s="61" t="s">
        <v>354</v>
      </c>
      <c r="AP267" s="61" t="s">
        <v>361</v>
      </c>
      <c r="AQ267" s="61" t="s">
        <v>669</v>
      </c>
      <c r="AR267" s="61"/>
      <c r="AS267" s="61"/>
      <c r="AT267" s="62" t="s">
        <v>1304</v>
      </c>
      <c r="AU267" s="37" t="s">
        <v>1305</v>
      </c>
      <c r="AV267" s="37" t="s">
        <v>1306</v>
      </c>
      <c r="AW267" s="37" t="s">
        <v>1307</v>
      </c>
      <c r="AX267" s="37" t="s">
        <v>1308</v>
      </c>
      <c r="AY267" s="37" t="s">
        <v>1309</v>
      </c>
      <c r="AZ267" s="37" t="s">
        <v>1310</v>
      </c>
      <c r="BA267" s="37" t="s">
        <v>1311</v>
      </c>
      <c r="BB267" s="37" t="s">
        <v>1312</v>
      </c>
      <c r="BC267" s="37" t="s">
        <v>1313</v>
      </c>
      <c r="BD267" s="37"/>
      <c r="BE267" s="37"/>
      <c r="BF267" s="37"/>
      <c r="BG267" s="37"/>
      <c r="BH267" s="37"/>
      <c r="BI267" s="62" t="s">
        <v>1314</v>
      </c>
      <c r="BJ267" s="61"/>
      <c r="BK267" s="61"/>
      <c r="BL267" s="61"/>
      <c r="BM267" s="61"/>
      <c r="BN267" s="38">
        <v>105.82176</v>
      </c>
      <c r="BO267" s="28" t="s">
        <v>676</v>
      </c>
      <c r="BP267" s="28" t="s">
        <v>677</v>
      </c>
      <c r="BQ267" s="28" t="s">
        <v>678</v>
      </c>
      <c r="BR267" s="38">
        <v>77.161699999999996</v>
      </c>
      <c r="BS267" s="38">
        <v>28.660059999999998</v>
      </c>
      <c r="BT267" s="38">
        <v>20.94389</v>
      </c>
      <c r="BU267" s="38">
        <v>85.98017999999999</v>
      </c>
      <c r="BV267" s="38">
        <v>37.478539999999995</v>
      </c>
      <c r="BW267" s="38">
        <v>22.046199999999999</v>
      </c>
      <c r="BX267" s="61">
        <v>3</v>
      </c>
      <c r="BY267" s="61" t="s">
        <v>1523</v>
      </c>
      <c r="BZ267" s="63">
        <f t="shared" si="17"/>
        <v>205.50491999999997</v>
      </c>
      <c r="CA267" s="61">
        <v>125</v>
      </c>
    </row>
    <row r="268" spans="1:79" s="26" customFormat="1" ht="65.099999999999994" customHeight="1">
      <c r="A268" s="99"/>
      <c r="B268" s="100" t="s">
        <v>5</v>
      </c>
      <c r="C268" s="100" t="s">
        <v>137</v>
      </c>
      <c r="D268" s="102" t="s">
        <v>270</v>
      </c>
      <c r="E268" s="116" t="s">
        <v>270</v>
      </c>
      <c r="F268" s="103">
        <v>689770983449</v>
      </c>
      <c r="G268" s="103" t="s">
        <v>2850</v>
      </c>
      <c r="H268" s="103" t="s">
        <v>2568</v>
      </c>
      <c r="I268" s="99" t="s">
        <v>1809</v>
      </c>
      <c r="J268" s="99" t="s">
        <v>1818</v>
      </c>
      <c r="K268" s="102" t="s">
        <v>267</v>
      </c>
      <c r="L268" s="102" t="s">
        <v>279</v>
      </c>
      <c r="M268" s="102" t="s">
        <v>303</v>
      </c>
      <c r="N268" s="102" t="s">
        <v>80</v>
      </c>
      <c r="O268" s="102" t="s">
        <v>304</v>
      </c>
      <c r="P268" s="102" t="s">
        <v>271</v>
      </c>
      <c r="Q268" s="102" t="s">
        <v>270</v>
      </c>
      <c r="R268" s="102" t="s">
        <v>269</v>
      </c>
      <c r="S268" s="99" t="s">
        <v>365</v>
      </c>
      <c r="T268" s="99" t="s">
        <v>1618</v>
      </c>
      <c r="U268" s="99" t="s">
        <v>327</v>
      </c>
      <c r="V268" s="99" t="s">
        <v>621</v>
      </c>
      <c r="W268" s="102" t="s">
        <v>33</v>
      </c>
      <c r="X268" s="110">
        <v>1286</v>
      </c>
      <c r="Y268" s="110">
        <v>898</v>
      </c>
      <c r="Z268" s="110">
        <v>521</v>
      </c>
      <c r="AA268" s="55" t="s">
        <v>726</v>
      </c>
      <c r="AB268" s="55" t="s">
        <v>623</v>
      </c>
      <c r="AC268" s="55" t="s">
        <v>351</v>
      </c>
      <c r="AD268" s="55" t="s">
        <v>667</v>
      </c>
      <c r="AE268" s="55" t="s">
        <v>628</v>
      </c>
      <c r="AF268" s="55" t="s">
        <v>624</v>
      </c>
      <c r="AG268" s="55" t="s">
        <v>358</v>
      </c>
      <c r="AH268" s="55" t="s">
        <v>626</v>
      </c>
      <c r="AI268" s="55" t="s">
        <v>356</v>
      </c>
      <c r="AJ268" s="55" t="s">
        <v>330</v>
      </c>
      <c r="AK268" s="57" t="s">
        <v>333</v>
      </c>
      <c r="AL268" s="55" t="s">
        <v>343</v>
      </c>
      <c r="AM268" s="55" t="s">
        <v>347</v>
      </c>
      <c r="AN268" s="55" t="s">
        <v>353</v>
      </c>
      <c r="AO268" s="55" t="s">
        <v>354</v>
      </c>
      <c r="AP268" s="55" t="s">
        <v>361</v>
      </c>
      <c r="AQ268" s="55" t="s">
        <v>669</v>
      </c>
      <c r="AR268" s="55"/>
      <c r="AS268" s="55"/>
      <c r="AT268" s="58" t="s">
        <v>1827</v>
      </c>
      <c r="AU268" s="58"/>
      <c r="AV268" s="76"/>
      <c r="AW268" s="76"/>
      <c r="AX268" s="76"/>
      <c r="AY268" s="76"/>
      <c r="AZ268" s="76"/>
      <c r="BA268" s="76"/>
      <c r="BB268" s="76"/>
      <c r="BC268" s="76"/>
      <c r="BD268" s="76"/>
      <c r="BE268" s="76"/>
      <c r="BF268" s="76"/>
      <c r="BG268" s="76"/>
      <c r="BH268" s="76"/>
      <c r="BI268" s="58" t="s">
        <v>1314</v>
      </c>
      <c r="BJ268" s="55"/>
      <c r="BK268" s="55"/>
      <c r="BL268" s="55"/>
      <c r="BM268" s="55"/>
      <c r="BN268" s="59">
        <v>105.82176</v>
      </c>
      <c r="BO268" s="56" t="s">
        <v>676</v>
      </c>
      <c r="BP268" s="56" t="s">
        <v>677</v>
      </c>
      <c r="BQ268" s="56" t="s">
        <v>270</v>
      </c>
      <c r="BR268" s="59">
        <v>77.161699999999996</v>
      </c>
      <c r="BS268" s="59">
        <v>28.660059999999998</v>
      </c>
      <c r="BT268" s="59" t="s">
        <v>270</v>
      </c>
      <c r="BU268" s="59">
        <v>85.98017999999999</v>
      </c>
      <c r="BV268" s="59">
        <v>37.478539999999995</v>
      </c>
      <c r="BW268" s="59" t="s">
        <v>270</v>
      </c>
      <c r="BX268" s="55">
        <v>2</v>
      </c>
      <c r="BY268" s="55" t="s">
        <v>1523</v>
      </c>
      <c r="BZ268" s="60">
        <f>+BU268+BV268+60</f>
        <v>183.45871999999997</v>
      </c>
      <c r="CA268" s="55">
        <v>175</v>
      </c>
    </row>
    <row r="269" spans="1:79" s="11" customFormat="1" ht="65.099999999999994" customHeight="1">
      <c r="A269" s="61"/>
      <c r="B269" s="27" t="s">
        <v>5</v>
      </c>
      <c r="C269" s="27" t="s">
        <v>68</v>
      </c>
      <c r="D269" s="28" t="s">
        <v>270</v>
      </c>
      <c r="E269" s="29" t="s">
        <v>28</v>
      </c>
      <c r="F269" s="30">
        <v>689770980950</v>
      </c>
      <c r="G269" s="30" t="s">
        <v>2851</v>
      </c>
      <c r="H269" s="30" t="s">
        <v>2569</v>
      </c>
      <c r="I269" s="61" t="s">
        <v>545</v>
      </c>
      <c r="J269" s="61" t="s">
        <v>398</v>
      </c>
      <c r="K269" s="28" t="s">
        <v>267</v>
      </c>
      <c r="L269" s="28" t="s">
        <v>278</v>
      </c>
      <c r="M269" s="28" t="s">
        <v>303</v>
      </c>
      <c r="N269" s="28" t="s">
        <v>1</v>
      </c>
      <c r="O269" s="28" t="s">
        <v>304</v>
      </c>
      <c r="P269" s="28" t="s">
        <v>269</v>
      </c>
      <c r="Q269" s="28" t="s">
        <v>610</v>
      </c>
      <c r="R269" s="28" t="s">
        <v>269</v>
      </c>
      <c r="S269" s="61" t="s">
        <v>365</v>
      </c>
      <c r="T269" s="61" t="s">
        <v>1618</v>
      </c>
      <c r="U269" s="61" t="s">
        <v>327</v>
      </c>
      <c r="V269" s="61" t="s">
        <v>621</v>
      </c>
      <c r="W269" s="28" t="s">
        <v>34</v>
      </c>
      <c r="X269" s="30">
        <v>1367</v>
      </c>
      <c r="Y269" s="30">
        <v>941</v>
      </c>
      <c r="Z269" s="30">
        <v>553.64</v>
      </c>
      <c r="AA269" s="61" t="s">
        <v>724</v>
      </c>
      <c r="AB269" s="61" t="s">
        <v>623</v>
      </c>
      <c r="AC269" s="61" t="s">
        <v>351</v>
      </c>
      <c r="AD269" s="61" t="s">
        <v>667</v>
      </c>
      <c r="AE269" s="61" t="s">
        <v>628</v>
      </c>
      <c r="AF269" s="61" t="s">
        <v>624</v>
      </c>
      <c r="AG269" s="61" t="s">
        <v>358</v>
      </c>
      <c r="AH269" s="61" t="s">
        <v>626</v>
      </c>
      <c r="AI269" s="61" t="s">
        <v>329</v>
      </c>
      <c r="AJ269" s="61" t="s">
        <v>330</v>
      </c>
      <c r="AK269" s="36" t="s">
        <v>333</v>
      </c>
      <c r="AL269" s="61" t="s">
        <v>343</v>
      </c>
      <c r="AM269" s="61" t="s">
        <v>347</v>
      </c>
      <c r="AN269" s="61" t="s">
        <v>353</v>
      </c>
      <c r="AO269" s="61" t="s">
        <v>354</v>
      </c>
      <c r="AP269" s="61" t="s">
        <v>361</v>
      </c>
      <c r="AQ269" s="61" t="s">
        <v>669</v>
      </c>
      <c r="AR269" s="61"/>
      <c r="AS269" s="61"/>
      <c r="AT269" s="62" t="s">
        <v>1315</v>
      </c>
      <c r="AU269" s="37" t="s">
        <v>1316</v>
      </c>
      <c r="AV269" s="37" t="s">
        <v>1317</v>
      </c>
      <c r="AW269" s="37" t="s">
        <v>1318</v>
      </c>
      <c r="AX269" s="37" t="s">
        <v>1319</v>
      </c>
      <c r="AY269" s="37" t="s">
        <v>1320</v>
      </c>
      <c r="AZ269" s="37" t="s">
        <v>1321</v>
      </c>
      <c r="BA269" s="37" t="s">
        <v>1322</v>
      </c>
      <c r="BB269" s="37" t="s">
        <v>1323</v>
      </c>
      <c r="BC269" s="37" t="s">
        <v>1324</v>
      </c>
      <c r="BD269" s="37" t="s">
        <v>1325</v>
      </c>
      <c r="BE269" s="37" t="s">
        <v>1326</v>
      </c>
      <c r="BF269" s="37"/>
      <c r="BG269" s="37"/>
      <c r="BH269" s="37"/>
      <c r="BI269" s="37"/>
      <c r="BJ269" s="61"/>
      <c r="BK269" s="61"/>
      <c r="BL269" s="61"/>
      <c r="BM269" s="61"/>
      <c r="BN269" s="38">
        <v>105.82176</v>
      </c>
      <c r="BO269" s="28" t="s">
        <v>676</v>
      </c>
      <c r="BP269" s="28" t="s">
        <v>677</v>
      </c>
      <c r="BQ269" s="28" t="s">
        <v>678</v>
      </c>
      <c r="BR269" s="38">
        <v>77.161699999999996</v>
      </c>
      <c r="BS269" s="38">
        <v>28.660059999999998</v>
      </c>
      <c r="BT269" s="38">
        <v>20.94389</v>
      </c>
      <c r="BU269" s="38">
        <v>85.98017999999999</v>
      </c>
      <c r="BV269" s="38">
        <v>37.478539999999995</v>
      </c>
      <c r="BW269" s="38">
        <v>22.046199999999999</v>
      </c>
      <c r="BX269" s="61">
        <v>3</v>
      </c>
      <c r="BY269" s="61" t="s">
        <v>1523</v>
      </c>
      <c r="BZ269" s="63">
        <f t="shared" si="17"/>
        <v>205.50491999999997</v>
      </c>
      <c r="CA269" s="61">
        <v>125</v>
      </c>
    </row>
    <row r="270" spans="1:79" s="26" customFormat="1" ht="65.099999999999994" customHeight="1">
      <c r="A270" s="99"/>
      <c r="B270" s="100" t="s">
        <v>5</v>
      </c>
      <c r="C270" s="100" t="s">
        <v>138</v>
      </c>
      <c r="D270" s="102" t="s">
        <v>270</v>
      </c>
      <c r="E270" s="116" t="s">
        <v>270</v>
      </c>
      <c r="F270" s="103">
        <v>689770983456</v>
      </c>
      <c r="G270" s="103" t="s">
        <v>2852</v>
      </c>
      <c r="H270" s="103" t="s">
        <v>2570</v>
      </c>
      <c r="I270" s="99" t="s">
        <v>1810</v>
      </c>
      <c r="J270" s="99" t="s">
        <v>1819</v>
      </c>
      <c r="K270" s="102" t="s">
        <v>267</v>
      </c>
      <c r="L270" s="102" t="s">
        <v>279</v>
      </c>
      <c r="M270" s="102" t="s">
        <v>303</v>
      </c>
      <c r="N270" s="102" t="s">
        <v>1</v>
      </c>
      <c r="O270" s="102" t="s">
        <v>304</v>
      </c>
      <c r="P270" s="102" t="s">
        <v>271</v>
      </c>
      <c r="Q270" s="102" t="s">
        <v>270</v>
      </c>
      <c r="R270" s="102" t="s">
        <v>269</v>
      </c>
      <c r="S270" s="99" t="s">
        <v>365</v>
      </c>
      <c r="T270" s="99" t="s">
        <v>1618</v>
      </c>
      <c r="U270" s="99" t="s">
        <v>327</v>
      </c>
      <c r="V270" s="99" t="s">
        <v>621</v>
      </c>
      <c r="W270" s="102" t="s">
        <v>34</v>
      </c>
      <c r="X270" s="110">
        <v>1286</v>
      </c>
      <c r="Y270" s="110">
        <v>898</v>
      </c>
      <c r="Z270" s="110">
        <v>521</v>
      </c>
      <c r="AA270" s="55" t="s">
        <v>724</v>
      </c>
      <c r="AB270" s="55" t="s">
        <v>623</v>
      </c>
      <c r="AC270" s="55" t="s">
        <v>351</v>
      </c>
      <c r="AD270" s="55" t="s">
        <v>667</v>
      </c>
      <c r="AE270" s="55" t="s">
        <v>628</v>
      </c>
      <c r="AF270" s="55" t="s">
        <v>624</v>
      </c>
      <c r="AG270" s="55" t="s">
        <v>358</v>
      </c>
      <c r="AH270" s="55" t="s">
        <v>626</v>
      </c>
      <c r="AI270" s="55" t="s">
        <v>356</v>
      </c>
      <c r="AJ270" s="55" t="s">
        <v>330</v>
      </c>
      <c r="AK270" s="57" t="s">
        <v>333</v>
      </c>
      <c r="AL270" s="55" t="s">
        <v>343</v>
      </c>
      <c r="AM270" s="55" t="s">
        <v>347</v>
      </c>
      <c r="AN270" s="55" t="s">
        <v>353</v>
      </c>
      <c r="AO270" s="55" t="s">
        <v>354</v>
      </c>
      <c r="AP270" s="55" t="s">
        <v>361</v>
      </c>
      <c r="AQ270" s="55" t="s">
        <v>669</v>
      </c>
      <c r="AR270" s="55"/>
      <c r="AS270" s="55"/>
      <c r="AT270" s="58" t="s">
        <v>1828</v>
      </c>
      <c r="AU270" s="58"/>
      <c r="AV270" s="76"/>
      <c r="AW270" s="76"/>
      <c r="AX270" s="76"/>
      <c r="AY270" s="76"/>
      <c r="AZ270" s="76"/>
      <c r="BA270" s="76"/>
      <c r="BB270" s="76"/>
      <c r="BC270" s="76"/>
      <c r="BD270" s="76"/>
      <c r="BE270" s="76"/>
      <c r="BF270" s="76"/>
      <c r="BG270" s="76"/>
      <c r="BH270" s="76"/>
      <c r="BI270" s="76"/>
      <c r="BJ270" s="55"/>
      <c r="BK270" s="55"/>
      <c r="BL270" s="55"/>
      <c r="BM270" s="55"/>
      <c r="BN270" s="59">
        <v>105.82176</v>
      </c>
      <c r="BO270" s="56" t="s">
        <v>676</v>
      </c>
      <c r="BP270" s="56" t="s">
        <v>677</v>
      </c>
      <c r="BQ270" s="56" t="s">
        <v>270</v>
      </c>
      <c r="BR270" s="59">
        <v>77.161699999999996</v>
      </c>
      <c r="BS270" s="59">
        <v>28.660059999999998</v>
      </c>
      <c r="BT270" s="59" t="s">
        <v>270</v>
      </c>
      <c r="BU270" s="59">
        <v>85.98017999999999</v>
      </c>
      <c r="BV270" s="59">
        <v>37.478539999999995</v>
      </c>
      <c r="BW270" s="59" t="s">
        <v>270</v>
      </c>
      <c r="BX270" s="55">
        <v>2</v>
      </c>
      <c r="BY270" s="55" t="s">
        <v>1523</v>
      </c>
      <c r="BZ270" s="60">
        <f>+BU270+BV270+60</f>
        <v>183.45871999999997</v>
      </c>
      <c r="CA270" s="55">
        <v>175</v>
      </c>
    </row>
    <row r="271" spans="1:79" s="11" customFormat="1" ht="65.099999999999994" customHeight="1">
      <c r="A271" s="61"/>
      <c r="B271" s="27" t="s">
        <v>5</v>
      </c>
      <c r="C271" s="27" t="s">
        <v>69</v>
      </c>
      <c r="D271" s="28" t="s">
        <v>270</v>
      </c>
      <c r="E271" s="29" t="s">
        <v>29</v>
      </c>
      <c r="F271" s="30">
        <v>689770980967</v>
      </c>
      <c r="G271" s="30" t="s">
        <v>2853</v>
      </c>
      <c r="H271" s="30" t="s">
        <v>2571</v>
      </c>
      <c r="I271" s="61" t="s">
        <v>546</v>
      </c>
      <c r="J271" s="61" t="s">
        <v>399</v>
      </c>
      <c r="K271" s="28" t="s">
        <v>267</v>
      </c>
      <c r="L271" s="28" t="s">
        <v>278</v>
      </c>
      <c r="M271" s="28" t="s">
        <v>303</v>
      </c>
      <c r="N271" s="28" t="s">
        <v>4</v>
      </c>
      <c r="O271" s="28" t="s">
        <v>304</v>
      </c>
      <c r="P271" s="28" t="s">
        <v>269</v>
      </c>
      <c r="Q271" s="28" t="s">
        <v>610</v>
      </c>
      <c r="R271" s="28" t="s">
        <v>269</v>
      </c>
      <c r="S271" s="61" t="s">
        <v>365</v>
      </c>
      <c r="T271" s="61" t="s">
        <v>1618</v>
      </c>
      <c r="U271" s="61" t="s">
        <v>327</v>
      </c>
      <c r="V271" s="61" t="s">
        <v>621</v>
      </c>
      <c r="W271" s="28" t="s">
        <v>35</v>
      </c>
      <c r="X271" s="30">
        <v>1367</v>
      </c>
      <c r="Y271" s="30">
        <v>941</v>
      </c>
      <c r="Z271" s="30">
        <v>553.64</v>
      </c>
      <c r="AA271" s="61" t="s">
        <v>725</v>
      </c>
      <c r="AB271" s="61" t="s">
        <v>623</v>
      </c>
      <c r="AC271" s="61" t="s">
        <v>351</v>
      </c>
      <c r="AD271" s="61" t="s">
        <v>667</v>
      </c>
      <c r="AE271" s="61" t="s">
        <v>628</v>
      </c>
      <c r="AF271" s="61" t="s">
        <v>624</v>
      </c>
      <c r="AG271" s="61" t="s">
        <v>358</v>
      </c>
      <c r="AH271" s="61" t="s">
        <v>626</v>
      </c>
      <c r="AI271" s="61" t="s">
        <v>329</v>
      </c>
      <c r="AJ271" s="61" t="s">
        <v>330</v>
      </c>
      <c r="AK271" s="36" t="s">
        <v>333</v>
      </c>
      <c r="AL271" s="61" t="s">
        <v>343</v>
      </c>
      <c r="AM271" s="61" t="s">
        <v>347</v>
      </c>
      <c r="AN271" s="61" t="s">
        <v>353</v>
      </c>
      <c r="AO271" s="61" t="s">
        <v>354</v>
      </c>
      <c r="AP271" s="61" t="s">
        <v>361</v>
      </c>
      <c r="AQ271" s="61" t="s">
        <v>669</v>
      </c>
      <c r="AR271" s="61"/>
      <c r="AS271" s="61"/>
      <c r="AT271" s="62" t="s">
        <v>1327</v>
      </c>
      <c r="AU271" s="37" t="s">
        <v>1328</v>
      </c>
      <c r="AV271" s="37" t="s">
        <v>1329</v>
      </c>
      <c r="AW271" s="37" t="s">
        <v>1330</v>
      </c>
      <c r="AX271" s="37" t="s">
        <v>1331</v>
      </c>
      <c r="AY271" s="37" t="s">
        <v>1332</v>
      </c>
      <c r="AZ271" s="37" t="s">
        <v>1333</v>
      </c>
      <c r="BA271" s="37" t="s">
        <v>1334</v>
      </c>
      <c r="BB271" s="37" t="s">
        <v>1335</v>
      </c>
      <c r="BC271" s="37" t="s">
        <v>1336</v>
      </c>
      <c r="BD271" s="37" t="s">
        <v>1337</v>
      </c>
      <c r="BE271" s="37" t="s">
        <v>1338</v>
      </c>
      <c r="BF271" s="37"/>
      <c r="BG271" s="37"/>
      <c r="BH271" s="37"/>
      <c r="BI271" s="37"/>
      <c r="BJ271" s="61"/>
      <c r="BK271" s="61"/>
      <c r="BL271" s="61"/>
      <c r="BM271" s="61"/>
      <c r="BN271" s="38">
        <v>105.82176</v>
      </c>
      <c r="BO271" s="28" t="s">
        <v>676</v>
      </c>
      <c r="BP271" s="28" t="s">
        <v>677</v>
      </c>
      <c r="BQ271" s="28" t="s">
        <v>678</v>
      </c>
      <c r="BR271" s="38">
        <v>77.161699999999996</v>
      </c>
      <c r="BS271" s="38">
        <v>28.660059999999998</v>
      </c>
      <c r="BT271" s="38">
        <v>20.94389</v>
      </c>
      <c r="BU271" s="38">
        <v>85.98017999999999</v>
      </c>
      <c r="BV271" s="38">
        <v>37.478539999999995</v>
      </c>
      <c r="BW271" s="38">
        <v>22.046199999999999</v>
      </c>
      <c r="BX271" s="61">
        <v>3</v>
      </c>
      <c r="BY271" s="61" t="s">
        <v>1523</v>
      </c>
      <c r="BZ271" s="63">
        <f t="shared" si="17"/>
        <v>205.50491999999997</v>
      </c>
      <c r="CA271" s="61">
        <v>125</v>
      </c>
    </row>
    <row r="272" spans="1:79" s="26" customFormat="1" ht="65.099999999999994" customHeight="1">
      <c r="A272" s="99"/>
      <c r="B272" s="100" t="s">
        <v>5</v>
      </c>
      <c r="C272" s="100" t="s">
        <v>139</v>
      </c>
      <c r="D272" s="102" t="s">
        <v>270</v>
      </c>
      <c r="E272" s="116" t="s">
        <v>270</v>
      </c>
      <c r="F272" s="103">
        <v>689770983463</v>
      </c>
      <c r="G272" s="103" t="s">
        <v>2854</v>
      </c>
      <c r="H272" s="103" t="s">
        <v>2572</v>
      </c>
      <c r="I272" s="99" t="s">
        <v>1811</v>
      </c>
      <c r="J272" s="99" t="s">
        <v>1820</v>
      </c>
      <c r="K272" s="102" t="s">
        <v>267</v>
      </c>
      <c r="L272" s="102" t="s">
        <v>279</v>
      </c>
      <c r="M272" s="102" t="s">
        <v>303</v>
      </c>
      <c r="N272" s="102" t="s">
        <v>4</v>
      </c>
      <c r="O272" s="102" t="s">
        <v>304</v>
      </c>
      <c r="P272" s="102" t="s">
        <v>271</v>
      </c>
      <c r="Q272" s="102" t="s">
        <v>270</v>
      </c>
      <c r="R272" s="102" t="s">
        <v>269</v>
      </c>
      <c r="S272" s="99" t="s">
        <v>365</v>
      </c>
      <c r="T272" s="99" t="s">
        <v>1618</v>
      </c>
      <c r="U272" s="99" t="s">
        <v>327</v>
      </c>
      <c r="V272" s="99" t="s">
        <v>621</v>
      </c>
      <c r="W272" s="102" t="s">
        <v>35</v>
      </c>
      <c r="X272" s="110">
        <v>1286</v>
      </c>
      <c r="Y272" s="110">
        <v>898</v>
      </c>
      <c r="Z272" s="110">
        <v>521</v>
      </c>
      <c r="AA272" s="55" t="s">
        <v>725</v>
      </c>
      <c r="AB272" s="55" t="s">
        <v>623</v>
      </c>
      <c r="AC272" s="55" t="s">
        <v>351</v>
      </c>
      <c r="AD272" s="55" t="s">
        <v>667</v>
      </c>
      <c r="AE272" s="55" t="s">
        <v>628</v>
      </c>
      <c r="AF272" s="55" t="s">
        <v>624</v>
      </c>
      <c r="AG272" s="55" t="s">
        <v>358</v>
      </c>
      <c r="AH272" s="55" t="s">
        <v>626</v>
      </c>
      <c r="AI272" s="55" t="s">
        <v>356</v>
      </c>
      <c r="AJ272" s="55" t="s">
        <v>330</v>
      </c>
      <c r="AK272" s="57" t="s">
        <v>333</v>
      </c>
      <c r="AL272" s="55" t="s">
        <v>343</v>
      </c>
      <c r="AM272" s="55" t="s">
        <v>347</v>
      </c>
      <c r="AN272" s="55" t="s">
        <v>353</v>
      </c>
      <c r="AO272" s="55" t="s">
        <v>354</v>
      </c>
      <c r="AP272" s="55" t="s">
        <v>361</v>
      </c>
      <c r="AQ272" s="55" t="s">
        <v>669</v>
      </c>
      <c r="AR272" s="55"/>
      <c r="AS272" s="55"/>
      <c r="AT272" s="58" t="s">
        <v>1829</v>
      </c>
      <c r="AU272" s="58"/>
      <c r="AV272" s="76"/>
      <c r="AW272" s="76"/>
      <c r="AX272" s="76"/>
      <c r="AY272" s="76"/>
      <c r="AZ272" s="76"/>
      <c r="BA272" s="76"/>
      <c r="BB272" s="76"/>
      <c r="BC272" s="76"/>
      <c r="BD272" s="76"/>
      <c r="BE272" s="76"/>
      <c r="BF272" s="76"/>
      <c r="BG272" s="76"/>
      <c r="BH272" s="76"/>
      <c r="BI272" s="76"/>
      <c r="BJ272" s="55"/>
      <c r="BK272" s="55"/>
      <c r="BL272" s="55"/>
      <c r="BM272" s="55"/>
      <c r="BN272" s="59">
        <v>105.82176</v>
      </c>
      <c r="BO272" s="56" t="s">
        <v>676</v>
      </c>
      <c r="BP272" s="56" t="s">
        <v>677</v>
      </c>
      <c r="BQ272" s="56" t="s">
        <v>270</v>
      </c>
      <c r="BR272" s="59">
        <v>77.161699999999996</v>
      </c>
      <c r="BS272" s="59">
        <v>28.660059999999998</v>
      </c>
      <c r="BT272" s="59" t="s">
        <v>270</v>
      </c>
      <c r="BU272" s="59">
        <v>85.98017999999999</v>
      </c>
      <c r="BV272" s="59">
        <v>37.478539999999995</v>
      </c>
      <c r="BW272" s="59" t="s">
        <v>270</v>
      </c>
      <c r="BX272" s="55">
        <v>2</v>
      </c>
      <c r="BY272" s="55" t="s">
        <v>1523</v>
      </c>
      <c r="BZ272" s="60">
        <f>+BU272+BV272+60</f>
        <v>183.45871999999997</v>
      </c>
      <c r="CA272" s="55">
        <v>175</v>
      </c>
    </row>
    <row r="273" spans="1:79" s="11" customFormat="1" ht="65.099999999999994" customHeight="1">
      <c r="A273" s="61"/>
      <c r="B273" s="27" t="s">
        <v>5</v>
      </c>
      <c r="C273" s="27" t="s">
        <v>70</v>
      </c>
      <c r="D273" s="28" t="s">
        <v>270</v>
      </c>
      <c r="E273" s="29" t="s">
        <v>30</v>
      </c>
      <c r="F273" s="30">
        <v>689770980974</v>
      </c>
      <c r="G273" s="30" t="s">
        <v>2855</v>
      </c>
      <c r="H273" s="30" t="s">
        <v>2573</v>
      </c>
      <c r="I273" s="61" t="s">
        <v>547</v>
      </c>
      <c r="J273" s="61" t="s">
        <v>400</v>
      </c>
      <c r="K273" s="28" t="s">
        <v>275</v>
      </c>
      <c r="L273" s="28" t="s">
        <v>278</v>
      </c>
      <c r="M273" s="28" t="s">
        <v>307</v>
      </c>
      <c r="N273" s="28" t="s">
        <v>80</v>
      </c>
      <c r="O273" s="28" t="s">
        <v>308</v>
      </c>
      <c r="P273" s="28" t="s">
        <v>269</v>
      </c>
      <c r="Q273" s="28" t="s">
        <v>614</v>
      </c>
      <c r="R273" s="28" t="s">
        <v>269</v>
      </c>
      <c r="S273" s="61" t="s">
        <v>365</v>
      </c>
      <c r="T273" s="61" t="s">
        <v>1619</v>
      </c>
      <c r="U273" s="61" t="s">
        <v>327</v>
      </c>
      <c r="V273" s="61" t="s">
        <v>622</v>
      </c>
      <c r="W273" s="28" t="s">
        <v>33</v>
      </c>
      <c r="X273" s="30">
        <v>1550</v>
      </c>
      <c r="Y273" s="30">
        <v>1050</v>
      </c>
      <c r="Z273" s="30">
        <v>627.75</v>
      </c>
      <c r="AA273" s="61" t="s">
        <v>726</v>
      </c>
      <c r="AB273" s="61" t="s">
        <v>623</v>
      </c>
      <c r="AC273" s="61" t="s">
        <v>351</v>
      </c>
      <c r="AD273" s="61" t="s">
        <v>667</v>
      </c>
      <c r="AE273" s="61" t="s">
        <v>628</v>
      </c>
      <c r="AF273" s="61" t="s">
        <v>624</v>
      </c>
      <c r="AG273" s="61" t="s">
        <v>358</v>
      </c>
      <c r="AH273" s="61" t="s">
        <v>626</v>
      </c>
      <c r="AI273" s="61" t="s">
        <v>329</v>
      </c>
      <c r="AJ273" s="61" t="s">
        <v>330</v>
      </c>
      <c r="AK273" s="36" t="s">
        <v>333</v>
      </c>
      <c r="AL273" s="61" t="s">
        <v>343</v>
      </c>
      <c r="AM273" s="61" t="s">
        <v>349</v>
      </c>
      <c r="AN273" s="61" t="s">
        <v>353</v>
      </c>
      <c r="AO273" s="61" t="s">
        <v>354</v>
      </c>
      <c r="AP273" s="61" t="s">
        <v>361</v>
      </c>
      <c r="AQ273" s="61" t="s">
        <v>669</v>
      </c>
      <c r="AR273" s="61"/>
      <c r="AS273" s="61"/>
      <c r="AT273" s="62" t="s">
        <v>1339</v>
      </c>
      <c r="AU273" s="37" t="s">
        <v>1340</v>
      </c>
      <c r="AV273" s="37" t="s">
        <v>1341</v>
      </c>
      <c r="AW273" s="37" t="s">
        <v>1342</v>
      </c>
      <c r="AX273" s="37" t="s">
        <v>1343</v>
      </c>
      <c r="AY273" s="37" t="s">
        <v>1344</v>
      </c>
      <c r="AZ273" s="37" t="s">
        <v>1345</v>
      </c>
      <c r="BA273" s="37" t="s">
        <v>1346</v>
      </c>
      <c r="BB273" s="37" t="s">
        <v>1347</v>
      </c>
      <c r="BC273" s="37" t="s">
        <v>1348</v>
      </c>
      <c r="BD273" s="37" t="s">
        <v>1349</v>
      </c>
      <c r="BE273" s="37"/>
      <c r="BF273" s="37"/>
      <c r="BG273" s="37"/>
      <c r="BH273" s="37"/>
      <c r="BI273" s="62" t="s">
        <v>1350</v>
      </c>
      <c r="BJ273" s="61"/>
      <c r="BK273" s="61"/>
      <c r="BL273" s="61"/>
      <c r="BM273" s="61"/>
      <c r="BN273" s="38">
        <v>111.33330999999998</v>
      </c>
      <c r="BO273" s="28" t="s">
        <v>679</v>
      </c>
      <c r="BP273" s="28" t="s">
        <v>680</v>
      </c>
      <c r="BQ273" s="28" t="s">
        <v>681</v>
      </c>
      <c r="BR273" s="38">
        <v>81.570939999999993</v>
      </c>
      <c r="BS273" s="38">
        <v>29.762369999999997</v>
      </c>
      <c r="BT273" s="38">
        <v>24.250819999999997</v>
      </c>
      <c r="BU273" s="38">
        <v>92.594039999999993</v>
      </c>
      <c r="BV273" s="38">
        <v>39.683159999999994</v>
      </c>
      <c r="BW273" s="38">
        <v>26.455439999999996</v>
      </c>
      <c r="BX273" s="61">
        <v>3</v>
      </c>
      <c r="BY273" s="61" t="s">
        <v>1529</v>
      </c>
      <c r="BZ273" s="63">
        <f t="shared" si="17"/>
        <v>218.73264</v>
      </c>
      <c r="CA273" s="61">
        <v>175</v>
      </c>
    </row>
    <row r="274" spans="1:79" s="26" customFormat="1" ht="65.099999999999994" customHeight="1">
      <c r="A274" s="99"/>
      <c r="B274" s="100" t="s">
        <v>5</v>
      </c>
      <c r="C274" s="100" t="s">
        <v>140</v>
      </c>
      <c r="D274" s="102" t="s">
        <v>270</v>
      </c>
      <c r="E274" s="116" t="s">
        <v>270</v>
      </c>
      <c r="F274" s="103">
        <v>689770983470</v>
      </c>
      <c r="G274" s="103" t="s">
        <v>2856</v>
      </c>
      <c r="H274" s="103" t="s">
        <v>2574</v>
      </c>
      <c r="I274" s="99" t="s">
        <v>1812</v>
      </c>
      <c r="J274" s="99" t="s">
        <v>1821</v>
      </c>
      <c r="K274" s="102" t="s">
        <v>275</v>
      </c>
      <c r="L274" s="102" t="s">
        <v>279</v>
      </c>
      <c r="M274" s="102" t="s">
        <v>307</v>
      </c>
      <c r="N274" s="102" t="s">
        <v>80</v>
      </c>
      <c r="O274" s="102" t="s">
        <v>308</v>
      </c>
      <c r="P274" s="102" t="s">
        <v>271</v>
      </c>
      <c r="Q274" s="102" t="s">
        <v>270</v>
      </c>
      <c r="R274" s="102" t="s">
        <v>269</v>
      </c>
      <c r="S274" s="99" t="s">
        <v>365</v>
      </c>
      <c r="T274" s="99" t="s">
        <v>1619</v>
      </c>
      <c r="U274" s="99" t="s">
        <v>327</v>
      </c>
      <c r="V274" s="99" t="s">
        <v>622</v>
      </c>
      <c r="W274" s="102" t="s">
        <v>33</v>
      </c>
      <c r="X274" s="110">
        <v>1454</v>
      </c>
      <c r="Y274" s="110">
        <v>999</v>
      </c>
      <c r="Z274" s="110">
        <v>589</v>
      </c>
      <c r="AA274" s="55" t="s">
        <v>726</v>
      </c>
      <c r="AB274" s="55" t="s">
        <v>623</v>
      </c>
      <c r="AC274" s="55" t="s">
        <v>351</v>
      </c>
      <c r="AD274" s="55" t="s">
        <v>667</v>
      </c>
      <c r="AE274" s="55" t="s">
        <v>628</v>
      </c>
      <c r="AF274" s="55" t="s">
        <v>624</v>
      </c>
      <c r="AG274" s="55" t="s">
        <v>358</v>
      </c>
      <c r="AH274" s="55" t="s">
        <v>626</v>
      </c>
      <c r="AI274" s="55" t="s">
        <v>356</v>
      </c>
      <c r="AJ274" s="55" t="s">
        <v>330</v>
      </c>
      <c r="AK274" s="57" t="s">
        <v>333</v>
      </c>
      <c r="AL274" s="55" t="s">
        <v>343</v>
      </c>
      <c r="AM274" s="55" t="s">
        <v>349</v>
      </c>
      <c r="AN274" s="55" t="s">
        <v>353</v>
      </c>
      <c r="AO274" s="55" t="s">
        <v>354</v>
      </c>
      <c r="AP274" s="55" t="s">
        <v>361</v>
      </c>
      <c r="AQ274" s="55" t="s">
        <v>669</v>
      </c>
      <c r="AR274" s="55"/>
      <c r="AS274" s="55"/>
      <c r="AT274" s="58" t="s">
        <v>1830</v>
      </c>
      <c r="AU274" s="58"/>
      <c r="AV274" s="76"/>
      <c r="AW274" s="76"/>
      <c r="AX274" s="76"/>
      <c r="AY274" s="76"/>
      <c r="AZ274" s="76"/>
      <c r="BA274" s="76"/>
      <c r="BB274" s="76"/>
      <c r="BC274" s="76"/>
      <c r="BD274" s="76"/>
      <c r="BE274" s="76"/>
      <c r="BF274" s="76"/>
      <c r="BG274" s="76"/>
      <c r="BH274" s="76"/>
      <c r="BI274" s="58" t="s">
        <v>1350</v>
      </c>
      <c r="BJ274" s="55"/>
      <c r="BK274" s="55"/>
      <c r="BL274" s="55"/>
      <c r="BM274" s="55"/>
      <c r="BN274" s="59">
        <v>111.33330999999998</v>
      </c>
      <c r="BO274" s="56" t="s">
        <v>679</v>
      </c>
      <c r="BP274" s="56" t="s">
        <v>680</v>
      </c>
      <c r="BQ274" s="56" t="s">
        <v>270</v>
      </c>
      <c r="BR274" s="59">
        <v>81.570939999999993</v>
      </c>
      <c r="BS274" s="59">
        <v>29.762369999999997</v>
      </c>
      <c r="BT274" s="59" t="s">
        <v>270</v>
      </c>
      <c r="BU274" s="59">
        <v>92.594039999999993</v>
      </c>
      <c r="BV274" s="59">
        <v>39.683159999999994</v>
      </c>
      <c r="BW274" s="59" t="s">
        <v>270</v>
      </c>
      <c r="BX274" s="55">
        <v>2</v>
      </c>
      <c r="BY274" s="55" t="s">
        <v>1529</v>
      </c>
      <c r="BZ274" s="60">
        <f>+BU274+BV274+60</f>
        <v>192.27719999999999</v>
      </c>
      <c r="CA274" s="55">
        <v>175</v>
      </c>
    </row>
    <row r="275" spans="1:79" s="11" customFormat="1" ht="65.099999999999994" customHeight="1">
      <c r="A275" s="61"/>
      <c r="B275" s="27" t="s">
        <v>5</v>
      </c>
      <c r="C275" s="27" t="s">
        <v>71</v>
      </c>
      <c r="D275" s="28" t="s">
        <v>270</v>
      </c>
      <c r="E275" s="29" t="s">
        <v>31</v>
      </c>
      <c r="F275" s="30">
        <v>689770980981</v>
      </c>
      <c r="G275" s="30" t="s">
        <v>2857</v>
      </c>
      <c r="H275" s="30" t="s">
        <v>2575</v>
      </c>
      <c r="I275" s="61" t="s">
        <v>548</v>
      </c>
      <c r="J275" s="61" t="s">
        <v>401</v>
      </c>
      <c r="K275" s="28" t="s">
        <v>275</v>
      </c>
      <c r="L275" s="28" t="s">
        <v>278</v>
      </c>
      <c r="M275" s="28" t="s">
        <v>307</v>
      </c>
      <c r="N275" s="28" t="s">
        <v>1</v>
      </c>
      <c r="O275" s="28" t="s">
        <v>308</v>
      </c>
      <c r="P275" s="28" t="s">
        <v>269</v>
      </c>
      <c r="Q275" s="28" t="s">
        <v>614</v>
      </c>
      <c r="R275" s="28" t="s">
        <v>269</v>
      </c>
      <c r="S275" s="61" t="s">
        <v>365</v>
      </c>
      <c r="T275" s="61" t="s">
        <v>1619</v>
      </c>
      <c r="U275" s="61" t="s">
        <v>327</v>
      </c>
      <c r="V275" s="61" t="s">
        <v>622</v>
      </c>
      <c r="W275" s="28" t="s">
        <v>34</v>
      </c>
      <c r="X275" s="30">
        <v>1550</v>
      </c>
      <c r="Y275" s="30">
        <v>1050</v>
      </c>
      <c r="Z275" s="30">
        <v>627.75</v>
      </c>
      <c r="AA275" s="61" t="s">
        <v>724</v>
      </c>
      <c r="AB275" s="61" t="s">
        <v>623</v>
      </c>
      <c r="AC275" s="61" t="s">
        <v>351</v>
      </c>
      <c r="AD275" s="61" t="s">
        <v>667</v>
      </c>
      <c r="AE275" s="61" t="s">
        <v>628</v>
      </c>
      <c r="AF275" s="61" t="s">
        <v>624</v>
      </c>
      <c r="AG275" s="61" t="s">
        <v>358</v>
      </c>
      <c r="AH275" s="61" t="s">
        <v>626</v>
      </c>
      <c r="AI275" s="61" t="s">
        <v>329</v>
      </c>
      <c r="AJ275" s="61" t="s">
        <v>330</v>
      </c>
      <c r="AK275" s="36" t="s">
        <v>333</v>
      </c>
      <c r="AL275" s="61" t="s">
        <v>343</v>
      </c>
      <c r="AM275" s="61" t="s">
        <v>349</v>
      </c>
      <c r="AN275" s="61" t="s">
        <v>353</v>
      </c>
      <c r="AO275" s="61" t="s">
        <v>354</v>
      </c>
      <c r="AP275" s="61" t="s">
        <v>361</v>
      </c>
      <c r="AQ275" s="61" t="s">
        <v>669</v>
      </c>
      <c r="AR275" s="61"/>
      <c r="AS275" s="61"/>
      <c r="AT275" s="62" t="s">
        <v>1351</v>
      </c>
      <c r="AU275" s="37" t="s">
        <v>1352</v>
      </c>
      <c r="AV275" s="37" t="s">
        <v>1353</v>
      </c>
      <c r="AW275" s="37" t="s">
        <v>1354</v>
      </c>
      <c r="AX275" s="37" t="s">
        <v>1355</v>
      </c>
      <c r="AY275" s="37" t="s">
        <v>1356</v>
      </c>
      <c r="AZ275" s="37" t="s">
        <v>1357</v>
      </c>
      <c r="BA275" s="37" t="s">
        <v>1358</v>
      </c>
      <c r="BB275" s="37" t="s">
        <v>1359</v>
      </c>
      <c r="BC275" s="37" t="s">
        <v>1360</v>
      </c>
      <c r="BD275" s="37" t="s">
        <v>1361</v>
      </c>
      <c r="BE275" s="37" t="s">
        <v>1362</v>
      </c>
      <c r="BF275" s="37"/>
      <c r="BG275" s="37"/>
      <c r="BH275" s="37"/>
      <c r="BI275" s="37"/>
      <c r="BJ275" s="61"/>
      <c r="BK275" s="61"/>
      <c r="BL275" s="61"/>
      <c r="BM275" s="61"/>
      <c r="BN275" s="38">
        <v>111.33330999999998</v>
      </c>
      <c r="BO275" s="28" t="s">
        <v>679</v>
      </c>
      <c r="BP275" s="28" t="s">
        <v>680</v>
      </c>
      <c r="BQ275" s="28" t="s">
        <v>681</v>
      </c>
      <c r="BR275" s="38">
        <v>81.570939999999993</v>
      </c>
      <c r="BS275" s="38">
        <v>29.762369999999997</v>
      </c>
      <c r="BT275" s="38">
        <v>24.250819999999997</v>
      </c>
      <c r="BU275" s="38">
        <v>92.594039999999993</v>
      </c>
      <c r="BV275" s="38">
        <v>39.683159999999994</v>
      </c>
      <c r="BW275" s="38">
        <v>26.455439999999996</v>
      </c>
      <c r="BX275" s="61">
        <v>3</v>
      </c>
      <c r="BY275" s="61" t="s">
        <v>1529</v>
      </c>
      <c r="BZ275" s="63">
        <f t="shared" si="17"/>
        <v>218.73264</v>
      </c>
      <c r="CA275" s="61">
        <v>175</v>
      </c>
    </row>
    <row r="276" spans="1:79" s="26" customFormat="1" ht="65.099999999999994" customHeight="1">
      <c r="A276" s="99"/>
      <c r="B276" s="100" t="s">
        <v>5</v>
      </c>
      <c r="C276" s="100" t="s">
        <v>141</v>
      </c>
      <c r="D276" s="102" t="s">
        <v>270</v>
      </c>
      <c r="E276" s="116" t="s">
        <v>270</v>
      </c>
      <c r="F276" s="103">
        <v>689770983487</v>
      </c>
      <c r="G276" s="103" t="s">
        <v>2858</v>
      </c>
      <c r="H276" s="103" t="s">
        <v>2576</v>
      </c>
      <c r="I276" s="99" t="s">
        <v>1813</v>
      </c>
      <c r="J276" s="99" t="s">
        <v>1822</v>
      </c>
      <c r="K276" s="102" t="s">
        <v>275</v>
      </c>
      <c r="L276" s="102" t="s">
        <v>279</v>
      </c>
      <c r="M276" s="102" t="s">
        <v>307</v>
      </c>
      <c r="N276" s="102" t="s">
        <v>1</v>
      </c>
      <c r="O276" s="102" t="s">
        <v>308</v>
      </c>
      <c r="P276" s="102" t="s">
        <v>271</v>
      </c>
      <c r="Q276" s="102" t="s">
        <v>270</v>
      </c>
      <c r="R276" s="102" t="s">
        <v>269</v>
      </c>
      <c r="S276" s="99" t="s">
        <v>365</v>
      </c>
      <c r="T276" s="99" t="s">
        <v>1619</v>
      </c>
      <c r="U276" s="99" t="s">
        <v>327</v>
      </c>
      <c r="V276" s="99" t="s">
        <v>622</v>
      </c>
      <c r="W276" s="102" t="s">
        <v>34</v>
      </c>
      <c r="X276" s="110">
        <v>1454</v>
      </c>
      <c r="Y276" s="110">
        <v>999</v>
      </c>
      <c r="Z276" s="110">
        <v>589</v>
      </c>
      <c r="AA276" s="55" t="s">
        <v>724</v>
      </c>
      <c r="AB276" s="55" t="s">
        <v>623</v>
      </c>
      <c r="AC276" s="55" t="s">
        <v>351</v>
      </c>
      <c r="AD276" s="55" t="s">
        <v>667</v>
      </c>
      <c r="AE276" s="55" t="s">
        <v>628</v>
      </c>
      <c r="AF276" s="55" t="s">
        <v>624</v>
      </c>
      <c r="AG276" s="55" t="s">
        <v>358</v>
      </c>
      <c r="AH276" s="55" t="s">
        <v>626</v>
      </c>
      <c r="AI276" s="55" t="s">
        <v>356</v>
      </c>
      <c r="AJ276" s="55" t="s">
        <v>330</v>
      </c>
      <c r="AK276" s="57" t="s">
        <v>333</v>
      </c>
      <c r="AL276" s="55" t="s">
        <v>343</v>
      </c>
      <c r="AM276" s="55" t="s">
        <v>349</v>
      </c>
      <c r="AN276" s="55" t="s">
        <v>353</v>
      </c>
      <c r="AO276" s="55" t="s">
        <v>354</v>
      </c>
      <c r="AP276" s="55" t="s">
        <v>361</v>
      </c>
      <c r="AQ276" s="55" t="s">
        <v>669</v>
      </c>
      <c r="AR276" s="55"/>
      <c r="AS276" s="55"/>
      <c r="AT276" s="58" t="s">
        <v>1831</v>
      </c>
      <c r="AU276" s="58"/>
      <c r="AV276" s="76"/>
      <c r="AW276" s="76"/>
      <c r="AX276" s="76"/>
      <c r="AY276" s="76"/>
      <c r="AZ276" s="76"/>
      <c r="BA276" s="76"/>
      <c r="BB276" s="76"/>
      <c r="BC276" s="76"/>
      <c r="BD276" s="76"/>
      <c r="BE276" s="76"/>
      <c r="BF276" s="76"/>
      <c r="BG276" s="76"/>
      <c r="BH276" s="76"/>
      <c r="BI276" s="76"/>
      <c r="BJ276" s="55"/>
      <c r="BK276" s="55"/>
      <c r="BL276" s="55"/>
      <c r="BM276" s="55"/>
      <c r="BN276" s="59">
        <v>111.33330999999998</v>
      </c>
      <c r="BO276" s="56" t="s">
        <v>679</v>
      </c>
      <c r="BP276" s="56" t="s">
        <v>680</v>
      </c>
      <c r="BQ276" s="56" t="s">
        <v>270</v>
      </c>
      <c r="BR276" s="59">
        <v>81.570939999999993</v>
      </c>
      <c r="BS276" s="59">
        <v>29.762369999999997</v>
      </c>
      <c r="BT276" s="59" t="s">
        <v>270</v>
      </c>
      <c r="BU276" s="59">
        <v>92.594039999999993</v>
      </c>
      <c r="BV276" s="59">
        <v>39.683159999999994</v>
      </c>
      <c r="BW276" s="59" t="s">
        <v>270</v>
      </c>
      <c r="BX276" s="55">
        <v>2</v>
      </c>
      <c r="BY276" s="55" t="s">
        <v>1529</v>
      </c>
      <c r="BZ276" s="60">
        <f>+BU276+BV276+60</f>
        <v>192.27719999999999</v>
      </c>
      <c r="CA276" s="55">
        <v>175</v>
      </c>
    </row>
    <row r="277" spans="1:79" s="11" customFormat="1" ht="65.099999999999994" customHeight="1">
      <c r="A277" s="61"/>
      <c r="B277" s="27" t="s">
        <v>5</v>
      </c>
      <c r="C277" s="27" t="s">
        <v>72</v>
      </c>
      <c r="D277" s="28" t="s">
        <v>270</v>
      </c>
      <c r="E277" s="29" t="s">
        <v>32</v>
      </c>
      <c r="F277" s="30">
        <v>689770980998</v>
      </c>
      <c r="G277" s="30" t="s">
        <v>2859</v>
      </c>
      <c r="H277" s="30" t="s">
        <v>2577</v>
      </c>
      <c r="I277" s="61" t="s">
        <v>549</v>
      </c>
      <c r="J277" s="61" t="s">
        <v>402</v>
      </c>
      <c r="K277" s="28" t="s">
        <v>275</v>
      </c>
      <c r="L277" s="28" t="s">
        <v>278</v>
      </c>
      <c r="M277" s="28" t="s">
        <v>307</v>
      </c>
      <c r="N277" s="28" t="s">
        <v>4</v>
      </c>
      <c r="O277" s="28" t="s">
        <v>308</v>
      </c>
      <c r="P277" s="28" t="s">
        <v>269</v>
      </c>
      <c r="Q277" s="28" t="s">
        <v>614</v>
      </c>
      <c r="R277" s="28" t="s">
        <v>269</v>
      </c>
      <c r="S277" s="61" t="s">
        <v>365</v>
      </c>
      <c r="T277" s="61" t="s">
        <v>1619</v>
      </c>
      <c r="U277" s="61" t="s">
        <v>327</v>
      </c>
      <c r="V277" s="61" t="s">
        <v>622</v>
      </c>
      <c r="W277" s="28" t="s">
        <v>35</v>
      </c>
      <c r="X277" s="30">
        <v>1550</v>
      </c>
      <c r="Y277" s="30">
        <v>1050</v>
      </c>
      <c r="Z277" s="30">
        <v>627.75</v>
      </c>
      <c r="AA277" s="61" t="s">
        <v>725</v>
      </c>
      <c r="AB277" s="61" t="s">
        <v>623</v>
      </c>
      <c r="AC277" s="61" t="s">
        <v>351</v>
      </c>
      <c r="AD277" s="61" t="s">
        <v>667</v>
      </c>
      <c r="AE277" s="61" t="s">
        <v>628</v>
      </c>
      <c r="AF277" s="61" t="s">
        <v>624</v>
      </c>
      <c r="AG277" s="61" t="s">
        <v>358</v>
      </c>
      <c r="AH277" s="61" t="s">
        <v>626</v>
      </c>
      <c r="AI277" s="61" t="s">
        <v>329</v>
      </c>
      <c r="AJ277" s="61" t="s">
        <v>330</v>
      </c>
      <c r="AK277" s="36" t="s">
        <v>333</v>
      </c>
      <c r="AL277" s="61" t="s">
        <v>343</v>
      </c>
      <c r="AM277" s="61" t="s">
        <v>347</v>
      </c>
      <c r="AN277" s="61" t="s">
        <v>353</v>
      </c>
      <c r="AO277" s="61" t="s">
        <v>354</v>
      </c>
      <c r="AP277" s="61" t="s">
        <v>361</v>
      </c>
      <c r="AQ277" s="61" t="s">
        <v>669</v>
      </c>
      <c r="AR277" s="61"/>
      <c r="AS277" s="61"/>
      <c r="AT277" s="62" t="s">
        <v>1363</v>
      </c>
      <c r="AU277" s="37" t="s">
        <v>1364</v>
      </c>
      <c r="AV277" s="37" t="s">
        <v>1365</v>
      </c>
      <c r="AW277" s="37" t="s">
        <v>1366</v>
      </c>
      <c r="AX277" s="37" t="s">
        <v>1367</v>
      </c>
      <c r="AY277" s="37" t="s">
        <v>1368</v>
      </c>
      <c r="AZ277" s="37" t="s">
        <v>1369</v>
      </c>
      <c r="BA277" s="37" t="s">
        <v>1370</v>
      </c>
      <c r="BB277" s="37" t="s">
        <v>1371</v>
      </c>
      <c r="BC277" s="37" t="s">
        <v>1372</v>
      </c>
      <c r="BD277" s="37" t="s">
        <v>1373</v>
      </c>
      <c r="BE277" s="37" t="s">
        <v>1374</v>
      </c>
      <c r="BF277" s="37"/>
      <c r="BG277" s="37"/>
      <c r="BH277" s="37"/>
      <c r="BI277" s="37"/>
      <c r="BJ277" s="61"/>
      <c r="BK277" s="61"/>
      <c r="BL277" s="61"/>
      <c r="BM277" s="61"/>
      <c r="BN277" s="38">
        <v>111.33330999999998</v>
      </c>
      <c r="BO277" s="28" t="s">
        <v>679</v>
      </c>
      <c r="BP277" s="28" t="s">
        <v>680</v>
      </c>
      <c r="BQ277" s="28" t="s">
        <v>681</v>
      </c>
      <c r="BR277" s="38">
        <v>81.570939999999993</v>
      </c>
      <c r="BS277" s="38">
        <v>29.762369999999997</v>
      </c>
      <c r="BT277" s="38">
        <v>24.250819999999997</v>
      </c>
      <c r="BU277" s="38">
        <v>92.594039999999993</v>
      </c>
      <c r="BV277" s="38">
        <v>39.683159999999994</v>
      </c>
      <c r="BW277" s="38">
        <v>26.455439999999996</v>
      </c>
      <c r="BX277" s="61">
        <v>3</v>
      </c>
      <c r="BY277" s="61" t="s">
        <v>1529</v>
      </c>
      <c r="BZ277" s="63">
        <f t="shared" si="17"/>
        <v>218.73264</v>
      </c>
      <c r="CA277" s="61">
        <v>175</v>
      </c>
    </row>
    <row r="278" spans="1:79" s="26" customFormat="1" ht="65.099999999999994" customHeight="1">
      <c r="A278" s="99"/>
      <c r="B278" s="100" t="s">
        <v>5</v>
      </c>
      <c r="C278" s="100" t="s">
        <v>142</v>
      </c>
      <c r="D278" s="102" t="s">
        <v>270</v>
      </c>
      <c r="E278" s="116" t="s">
        <v>270</v>
      </c>
      <c r="F278" s="103">
        <v>689770983494</v>
      </c>
      <c r="G278" s="103" t="s">
        <v>2860</v>
      </c>
      <c r="H278" s="103" t="s">
        <v>2578</v>
      </c>
      <c r="I278" s="99" t="s">
        <v>1814</v>
      </c>
      <c r="J278" s="99" t="s">
        <v>1823</v>
      </c>
      <c r="K278" s="102" t="s">
        <v>275</v>
      </c>
      <c r="L278" s="102" t="s">
        <v>279</v>
      </c>
      <c r="M278" s="102" t="s">
        <v>307</v>
      </c>
      <c r="N278" s="102" t="s">
        <v>4</v>
      </c>
      <c r="O278" s="102" t="s">
        <v>308</v>
      </c>
      <c r="P278" s="102" t="s">
        <v>271</v>
      </c>
      <c r="Q278" s="102" t="s">
        <v>270</v>
      </c>
      <c r="R278" s="102" t="s">
        <v>269</v>
      </c>
      <c r="S278" s="99" t="s">
        <v>365</v>
      </c>
      <c r="T278" s="99" t="s">
        <v>1619</v>
      </c>
      <c r="U278" s="99" t="s">
        <v>327</v>
      </c>
      <c r="V278" s="99" t="s">
        <v>622</v>
      </c>
      <c r="W278" s="102" t="s">
        <v>35</v>
      </c>
      <c r="X278" s="110">
        <v>1454</v>
      </c>
      <c r="Y278" s="110">
        <v>999</v>
      </c>
      <c r="Z278" s="110">
        <v>589</v>
      </c>
      <c r="AA278" s="55" t="s">
        <v>725</v>
      </c>
      <c r="AB278" s="55" t="s">
        <v>623</v>
      </c>
      <c r="AC278" s="55" t="s">
        <v>351</v>
      </c>
      <c r="AD278" s="55" t="s">
        <v>667</v>
      </c>
      <c r="AE278" s="55" t="s">
        <v>628</v>
      </c>
      <c r="AF278" s="55" t="s">
        <v>624</v>
      </c>
      <c r="AG278" s="55" t="s">
        <v>358</v>
      </c>
      <c r="AH278" s="55" t="s">
        <v>626</v>
      </c>
      <c r="AI278" s="55" t="s">
        <v>356</v>
      </c>
      <c r="AJ278" s="55" t="s">
        <v>330</v>
      </c>
      <c r="AK278" s="57" t="s">
        <v>333</v>
      </c>
      <c r="AL278" s="55" t="s">
        <v>343</v>
      </c>
      <c r="AM278" s="55" t="s">
        <v>347</v>
      </c>
      <c r="AN278" s="55" t="s">
        <v>353</v>
      </c>
      <c r="AO278" s="55" t="s">
        <v>354</v>
      </c>
      <c r="AP278" s="55" t="s">
        <v>361</v>
      </c>
      <c r="AQ278" s="55" t="s">
        <v>669</v>
      </c>
      <c r="AR278" s="55"/>
      <c r="AS278" s="55"/>
      <c r="AT278" s="58" t="s">
        <v>1832</v>
      </c>
      <c r="AU278" s="58"/>
      <c r="AV278" s="76"/>
      <c r="AW278" s="76"/>
      <c r="AX278" s="76"/>
      <c r="AY278" s="76"/>
      <c r="AZ278" s="76"/>
      <c r="BA278" s="76"/>
      <c r="BB278" s="76"/>
      <c r="BC278" s="76"/>
      <c r="BD278" s="76"/>
      <c r="BE278" s="76"/>
      <c r="BF278" s="76"/>
      <c r="BG278" s="76"/>
      <c r="BH278" s="76"/>
      <c r="BI278" s="76"/>
      <c r="BJ278" s="55"/>
      <c r="BK278" s="55"/>
      <c r="BL278" s="55"/>
      <c r="BM278" s="55"/>
      <c r="BN278" s="59">
        <v>111.33330999999998</v>
      </c>
      <c r="BO278" s="56" t="s">
        <v>679</v>
      </c>
      <c r="BP278" s="56" t="s">
        <v>680</v>
      </c>
      <c r="BQ278" s="56" t="s">
        <v>270</v>
      </c>
      <c r="BR278" s="59">
        <v>81.570939999999993</v>
      </c>
      <c r="BS278" s="59">
        <v>29.762369999999997</v>
      </c>
      <c r="BT278" s="59" t="s">
        <v>270</v>
      </c>
      <c r="BU278" s="59">
        <v>92.594039999999993</v>
      </c>
      <c r="BV278" s="59">
        <v>39.683159999999994</v>
      </c>
      <c r="BW278" s="59" t="s">
        <v>270</v>
      </c>
      <c r="BX278" s="55">
        <v>2</v>
      </c>
      <c r="BY278" s="55" t="s">
        <v>1529</v>
      </c>
      <c r="BZ278" s="60">
        <f t="shared" ref="BZ278" si="18">+BU278+BV278+60</f>
        <v>192.27719999999999</v>
      </c>
      <c r="CA278" s="55">
        <v>175</v>
      </c>
    </row>
    <row r="279" spans="1:79" s="11" customFormat="1">
      <c r="A279" s="61"/>
      <c r="B279" s="27" t="s">
        <v>5</v>
      </c>
      <c r="C279" s="27" t="s">
        <v>1833</v>
      </c>
      <c r="D279" s="28" t="s">
        <v>270</v>
      </c>
      <c r="E279" s="28" t="s">
        <v>24</v>
      </c>
      <c r="F279" s="30">
        <v>689770983500</v>
      </c>
      <c r="G279" s="30" t="s">
        <v>2861</v>
      </c>
      <c r="H279" s="30" t="s">
        <v>2579</v>
      </c>
      <c r="I279" s="61" t="s">
        <v>1843</v>
      </c>
      <c r="J279" s="61" t="s">
        <v>1851</v>
      </c>
      <c r="K279" s="28" t="s">
        <v>275</v>
      </c>
      <c r="L279" s="28" t="s">
        <v>1862</v>
      </c>
      <c r="M279" s="28" t="s">
        <v>307</v>
      </c>
      <c r="N279" s="28" t="s">
        <v>80</v>
      </c>
      <c r="O279" s="28" t="s">
        <v>307</v>
      </c>
      <c r="P279" s="28" t="s">
        <v>269</v>
      </c>
      <c r="Q279" s="28" t="s">
        <v>618</v>
      </c>
      <c r="R279" s="61" t="s">
        <v>269</v>
      </c>
      <c r="S279" s="61" t="s">
        <v>365</v>
      </c>
      <c r="T279" s="61" t="s">
        <v>1617</v>
      </c>
      <c r="U279" s="61" t="s">
        <v>327</v>
      </c>
      <c r="V279" s="61" t="s">
        <v>620</v>
      </c>
      <c r="W279" s="28" t="s">
        <v>73</v>
      </c>
      <c r="X279" s="30">
        <v>1991</v>
      </c>
      <c r="Y279" s="30">
        <v>1282</v>
      </c>
      <c r="Z279" s="30">
        <v>806</v>
      </c>
      <c r="AA279" s="40" t="s">
        <v>1870</v>
      </c>
      <c r="AB279" s="61" t="s">
        <v>1873</v>
      </c>
      <c r="AC279" s="61" t="s">
        <v>351</v>
      </c>
      <c r="AD279" s="61" t="s">
        <v>667</v>
      </c>
      <c r="AE279" s="61" t="s">
        <v>628</v>
      </c>
      <c r="AF279" s="61" t="s">
        <v>628</v>
      </c>
      <c r="AG279" s="61" t="s">
        <v>358</v>
      </c>
      <c r="AH279" s="61" t="s">
        <v>626</v>
      </c>
      <c r="AI279" s="61" t="s">
        <v>329</v>
      </c>
      <c r="AJ279" s="61" t="s">
        <v>330</v>
      </c>
      <c r="AK279" s="61" t="s">
        <v>333</v>
      </c>
      <c r="AL279" s="61" t="s">
        <v>343</v>
      </c>
      <c r="AM279" s="61" t="s">
        <v>349</v>
      </c>
      <c r="AN279" s="61" t="s">
        <v>353</v>
      </c>
      <c r="AO279" s="61" t="s">
        <v>1875</v>
      </c>
      <c r="AP279" s="61" t="s">
        <v>361</v>
      </c>
      <c r="AQ279" s="61" t="s">
        <v>669</v>
      </c>
      <c r="AR279" s="61"/>
      <c r="AS279" s="61"/>
      <c r="AT279" s="62" t="s">
        <v>1878</v>
      </c>
      <c r="AU279" s="61"/>
      <c r="AV279" s="62" t="s">
        <v>1887</v>
      </c>
      <c r="AW279" s="62" t="s">
        <v>1896</v>
      </c>
      <c r="AX279" s="61" t="s">
        <v>1905</v>
      </c>
      <c r="AY279" s="61" t="s">
        <v>1914</v>
      </c>
      <c r="AZ279" s="61" t="s">
        <v>1923</v>
      </c>
      <c r="BA279" s="61" t="s">
        <v>1932</v>
      </c>
      <c r="BB279" s="61" t="s">
        <v>1941</v>
      </c>
      <c r="BC279" s="61" t="s">
        <v>1950</v>
      </c>
      <c r="BD279" s="61" t="s">
        <v>1959</v>
      </c>
      <c r="BE279" s="61" t="s">
        <v>1968</v>
      </c>
      <c r="BF279" s="61"/>
      <c r="BG279" s="61"/>
      <c r="BH279" s="61"/>
      <c r="BI279" s="61"/>
      <c r="BJ279" s="61"/>
      <c r="BK279" s="61"/>
      <c r="BL279" s="61"/>
      <c r="BM279" s="61" t="s">
        <v>2001</v>
      </c>
      <c r="BN279" s="28">
        <v>147.71</v>
      </c>
      <c r="BO279" s="28" t="s">
        <v>674</v>
      </c>
      <c r="BP279" s="28" t="s">
        <v>674</v>
      </c>
      <c r="BQ279" s="28" t="s">
        <v>659</v>
      </c>
      <c r="BR279" s="28">
        <v>66.138599999999997</v>
      </c>
      <c r="BS279" s="38">
        <v>19.841579999999997</v>
      </c>
      <c r="BT279" s="61">
        <v>17.636959999999998</v>
      </c>
      <c r="BU279" s="61">
        <v>74.957080000000005</v>
      </c>
      <c r="BV279" s="61">
        <v>26.455439999999999</v>
      </c>
      <c r="BW279" s="61">
        <v>18.739270000000001</v>
      </c>
      <c r="BX279" s="61">
        <v>4</v>
      </c>
      <c r="BY279" s="61" t="s">
        <v>1523</v>
      </c>
      <c r="BZ279" s="61">
        <v>308.5</v>
      </c>
      <c r="CA279" s="61">
        <v>100</v>
      </c>
    </row>
    <row r="280" spans="1:79" s="11" customFormat="1">
      <c r="A280" s="61"/>
      <c r="B280" s="27" t="s">
        <v>5</v>
      </c>
      <c r="C280" s="27" t="s">
        <v>1834</v>
      </c>
      <c r="D280" s="28" t="s">
        <v>270</v>
      </c>
      <c r="E280" s="28" t="s">
        <v>27</v>
      </c>
      <c r="F280" s="30">
        <v>689770983517</v>
      </c>
      <c r="G280" s="30" t="s">
        <v>2862</v>
      </c>
      <c r="H280" s="30" t="s">
        <v>2580</v>
      </c>
      <c r="I280" s="61" t="s">
        <v>1845</v>
      </c>
      <c r="J280" s="61" t="s">
        <v>1852</v>
      </c>
      <c r="K280" s="28" t="s">
        <v>1860</v>
      </c>
      <c r="L280" s="28" t="s">
        <v>1862</v>
      </c>
      <c r="M280" s="28" t="s">
        <v>1864</v>
      </c>
      <c r="N280" s="28" t="s">
        <v>80</v>
      </c>
      <c r="O280" s="28" t="s">
        <v>1864</v>
      </c>
      <c r="P280" s="28" t="s">
        <v>269</v>
      </c>
      <c r="Q280" s="28" t="s">
        <v>610</v>
      </c>
      <c r="R280" s="61" t="s">
        <v>269</v>
      </c>
      <c r="S280" s="61" t="s">
        <v>365</v>
      </c>
      <c r="T280" s="61" t="s">
        <v>1618</v>
      </c>
      <c r="U280" s="61" t="s">
        <v>327</v>
      </c>
      <c r="V280" s="61" t="s">
        <v>621</v>
      </c>
      <c r="W280" s="28" t="s">
        <v>73</v>
      </c>
      <c r="X280" s="30">
        <v>2159</v>
      </c>
      <c r="Y280" s="30">
        <v>1423</v>
      </c>
      <c r="Z280" s="30">
        <v>875</v>
      </c>
      <c r="AA280" s="40" t="s">
        <v>1870</v>
      </c>
      <c r="AB280" s="61" t="s">
        <v>1873</v>
      </c>
      <c r="AC280" s="61" t="s">
        <v>351</v>
      </c>
      <c r="AD280" s="61" t="s">
        <v>667</v>
      </c>
      <c r="AE280" s="61" t="s">
        <v>628</v>
      </c>
      <c r="AF280" s="61" t="s">
        <v>628</v>
      </c>
      <c r="AG280" s="61" t="s">
        <v>358</v>
      </c>
      <c r="AH280" s="61" t="s">
        <v>626</v>
      </c>
      <c r="AI280" s="61" t="s">
        <v>329</v>
      </c>
      <c r="AJ280" s="61" t="s">
        <v>330</v>
      </c>
      <c r="AK280" s="61" t="s">
        <v>333</v>
      </c>
      <c r="AL280" s="61" t="s">
        <v>343</v>
      </c>
      <c r="AM280" s="61" t="s">
        <v>349</v>
      </c>
      <c r="AN280" s="61" t="s">
        <v>353</v>
      </c>
      <c r="AO280" s="61" t="s">
        <v>1875</v>
      </c>
      <c r="AP280" s="61" t="s">
        <v>361</v>
      </c>
      <c r="AQ280" s="61" t="s">
        <v>669</v>
      </c>
      <c r="AR280" s="61"/>
      <c r="AS280" s="61"/>
      <c r="AT280" s="61" t="s">
        <v>1879</v>
      </c>
      <c r="AU280" s="61"/>
      <c r="AV280" s="61" t="s">
        <v>1888</v>
      </c>
      <c r="AW280" s="61" t="s">
        <v>1897</v>
      </c>
      <c r="AX280" s="61" t="s">
        <v>1906</v>
      </c>
      <c r="AY280" s="61" t="s">
        <v>1915</v>
      </c>
      <c r="AZ280" s="61" t="s">
        <v>1924</v>
      </c>
      <c r="BA280" s="61" t="s">
        <v>1933</v>
      </c>
      <c r="BB280" s="61" t="s">
        <v>1942</v>
      </c>
      <c r="BC280" s="61" t="s">
        <v>1951</v>
      </c>
      <c r="BD280" s="61" t="s">
        <v>1960</v>
      </c>
      <c r="BE280" s="61" t="s">
        <v>1969</v>
      </c>
      <c r="BF280" s="61"/>
      <c r="BG280" s="61"/>
      <c r="BH280" s="61"/>
      <c r="BI280" s="61"/>
      <c r="BJ280" s="61"/>
      <c r="BK280" s="61"/>
      <c r="BL280" s="61"/>
      <c r="BM280" s="61" t="s">
        <v>2000</v>
      </c>
      <c r="BN280" s="28">
        <v>167.55</v>
      </c>
      <c r="BO280" s="28" t="s">
        <v>676</v>
      </c>
      <c r="BP280" s="28" t="s">
        <v>677</v>
      </c>
      <c r="BQ280" s="28" t="s">
        <v>678</v>
      </c>
      <c r="BR280" s="28">
        <v>77.161699999999996</v>
      </c>
      <c r="BS280" s="28">
        <v>28.660060000000001</v>
      </c>
      <c r="BT280" s="61">
        <v>20.94389</v>
      </c>
      <c r="BU280" s="61">
        <v>85.980180000000004</v>
      </c>
      <c r="BV280" s="61">
        <v>37.478540000000002</v>
      </c>
      <c r="BW280" s="61">
        <v>22.046199999999999</v>
      </c>
      <c r="BX280" s="61">
        <v>4</v>
      </c>
      <c r="BY280" s="61" t="s">
        <v>1523</v>
      </c>
      <c r="BZ280" s="61">
        <v>333.85</v>
      </c>
      <c r="CA280" s="61">
        <v>100</v>
      </c>
    </row>
    <row r="281" spans="1:79" s="11" customFormat="1">
      <c r="A281" s="61"/>
      <c r="B281" s="27" t="s">
        <v>5</v>
      </c>
      <c r="C281" s="27" t="s">
        <v>1835</v>
      </c>
      <c r="D281" s="28" t="s">
        <v>270</v>
      </c>
      <c r="E281" s="28" t="s">
        <v>24</v>
      </c>
      <c r="F281" s="30">
        <v>689770983524</v>
      </c>
      <c r="G281" s="30" t="s">
        <v>2863</v>
      </c>
      <c r="H281" s="30" t="s">
        <v>2581</v>
      </c>
      <c r="I281" s="61" t="s">
        <v>1844</v>
      </c>
      <c r="J281" s="61" t="s">
        <v>1853</v>
      </c>
      <c r="K281" s="28" t="s">
        <v>268</v>
      </c>
      <c r="L281" s="28" t="s">
        <v>1863</v>
      </c>
      <c r="M281" s="28" t="s">
        <v>1865</v>
      </c>
      <c r="N281" s="28" t="s">
        <v>80</v>
      </c>
      <c r="O281" s="28" t="s">
        <v>1865</v>
      </c>
      <c r="P281" s="28" t="s">
        <v>269</v>
      </c>
      <c r="Q281" s="28" t="s">
        <v>618</v>
      </c>
      <c r="R281" s="61" t="s">
        <v>269</v>
      </c>
      <c r="S281" s="61" t="s">
        <v>365</v>
      </c>
      <c r="T281" s="61" t="s">
        <v>1617</v>
      </c>
      <c r="U281" s="61" t="s">
        <v>327</v>
      </c>
      <c r="V281" s="61" t="s">
        <v>620</v>
      </c>
      <c r="W281" s="28" t="s">
        <v>73</v>
      </c>
      <c r="X281" s="30">
        <v>2783</v>
      </c>
      <c r="Y281" s="30">
        <v>1764</v>
      </c>
      <c r="Z281" s="30">
        <v>1127</v>
      </c>
      <c r="AA281" s="40" t="s">
        <v>1871</v>
      </c>
      <c r="AB281" s="61" t="s">
        <v>1873</v>
      </c>
      <c r="AC281" s="61" t="s">
        <v>351</v>
      </c>
      <c r="AD281" s="61" t="s">
        <v>667</v>
      </c>
      <c r="AE281" s="61" t="s">
        <v>628</v>
      </c>
      <c r="AF281" s="61" t="s">
        <v>628</v>
      </c>
      <c r="AG281" s="61" t="s">
        <v>358</v>
      </c>
      <c r="AH281" s="61" t="s">
        <v>626</v>
      </c>
      <c r="AI281" s="61" t="s">
        <v>329</v>
      </c>
      <c r="AJ281" s="61" t="s">
        <v>330</v>
      </c>
      <c r="AK281" s="61" t="s">
        <v>333</v>
      </c>
      <c r="AL281" s="61" t="s">
        <v>343</v>
      </c>
      <c r="AM281" s="61" t="s">
        <v>349</v>
      </c>
      <c r="AN281" s="61" t="s">
        <v>353</v>
      </c>
      <c r="AO281" s="61" t="s">
        <v>1876</v>
      </c>
      <c r="AP281" s="61" t="s">
        <v>361</v>
      </c>
      <c r="AQ281" s="61" t="s">
        <v>669</v>
      </c>
      <c r="AR281" s="61"/>
      <c r="AS281" s="61"/>
      <c r="AT281" s="61" t="s">
        <v>1880</v>
      </c>
      <c r="AU281" s="61"/>
      <c r="AV281" s="61" t="s">
        <v>1889</v>
      </c>
      <c r="AW281" s="61" t="s">
        <v>1898</v>
      </c>
      <c r="AX281" s="61" t="s">
        <v>1907</v>
      </c>
      <c r="AY281" s="61" t="s">
        <v>1916</v>
      </c>
      <c r="AZ281" s="61" t="s">
        <v>1925</v>
      </c>
      <c r="BA281" s="61" t="s">
        <v>1934</v>
      </c>
      <c r="BB281" s="61" t="s">
        <v>1943</v>
      </c>
      <c r="BC281" s="61" t="s">
        <v>1952</v>
      </c>
      <c r="BD281" s="61" t="s">
        <v>1961</v>
      </c>
      <c r="BE281" s="61" t="s">
        <v>1970</v>
      </c>
      <c r="BF281" s="61"/>
      <c r="BG281" s="61"/>
      <c r="BH281" s="61"/>
      <c r="BI281" s="61"/>
      <c r="BJ281" s="61"/>
      <c r="BK281" s="61"/>
      <c r="BL281" s="61"/>
      <c r="BM281" s="61" t="s">
        <v>1999</v>
      </c>
      <c r="BN281" s="28">
        <v>209.44</v>
      </c>
      <c r="BO281" s="28" t="s">
        <v>674</v>
      </c>
      <c r="BP281" s="28" t="s">
        <v>674</v>
      </c>
      <c r="BQ281" s="28" t="s">
        <v>659</v>
      </c>
      <c r="BR281" s="28">
        <v>66.138599999999997</v>
      </c>
      <c r="BS281" s="38">
        <v>19.841579999999997</v>
      </c>
      <c r="BT281" s="61">
        <v>17.636959999999998</v>
      </c>
      <c r="BU281" s="61">
        <v>74.957080000000005</v>
      </c>
      <c r="BV281" s="61">
        <v>26.455439999999999</v>
      </c>
      <c r="BW281" s="61">
        <v>18.739270000000001</v>
      </c>
      <c r="BX281" s="61">
        <v>5</v>
      </c>
      <c r="BY281" s="61" t="s">
        <v>1523</v>
      </c>
      <c r="BZ281" s="61">
        <v>436.84</v>
      </c>
      <c r="CA281" s="61">
        <v>85</v>
      </c>
    </row>
    <row r="282" spans="1:79" s="11" customFormat="1">
      <c r="A282" s="61"/>
      <c r="B282" s="27" t="s">
        <v>5</v>
      </c>
      <c r="C282" s="27" t="s">
        <v>1836</v>
      </c>
      <c r="D282" s="28" t="s">
        <v>270</v>
      </c>
      <c r="E282" s="28" t="s">
        <v>27</v>
      </c>
      <c r="F282" s="30">
        <v>689770983531</v>
      </c>
      <c r="G282" s="30" t="s">
        <v>2864</v>
      </c>
      <c r="H282" s="30" t="s">
        <v>2582</v>
      </c>
      <c r="I282" s="61" t="s">
        <v>1846</v>
      </c>
      <c r="J282" s="61" t="s">
        <v>1854</v>
      </c>
      <c r="K282" s="28" t="s">
        <v>1861</v>
      </c>
      <c r="L282" s="28" t="s">
        <v>1863</v>
      </c>
      <c r="M282" s="28" t="s">
        <v>1866</v>
      </c>
      <c r="N282" s="28" t="s">
        <v>80</v>
      </c>
      <c r="O282" s="28" t="s">
        <v>1866</v>
      </c>
      <c r="P282" s="28" t="s">
        <v>269</v>
      </c>
      <c r="Q282" s="28" t="s">
        <v>610</v>
      </c>
      <c r="R282" s="61" t="s">
        <v>269</v>
      </c>
      <c r="S282" s="61" t="s">
        <v>365</v>
      </c>
      <c r="T282" s="61" t="s">
        <v>1618</v>
      </c>
      <c r="U282" s="61" t="s">
        <v>327</v>
      </c>
      <c r="V282" s="61" t="s">
        <v>621</v>
      </c>
      <c r="W282" s="28" t="s">
        <v>73</v>
      </c>
      <c r="X282" s="30">
        <v>2951</v>
      </c>
      <c r="Y282" s="30">
        <v>1879</v>
      </c>
      <c r="Z282" s="30">
        <v>1195</v>
      </c>
      <c r="AA282" s="40" t="s">
        <v>1871</v>
      </c>
      <c r="AB282" s="61" t="s">
        <v>1873</v>
      </c>
      <c r="AC282" s="61" t="s">
        <v>351</v>
      </c>
      <c r="AD282" s="61" t="s">
        <v>667</v>
      </c>
      <c r="AE282" s="61" t="s">
        <v>628</v>
      </c>
      <c r="AF282" s="61" t="s">
        <v>628</v>
      </c>
      <c r="AG282" s="61" t="s">
        <v>358</v>
      </c>
      <c r="AH282" s="61" t="s">
        <v>626</v>
      </c>
      <c r="AI282" s="61" t="s">
        <v>329</v>
      </c>
      <c r="AJ282" s="61" t="s">
        <v>330</v>
      </c>
      <c r="AK282" s="61" t="s">
        <v>333</v>
      </c>
      <c r="AL282" s="61" t="s">
        <v>343</v>
      </c>
      <c r="AM282" s="61" t="s">
        <v>349</v>
      </c>
      <c r="AN282" s="61" t="s">
        <v>353</v>
      </c>
      <c r="AO282" s="61" t="s">
        <v>1876</v>
      </c>
      <c r="AP282" s="61" t="s">
        <v>361</v>
      </c>
      <c r="AQ282" s="61" t="s">
        <v>669</v>
      </c>
      <c r="AR282" s="61"/>
      <c r="AS282" s="61"/>
      <c r="AT282" s="61" t="s">
        <v>1881</v>
      </c>
      <c r="AU282" s="61"/>
      <c r="AV282" s="61" t="s">
        <v>1890</v>
      </c>
      <c r="AW282" s="61" t="s">
        <v>1899</v>
      </c>
      <c r="AX282" s="61" t="s">
        <v>1908</v>
      </c>
      <c r="AY282" s="61" t="s">
        <v>1917</v>
      </c>
      <c r="AZ282" s="61" t="s">
        <v>1926</v>
      </c>
      <c r="BA282" s="61" t="s">
        <v>1935</v>
      </c>
      <c r="BB282" s="61" t="s">
        <v>1944</v>
      </c>
      <c r="BC282" s="61" t="s">
        <v>1953</v>
      </c>
      <c r="BD282" s="61" t="s">
        <v>1962</v>
      </c>
      <c r="BE282" s="61" t="s">
        <v>1971</v>
      </c>
      <c r="BF282" s="61"/>
      <c r="BG282" s="61"/>
      <c r="BH282" s="61"/>
      <c r="BI282" s="61"/>
      <c r="BJ282" s="61"/>
      <c r="BK282" s="61"/>
      <c r="BL282" s="61"/>
      <c r="BM282" s="61" t="s">
        <v>1998</v>
      </c>
      <c r="BN282" s="28">
        <v>229.28</v>
      </c>
      <c r="BO282" s="28" t="s">
        <v>676</v>
      </c>
      <c r="BP282" s="28" t="s">
        <v>677</v>
      </c>
      <c r="BQ282" s="28" t="s">
        <v>678</v>
      </c>
      <c r="BR282" s="28">
        <v>77.161699999999996</v>
      </c>
      <c r="BS282" s="28">
        <v>28.660060000000001</v>
      </c>
      <c r="BT282" s="61">
        <v>20.94389</v>
      </c>
      <c r="BU282" s="61">
        <v>85.980180000000004</v>
      </c>
      <c r="BV282" s="61">
        <v>37.478540000000002</v>
      </c>
      <c r="BW282" s="61">
        <v>22.046199999999999</v>
      </c>
      <c r="BX282" s="61">
        <v>5</v>
      </c>
      <c r="BY282" s="61" t="s">
        <v>1523</v>
      </c>
      <c r="BZ282" s="61">
        <v>462.19</v>
      </c>
      <c r="CA282" s="61">
        <v>85</v>
      </c>
    </row>
    <row r="283" spans="1:79" s="11" customFormat="1">
      <c r="A283" s="61"/>
      <c r="B283" s="27" t="s">
        <v>5</v>
      </c>
      <c r="C283" s="27" t="s">
        <v>1837</v>
      </c>
      <c r="D283" s="28" t="s">
        <v>270</v>
      </c>
      <c r="E283" s="28" t="s">
        <v>30</v>
      </c>
      <c r="F283" s="30">
        <v>689770983548</v>
      </c>
      <c r="G283" s="30" t="s">
        <v>2865</v>
      </c>
      <c r="H283" s="30" t="s">
        <v>2583</v>
      </c>
      <c r="I283" s="61" t="s">
        <v>1842</v>
      </c>
      <c r="J283" s="61" t="s">
        <v>1855</v>
      </c>
      <c r="K283" s="28" t="s">
        <v>273</v>
      </c>
      <c r="L283" s="28" t="s">
        <v>1863</v>
      </c>
      <c r="M283" s="28" t="s">
        <v>1867</v>
      </c>
      <c r="N283" s="28" t="s">
        <v>80</v>
      </c>
      <c r="O283" s="28" t="s">
        <v>1867</v>
      </c>
      <c r="P283" s="28" t="s">
        <v>269</v>
      </c>
      <c r="Q283" s="28" t="s">
        <v>614</v>
      </c>
      <c r="R283" s="61" t="s">
        <v>269</v>
      </c>
      <c r="S283" s="61" t="s">
        <v>365</v>
      </c>
      <c r="T283" s="61" t="s">
        <v>1619</v>
      </c>
      <c r="U283" s="61" t="s">
        <v>327</v>
      </c>
      <c r="V283" s="61" t="s">
        <v>622</v>
      </c>
      <c r="W283" s="28" t="s">
        <v>73</v>
      </c>
      <c r="X283" s="30">
        <v>3134</v>
      </c>
      <c r="Y283" s="30">
        <v>1988</v>
      </c>
      <c r="Z283" s="30">
        <v>1269</v>
      </c>
      <c r="AA283" s="40" t="s">
        <v>1871</v>
      </c>
      <c r="AB283" s="61" t="s">
        <v>1873</v>
      </c>
      <c r="AC283" s="61" t="s">
        <v>351</v>
      </c>
      <c r="AD283" s="61" t="s">
        <v>667</v>
      </c>
      <c r="AE283" s="61" t="s">
        <v>628</v>
      </c>
      <c r="AF283" s="61" t="s">
        <v>628</v>
      </c>
      <c r="AG283" s="61" t="s">
        <v>358</v>
      </c>
      <c r="AH283" s="61" t="s">
        <v>626</v>
      </c>
      <c r="AI283" s="61" t="s">
        <v>329</v>
      </c>
      <c r="AJ283" s="61" t="s">
        <v>330</v>
      </c>
      <c r="AK283" s="61" t="s">
        <v>333</v>
      </c>
      <c r="AL283" s="61" t="s">
        <v>343</v>
      </c>
      <c r="AM283" s="61" t="s">
        <v>349</v>
      </c>
      <c r="AN283" s="61" t="s">
        <v>353</v>
      </c>
      <c r="AO283" s="61" t="s">
        <v>1876</v>
      </c>
      <c r="AP283" s="61" t="s">
        <v>361</v>
      </c>
      <c r="AQ283" s="61" t="s">
        <v>669</v>
      </c>
      <c r="AR283" s="61"/>
      <c r="AS283" s="61"/>
      <c r="AT283" s="62" t="s">
        <v>1882</v>
      </c>
      <c r="AU283" s="61"/>
      <c r="AV283" s="61" t="s">
        <v>1891</v>
      </c>
      <c r="AW283" s="61" t="s">
        <v>1900</v>
      </c>
      <c r="AX283" s="61" t="s">
        <v>1909</v>
      </c>
      <c r="AY283" s="61" t="s">
        <v>1918</v>
      </c>
      <c r="AZ283" s="61" t="s">
        <v>1927</v>
      </c>
      <c r="BA283" s="61" t="s">
        <v>1936</v>
      </c>
      <c r="BB283" s="61" t="s">
        <v>1945</v>
      </c>
      <c r="BC283" s="61" t="s">
        <v>1954</v>
      </c>
      <c r="BD283" s="61" t="s">
        <v>1963</v>
      </c>
      <c r="BE283" s="61" t="s">
        <v>1972</v>
      </c>
      <c r="BF283" s="61"/>
      <c r="BG283" s="61"/>
      <c r="BH283" s="61"/>
      <c r="BI283" s="61"/>
      <c r="BJ283" s="61"/>
      <c r="BK283" s="61"/>
      <c r="BL283" s="61"/>
      <c r="BM283" s="61" t="s">
        <v>1997</v>
      </c>
      <c r="BN283" s="28">
        <v>234.79</v>
      </c>
      <c r="BO283" s="28" t="s">
        <v>679</v>
      </c>
      <c r="BP283" s="28" t="s">
        <v>680</v>
      </c>
      <c r="BQ283" s="28" t="s">
        <v>681</v>
      </c>
      <c r="BR283" s="28">
        <v>81.570939999999993</v>
      </c>
      <c r="BS283" s="28">
        <v>29.762370000000001</v>
      </c>
      <c r="BT283" s="61">
        <v>24.250820000000001</v>
      </c>
      <c r="BU283" s="61">
        <v>92.594040000000007</v>
      </c>
      <c r="BV283" s="61">
        <v>39.683160000000001</v>
      </c>
      <c r="BW283" s="61">
        <v>26.455439999999999</v>
      </c>
      <c r="BX283" s="61">
        <v>5</v>
      </c>
      <c r="BY283" s="61" t="s">
        <v>1529</v>
      </c>
      <c r="BZ283" s="61">
        <v>475.42</v>
      </c>
      <c r="CA283" s="61">
        <v>92.5</v>
      </c>
    </row>
    <row r="284" spans="1:79" s="11" customFormat="1">
      <c r="A284" s="61"/>
      <c r="B284" s="27" t="s">
        <v>5</v>
      </c>
      <c r="C284" s="27" t="s">
        <v>1838</v>
      </c>
      <c r="D284" s="28" t="s">
        <v>270</v>
      </c>
      <c r="E284" s="28" t="s">
        <v>24</v>
      </c>
      <c r="F284" s="30">
        <v>689770983555</v>
      </c>
      <c r="G284" s="30" t="s">
        <v>2866</v>
      </c>
      <c r="H284" s="30" t="s">
        <v>2584</v>
      </c>
      <c r="I284" s="61" t="s">
        <v>1847</v>
      </c>
      <c r="J284" s="61" t="s">
        <v>1856</v>
      </c>
      <c r="K284" s="28" t="s">
        <v>273</v>
      </c>
      <c r="L284" s="28" t="s">
        <v>1862</v>
      </c>
      <c r="M284" s="28" t="s">
        <v>1867</v>
      </c>
      <c r="N284" s="28" t="s">
        <v>80</v>
      </c>
      <c r="O284" s="28" t="s">
        <v>1867</v>
      </c>
      <c r="P284" s="28" t="s">
        <v>269</v>
      </c>
      <c r="Q284" s="28" t="s">
        <v>618</v>
      </c>
      <c r="R284" s="61" t="s">
        <v>269</v>
      </c>
      <c r="S284" s="61" t="s">
        <v>365</v>
      </c>
      <c r="T284" s="61" t="s">
        <v>1617</v>
      </c>
      <c r="U284" s="61" t="s">
        <v>327</v>
      </c>
      <c r="V284" s="61" t="s">
        <v>620</v>
      </c>
      <c r="W284" s="28" t="s">
        <v>73</v>
      </c>
      <c r="X284" s="30">
        <v>3190</v>
      </c>
      <c r="Y284" s="30">
        <v>2017</v>
      </c>
      <c r="Z284" s="30">
        <v>1292</v>
      </c>
      <c r="AA284" s="40" t="s">
        <v>1870</v>
      </c>
      <c r="AB284" s="61" t="s">
        <v>1873</v>
      </c>
      <c r="AC284" s="61" t="s">
        <v>351</v>
      </c>
      <c r="AD284" s="61" t="s">
        <v>667</v>
      </c>
      <c r="AE284" s="61" t="s">
        <v>628</v>
      </c>
      <c r="AF284" s="61" t="s">
        <v>628</v>
      </c>
      <c r="AG284" s="61" t="s">
        <v>358</v>
      </c>
      <c r="AH284" s="61" t="s">
        <v>626</v>
      </c>
      <c r="AI284" s="61" t="s">
        <v>1874</v>
      </c>
      <c r="AJ284" s="61" t="s">
        <v>330</v>
      </c>
      <c r="AK284" s="61" t="s">
        <v>333</v>
      </c>
      <c r="AL284" s="61" t="s">
        <v>343</v>
      </c>
      <c r="AM284" s="61" t="s">
        <v>349</v>
      </c>
      <c r="AN284" s="61" t="s">
        <v>353</v>
      </c>
      <c r="AO284" s="61" t="s">
        <v>1875</v>
      </c>
      <c r="AP284" s="61" t="s">
        <v>361</v>
      </c>
      <c r="AQ284" s="61" t="s">
        <v>669</v>
      </c>
      <c r="AR284" s="61"/>
      <c r="AS284" s="61"/>
      <c r="AT284" s="62" t="s">
        <v>1883</v>
      </c>
      <c r="AU284" s="61"/>
      <c r="AV284" s="61" t="s">
        <v>1892</v>
      </c>
      <c r="AW284" s="61" t="s">
        <v>1901</v>
      </c>
      <c r="AX284" s="61" t="s">
        <v>1910</v>
      </c>
      <c r="AY284" s="61" t="s">
        <v>1919</v>
      </c>
      <c r="AZ284" s="61" t="s">
        <v>1928</v>
      </c>
      <c r="BA284" s="61" t="s">
        <v>1937</v>
      </c>
      <c r="BB284" s="61" t="s">
        <v>1946</v>
      </c>
      <c r="BC284" s="61" t="s">
        <v>1955</v>
      </c>
      <c r="BD284" s="61" t="s">
        <v>1964</v>
      </c>
      <c r="BE284" s="61" t="s">
        <v>1973</v>
      </c>
      <c r="BF284" s="61"/>
      <c r="BG284" s="61"/>
      <c r="BH284" s="61"/>
      <c r="BI284" s="61"/>
      <c r="BJ284" s="61"/>
      <c r="BK284" s="61"/>
      <c r="BL284" s="61"/>
      <c r="BM284" s="61" t="s">
        <v>1996</v>
      </c>
      <c r="BN284" s="28">
        <v>233.69</v>
      </c>
      <c r="BO284" s="28" t="s">
        <v>674</v>
      </c>
      <c r="BP284" s="28" t="s">
        <v>674</v>
      </c>
      <c r="BQ284" s="28" t="s">
        <v>659</v>
      </c>
      <c r="BR284" s="28">
        <v>66.138599999999997</v>
      </c>
      <c r="BS284" s="38">
        <v>19.841579999999997</v>
      </c>
      <c r="BT284" s="61">
        <v>17.636959999999998</v>
      </c>
      <c r="BU284" s="61">
        <v>74.957080000000005</v>
      </c>
      <c r="BV284" s="61">
        <v>26.455439999999999</v>
      </c>
      <c r="BW284" s="61">
        <v>18.739270000000001</v>
      </c>
      <c r="BX284" s="61">
        <v>7</v>
      </c>
      <c r="BY284" s="61" t="s">
        <v>1527</v>
      </c>
      <c r="BZ284" s="61">
        <v>488.65</v>
      </c>
      <c r="CA284" s="61">
        <v>92.5</v>
      </c>
    </row>
    <row r="285" spans="1:79" s="11" customFormat="1">
      <c r="A285" s="61"/>
      <c r="B285" s="27" t="s">
        <v>5</v>
      </c>
      <c r="C285" s="27" t="s">
        <v>1839</v>
      </c>
      <c r="D285" s="28" t="s">
        <v>270</v>
      </c>
      <c r="E285" s="28" t="s">
        <v>27</v>
      </c>
      <c r="F285" s="30">
        <v>689770983562</v>
      </c>
      <c r="G285" s="30" t="s">
        <v>2867</v>
      </c>
      <c r="H285" s="30" t="s">
        <v>2585</v>
      </c>
      <c r="I285" s="61" t="s">
        <v>1848</v>
      </c>
      <c r="J285" s="61" t="s">
        <v>1857</v>
      </c>
      <c r="K285" s="28" t="s">
        <v>276</v>
      </c>
      <c r="L285" s="28" t="s">
        <v>1862</v>
      </c>
      <c r="M285" s="28" t="s">
        <v>1868</v>
      </c>
      <c r="N285" s="28" t="s">
        <v>80</v>
      </c>
      <c r="O285" s="28" t="s">
        <v>1868</v>
      </c>
      <c r="P285" s="28" t="s">
        <v>269</v>
      </c>
      <c r="Q285" s="28" t="s">
        <v>610</v>
      </c>
      <c r="R285" s="61" t="s">
        <v>269</v>
      </c>
      <c r="S285" s="61" t="s">
        <v>365</v>
      </c>
      <c r="T285" s="61" t="s">
        <v>1618</v>
      </c>
      <c r="U285" s="61" t="s">
        <v>327</v>
      </c>
      <c r="V285" s="61" t="s">
        <v>621</v>
      </c>
      <c r="W285" s="28" t="s">
        <v>73</v>
      </c>
      <c r="X285" s="30">
        <v>3527</v>
      </c>
      <c r="Y285" s="30">
        <v>2195</v>
      </c>
      <c r="Z285" s="30">
        <v>1428</v>
      </c>
      <c r="AA285" s="40" t="s">
        <v>1870</v>
      </c>
      <c r="AB285" s="61" t="s">
        <v>1873</v>
      </c>
      <c r="AC285" s="61" t="s">
        <v>351</v>
      </c>
      <c r="AD285" s="61" t="s">
        <v>667</v>
      </c>
      <c r="AE285" s="61" t="s">
        <v>628</v>
      </c>
      <c r="AF285" s="61" t="s">
        <v>628</v>
      </c>
      <c r="AG285" s="61" t="s">
        <v>358</v>
      </c>
      <c r="AH285" s="61" t="s">
        <v>626</v>
      </c>
      <c r="AI285" s="61" t="s">
        <v>329</v>
      </c>
      <c r="AJ285" s="61" t="s">
        <v>330</v>
      </c>
      <c r="AK285" s="61" t="s">
        <v>333</v>
      </c>
      <c r="AL285" s="61" t="s">
        <v>343</v>
      </c>
      <c r="AM285" s="61" t="s">
        <v>349</v>
      </c>
      <c r="AN285" s="61" t="s">
        <v>353</v>
      </c>
      <c r="AO285" s="61" t="s">
        <v>1875</v>
      </c>
      <c r="AP285" s="61" t="s">
        <v>361</v>
      </c>
      <c r="AQ285" s="61" t="s">
        <v>669</v>
      </c>
      <c r="AR285" s="61"/>
      <c r="AS285" s="61"/>
      <c r="AT285" s="61" t="s">
        <v>1884</v>
      </c>
      <c r="AU285" s="61"/>
      <c r="AV285" s="61" t="s">
        <v>1893</v>
      </c>
      <c r="AW285" s="61" t="s">
        <v>1902</v>
      </c>
      <c r="AX285" s="61" t="s">
        <v>1911</v>
      </c>
      <c r="AY285" s="61" t="s">
        <v>1920</v>
      </c>
      <c r="AZ285" s="62" t="s">
        <v>1929</v>
      </c>
      <c r="BA285" s="61" t="s">
        <v>1938</v>
      </c>
      <c r="BB285" s="61" t="s">
        <v>1947</v>
      </c>
      <c r="BC285" s="61" t="s">
        <v>1956</v>
      </c>
      <c r="BD285" s="61" t="s">
        <v>1965</v>
      </c>
      <c r="BE285" s="61" t="s">
        <v>1974</v>
      </c>
      <c r="BF285" s="61"/>
      <c r="BG285" s="61"/>
      <c r="BH285" s="61"/>
      <c r="BI285" s="61"/>
      <c r="BJ285" s="61"/>
      <c r="BK285" s="61"/>
      <c r="BL285" s="61"/>
      <c r="BM285" s="61" t="s">
        <v>1995</v>
      </c>
      <c r="BN285" s="28">
        <v>273.37</v>
      </c>
      <c r="BO285" s="28" t="s">
        <v>676</v>
      </c>
      <c r="BP285" s="28" t="s">
        <v>677</v>
      </c>
      <c r="BQ285" s="28" t="s">
        <v>678</v>
      </c>
      <c r="BR285" s="28">
        <v>77.161699999999996</v>
      </c>
      <c r="BS285" s="28">
        <v>28.660060000000001</v>
      </c>
      <c r="BT285" s="61">
        <v>20.94389</v>
      </c>
      <c r="BU285" s="61">
        <v>85.980180000000004</v>
      </c>
      <c r="BV285" s="61">
        <v>37.478540000000002</v>
      </c>
      <c r="BW285" s="61">
        <v>22.046199999999999</v>
      </c>
      <c r="BX285" s="61">
        <v>7</v>
      </c>
      <c r="BY285" s="61" t="s">
        <v>1520</v>
      </c>
      <c r="BZ285" s="61">
        <v>539.35</v>
      </c>
      <c r="CA285" s="61">
        <v>100</v>
      </c>
    </row>
    <row r="286" spans="1:79" s="11" customFormat="1">
      <c r="A286" s="61"/>
      <c r="B286" s="27" t="s">
        <v>5</v>
      </c>
      <c r="C286" s="27" t="s">
        <v>1840</v>
      </c>
      <c r="D286" s="28" t="s">
        <v>270</v>
      </c>
      <c r="E286" s="28" t="s">
        <v>24</v>
      </c>
      <c r="F286" s="30">
        <v>689770983579</v>
      </c>
      <c r="G286" s="30" t="s">
        <v>2868</v>
      </c>
      <c r="H286" s="30" t="s">
        <v>2586</v>
      </c>
      <c r="I286" s="61" t="s">
        <v>1849</v>
      </c>
      <c r="J286" s="61" t="s">
        <v>1858</v>
      </c>
      <c r="K286" s="28" t="s">
        <v>272</v>
      </c>
      <c r="L286" s="28" t="s">
        <v>1863</v>
      </c>
      <c r="M286" s="28" t="s">
        <v>1869</v>
      </c>
      <c r="N286" s="28" t="s">
        <v>80</v>
      </c>
      <c r="O286" s="28" t="s">
        <v>1869</v>
      </c>
      <c r="P286" s="28" t="s">
        <v>269</v>
      </c>
      <c r="Q286" s="28" t="s">
        <v>618</v>
      </c>
      <c r="R286" s="61" t="s">
        <v>269</v>
      </c>
      <c r="S286" s="61" t="s">
        <v>365</v>
      </c>
      <c r="T286" s="61" t="s">
        <v>1617</v>
      </c>
      <c r="U286" s="61" t="s">
        <v>327</v>
      </c>
      <c r="V286" s="61" t="s">
        <v>620</v>
      </c>
      <c r="W286" s="28" t="s">
        <v>73</v>
      </c>
      <c r="X286" s="30">
        <v>4774</v>
      </c>
      <c r="Y286" s="30">
        <v>2916</v>
      </c>
      <c r="Z286" s="30">
        <v>1933</v>
      </c>
      <c r="AA286" s="40" t="s">
        <v>1872</v>
      </c>
      <c r="AB286" s="61" t="s">
        <v>1873</v>
      </c>
      <c r="AC286" s="61" t="s">
        <v>351</v>
      </c>
      <c r="AD286" s="61" t="s">
        <v>667</v>
      </c>
      <c r="AE286" s="61" t="s">
        <v>628</v>
      </c>
      <c r="AF286" s="61" t="s">
        <v>628</v>
      </c>
      <c r="AG286" s="61" t="s">
        <v>358</v>
      </c>
      <c r="AH286" s="61" t="s">
        <v>626</v>
      </c>
      <c r="AI286" s="61" t="s">
        <v>1874</v>
      </c>
      <c r="AJ286" s="61" t="s">
        <v>330</v>
      </c>
      <c r="AK286" s="61" t="s">
        <v>333</v>
      </c>
      <c r="AL286" s="61" t="s">
        <v>343</v>
      </c>
      <c r="AM286" s="61" t="s">
        <v>349</v>
      </c>
      <c r="AN286" s="61" t="s">
        <v>353</v>
      </c>
      <c r="AO286" s="61" t="s">
        <v>1877</v>
      </c>
      <c r="AP286" s="61" t="s">
        <v>361</v>
      </c>
      <c r="AQ286" s="61" t="s">
        <v>669</v>
      </c>
      <c r="AR286" s="61"/>
      <c r="AS286" s="61"/>
      <c r="AT286" s="61" t="s">
        <v>1885</v>
      </c>
      <c r="AU286" s="61"/>
      <c r="AV286" s="61" t="s">
        <v>1894</v>
      </c>
      <c r="AW286" s="61" t="s">
        <v>1903</v>
      </c>
      <c r="AX286" s="61" t="s">
        <v>1912</v>
      </c>
      <c r="AY286" s="62" t="s">
        <v>1921</v>
      </c>
      <c r="AZ286" s="61" t="s">
        <v>1930</v>
      </c>
      <c r="BA286" s="61" t="s">
        <v>1939</v>
      </c>
      <c r="BB286" s="61" t="s">
        <v>1948</v>
      </c>
      <c r="BC286" s="61" t="s">
        <v>1957</v>
      </c>
      <c r="BD286" s="61" t="s">
        <v>1966</v>
      </c>
      <c r="BE286" s="61" t="s">
        <v>1975</v>
      </c>
      <c r="BF286" s="61"/>
      <c r="BG286" s="61"/>
      <c r="BH286" s="61"/>
      <c r="BI286" s="61"/>
      <c r="BJ286" s="61"/>
      <c r="BK286" s="61"/>
      <c r="BL286" s="61"/>
      <c r="BM286" s="61" t="s">
        <v>1994</v>
      </c>
      <c r="BN286" s="28">
        <v>357.15</v>
      </c>
      <c r="BO286" s="28" t="s">
        <v>674</v>
      </c>
      <c r="BP286" s="28" t="s">
        <v>674</v>
      </c>
      <c r="BQ286" s="28" t="s">
        <v>659</v>
      </c>
      <c r="BR286" s="28">
        <v>66.138599999999997</v>
      </c>
      <c r="BS286" s="38">
        <v>19.841579999999997</v>
      </c>
      <c r="BT286" s="61">
        <v>17.636959999999998</v>
      </c>
      <c r="BU286" s="61">
        <v>74.957080000000005</v>
      </c>
      <c r="BV286" s="61">
        <v>26.455439999999999</v>
      </c>
      <c r="BW286" s="61">
        <v>18.739270000000001</v>
      </c>
      <c r="BX286" s="61">
        <v>9</v>
      </c>
      <c r="BY286" s="61" t="s">
        <v>1520</v>
      </c>
      <c r="BZ286" s="61">
        <v>745.33</v>
      </c>
      <c r="CA286" s="61">
        <v>92.5</v>
      </c>
    </row>
    <row r="287" spans="1:79" s="11" customFormat="1">
      <c r="A287" s="61"/>
      <c r="B287" s="27" t="s">
        <v>5</v>
      </c>
      <c r="C287" s="27" t="s">
        <v>1841</v>
      </c>
      <c r="D287" s="28" t="s">
        <v>270</v>
      </c>
      <c r="E287" s="28" t="s">
        <v>30</v>
      </c>
      <c r="F287" s="30">
        <v>689770983586</v>
      </c>
      <c r="G287" s="30" t="s">
        <v>2869</v>
      </c>
      <c r="H287" s="30" t="s">
        <v>2587</v>
      </c>
      <c r="I287" s="61" t="s">
        <v>1850</v>
      </c>
      <c r="J287" s="61" t="s">
        <v>1859</v>
      </c>
      <c r="K287" s="28" t="s">
        <v>272</v>
      </c>
      <c r="L287" s="28" t="s">
        <v>1862</v>
      </c>
      <c r="M287" s="28" t="s">
        <v>1869</v>
      </c>
      <c r="N287" s="28" t="s">
        <v>80</v>
      </c>
      <c r="O287" s="28" t="s">
        <v>1869</v>
      </c>
      <c r="P287" s="28" t="s">
        <v>269</v>
      </c>
      <c r="Q287" s="28" t="s">
        <v>614</v>
      </c>
      <c r="R287" s="61" t="s">
        <v>269</v>
      </c>
      <c r="S287" s="61" t="s">
        <v>365</v>
      </c>
      <c r="T287" s="61" t="s">
        <v>1619</v>
      </c>
      <c r="U287" s="61" t="s">
        <v>327</v>
      </c>
      <c r="V287" s="61" t="s">
        <v>622</v>
      </c>
      <c r="W287" s="28" t="s">
        <v>73</v>
      </c>
      <c r="X287" s="30">
        <v>3893</v>
      </c>
      <c r="Y287" s="30">
        <v>2427</v>
      </c>
      <c r="Z287" s="30">
        <v>1577</v>
      </c>
      <c r="AA287" s="40" t="s">
        <v>1870</v>
      </c>
      <c r="AB287" s="61" t="s">
        <v>1873</v>
      </c>
      <c r="AC287" s="61" t="s">
        <v>351</v>
      </c>
      <c r="AD287" s="61" t="s">
        <v>667</v>
      </c>
      <c r="AE287" s="61" t="s">
        <v>628</v>
      </c>
      <c r="AF287" s="61" t="s">
        <v>628</v>
      </c>
      <c r="AG287" s="61" t="s">
        <v>358</v>
      </c>
      <c r="AH287" s="61" t="s">
        <v>626</v>
      </c>
      <c r="AI287" s="61" t="s">
        <v>1874</v>
      </c>
      <c r="AJ287" s="61" t="s">
        <v>330</v>
      </c>
      <c r="AK287" s="61" t="s">
        <v>333</v>
      </c>
      <c r="AL287" s="61" t="s">
        <v>343</v>
      </c>
      <c r="AM287" s="61" t="s">
        <v>349</v>
      </c>
      <c r="AN287" s="61" t="s">
        <v>353</v>
      </c>
      <c r="AO287" s="61" t="s">
        <v>1875</v>
      </c>
      <c r="AP287" s="61" t="s">
        <v>361</v>
      </c>
      <c r="AQ287" s="61" t="s">
        <v>669</v>
      </c>
      <c r="AR287" s="61"/>
      <c r="AS287" s="61"/>
      <c r="AT287" s="61" t="s">
        <v>1886</v>
      </c>
      <c r="AU287" s="61"/>
      <c r="AV287" s="61" t="s">
        <v>1895</v>
      </c>
      <c r="AW287" s="61" t="s">
        <v>1904</v>
      </c>
      <c r="AX287" s="62" t="s">
        <v>1913</v>
      </c>
      <c r="AY287" s="61" t="s">
        <v>1922</v>
      </c>
      <c r="AZ287" s="61" t="s">
        <v>1931</v>
      </c>
      <c r="BA287" s="61" t="s">
        <v>1940</v>
      </c>
      <c r="BB287" s="61" t="s">
        <v>1949</v>
      </c>
      <c r="BC287" s="61" t="s">
        <v>1958</v>
      </c>
      <c r="BD287" s="61" t="s">
        <v>1967</v>
      </c>
      <c r="BE287" s="61" t="s">
        <v>1976</v>
      </c>
      <c r="BF287" s="61"/>
      <c r="BG287" s="61"/>
      <c r="BH287" s="61"/>
      <c r="BI287" s="61"/>
      <c r="BJ287" s="61"/>
      <c r="BK287" s="61"/>
      <c r="BL287" s="61"/>
      <c r="BM287" s="61" t="s">
        <v>1993</v>
      </c>
      <c r="BN287" s="28">
        <v>284.39999999999998</v>
      </c>
      <c r="BO287" s="28" t="s">
        <v>679</v>
      </c>
      <c r="BP287" s="28" t="s">
        <v>680</v>
      </c>
      <c r="BQ287" s="28" t="s">
        <v>681</v>
      </c>
      <c r="BR287" s="28">
        <v>81.570939999999993</v>
      </c>
      <c r="BS287" s="28">
        <v>29.762370000000001</v>
      </c>
      <c r="BT287" s="61">
        <v>24.250820000000001</v>
      </c>
      <c r="BU287" s="61">
        <v>92.594040000000007</v>
      </c>
      <c r="BV287" s="61">
        <v>39.683160000000001</v>
      </c>
      <c r="BW287" s="61">
        <v>26.455439999999999</v>
      </c>
      <c r="BX287" s="61">
        <v>7</v>
      </c>
      <c r="BY287" s="61" t="s">
        <v>1524</v>
      </c>
      <c r="BZ287" s="61">
        <v>565.80999999999995</v>
      </c>
      <c r="CA287" s="61">
        <v>125</v>
      </c>
    </row>
    <row r="288" spans="1:79" s="11" customFormat="1" ht="84" customHeight="1">
      <c r="A288" s="61"/>
      <c r="B288" s="27" t="s">
        <v>696</v>
      </c>
      <c r="C288" s="27" t="s">
        <v>3052</v>
      </c>
      <c r="D288" s="28" t="s">
        <v>98</v>
      </c>
      <c r="E288" s="29" t="s">
        <v>22</v>
      </c>
      <c r="F288" s="30">
        <v>689770984637</v>
      </c>
      <c r="G288" s="30">
        <v>689770984637</v>
      </c>
      <c r="H288" s="31" t="s">
        <v>3050</v>
      </c>
      <c r="I288" s="31" t="s">
        <v>3049</v>
      </c>
      <c r="J288" s="31" t="s">
        <v>3051</v>
      </c>
      <c r="K288" s="28" t="s">
        <v>3044</v>
      </c>
      <c r="L288" s="32" t="s">
        <v>278</v>
      </c>
      <c r="M288" s="32" t="s">
        <v>3045</v>
      </c>
      <c r="N288" s="28" t="s">
        <v>4</v>
      </c>
      <c r="O288" s="28" t="s">
        <v>3046</v>
      </c>
      <c r="P288" s="32" t="s">
        <v>269</v>
      </c>
      <c r="Q288" s="28" t="s">
        <v>614</v>
      </c>
      <c r="R288" s="32" t="s">
        <v>269</v>
      </c>
      <c r="S288" s="31" t="s">
        <v>362</v>
      </c>
      <c r="T288" s="31" t="s">
        <v>319</v>
      </c>
      <c r="U288" s="31" t="s">
        <v>326</v>
      </c>
      <c r="V288" s="31" t="s">
        <v>619</v>
      </c>
      <c r="W288" s="28" t="s">
        <v>2058</v>
      </c>
      <c r="X288" s="33">
        <v>4265</v>
      </c>
      <c r="Y288" s="34">
        <v>2582</v>
      </c>
      <c r="Z288" s="34">
        <v>1727</v>
      </c>
      <c r="AA288" s="31" t="s">
        <v>720</v>
      </c>
      <c r="AB288" s="35" t="s">
        <v>623</v>
      </c>
      <c r="AC288" s="31" t="s">
        <v>351</v>
      </c>
      <c r="AD288" s="31" t="s">
        <v>667</v>
      </c>
      <c r="AE288" s="35" t="s">
        <v>628</v>
      </c>
      <c r="AF288" s="31" t="s">
        <v>624</v>
      </c>
      <c r="AG288" s="35" t="s">
        <v>328</v>
      </c>
      <c r="AH288" s="35" t="s">
        <v>626</v>
      </c>
      <c r="AI288" s="31" t="s">
        <v>329</v>
      </c>
      <c r="AJ288" s="31" t="s">
        <v>330</v>
      </c>
      <c r="AK288" s="36" t="s">
        <v>334</v>
      </c>
      <c r="AL288" s="35" t="s">
        <v>3047</v>
      </c>
      <c r="AM288" s="35" t="s">
        <v>347</v>
      </c>
      <c r="AN288" s="35" t="s">
        <v>353</v>
      </c>
      <c r="AO288" s="35" t="s">
        <v>354</v>
      </c>
      <c r="AP288" s="35" t="s">
        <v>361</v>
      </c>
      <c r="AQ288" s="31" t="s">
        <v>669</v>
      </c>
      <c r="AR288" s="31"/>
      <c r="AS288" s="31"/>
      <c r="AT288" s="77"/>
      <c r="AU288" s="37"/>
      <c r="AV288" s="37"/>
      <c r="AW288" s="37"/>
      <c r="AX288" s="37"/>
      <c r="AY288" s="37"/>
      <c r="AZ288" s="37"/>
      <c r="BA288" s="37"/>
      <c r="BB288" s="37"/>
      <c r="BC288" s="37"/>
      <c r="BD288" s="37"/>
      <c r="BE288" s="31"/>
      <c r="BF288" s="31"/>
      <c r="BG288" s="31"/>
      <c r="BH288" s="31"/>
      <c r="BI288" s="31"/>
      <c r="BJ288" s="31"/>
      <c r="BK288" s="31"/>
      <c r="BL288" s="31"/>
      <c r="BM288" s="31"/>
      <c r="BN288" s="38">
        <v>482.28</v>
      </c>
      <c r="BO288" s="28" t="s">
        <v>644</v>
      </c>
      <c r="BP288" s="28" t="s">
        <v>652</v>
      </c>
      <c r="BQ288" s="28" t="s">
        <v>661</v>
      </c>
      <c r="BR288" s="38">
        <v>332.36</v>
      </c>
      <c r="BS288" s="38">
        <v>149.91999999999999</v>
      </c>
      <c r="BT288" s="38">
        <v>39.68</v>
      </c>
      <c r="BU288" s="38">
        <v>355.32</v>
      </c>
      <c r="BV288" s="38">
        <v>85.98017999999999</v>
      </c>
      <c r="BW288" s="38">
        <v>44.1</v>
      </c>
      <c r="BX288" s="31">
        <v>7</v>
      </c>
      <c r="BY288" s="31" t="s">
        <v>3048</v>
      </c>
      <c r="BZ288" s="39">
        <v>609.33000000000004</v>
      </c>
      <c r="CA288" s="61">
        <v>125</v>
      </c>
    </row>
    <row r="289" spans="4:78">
      <c r="D289" s="41"/>
      <c r="E289" s="41"/>
      <c r="F289" s="42"/>
      <c r="G289" s="42"/>
      <c r="H289" s="42"/>
      <c r="I289" s="42"/>
      <c r="J289" s="42"/>
      <c r="K289" s="41"/>
      <c r="L289" s="41"/>
      <c r="M289" s="42"/>
      <c r="N289" s="41"/>
      <c r="O289" s="41"/>
      <c r="P289" s="42"/>
      <c r="Q289" s="42"/>
      <c r="R289" s="42"/>
      <c r="S289" s="42"/>
      <c r="T289" s="42"/>
      <c r="U289" s="42"/>
      <c r="V289" s="41"/>
      <c r="W289" s="43"/>
      <c r="X289" s="43"/>
      <c r="Y289" s="43"/>
      <c r="Z289" s="42"/>
      <c r="AA289" s="42"/>
      <c r="AB289" s="42"/>
      <c r="AC289" s="42"/>
      <c r="AD289" s="42"/>
      <c r="AE289" s="42"/>
      <c r="AF289" s="42"/>
      <c r="AG289" s="42"/>
      <c r="AH289" s="42"/>
      <c r="AI289" s="42"/>
      <c r="AJ289" s="42"/>
      <c r="AK289" s="42"/>
      <c r="AL289" s="42"/>
      <c r="AM289" s="42"/>
      <c r="AN289" s="42"/>
      <c r="AO289" s="42"/>
      <c r="AP289" s="42"/>
      <c r="AQ289" s="42"/>
      <c r="AR289" s="42"/>
      <c r="AS289" s="44"/>
      <c r="AT289" s="45"/>
      <c r="AU289" s="45"/>
      <c r="AV289" s="46"/>
      <c r="AW289" s="45"/>
      <c r="AX289" s="45"/>
      <c r="AY289" s="45"/>
      <c r="AZ289" s="45"/>
      <c r="BA289" s="42"/>
      <c r="BB289" s="45"/>
      <c r="BC289" s="45"/>
      <c r="BD289" s="45"/>
      <c r="BE289" s="45"/>
      <c r="BF289" s="45"/>
      <c r="BG289" s="46"/>
      <c r="BH289" s="46"/>
      <c r="BI289" s="42"/>
      <c r="BJ289" s="42"/>
      <c r="BK289" s="42"/>
      <c r="BL289" s="42"/>
      <c r="BM289" s="41"/>
      <c r="BN289" s="41"/>
      <c r="BO289" s="41"/>
      <c r="BP289" s="41"/>
      <c r="BQ289" s="42"/>
      <c r="BR289" s="42"/>
      <c r="BS289" s="42"/>
      <c r="BT289" s="42"/>
      <c r="BU289" s="42"/>
      <c r="BV289" s="42"/>
      <c r="BW289" s="42"/>
      <c r="BX289" s="42"/>
      <c r="BY289" s="46"/>
      <c r="BZ289"/>
    </row>
    <row r="290" spans="4:78">
      <c r="F290" s="16"/>
      <c r="G290" s="16"/>
      <c r="H290" s="16"/>
      <c r="M290" s="16"/>
      <c r="N290" s="17"/>
      <c r="P290" s="16"/>
      <c r="V290" s="17"/>
      <c r="Z290" s="16"/>
      <c r="AS290" s="15"/>
      <c r="AT290" s="6"/>
      <c r="AV290" s="18"/>
      <c r="AW290" s="6"/>
      <c r="BA290" s="16"/>
      <c r="BB290" s="6"/>
      <c r="BG290" s="18"/>
      <c r="BI290" s="16"/>
      <c r="BM290" s="17"/>
      <c r="BQ290" s="16"/>
      <c r="BY290" s="18"/>
      <c r="BZ290"/>
    </row>
    <row r="291" spans="4:78">
      <c r="F291" s="16"/>
      <c r="G291" s="16"/>
      <c r="H291" s="16"/>
      <c r="M291" s="16"/>
      <c r="N291" s="17"/>
      <c r="P291" s="16"/>
      <c r="V291" s="17"/>
      <c r="Z291" s="16"/>
      <c r="AS291" s="15"/>
      <c r="AT291" s="6"/>
      <c r="AV291" s="18"/>
      <c r="AW291" s="6"/>
      <c r="BA291" s="16"/>
      <c r="BB291" s="6"/>
      <c r="BG291" s="18"/>
      <c r="BI291" s="16"/>
      <c r="BM291" s="17"/>
      <c r="BQ291" s="16"/>
      <c r="BY291" s="18"/>
      <c r="BZ291"/>
    </row>
    <row r="292" spans="4:78">
      <c r="F292" s="16"/>
      <c r="G292" s="16"/>
      <c r="H292" s="16"/>
      <c r="M292" s="16"/>
      <c r="N292" s="17"/>
      <c r="P292" s="16"/>
      <c r="V292" s="17"/>
      <c r="Z292" s="16"/>
      <c r="AS292" s="15"/>
      <c r="AT292" s="6"/>
      <c r="AV292" s="18"/>
      <c r="AW292" s="6"/>
      <c r="BA292" s="16"/>
      <c r="BB292" s="6"/>
      <c r="BG292" s="18"/>
      <c r="BI292" s="16"/>
      <c r="BM292" s="17"/>
      <c r="BQ292" s="16"/>
      <c r="BY292" s="18"/>
      <c r="BZ292"/>
    </row>
    <row r="293" spans="4:78">
      <c r="F293" s="16"/>
      <c r="G293" s="16"/>
      <c r="H293" s="16"/>
      <c r="M293" s="16"/>
      <c r="N293" s="17"/>
      <c r="P293" s="16"/>
      <c r="V293" s="17"/>
      <c r="Z293" s="16"/>
      <c r="AS293" s="15"/>
      <c r="AT293" s="6"/>
      <c r="AV293" s="18"/>
      <c r="AW293" s="6"/>
      <c r="BA293" s="16"/>
      <c r="BB293" s="6"/>
      <c r="BG293" s="18"/>
      <c r="BI293" s="16"/>
      <c r="BM293" s="17"/>
      <c r="BQ293" s="16"/>
      <c r="BY293" s="18"/>
      <c r="BZ293"/>
    </row>
    <row r="294" spans="4:78">
      <c r="F294" s="16"/>
      <c r="G294" s="16"/>
      <c r="H294" s="16"/>
      <c r="M294" s="16"/>
      <c r="N294" s="17"/>
      <c r="P294" s="16"/>
      <c r="V294" s="17"/>
      <c r="Z294" s="16"/>
      <c r="AS294" s="15"/>
      <c r="AT294" s="6"/>
      <c r="AV294" s="18"/>
      <c r="AW294" s="6"/>
      <c r="BA294" s="16"/>
      <c r="BB294" s="6"/>
      <c r="BG294" s="18"/>
      <c r="BI294" s="16"/>
      <c r="BM294" s="17"/>
      <c r="BQ294" s="16"/>
      <c r="BY294" s="18"/>
      <c r="BZ294"/>
    </row>
    <row r="295" spans="4:78">
      <c r="F295" s="16"/>
      <c r="G295" s="16"/>
      <c r="H295" s="16"/>
      <c r="M295" s="16"/>
      <c r="N295" s="17"/>
      <c r="P295" s="16"/>
      <c r="V295" s="17"/>
      <c r="Z295" s="16"/>
      <c r="AS295" s="15"/>
      <c r="AT295" s="6"/>
      <c r="AV295" s="18"/>
      <c r="AW295" s="6"/>
      <c r="BA295" s="16"/>
      <c r="BB295" s="6"/>
      <c r="BG295" s="18"/>
      <c r="BI295" s="16"/>
      <c r="BM295" s="17"/>
      <c r="BQ295" s="16"/>
      <c r="BY295" s="18"/>
      <c r="BZ295"/>
    </row>
    <row r="296" spans="4:78">
      <c r="F296" s="16"/>
      <c r="G296" s="16"/>
      <c r="H296" s="16"/>
      <c r="M296" s="16"/>
      <c r="N296" s="17"/>
      <c r="P296" s="16"/>
      <c r="V296" s="17"/>
      <c r="Z296" s="16"/>
      <c r="AS296" s="15"/>
      <c r="AT296" s="6"/>
      <c r="AV296" s="18"/>
      <c r="AW296" s="6"/>
      <c r="BA296" s="16"/>
      <c r="BB296" s="6"/>
      <c r="BG296" s="18"/>
      <c r="BI296" s="16"/>
      <c r="BM296" s="17"/>
      <c r="BQ296" s="16"/>
      <c r="BY296" s="18"/>
      <c r="BZ296"/>
    </row>
  </sheetData>
  <sheetProtection sort="0" autoFilter="0"/>
  <autoFilter ref="B1:BZ287" xr:uid="{00000000-0009-0000-0000-000009000000}"/>
  <hyperlinks>
    <hyperlink ref="AV157" r:id="rId1" xr:uid="{00000000-0004-0000-0900-000000000000}"/>
    <hyperlink ref="AU157" r:id="rId2" xr:uid="{00000000-0004-0000-0900-000001000000}"/>
    <hyperlink ref="AT157" r:id="rId3" xr:uid="{00000000-0004-0000-0900-000002000000}"/>
    <hyperlink ref="BA173" r:id="rId4" display="www.lexorahome.com/imagesLM342248SAASM44-6.jpg" xr:uid="{00000000-0004-0000-0900-000003000000}"/>
    <hyperlink ref="BI177" r:id="rId5" xr:uid="{00000000-0004-0000-0900-000004000000}"/>
    <hyperlink ref="AV189" r:id="rId6" display="www.lexorahome.com/images/LM342260DAHSM24-1.jpg" xr:uid="{00000000-0004-0000-0900-000005000000}"/>
    <hyperlink ref="BI197" r:id="rId7" xr:uid="{00000000-0004-0000-0900-000006000000}"/>
    <hyperlink ref="AT197" r:id="rId8" xr:uid="{00000000-0004-0000-0900-000007000000}"/>
    <hyperlink ref="AT161" r:id="rId9" xr:uid="{00000000-0004-0000-0900-000008000000}"/>
    <hyperlink ref="AT165" r:id="rId10" xr:uid="{00000000-0004-0000-0900-000009000000}"/>
    <hyperlink ref="AT173" r:id="rId11" xr:uid="{00000000-0004-0000-0900-00000A000000}"/>
    <hyperlink ref="AT177" r:id="rId12" xr:uid="{00000000-0004-0000-0900-00000B000000}"/>
    <hyperlink ref="AT181" r:id="rId13" xr:uid="{00000000-0004-0000-0900-00000C000000}"/>
    <hyperlink ref="AT189" r:id="rId14" display="www.lexorahome.com/images/LM342260DAHSM24_white_no_logo.jpg" xr:uid="{00000000-0004-0000-0900-00000D000000}"/>
    <hyperlink ref="AW193" r:id="rId15" xr:uid="{00000000-0004-0000-0900-00000E000000}"/>
    <hyperlink ref="AT193" r:id="rId16" xr:uid="{00000000-0004-0000-0900-00000F000000}"/>
    <hyperlink ref="AT205" r:id="rId17" xr:uid="{00000000-0004-0000-0900-000010000000}"/>
    <hyperlink ref="BA209" r:id="rId18" xr:uid="{00000000-0004-0000-0900-000011000000}"/>
    <hyperlink ref="AV209" r:id="rId19" xr:uid="{00000000-0004-0000-0900-000012000000}"/>
    <hyperlink ref="AT209" r:id="rId20" xr:uid="{00000000-0004-0000-0900-000013000000}"/>
    <hyperlink ref="AT213" r:id="rId21" xr:uid="{00000000-0004-0000-0900-000014000000}"/>
    <hyperlink ref="AT225" r:id="rId22" display="www.lexorahome.com/images/LM342284DABSM34_white_no_logo.jpg" xr:uid="{00000000-0004-0000-0900-000015000000}"/>
    <hyperlink ref="AT221" r:id="rId23" display="www.lexorahome.com/images/LM342284DAHSM34_white_no_logo.jpg" xr:uid="{00000000-0004-0000-0900-000016000000}"/>
    <hyperlink ref="AT229" r:id="rId24" xr:uid="{00000000-0004-0000-0900-000017000000}"/>
    <hyperlink ref="AV5" r:id="rId25" display="www.lexorahome.com/images/LA222260DABSM60-1.jpg" xr:uid="{00000000-0004-0000-0900-000018000000}"/>
    <hyperlink ref="AT5" r:id="rId26" xr:uid="{00000000-0004-0000-0900-000019000000}"/>
    <hyperlink ref="AV9" r:id="rId27" display="www.lexorahome.com/images/LA222260DBBSM60-1.jpg" xr:uid="{00000000-0004-0000-0900-00001A000000}"/>
    <hyperlink ref="AT9" r:id="rId28" display="www.lexorahome.com/images/LA222260DBBSM60_white_no_logo.jpg" xr:uid="{00000000-0004-0000-0900-00001C000000}"/>
    <hyperlink ref="AT13" r:id="rId29" display="www.lexorahome.com/images/LA222260DEBSM60_white_no_logo.jpg" xr:uid="{00000000-0004-0000-0900-00001D000000}"/>
    <hyperlink ref="BI17" r:id="rId30" xr:uid="{00000000-0004-0000-0900-00001E000000}"/>
    <hyperlink ref="AT17" r:id="rId31" xr:uid="{00000000-0004-0000-0900-00001F000000}"/>
    <hyperlink ref="AT21" r:id="rId32" xr:uid="{00000000-0004-0000-0900-000020000000}"/>
    <hyperlink ref="AT25" r:id="rId33" xr:uid="{00000000-0004-0000-0900-000021000000}"/>
    <hyperlink ref="BI29" r:id="rId34" xr:uid="{00000000-0004-0000-0900-000022000000}"/>
    <hyperlink ref="AT29" r:id="rId35" xr:uid="{00000000-0004-0000-0900-000023000000}"/>
    <hyperlink ref="AT33" r:id="rId36" xr:uid="{00000000-0004-0000-0900-000024000000}"/>
    <hyperlink ref="BF37" r:id="rId37" display="www.lexorahome.com/images/LD342260SFDSM58-11.jpg" xr:uid="{00000000-0004-0000-0900-000025000000}"/>
    <hyperlink ref="BA37" r:id="rId38" display="www.lexorahome.com/images/LD342260SFDSM58-6.jpg" xr:uid="{00000000-0004-0000-0900-000027000000}"/>
    <hyperlink ref="AT41" r:id="rId39" xr:uid="{00000000-0004-0000-0900-000028000000}"/>
    <hyperlink ref="AT45" r:id="rId40" xr:uid="{00000000-0004-0000-0900-000029000000}"/>
    <hyperlink ref="AT49" r:id="rId41" xr:uid="{00000000-0004-0000-0900-00002A000000}"/>
    <hyperlink ref="AT53" r:id="rId42" xr:uid="{00000000-0004-0000-0900-00002B000000}"/>
    <hyperlink ref="AT57" r:id="rId43" xr:uid="{00000000-0004-0000-0900-00002C000000}"/>
    <hyperlink ref="BI61" r:id="rId44" display="www.lexorahome.com/videos/LD342284SFDSM34.gif" xr:uid="{00000000-0004-0000-0900-00002D000000}"/>
    <hyperlink ref="AT61" r:id="rId45" xr:uid="{00000000-0004-0000-0900-00002E000000}"/>
    <hyperlink ref="BD25" r:id="rId46" xr:uid="{00000000-0004-0000-0900-00002F000000}"/>
    <hyperlink ref="BE25" r:id="rId47" xr:uid="{00000000-0004-0000-0900-000030000000}"/>
    <hyperlink ref="AU53" r:id="rId48" xr:uid="{00000000-0004-0000-0900-000033000000}"/>
    <hyperlink ref="BI65" r:id="rId49" xr:uid="{00000000-0004-0000-0900-000034000000}"/>
    <hyperlink ref="AT65" r:id="rId50" xr:uid="{00000000-0004-0000-0900-000035000000}"/>
    <hyperlink ref="AT69" r:id="rId51" xr:uid="{00000000-0004-0000-0900-000036000000}"/>
    <hyperlink ref="AV73" r:id="rId52" xr:uid="{00000000-0004-0000-0900-000037000000}"/>
    <hyperlink ref="AW73" r:id="rId53" xr:uid="{00000000-0004-0000-0900-000038000000}"/>
    <hyperlink ref="AX73" r:id="rId54" xr:uid="{00000000-0004-0000-0900-000039000000}"/>
    <hyperlink ref="AY73" r:id="rId55" xr:uid="{00000000-0004-0000-0900-00003A000000}"/>
    <hyperlink ref="AZ73" r:id="rId56" xr:uid="{00000000-0004-0000-0900-00003B000000}"/>
    <hyperlink ref="BA73" r:id="rId57" xr:uid="{00000000-0004-0000-0900-00003C000000}"/>
    <hyperlink ref="BB73" r:id="rId58" xr:uid="{00000000-0004-0000-0900-00003D000000}"/>
    <hyperlink ref="BC73" r:id="rId59" xr:uid="{00000000-0004-0000-0900-00003E000000}"/>
    <hyperlink ref="BD73" r:id="rId60" xr:uid="{00000000-0004-0000-0900-00003F000000}"/>
    <hyperlink ref="BE73" r:id="rId61" xr:uid="{00000000-0004-0000-0900-000040000000}"/>
    <hyperlink ref="AU73" r:id="rId62" xr:uid="{00000000-0004-0000-0900-000041000000}"/>
    <hyperlink ref="AT73" r:id="rId63" xr:uid="{00000000-0004-0000-0900-000042000000}"/>
    <hyperlink ref="AT77" r:id="rId64" xr:uid="{00000000-0004-0000-0900-000043000000}"/>
    <hyperlink ref="AT81" r:id="rId65" xr:uid="{00000000-0004-0000-0900-000044000000}"/>
    <hyperlink ref="BI81" r:id="rId66" xr:uid="{00000000-0004-0000-0900-000045000000}"/>
    <hyperlink ref="AT85" r:id="rId67" xr:uid="{00000000-0004-0000-0900-000046000000}"/>
    <hyperlink ref="AT101" r:id="rId68" xr:uid="{00000000-0004-0000-0900-000047000000}"/>
    <hyperlink ref="AT105" r:id="rId69" xr:uid="{00000000-0004-0000-0900-000048000000}"/>
    <hyperlink ref="AT109" r:id="rId70" xr:uid="{00000000-0004-0000-0900-000049000000}"/>
    <hyperlink ref="BI109" r:id="rId71" xr:uid="{00000000-0004-0000-0900-00004A000000}"/>
    <hyperlink ref="AT113" r:id="rId72" xr:uid="{00000000-0004-0000-0900-00004B000000}"/>
    <hyperlink ref="AT117" r:id="rId73" xr:uid="{00000000-0004-0000-0900-00004C000000}"/>
    <hyperlink ref="AT121" r:id="rId74" xr:uid="{00000000-0004-0000-0900-00004D000000}"/>
    <hyperlink ref="AT125" r:id="rId75" xr:uid="{00000000-0004-0000-0900-00004E000000}"/>
    <hyperlink ref="AT129" r:id="rId76" xr:uid="{00000000-0004-0000-0900-00004F000000}"/>
    <hyperlink ref="AT133" r:id="rId77" xr:uid="{00000000-0004-0000-0900-000050000000}"/>
    <hyperlink ref="AT137" r:id="rId78" xr:uid="{00000000-0004-0000-0900-000051000000}"/>
    <hyperlink ref="AT141" r:id="rId79" xr:uid="{00000000-0004-0000-0900-000052000000}"/>
    <hyperlink ref="AT145" r:id="rId80" xr:uid="{00000000-0004-0000-0900-000053000000}"/>
    <hyperlink ref="BI261" r:id="rId81" xr:uid="{00000000-0004-0000-0900-000054000000}"/>
    <hyperlink ref="BI267" r:id="rId82" xr:uid="{00000000-0004-0000-0900-000055000000}"/>
    <hyperlink ref="AU261" r:id="rId83" xr:uid="{00000000-0004-0000-0900-000057000000}"/>
    <hyperlink ref="AV261" r:id="rId84" xr:uid="{00000000-0004-0000-0900-000058000000}"/>
    <hyperlink ref="AW261" r:id="rId85" xr:uid="{00000000-0004-0000-0900-000059000000}"/>
    <hyperlink ref="AX261" r:id="rId86" xr:uid="{00000000-0004-0000-0900-00005A000000}"/>
    <hyperlink ref="AY261" r:id="rId87" xr:uid="{00000000-0004-0000-0900-00005B000000}"/>
    <hyperlink ref="AZ261" r:id="rId88" xr:uid="{00000000-0004-0000-0900-00005C000000}"/>
    <hyperlink ref="AT261" r:id="rId89" xr:uid="{00000000-0004-0000-0900-00005D000000}"/>
    <hyperlink ref="AT263" r:id="rId90" xr:uid="{00000000-0004-0000-0900-00005E000000}"/>
    <hyperlink ref="AT265" r:id="rId91" xr:uid="{00000000-0004-0000-0900-00005F000000}"/>
    <hyperlink ref="AT267" r:id="rId92" xr:uid="{00000000-0004-0000-0900-000060000000}"/>
    <hyperlink ref="AT271" r:id="rId93" xr:uid="{00000000-0004-0000-0900-000062000000}"/>
    <hyperlink ref="AT275" r:id="rId94" xr:uid="{00000000-0004-0000-0900-000064000000}"/>
    <hyperlink ref="AT277" r:id="rId95" xr:uid="{00000000-0004-0000-0900-000065000000}"/>
    <hyperlink ref="AT259" r:id="rId96" xr:uid="{00000000-0004-0000-0900-000067000000}"/>
    <hyperlink ref="AT260" r:id="rId97" xr:uid="{00000000-0004-0000-0900-000068000000}"/>
    <hyperlink ref="AT37" r:id="rId98" xr:uid="{00000000-0004-0000-0900-000026000000}"/>
    <hyperlink ref="AU37" r:id="rId99" xr:uid="{00000000-0004-0000-0900-000031000000}"/>
    <hyperlink ref="AU49" r:id="rId100" xr:uid="{00000000-0004-0000-0900-000032000000}"/>
    <hyperlink ref="AT8" r:id="rId101" xr:uid="{4322BFEC-B2B8-418E-8509-ADFABC938169}"/>
    <hyperlink ref="AT56" r:id="rId102" xr:uid="{776D8903-F4C0-47FD-8003-D1C207E5A589}"/>
    <hyperlink ref="AT60" r:id="rId103" xr:uid="{61534DDF-86D9-477F-AE56-8A6F5F88C321}"/>
    <hyperlink ref="AT68" r:id="rId104" xr:uid="{A79A552B-E1A7-4AB0-9821-76F271D1693B}"/>
    <hyperlink ref="BI262" r:id="rId105" xr:uid="{02CC18D4-CB7F-4D8A-BF34-33B85E3A97F2}"/>
    <hyperlink ref="BI268" r:id="rId106" xr:uid="{2250D02C-46B7-4D64-8610-E7410C8A3625}"/>
    <hyperlink ref="BI274" r:id="rId107" xr:uid="{A93F7B72-C8B4-4695-B6C3-ABB8994016CD}"/>
    <hyperlink ref="AT228" r:id="rId108" xr:uid="{77A49A82-9BDB-495D-B5FF-BC6592EA8588}"/>
    <hyperlink ref="AT264" r:id="rId109" xr:uid="{0D7C74D8-A418-4AED-B597-694A9F0BC800}"/>
    <hyperlink ref="AT266" r:id="rId110" xr:uid="{5D876816-3187-4808-8EB1-B172646EBF33}"/>
    <hyperlink ref="AT268" r:id="rId111" xr:uid="{1D756563-C1ED-41E6-8DC1-8E91F679BCB2}"/>
    <hyperlink ref="AT270" r:id="rId112" xr:uid="{3A0D4C7E-6904-4F80-8E24-BCC3086A4E74}"/>
    <hyperlink ref="AT272" r:id="rId113" xr:uid="{A568DFA9-4EB3-42D7-8A6F-D865F35F4D4B}"/>
    <hyperlink ref="AT274" r:id="rId114" xr:uid="{101CA750-35D4-46F5-8AD0-F52FCCBCC467}"/>
    <hyperlink ref="AT276" r:id="rId115" xr:uid="{821B2FFB-E185-4462-9D7E-020BC772B17B}"/>
    <hyperlink ref="AT278" r:id="rId116" xr:uid="{7133377D-7166-48A7-9454-67A6A5192873}"/>
    <hyperlink ref="AT262" r:id="rId117" xr:uid="{63C5C152-A135-4C5F-894E-1C4334754964}"/>
    <hyperlink ref="BI273" r:id="rId118" xr:uid="{00000000-0004-0000-0900-000056000000}"/>
    <hyperlink ref="AT273" r:id="rId119" xr:uid="{00000000-0004-0000-0900-000063000000}"/>
    <hyperlink ref="AT279" r:id="rId120" xr:uid="{8198CF7E-ABF1-4A78-980B-76F5AD6060C3}"/>
    <hyperlink ref="AW279" r:id="rId121" display="http://lexorahome.com/images/LV341836SAESM22-1.jpg" xr:uid="{608E6DF5-C96E-4D17-9341-668E25066AB9}"/>
    <hyperlink ref="AV279" r:id="rId122" xr:uid="{081C2C68-D1A9-4A0D-A0A5-9CDB78E22594}"/>
    <hyperlink ref="AT283" r:id="rId123" xr:uid="{92B5AF2C-F6AD-49A5-93DF-B8F37D5A5EDE}"/>
    <hyperlink ref="AT284" r:id="rId124" xr:uid="{3D332557-3383-46AC-A39C-FCD031F5FD54}"/>
    <hyperlink ref="AZ285" r:id="rId125" xr:uid="{BAA58D3C-BC8C-4E80-8742-E05F6FCDB7EF}"/>
    <hyperlink ref="AY286" r:id="rId126" xr:uid="{D71F5564-B135-4A8D-A8FF-250D57C1E57C}"/>
    <hyperlink ref="AX287" r:id="rId127" xr:uid="{7C439A0E-D7A1-403E-B7BC-48997D6D606E}"/>
    <hyperlink ref="AT4" r:id="rId128" xr:uid="{8099F2B9-C074-4728-BDE6-7D6A9049FE8F}"/>
    <hyperlink ref="AT10" r:id="rId129" xr:uid="{CB70A1CE-E974-40FE-A388-74636CDF18B7}"/>
    <hyperlink ref="AT11" r:id="rId130" xr:uid="{E7406B28-14C1-4A39-94EE-528EE109DB8D}"/>
    <hyperlink ref="AT12" r:id="rId131" xr:uid="{620013D7-966F-4270-BBD6-D8EC00280A7C}"/>
    <hyperlink ref="AT50" r:id="rId132" xr:uid="{D8933FB3-D483-4E10-8024-F23C061786D5}"/>
    <hyperlink ref="AT51" r:id="rId133" xr:uid="{5C706E41-3287-470F-A0BF-58950C76F60E}"/>
    <hyperlink ref="AT38" r:id="rId134" xr:uid="{2B2BC7A1-35F3-41E0-B6F4-535E94BC34C9}"/>
    <hyperlink ref="AT39" r:id="rId135" xr:uid="{5F6C11D7-33AE-4B30-B5FA-8564D36A7641}"/>
    <hyperlink ref="AT42" r:id="rId136" xr:uid="{5FCA81B2-2158-4D72-825D-669584F425BA}"/>
    <hyperlink ref="AT43" r:id="rId137" xr:uid="{917916A5-53B7-4458-9B06-00C37CB23285}"/>
    <hyperlink ref="AT46" r:id="rId138" xr:uid="{507DFB10-C73B-44E6-BB57-E494060730F1}"/>
    <hyperlink ref="AT47" r:id="rId139" xr:uid="{64363A7B-0DE0-4F5C-A217-510F1B7ABA1B}"/>
    <hyperlink ref="AT55" r:id="rId140" xr:uid="{5E883C85-FF62-4142-AF34-E556A46E1E8A}"/>
    <hyperlink ref="AT54" r:id="rId141" xr:uid="{634C330C-068B-41C3-A945-F2626F14A160}"/>
    <hyperlink ref="AT58" r:id="rId142" xr:uid="{1EE65DDD-7253-43A8-9E60-616CE7EF611F}"/>
    <hyperlink ref="AT59" r:id="rId143" xr:uid="{7F289E36-8B11-46B0-A9DD-33B53D213087}"/>
    <hyperlink ref="AT258" r:id="rId144" xr:uid="{00000000-0004-0000-0900-000066000000}"/>
    <hyperlink ref="AT89" r:id="rId145" xr:uid="{8EB55DAD-359D-429A-89DE-4DA4271A8DD3}"/>
    <hyperlink ref="AT88" r:id="rId146" xr:uid="{69F5D1AB-DD03-4456-93E1-BF2534BB516A}"/>
    <hyperlink ref="AT2" r:id="rId147" xr:uid="{0EEFC882-C0E8-4B4E-943F-E7E904E678F5}"/>
    <hyperlink ref="AU11" r:id="rId148" xr:uid="{35FEC401-B04E-4A8C-8398-77206ADEE4C1}"/>
    <hyperlink ref="AV2" r:id="rId149" xr:uid="{D3A570D0-BAB7-4E90-815E-4089CC789287}"/>
    <hyperlink ref="AW2" r:id="rId150" xr:uid="{A7A77686-9DFD-432B-99B6-967286B77B26}"/>
    <hyperlink ref="AV93" r:id="rId151" xr:uid="{25CFE9ED-702C-41E8-AEEF-9E00115D146A}"/>
    <hyperlink ref="AV89" r:id="rId152" xr:uid="{D7480A8E-78A1-4CA0-9678-B1D18C35EB22}"/>
    <hyperlink ref="AT90" r:id="rId153" xr:uid="{3F4D3832-AB82-438C-9D35-D09C5C16E57E}"/>
    <hyperlink ref="AT91" r:id="rId154" xr:uid="{530AF19B-E60A-4801-A1B2-7954391C3BE5}"/>
    <hyperlink ref="AT92" r:id="rId155" xr:uid="{41845855-A8CA-4DEF-B17E-90586509B191}"/>
    <hyperlink ref="AT93" r:id="rId156" xr:uid="{9A0587CB-9A4E-4B85-85FA-BB2DB2C078DE}"/>
    <hyperlink ref="AT170" r:id="rId157" xr:uid="{262795E0-2D79-46FE-92D0-B25FA5D2AFD1}"/>
    <hyperlink ref="AT220" r:id="rId158" xr:uid="{1B16B1AB-661E-4B91-8B8B-D2810AABB50B}"/>
    <hyperlink ref="AV217" r:id="rId159" xr:uid="{58DA3FC4-CDDE-47C1-B309-9073774E7BF2}"/>
    <hyperlink ref="AT217" r:id="rId160" xr:uid="{E0B4CB70-B49E-431F-B9C1-B806878D02FB}"/>
    <hyperlink ref="AT214" r:id="rId161" xr:uid="{7A5456B0-BC0A-4F66-89D2-A63B8DE1DE19}"/>
    <hyperlink ref="AU214" r:id="rId162" xr:uid="{6B8E6F22-D37C-4BED-AE13-A5B498DCDF66}"/>
    <hyperlink ref="AV214" r:id="rId163" xr:uid="{4E54926F-69EA-4789-B71A-E2331561E70D}"/>
    <hyperlink ref="AW214" r:id="rId164" xr:uid="{D8B0EE54-687B-4B09-9A7F-95B67673A369}"/>
    <hyperlink ref="AT215" r:id="rId165" xr:uid="{B512424F-23B7-4FBA-BA64-BB167FCB6EC7}"/>
    <hyperlink ref="AU215" r:id="rId166" xr:uid="{55781832-7974-45A5-B7D4-280A01FE4719}"/>
    <hyperlink ref="AW215" r:id="rId167" xr:uid="{FD60B921-56EF-49E0-9EE8-AD2729944E89}"/>
    <hyperlink ref="AT216" r:id="rId168" xr:uid="{6BFAA433-DFC2-4E85-91B1-9DD111106713}"/>
    <hyperlink ref="AU216" r:id="rId169" xr:uid="{CFFA2E4D-A877-444B-BEC5-AAB77A4DC696}"/>
    <hyperlink ref="AV216" r:id="rId170" xr:uid="{5E1C009C-54A8-4498-A9C8-D113DB8CDF75}"/>
    <hyperlink ref="AW216" r:id="rId171" xr:uid="{8F670CD4-624A-4589-9C14-7EC86F80A601}"/>
    <hyperlink ref="AX216" r:id="rId172" xr:uid="{822D8F7E-CA25-4151-B268-A5F6B92395C5}"/>
    <hyperlink ref="AY216" r:id="rId173" xr:uid="{70C97D4B-1E02-4A4B-9809-8BF08B071BBD}"/>
    <hyperlink ref="AW217" r:id="rId174" xr:uid="{E49E2907-4F1E-46BF-97ED-D1FFC6CCAAE9}"/>
    <hyperlink ref="AU253" r:id="rId175" xr:uid="{D708BF23-5863-41D1-90C5-438F1821111E}"/>
    <hyperlink ref="AT253" r:id="rId176" xr:uid="{66D5FF56-E969-4434-BFD1-94EA7FD74B6C}"/>
    <hyperlink ref="AT257" r:id="rId177" xr:uid="{702D33A2-8F80-4716-9D1A-06CC1985FE6A}"/>
    <hyperlink ref="AT248" r:id="rId178" xr:uid="{EE250274-1148-4EF2-BA1F-A965106DBB35}"/>
    <hyperlink ref="AT254" r:id="rId179" xr:uid="{7D6F4DFB-BB62-476D-A32C-B7439B4A7BBE}"/>
    <hyperlink ref="AT232" r:id="rId180" xr:uid="{3060DD0E-5FBC-41AF-8C13-7C7CFC61E1D5}"/>
    <hyperlink ref="AT230" r:id="rId181" xr:uid="{ADEE4691-DDAD-49A8-B90A-3E248BA3BC7D}"/>
    <hyperlink ref="AT231" r:id="rId182" xr:uid="{639973ED-53DF-4AE8-8A3C-F095C2BB7914}"/>
    <hyperlink ref="AU230" r:id="rId183" xr:uid="{0CBCC779-7C47-4642-8875-298CD0AD6884}"/>
    <hyperlink ref="AU232" r:id="rId184" xr:uid="{1A99BAD9-FB77-4716-ADDF-05904994A74B}"/>
    <hyperlink ref="AU231" r:id="rId185" xr:uid="{47E0B523-B26E-4581-9517-3A169A6B0339}"/>
    <hyperlink ref="AV230" r:id="rId186" xr:uid="{1D8BBD1D-54BC-4447-8BDC-4B749E6B9B3A}"/>
    <hyperlink ref="AW230" r:id="rId187" xr:uid="{E0F96DFE-5FB8-427A-85F2-91076813278A}"/>
    <hyperlink ref="AX230" r:id="rId188" xr:uid="{C5B5D376-695B-498A-A9AE-6CDF8336D2C7}"/>
    <hyperlink ref="AV231" r:id="rId189" xr:uid="{41DBEFE3-8A91-40BE-A53D-078D17E8A5DF}"/>
    <hyperlink ref="AW231" r:id="rId190" xr:uid="{B0A88E00-21C2-46EA-857E-AAF0C907F629}"/>
    <hyperlink ref="AX231" r:id="rId191" xr:uid="{599309B1-05DF-4675-83B2-1CAA20C37F3B}"/>
    <hyperlink ref="AT234" r:id="rId192" xr:uid="{562C6579-7271-4AF3-BC40-745CD7840086}"/>
    <hyperlink ref="AT235" r:id="rId193" xr:uid="{B272535C-D6B7-4266-AE4E-B7907779AD91}"/>
    <hyperlink ref="AT242" r:id="rId194" xr:uid="{78352E86-E163-4ED7-8B0A-68276E0D7CB6}"/>
    <hyperlink ref="AT243" r:id="rId195" xr:uid="{32272D50-5FAF-4453-8833-66C2FD8A4729}"/>
    <hyperlink ref="AT244" r:id="rId196" xr:uid="{7EEC3A86-56C1-488E-83A5-799391EF5FCB}"/>
    <hyperlink ref="AT246" r:id="rId197" xr:uid="{7D12335B-E8FF-43AF-9CD1-EC3C139B37B0}"/>
    <hyperlink ref="AT247" r:id="rId198" xr:uid="{A7DD1FC3-4AAE-4052-AD66-68366827BD1C}"/>
    <hyperlink ref="AT249" r:id="rId199" xr:uid="{A81432FC-559B-4F5A-A07D-54197DE87EB9}"/>
    <hyperlink ref="AT237" r:id="rId200" xr:uid="{313C0CCD-A03E-495B-9A9C-E9E0C3BA59AB}"/>
    <hyperlink ref="AU234" r:id="rId201" xr:uid="{2D2208F7-3FDB-4827-BDF9-3F699AFEB754}"/>
    <hyperlink ref="AU235" r:id="rId202" xr:uid="{76C8A52E-20B2-4B57-AEBB-81454A9A5468}"/>
    <hyperlink ref="AT236" r:id="rId203" xr:uid="{1CC8E396-B306-4118-999C-64E74F36E151}"/>
    <hyperlink ref="AU236" r:id="rId204" xr:uid="{C1B606DF-FB27-4D3C-99E2-DB39E62F47E6}"/>
    <hyperlink ref="AV236" r:id="rId205" xr:uid="{C85223EF-7858-4521-ADC7-E91DA6486175}"/>
    <hyperlink ref="AU237" r:id="rId206" xr:uid="{1768A22C-B0E8-43F4-B275-911FD993A68A}"/>
    <hyperlink ref="AV237" r:id="rId207" xr:uid="{A11950FE-66A2-4769-804B-EDBCA7D24650}"/>
    <hyperlink ref="AW237" r:id="rId208" xr:uid="{71200DF8-DF54-4405-8224-D3054A6F60A1}"/>
    <hyperlink ref="AX237" r:id="rId209" xr:uid="{EEE0ED8C-60AE-4973-82A8-965E3D6036E3}"/>
    <hyperlink ref="AY237" r:id="rId210" xr:uid="{D4CEF44B-F456-4A0C-8FA5-BB328FCB1711}"/>
    <hyperlink ref="AT238" r:id="rId211" xr:uid="{B8E14C6B-1E0C-474A-8A0A-6E5C75116918}"/>
    <hyperlink ref="AT239" r:id="rId212" xr:uid="{C1231673-CBD2-42C3-9C37-9F8FE5AC65BE}"/>
    <hyperlink ref="AT241" r:id="rId213" display="www.lexorahome.com/images/LM343330SAASM28_white_no_logo.jpg" xr:uid="{5CB32E2D-29FF-4DAC-A3AC-1BD2787FBB7A}"/>
    <hyperlink ref="AU238" r:id="rId214" xr:uid="{6F7B09F2-B1F0-4B54-A1FF-305E6445876E}"/>
    <hyperlink ref="AU239" r:id="rId215" xr:uid="{64341007-2D32-4F18-A6D2-B7926C2CA293}"/>
    <hyperlink ref="AT240" r:id="rId216" xr:uid="{D3DD8BCC-B3F2-4C95-8D03-5E0D93A5CB52}"/>
    <hyperlink ref="AU240" r:id="rId217" xr:uid="{2A42D0F3-7710-49C9-8041-DE775BDB192E}"/>
    <hyperlink ref="AV240" r:id="rId218" xr:uid="{B1CA4332-4B52-4A8B-9CB0-20A7BB09EA20}"/>
    <hyperlink ref="AU241" r:id="rId219" display="www.lexorahome.com/images/LM343330SAASM28-1.jpg" xr:uid="{573F0E4C-B8A5-426F-9D99-8888108D09FA}"/>
    <hyperlink ref="AV241" r:id="rId220" display="www.lexorahome.com/images/LM343330SAASM28-2.jpg" xr:uid="{0367BF31-EC4E-4803-9D90-A393C135C666}"/>
    <hyperlink ref="AW241" r:id="rId221" display="www.lexorahome.com/images/LM343330SAASM28-3.jpg" xr:uid="{7AC88E9D-B621-412E-BEA3-F1EFA04D1A5F}"/>
    <hyperlink ref="AX241" r:id="rId222" display="www.lexorahome.com/images/LM343330SAASM28-4.jpg" xr:uid="{1AAE1E88-6342-49B1-A8F5-FBC7F7DCDFD8}"/>
    <hyperlink ref="AY241" r:id="rId223" display="www.lexorahome.com/images/LM343330SAASM28-5.jpg" xr:uid="{93DB31AD-DE10-4359-ADE8-9416610D1329}"/>
    <hyperlink ref="AU242" r:id="rId224" xr:uid="{F2AE0E48-70EB-45E1-9CAF-87D908C97A01}"/>
    <hyperlink ref="AU243" r:id="rId225" xr:uid="{558A1F13-01D0-45A7-ACA1-3E649B752D39}"/>
    <hyperlink ref="AU245" r:id="rId226" xr:uid="{E529DE23-C98A-4F26-BAEA-19A56DF7C71F}"/>
    <hyperlink ref="AV242" r:id="rId227" xr:uid="{621ED63D-4A1C-41BF-BBB3-A20D894F64DC}"/>
    <hyperlink ref="AV243" r:id="rId228" xr:uid="{D2D2AFF0-543E-4D63-BE6D-FEA47D125AFB}"/>
    <hyperlink ref="AU244" r:id="rId229" xr:uid="{2B85EDE9-9ABF-4718-9EB5-1181AC69A610}"/>
    <hyperlink ref="AV244" r:id="rId230" xr:uid="{0719EB0E-E09B-4356-B90D-3D65C12DB4D3}"/>
    <hyperlink ref="AW244" r:id="rId231" xr:uid="{E7997AB9-DEA3-4D82-8965-973823D0B902}"/>
    <hyperlink ref="AV245" r:id="rId232" xr:uid="{7ADDDA18-D551-493C-9BC9-0E178CC76C97}"/>
    <hyperlink ref="AW245" r:id="rId233" xr:uid="{4D85176F-54C0-4333-8D8A-C8B3175375DA}"/>
    <hyperlink ref="AX245" r:id="rId234" xr:uid="{10DB46E0-D16B-44F4-BC49-6E12B15E08BB}"/>
    <hyperlink ref="AY245" r:id="rId235" xr:uid="{EC1F26D1-0515-4AC2-A47E-3BB8631C6111}"/>
    <hyperlink ref="AZ245" r:id="rId236" xr:uid="{61CEB3F7-B94E-487B-8600-9EFF48A8A881}"/>
    <hyperlink ref="AU249" r:id="rId237" xr:uid="{C6B96AAD-8F7F-49D7-9C53-0E1D1D2F0343}"/>
    <hyperlink ref="AV249" r:id="rId238" xr:uid="{A5ABC409-81E4-4891-8F82-93C598E06515}"/>
    <hyperlink ref="AW249" r:id="rId239" xr:uid="{F6C9E464-D8E4-4218-8DDC-8AE55D26D2C3}"/>
    <hyperlink ref="AX249" r:id="rId240" xr:uid="{86FB0596-E19C-4350-9FE2-269342CD0126}"/>
    <hyperlink ref="AY249" r:id="rId241" xr:uid="{8238CFE3-FC67-4603-8A27-EC493CF0CDBA}"/>
    <hyperlink ref="AU246" r:id="rId242" xr:uid="{6B9EE6C2-3BB3-4A38-B7D9-D3538764CD3E}"/>
    <hyperlink ref="AU247" r:id="rId243" xr:uid="{F8AAA7AD-18CD-4A5C-8B98-D03B0F3285E6}"/>
    <hyperlink ref="AU248" r:id="rId244" xr:uid="{EED3A2A2-7D04-410A-993A-5CB77DC7A266}"/>
    <hyperlink ref="AT252" r:id="rId245" xr:uid="{2D6CE7B1-7A6C-4BAC-93FE-B13E07777DB3}"/>
    <hyperlink ref="AT256" r:id="rId246" xr:uid="{19415DED-CE31-41CF-A7A1-E369C71DFC34}"/>
    <hyperlink ref="AU250" r:id="rId247" xr:uid="{50C716F9-3968-4A8B-A00D-9B822CAAB68E}"/>
    <hyperlink ref="AT251" r:id="rId248" xr:uid="{CE015688-2F45-4204-8DF9-D42B3C9C1503}"/>
    <hyperlink ref="AU251" r:id="rId249" xr:uid="{F6918D1F-B65B-49B8-A935-2177BA6633EB}"/>
    <hyperlink ref="AU252" r:id="rId250" xr:uid="{7842AC0B-0DD8-4C1B-BA34-08744B4080CD}"/>
    <hyperlink ref="AU254" r:id="rId251" xr:uid="{FEF464D3-C06D-408C-9160-F693B13CAAAB}"/>
    <hyperlink ref="AU255" r:id="rId252" xr:uid="{2C2E599B-E8BA-4743-8F1A-1B4072919EE8}"/>
    <hyperlink ref="AT255" r:id="rId253" xr:uid="{3A7DD505-DA34-4D8F-923F-1E6F0DD24741}"/>
    <hyperlink ref="AU257" r:id="rId254" xr:uid="{64460ADC-7A1F-45DE-83D8-F4C3363D71AB}"/>
    <hyperlink ref="AV257" r:id="rId255" xr:uid="{48700CC3-C64F-4E17-8ED0-21EA005BAA46}"/>
    <hyperlink ref="AW257" r:id="rId256" xr:uid="{0B877D89-8B31-4469-AF77-5635218C7115}"/>
    <hyperlink ref="AX257" r:id="rId257" xr:uid="{F9554C92-C1BC-4E52-952C-645566BF90B4}"/>
    <hyperlink ref="AY257" r:id="rId258" xr:uid="{F8790ED8-D267-4CFA-9214-424D993546B2}"/>
    <hyperlink ref="AV215" r:id="rId259" xr:uid="{C50514A0-826C-487B-A5A2-F4709F3CCD2B}"/>
    <hyperlink ref="AU217" r:id="rId260" xr:uid="{2FE66A41-6988-40D7-860E-7232AC999903}"/>
    <hyperlink ref="AX217" r:id="rId261" xr:uid="{0400D2DF-BC13-4B03-9DD1-53FBD47CB5EE}"/>
    <hyperlink ref="AY217" r:id="rId262" xr:uid="{334FCDF8-CFBC-4776-9DCE-96F0506E671C}"/>
    <hyperlink ref="AZ217" r:id="rId263" xr:uid="{D87868F4-E95A-4134-B77E-C570AD5B92F3}"/>
    <hyperlink ref="AV232" r:id="rId264" xr:uid="{86407291-6D2D-4740-BE4D-BDB80DE8963F}"/>
    <hyperlink ref="AW232" r:id="rId265" xr:uid="{41E1BC65-BD6E-492E-BE1A-E9949C64AC4C}"/>
    <hyperlink ref="AX232" r:id="rId266" xr:uid="{C74B5DA9-7E93-4351-A681-11FAF4216B63}"/>
    <hyperlink ref="AY232" r:id="rId267" xr:uid="{AA4DC306-5657-4C9A-A73F-1AD82B233DC1}"/>
    <hyperlink ref="AZ232" r:id="rId268" xr:uid="{B13A7F0A-B5EE-4FEB-8527-15CF163DC6A0}"/>
    <hyperlink ref="BA232" r:id="rId269" xr:uid="{F3071C59-19C2-411F-AB0E-78D9B13CF8D6}"/>
    <hyperlink ref="AU233" r:id="rId270" xr:uid="{D428C14A-0B07-488E-9CBA-37C0EDC75B0B}"/>
    <hyperlink ref="AT233" r:id="rId271" xr:uid="{6E074690-4E96-4A77-B584-189B569B5F9B}"/>
    <hyperlink ref="AV233" r:id="rId272" xr:uid="{EEA936C2-88C1-44BF-9EC1-36D85AEF8272}"/>
    <hyperlink ref="AW233" r:id="rId273" xr:uid="{603A1143-9D0B-4C1C-AF5B-325E99A723B7}"/>
    <hyperlink ref="AX233" r:id="rId274" xr:uid="{26235D00-1986-4641-B70D-5B264104D362}"/>
    <hyperlink ref="AY233" r:id="rId275" xr:uid="{CEDAA0F5-5767-4FB5-AF3A-08B45783985F}"/>
    <hyperlink ref="AZ233" r:id="rId276" xr:uid="{BD07EF0F-9B50-4FEC-B3E6-2E1443820332}"/>
    <hyperlink ref="AT245" r:id="rId277" xr:uid="{2CA0F88B-58B1-4318-B2A2-F5AE8304E0CA}"/>
    <hyperlink ref="AT250" r:id="rId278" xr:uid="{83D7E715-D160-40AA-8305-4CE1B8380ABD}"/>
    <hyperlink ref="AV253" r:id="rId279" xr:uid="{9FC1D991-527F-4B6C-AC1C-E72361D1CA0F}"/>
    <hyperlink ref="AW253" r:id="rId280" xr:uid="{06F846AF-32A9-425D-A2FE-C1A7E32ED017}"/>
    <hyperlink ref="AX253" r:id="rId281" xr:uid="{14849BB3-A95E-43BD-9278-D0AF13F95353}"/>
    <hyperlink ref="AY253" r:id="rId282" xr:uid="{EB56B612-7A98-4E14-B753-FC9AAEA08BD5}"/>
    <hyperlink ref="AU256" r:id="rId283" xr:uid="{5AFCCA58-842D-4C02-8271-2EF584981F60}"/>
    <hyperlink ref="AT151" r:id="rId284" xr:uid="{FC4DD99E-4583-43FE-8DB3-07984696061D}"/>
    <hyperlink ref="AT152" r:id="rId285" xr:uid="{0DBD1B7A-24C7-454C-82B8-3E8AC4DEDDB1}"/>
    <hyperlink ref="AT153" r:id="rId286" xr:uid="{06680B06-CB13-4283-B5D9-ABD04F3F9EC1}"/>
    <hyperlink ref="AU150" r:id="rId287" xr:uid="{93889FEA-D243-4E26-BB36-50F900F4A361}"/>
    <hyperlink ref="AU151" r:id="rId288" xr:uid="{312CA1E6-B6BA-4DA3-B151-D92227FABE40}"/>
    <hyperlink ref="AU152" r:id="rId289" xr:uid="{76218A39-7AD8-4911-B4AB-CE6890AF14B7}"/>
    <hyperlink ref="AU153" r:id="rId290" xr:uid="{95FF2032-B76E-437D-9F3F-424D73E06B6E}"/>
    <hyperlink ref="AV150" r:id="rId291" xr:uid="{CF5CD65F-0668-47AA-8323-9D34D860BCBB}"/>
    <hyperlink ref="AV151" r:id="rId292" xr:uid="{138DD177-A2F3-42AF-B5E0-E6857C783249}"/>
    <hyperlink ref="AV152" r:id="rId293" xr:uid="{3D4FC9D3-B5EE-41F0-95F2-6180E291E98B}"/>
    <hyperlink ref="AV153" r:id="rId294" xr:uid="{46D890FC-11C0-489A-8C0C-A67F781CACE4}"/>
    <hyperlink ref="AT148" r:id="rId295" xr:uid="{D84058EF-A9CE-4000-BE1C-DBFE0912D96F}"/>
    <hyperlink ref="AT149" r:id="rId296" xr:uid="{30F24D3D-4954-461C-8C3C-D69ACE8BB22D}"/>
    <hyperlink ref="AU146" r:id="rId297" xr:uid="{EF3A1DF3-CC56-4E65-AA51-3DC5D0B6D088}"/>
    <hyperlink ref="AU147" r:id="rId298" xr:uid="{A3682DA9-7990-4478-83EA-B2148EBE1DAE}"/>
    <hyperlink ref="AU148" r:id="rId299" xr:uid="{F54C5A22-11FA-4684-909B-F51173EB2B45}"/>
    <hyperlink ref="AU149" r:id="rId300" xr:uid="{02289F69-AF69-4F0B-81D9-FDBE11D5CD89}"/>
    <hyperlink ref="AV146" r:id="rId301" display="www.lexorahome.com/images/LJ302230ADSMTB-1.jpg" xr:uid="{CDC1506E-E17F-42BC-B02E-3871F64B7250}"/>
    <hyperlink ref="AV147" r:id="rId302" display="www.lexorahome.com/images/LJ302230DDSMTB-1.jpg" xr:uid="{C6F18B80-9157-4FB2-92F1-3B722B9882BA}"/>
    <hyperlink ref="AV148" r:id="rId303" display="www.lexorahome.com/images/LJ302230BDSMTB-1.jpg" xr:uid="{3F878EC6-9F46-42B2-8207-434B0E01270E}"/>
    <hyperlink ref="AV149" r:id="rId304" display="www.lexorahome.com/images/LJ302230EDSMTB-1.jpg" xr:uid="{AFC876E1-1B17-4695-8296-6C459E26EE50}"/>
    <hyperlink ref="AT146" r:id="rId305" xr:uid="{19B1B943-FA7A-40B8-9602-253DAFEA2CED}"/>
    <hyperlink ref="AT147" r:id="rId306" xr:uid="{4010ABFB-7C27-4753-9955-87A773A73116}"/>
    <hyperlink ref="AT150" r:id="rId307" xr:uid="{34D2AA34-41D1-4CDC-B74F-B139CB069D95}"/>
  </hyperlinks>
  <pageMargins left="0.25" right="0.25" top="0.75" bottom="0.75" header="0.3" footer="0.3"/>
  <pageSetup scale="10" fitToHeight="0" orientation="landscape" r:id="rId308"/>
  <drawing r:id="rId3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9" tint="0.39997558519241921"/>
    <pageSetUpPr fitToPage="1"/>
  </sheetPr>
  <dimension ref="A1:AN30"/>
  <sheetViews>
    <sheetView workbookViewId="0">
      <pane xSplit="3" ySplit="1" topLeftCell="K2" activePane="bottomRight" state="frozen"/>
      <selection pane="topRight" activeCell="D1" sqref="D1"/>
      <selection pane="bottomLeft" activeCell="A2" sqref="A2"/>
      <selection pane="bottomRight" activeCell="O9" sqref="O9"/>
    </sheetView>
  </sheetViews>
  <sheetFormatPr defaultRowHeight="15.75"/>
  <cols>
    <col min="1" max="1" width="11" customWidth="1"/>
    <col min="2" max="2" width="16.75" bestFit="1" customWidth="1"/>
    <col min="3" max="3" width="17.875" bestFit="1" customWidth="1"/>
    <col min="4" max="4" width="19.25" customWidth="1"/>
    <col min="5" max="5" width="60.875" bestFit="1" customWidth="1"/>
    <col min="6" max="6" width="73.75" customWidth="1"/>
    <col min="7" max="7" width="9.125" bestFit="1" customWidth="1"/>
    <col min="8" max="8" width="15.5" bestFit="1" customWidth="1"/>
    <col min="9" max="9" width="16" customWidth="1"/>
    <col min="10" max="10" width="16.375" bestFit="1" customWidth="1"/>
    <col min="11" max="11" width="10.75" bestFit="1" customWidth="1"/>
    <col min="12" max="12" width="12" bestFit="1" customWidth="1"/>
    <col min="13" max="13" width="13.375" bestFit="1" customWidth="1"/>
    <col min="14" max="14" width="51.25" customWidth="1"/>
    <col min="15" max="15" width="26.5" customWidth="1"/>
    <col min="16" max="16" width="22" customWidth="1"/>
    <col min="17" max="17" width="38.125" customWidth="1"/>
    <col min="18" max="18" width="18.125" customWidth="1"/>
    <col min="19" max="19" width="35.125" customWidth="1"/>
    <col min="20" max="20" width="45.125" customWidth="1"/>
    <col min="21" max="21" width="43" customWidth="1"/>
    <col min="22" max="22" width="15.875" customWidth="1"/>
    <col min="23" max="23" width="28.25" customWidth="1"/>
    <col min="24" max="24" width="47.375" customWidth="1"/>
    <col min="25" max="27" width="44.875" customWidth="1"/>
    <col min="28" max="29" width="22.625" customWidth="1"/>
    <col min="30" max="30" width="48.25" customWidth="1"/>
    <col min="31" max="31" width="7.375" customWidth="1"/>
    <col min="32" max="32" width="41.625" customWidth="1"/>
    <col min="33" max="33" width="56.375" customWidth="1"/>
    <col min="34" max="34" width="58" customWidth="1"/>
    <col min="35" max="35" width="21.875" customWidth="1"/>
    <col min="36" max="36" width="24.375" customWidth="1"/>
    <col min="37" max="37" width="29.125" customWidth="1"/>
    <col min="38" max="38" width="13.875" customWidth="1"/>
    <col min="39" max="39" width="24.375" customWidth="1"/>
    <col min="40" max="40" width="22.25" customWidth="1"/>
  </cols>
  <sheetData>
    <row r="1" spans="1:40" s="2" customFormat="1" ht="21">
      <c r="A1" s="1" t="s">
        <v>1396</v>
      </c>
      <c r="B1" s="12" t="s">
        <v>216</v>
      </c>
      <c r="C1" s="1" t="s">
        <v>260</v>
      </c>
      <c r="D1" s="1" t="s">
        <v>629</v>
      </c>
      <c r="E1" s="1" t="s">
        <v>262</v>
      </c>
      <c r="F1" s="1" t="s">
        <v>261</v>
      </c>
      <c r="G1" s="1" t="s">
        <v>78</v>
      </c>
      <c r="H1" s="1" t="s">
        <v>218</v>
      </c>
      <c r="I1" s="1" t="s">
        <v>294</v>
      </c>
      <c r="J1" s="1" t="s">
        <v>1397</v>
      </c>
      <c r="K1" s="7" t="s">
        <v>225</v>
      </c>
      <c r="L1" s="7" t="s">
        <v>226</v>
      </c>
      <c r="M1" s="7" t="s">
        <v>227</v>
      </c>
      <c r="N1" s="1" t="s">
        <v>217</v>
      </c>
      <c r="O1" s="1" t="s">
        <v>228</v>
      </c>
      <c r="P1" s="1" t="s">
        <v>229</v>
      </c>
      <c r="Q1" s="1" t="s">
        <v>230</v>
      </c>
      <c r="R1" s="1" t="s">
        <v>231</v>
      </c>
      <c r="S1" s="1" t="s">
        <v>232</v>
      </c>
      <c r="T1" s="1" t="s">
        <v>233</v>
      </c>
      <c r="U1" s="1" t="s">
        <v>234</v>
      </c>
      <c r="V1" s="1" t="s">
        <v>235</v>
      </c>
      <c r="W1" s="1" t="s">
        <v>236</v>
      </c>
      <c r="X1" s="1" t="s">
        <v>1398</v>
      </c>
      <c r="Y1" s="1" t="s">
        <v>250</v>
      </c>
      <c r="Z1" s="1" t="s">
        <v>251</v>
      </c>
      <c r="AA1" s="1" t="s">
        <v>1399</v>
      </c>
      <c r="AB1" s="1" t="s">
        <v>252</v>
      </c>
      <c r="AC1" s="1" t="s">
        <v>253</v>
      </c>
      <c r="AD1" s="1" t="s">
        <v>254</v>
      </c>
      <c r="AE1" s="1" t="s">
        <v>256</v>
      </c>
      <c r="AF1" s="1" t="s">
        <v>257</v>
      </c>
      <c r="AG1" s="1" t="s">
        <v>258</v>
      </c>
      <c r="AH1" s="1" t="s">
        <v>259</v>
      </c>
      <c r="AI1" s="1" t="s">
        <v>1400</v>
      </c>
      <c r="AJ1" s="1" t="s">
        <v>1401</v>
      </c>
      <c r="AK1" s="1" t="s">
        <v>1402</v>
      </c>
      <c r="AL1" s="1" t="s">
        <v>249</v>
      </c>
      <c r="AM1" s="1" t="s">
        <v>247</v>
      </c>
      <c r="AN1" s="1" t="s">
        <v>248</v>
      </c>
    </row>
    <row r="2" spans="1:40" ht="48.6" customHeight="1">
      <c r="A2" s="6"/>
      <c r="B2" s="13" t="s">
        <v>1403</v>
      </c>
      <c r="C2" s="5" t="s">
        <v>1455</v>
      </c>
      <c r="D2" s="24">
        <v>689770981865</v>
      </c>
      <c r="E2" s="3" t="s">
        <v>2110</v>
      </c>
      <c r="F2" s="3" t="s">
        <v>1404</v>
      </c>
      <c r="G2" s="19" t="s">
        <v>1405</v>
      </c>
      <c r="H2" s="19" t="s">
        <v>1406</v>
      </c>
      <c r="I2" s="3" t="s">
        <v>1407</v>
      </c>
      <c r="J2" s="3" t="s">
        <v>80</v>
      </c>
      <c r="K2" s="10">
        <v>1804.9876543209875</v>
      </c>
      <c r="L2" s="25">
        <v>1145</v>
      </c>
      <c r="M2" s="10">
        <v>731.02</v>
      </c>
      <c r="N2" s="6" t="s">
        <v>1408</v>
      </c>
      <c r="O2" s="6" t="s">
        <v>1409</v>
      </c>
      <c r="P2" s="6" t="s">
        <v>1410</v>
      </c>
      <c r="Q2" s="6" t="s">
        <v>1411</v>
      </c>
      <c r="R2" s="6" t="s">
        <v>1412</v>
      </c>
      <c r="S2" s="6" t="s">
        <v>1413</v>
      </c>
      <c r="T2" s="6" t="s">
        <v>1414</v>
      </c>
      <c r="U2" s="6" t="s">
        <v>1415</v>
      </c>
      <c r="V2" s="4" t="s">
        <v>1416</v>
      </c>
      <c r="W2" s="6" t="s">
        <v>1417</v>
      </c>
      <c r="X2" s="14" t="s">
        <v>1460</v>
      </c>
      <c r="Y2" s="14" t="s">
        <v>1461</v>
      </c>
      <c r="Z2" s="14" t="s">
        <v>1462</v>
      </c>
      <c r="AA2" s="14" t="s">
        <v>1463</v>
      </c>
      <c r="AB2" s="20" t="s">
        <v>1720</v>
      </c>
      <c r="AC2" s="20" t="s">
        <v>1721</v>
      </c>
      <c r="AD2" s="6"/>
      <c r="AE2" s="6"/>
      <c r="AF2" s="14" t="s">
        <v>1464</v>
      </c>
      <c r="AG2" s="14" t="s">
        <v>1530</v>
      </c>
      <c r="AH2" s="14" t="s">
        <v>1530</v>
      </c>
      <c r="AI2" s="6" t="s">
        <v>1532</v>
      </c>
      <c r="AJ2" s="6">
        <v>105.82</v>
      </c>
      <c r="AK2" s="6">
        <v>121.25</v>
      </c>
      <c r="AL2" s="3">
        <v>1</v>
      </c>
      <c r="AM2" s="6"/>
      <c r="AN2" s="6">
        <f>AK2+60</f>
        <v>181.25</v>
      </c>
    </row>
    <row r="3" spans="1:40" ht="48.6" customHeight="1">
      <c r="A3" s="6"/>
      <c r="B3" s="13" t="s">
        <v>1403</v>
      </c>
      <c r="C3" s="5" t="s">
        <v>1469</v>
      </c>
      <c r="D3" s="24">
        <v>689770982343</v>
      </c>
      <c r="E3" s="3" t="s">
        <v>2111</v>
      </c>
      <c r="F3" s="3" t="s">
        <v>1424</v>
      </c>
      <c r="G3" s="19" t="s">
        <v>1425</v>
      </c>
      <c r="H3" s="19" t="s">
        <v>1406</v>
      </c>
      <c r="I3" s="3" t="s">
        <v>1426</v>
      </c>
      <c r="J3" s="3" t="s">
        <v>80</v>
      </c>
      <c r="K3" s="10">
        <v>1880.2469135802469</v>
      </c>
      <c r="L3" s="25">
        <v>1185</v>
      </c>
      <c r="M3" s="10">
        <v>761.5</v>
      </c>
      <c r="N3" s="6" t="s">
        <v>1408</v>
      </c>
      <c r="O3" s="6" t="s">
        <v>1409</v>
      </c>
      <c r="P3" s="6" t="s">
        <v>1410</v>
      </c>
      <c r="Q3" s="6" t="s">
        <v>1411</v>
      </c>
      <c r="R3" s="6" t="s">
        <v>1412</v>
      </c>
      <c r="S3" s="6" t="s">
        <v>1413</v>
      </c>
      <c r="T3" s="6" t="s">
        <v>1414</v>
      </c>
      <c r="U3" s="6" t="s">
        <v>1415</v>
      </c>
      <c r="V3" s="4" t="s">
        <v>1427</v>
      </c>
      <c r="W3" s="6" t="s">
        <v>1417</v>
      </c>
      <c r="X3" s="14" t="s">
        <v>1472</v>
      </c>
      <c r="Y3" s="14" t="s">
        <v>1473</v>
      </c>
      <c r="Z3" s="14" t="s">
        <v>1474</v>
      </c>
      <c r="AA3" s="20" t="s">
        <v>1475</v>
      </c>
      <c r="AB3" s="20" t="s">
        <v>1476</v>
      </c>
      <c r="AC3" s="20" t="s">
        <v>1722</v>
      </c>
      <c r="AD3" s="6"/>
      <c r="AE3" s="6"/>
      <c r="AF3" s="14" t="s">
        <v>1477</v>
      </c>
      <c r="AG3" s="14" t="s">
        <v>1530</v>
      </c>
      <c r="AH3" s="14" t="s">
        <v>1530</v>
      </c>
      <c r="AI3" s="6" t="s">
        <v>1533</v>
      </c>
      <c r="AJ3" s="6">
        <v>115.97</v>
      </c>
      <c r="AK3" s="6">
        <v>131.4</v>
      </c>
      <c r="AL3" s="3">
        <v>1</v>
      </c>
      <c r="AM3" s="6"/>
      <c r="AN3" s="6">
        <f t="shared" ref="AN3:AN8" si="0">AK3+60</f>
        <v>191.4</v>
      </c>
    </row>
    <row r="4" spans="1:40" ht="48.6" customHeight="1">
      <c r="A4" s="6"/>
      <c r="B4" s="13" t="s">
        <v>1434</v>
      </c>
      <c r="C4" s="5" t="s">
        <v>1435</v>
      </c>
      <c r="D4" s="24">
        <v>689770982381</v>
      </c>
      <c r="E4" s="3" t="s">
        <v>2112</v>
      </c>
      <c r="F4" s="3" t="s">
        <v>1436</v>
      </c>
      <c r="G4" s="19" t="s">
        <v>1405</v>
      </c>
      <c r="H4" s="19" t="s">
        <v>1406</v>
      </c>
      <c r="I4" s="3" t="s">
        <v>1437</v>
      </c>
      <c r="J4" s="3" t="s">
        <v>80</v>
      </c>
      <c r="K4" s="10">
        <v>1867.5555555555554</v>
      </c>
      <c r="L4" s="25">
        <v>1178</v>
      </c>
      <c r="M4" s="10">
        <v>756.36</v>
      </c>
      <c r="N4" s="6" t="s">
        <v>1438</v>
      </c>
      <c r="O4" s="6" t="s">
        <v>1409</v>
      </c>
      <c r="P4" s="6" t="s">
        <v>1410</v>
      </c>
      <c r="Q4" s="6" t="s">
        <v>1411</v>
      </c>
      <c r="R4" s="6" t="s">
        <v>1412</v>
      </c>
      <c r="S4" s="6" t="s">
        <v>1413</v>
      </c>
      <c r="T4" s="6" t="s">
        <v>1414</v>
      </c>
      <c r="U4" s="6" t="s">
        <v>1415</v>
      </c>
      <c r="V4" s="4" t="s">
        <v>1416</v>
      </c>
      <c r="W4" s="6" t="s">
        <v>1417</v>
      </c>
      <c r="X4" s="14" t="s">
        <v>1439</v>
      </c>
      <c r="Y4" s="14" t="s">
        <v>1440</v>
      </c>
      <c r="Z4" s="14" t="s">
        <v>1441</v>
      </c>
      <c r="AA4" s="14" t="s">
        <v>1442</v>
      </c>
      <c r="AB4" s="20" t="s">
        <v>1443</v>
      </c>
      <c r="AC4" s="20"/>
      <c r="AD4" s="6"/>
      <c r="AE4" s="6"/>
      <c r="AF4" s="14" t="s">
        <v>1444</v>
      </c>
      <c r="AG4" s="14" t="s">
        <v>1530</v>
      </c>
      <c r="AH4" s="14" t="s">
        <v>1530</v>
      </c>
      <c r="AI4" s="6" t="s">
        <v>1534</v>
      </c>
      <c r="AJ4" s="6">
        <v>82.68</v>
      </c>
      <c r="AK4" s="6">
        <v>98.11</v>
      </c>
      <c r="AL4" s="3">
        <v>1</v>
      </c>
      <c r="AM4" s="6"/>
      <c r="AN4" s="6">
        <f t="shared" si="0"/>
        <v>158.11000000000001</v>
      </c>
    </row>
    <row r="5" spans="1:40" ht="48.6" customHeight="1">
      <c r="A5" s="6"/>
      <c r="B5" s="13" t="s">
        <v>1434</v>
      </c>
      <c r="C5" s="5" t="s">
        <v>1445</v>
      </c>
      <c r="D5" s="24">
        <v>689770981902</v>
      </c>
      <c r="E5" s="3" t="s">
        <v>2113</v>
      </c>
      <c r="F5" s="3" t="s">
        <v>1446</v>
      </c>
      <c r="G5" s="19" t="s">
        <v>1425</v>
      </c>
      <c r="H5" s="19" t="s">
        <v>1406</v>
      </c>
      <c r="I5" s="3" t="s">
        <v>1447</v>
      </c>
      <c r="J5" s="3" t="s">
        <v>80</v>
      </c>
      <c r="K5" s="10">
        <v>1930.4691358024691</v>
      </c>
      <c r="L5" s="25">
        <v>1211</v>
      </c>
      <c r="M5" s="10">
        <v>781.84</v>
      </c>
      <c r="N5" s="6" t="s">
        <v>1438</v>
      </c>
      <c r="O5" s="6" t="s">
        <v>1409</v>
      </c>
      <c r="P5" s="6" t="s">
        <v>1410</v>
      </c>
      <c r="Q5" s="6" t="s">
        <v>1411</v>
      </c>
      <c r="R5" s="6" t="s">
        <v>1412</v>
      </c>
      <c r="S5" s="6" t="s">
        <v>1413</v>
      </c>
      <c r="T5" s="6" t="s">
        <v>1414</v>
      </c>
      <c r="U5" s="6" t="s">
        <v>1415</v>
      </c>
      <c r="V5" s="4" t="s">
        <v>1427</v>
      </c>
      <c r="W5" s="6" t="s">
        <v>1417</v>
      </c>
      <c r="X5" s="14" t="s">
        <v>1448</v>
      </c>
      <c r="Y5" s="14" t="s">
        <v>1449</v>
      </c>
      <c r="Z5" s="14" t="s">
        <v>1450</v>
      </c>
      <c r="AA5" s="14" t="s">
        <v>1451</v>
      </c>
      <c r="AB5" s="20" t="s">
        <v>1452</v>
      </c>
      <c r="AC5" s="20"/>
      <c r="AD5" s="6"/>
      <c r="AE5" s="6"/>
      <c r="AF5" s="14" t="s">
        <v>1453</v>
      </c>
      <c r="AG5" s="14" t="s">
        <v>1530</v>
      </c>
      <c r="AH5" s="14" t="s">
        <v>1530</v>
      </c>
      <c r="AI5" s="6" t="s">
        <v>1535</v>
      </c>
      <c r="AJ5" s="6">
        <v>94.800000000000011</v>
      </c>
      <c r="AK5" s="6">
        <v>110.23</v>
      </c>
      <c r="AL5" s="3">
        <v>1</v>
      </c>
      <c r="AM5" s="6"/>
      <c r="AN5" s="6">
        <f t="shared" si="0"/>
        <v>170.23000000000002</v>
      </c>
    </row>
    <row r="6" spans="1:40" ht="48.6" customHeight="1">
      <c r="A6" s="6"/>
      <c r="B6" s="13" t="s">
        <v>1454</v>
      </c>
      <c r="C6" s="5" t="s">
        <v>2885</v>
      </c>
      <c r="D6" s="24">
        <v>689770981421</v>
      </c>
      <c r="E6" s="3" t="s">
        <v>2114</v>
      </c>
      <c r="F6" s="3" t="s">
        <v>1456</v>
      </c>
      <c r="G6" s="19" t="s">
        <v>1405</v>
      </c>
      <c r="H6" s="19" t="s">
        <v>1406</v>
      </c>
      <c r="I6" s="3" t="s">
        <v>1457</v>
      </c>
      <c r="J6" s="3" t="s">
        <v>80</v>
      </c>
      <c r="K6" s="10">
        <v>1842.4691358024691</v>
      </c>
      <c r="L6" s="25">
        <v>1165</v>
      </c>
      <c r="M6" s="10">
        <v>746.2</v>
      </c>
      <c r="N6" s="6" t="s">
        <v>1458</v>
      </c>
      <c r="O6" s="6" t="s">
        <v>1409</v>
      </c>
      <c r="P6" s="6" t="s">
        <v>1410</v>
      </c>
      <c r="Q6" s="6" t="s">
        <v>1411</v>
      </c>
      <c r="R6" s="6" t="s">
        <v>1412</v>
      </c>
      <c r="S6" s="6" t="s">
        <v>1413</v>
      </c>
      <c r="T6" s="6" t="s">
        <v>1414</v>
      </c>
      <c r="U6" s="6" t="s">
        <v>1415</v>
      </c>
      <c r="V6" s="4" t="s">
        <v>1459</v>
      </c>
      <c r="W6" s="6" t="s">
        <v>1417</v>
      </c>
      <c r="X6" s="14" t="s">
        <v>1418</v>
      </c>
      <c r="Y6" s="14" t="s">
        <v>1419</v>
      </c>
      <c r="Z6" s="14" t="s">
        <v>1420</v>
      </c>
      <c r="AA6" s="14" t="s">
        <v>1421</v>
      </c>
      <c r="AB6" s="20" t="s">
        <v>1723</v>
      </c>
      <c r="AC6" s="20" t="s">
        <v>1724</v>
      </c>
      <c r="AD6" s="6" t="s">
        <v>1725</v>
      </c>
      <c r="AE6" s="6"/>
      <c r="AF6" s="14" t="s">
        <v>1422</v>
      </c>
      <c r="AG6" s="14" t="s">
        <v>1530</v>
      </c>
      <c r="AH6" s="14" t="s">
        <v>1530</v>
      </c>
      <c r="AI6" s="6" t="s">
        <v>1536</v>
      </c>
      <c r="AJ6" s="6">
        <v>92.6</v>
      </c>
      <c r="AK6" s="6">
        <v>108.03</v>
      </c>
      <c r="AL6" s="3">
        <v>1</v>
      </c>
      <c r="AM6" s="6"/>
      <c r="AN6" s="6">
        <f t="shared" si="0"/>
        <v>168.03</v>
      </c>
    </row>
    <row r="7" spans="1:40" ht="48.6" customHeight="1">
      <c r="A7" s="6"/>
      <c r="B7" s="13" t="s">
        <v>1454</v>
      </c>
      <c r="C7" s="5" t="s">
        <v>1719</v>
      </c>
      <c r="D7" s="24">
        <v>689770980707</v>
      </c>
      <c r="E7" s="3" t="s">
        <v>2115</v>
      </c>
      <c r="F7" s="3" t="s">
        <v>1465</v>
      </c>
      <c r="G7" s="19" t="s">
        <v>1466</v>
      </c>
      <c r="H7" s="19" t="s">
        <v>1406</v>
      </c>
      <c r="I7" s="3" t="s">
        <v>1467</v>
      </c>
      <c r="J7" s="3" t="s">
        <v>80</v>
      </c>
      <c r="K7" s="10">
        <v>1930.4691358024691</v>
      </c>
      <c r="L7" s="25">
        <v>1211</v>
      </c>
      <c r="M7" s="10">
        <v>781.84</v>
      </c>
      <c r="N7" s="6" t="s">
        <v>1458</v>
      </c>
      <c r="O7" s="6" t="s">
        <v>1409</v>
      </c>
      <c r="P7" s="6" t="s">
        <v>1410</v>
      </c>
      <c r="Q7" s="6" t="s">
        <v>1411</v>
      </c>
      <c r="R7" s="6" t="s">
        <v>1412</v>
      </c>
      <c r="S7" s="6" t="s">
        <v>1413</v>
      </c>
      <c r="T7" s="6" t="s">
        <v>1414</v>
      </c>
      <c r="U7" s="6" t="s">
        <v>1415</v>
      </c>
      <c r="V7" s="4" t="s">
        <v>1468</v>
      </c>
      <c r="W7" s="6" t="s">
        <v>1417</v>
      </c>
      <c r="X7" s="14" t="s">
        <v>1726</v>
      </c>
      <c r="Y7" s="20" t="s">
        <v>1727</v>
      </c>
      <c r="Z7" s="20" t="s">
        <v>1728</v>
      </c>
      <c r="AA7" s="20" t="s">
        <v>1729</v>
      </c>
      <c r="AB7" s="20" t="s">
        <v>1730</v>
      </c>
      <c r="AC7" s="20" t="s">
        <v>1731</v>
      </c>
      <c r="AD7" s="23" t="s">
        <v>1732</v>
      </c>
      <c r="AE7" s="6"/>
      <c r="AF7" s="14" t="s">
        <v>1735</v>
      </c>
      <c r="AG7" s="14" t="s">
        <v>1530</v>
      </c>
      <c r="AH7" s="14" t="s">
        <v>1530</v>
      </c>
      <c r="AI7" s="21" t="s">
        <v>1537</v>
      </c>
      <c r="AJ7" s="6">
        <v>100.31</v>
      </c>
      <c r="AK7" s="6">
        <v>115.74</v>
      </c>
      <c r="AL7" s="3">
        <v>1</v>
      </c>
      <c r="AM7" s="6"/>
      <c r="AN7" s="6">
        <f t="shared" si="0"/>
        <v>175.74</v>
      </c>
    </row>
    <row r="8" spans="1:40" ht="48.6" customHeight="1">
      <c r="A8" s="6"/>
      <c r="B8" s="13" t="s">
        <v>1454</v>
      </c>
      <c r="C8" s="5" t="s">
        <v>1423</v>
      </c>
      <c r="D8" s="9" t="s">
        <v>633</v>
      </c>
      <c r="E8" s="3" t="s">
        <v>2116</v>
      </c>
      <c r="F8" s="3" t="s">
        <v>1470</v>
      </c>
      <c r="G8" s="19" t="s">
        <v>1425</v>
      </c>
      <c r="H8" s="19" t="s">
        <v>1406</v>
      </c>
      <c r="I8" s="3" t="s">
        <v>1447</v>
      </c>
      <c r="J8" s="3" t="s">
        <v>80</v>
      </c>
      <c r="K8" s="10">
        <v>1880.2469135802469</v>
      </c>
      <c r="L8" s="25">
        <v>1185</v>
      </c>
      <c r="M8" s="10">
        <v>761.5</v>
      </c>
      <c r="N8" s="6" t="s">
        <v>1458</v>
      </c>
      <c r="O8" s="6" t="s">
        <v>1409</v>
      </c>
      <c r="P8" s="6" t="s">
        <v>1410</v>
      </c>
      <c r="Q8" s="6" t="s">
        <v>1411</v>
      </c>
      <c r="R8" s="6" t="s">
        <v>1412</v>
      </c>
      <c r="S8" s="6" t="s">
        <v>1413</v>
      </c>
      <c r="T8" s="6" t="s">
        <v>1414</v>
      </c>
      <c r="U8" s="6" t="s">
        <v>1415</v>
      </c>
      <c r="V8" s="4" t="s">
        <v>1471</v>
      </c>
      <c r="W8" s="6" t="s">
        <v>1417</v>
      </c>
      <c r="X8" s="14" t="s">
        <v>1428</v>
      </c>
      <c r="Y8" s="14" t="s">
        <v>1429</v>
      </c>
      <c r="Z8" s="14" t="s">
        <v>1430</v>
      </c>
      <c r="AA8" s="20" t="s">
        <v>1431</v>
      </c>
      <c r="AB8" s="20" t="s">
        <v>1432</v>
      </c>
      <c r="AC8" s="20" t="s">
        <v>1733</v>
      </c>
      <c r="AD8" s="23" t="s">
        <v>1734</v>
      </c>
      <c r="AE8" s="6"/>
      <c r="AF8" s="14" t="s">
        <v>1433</v>
      </c>
      <c r="AG8" s="14" t="s">
        <v>1530</v>
      </c>
      <c r="AH8" s="14" t="s">
        <v>1530</v>
      </c>
      <c r="AI8" s="6" t="s">
        <v>1535</v>
      </c>
      <c r="AJ8">
        <v>108.03</v>
      </c>
      <c r="AK8" s="6">
        <v>123.46</v>
      </c>
      <c r="AL8" s="3">
        <v>1</v>
      </c>
      <c r="AM8" s="6"/>
      <c r="AN8" s="6">
        <f t="shared" si="0"/>
        <v>183.45999999999998</v>
      </c>
    </row>
    <row r="9" spans="1:40" ht="48.6" customHeight="1">
      <c r="A9" s="6"/>
      <c r="B9" s="13" t="s">
        <v>1478</v>
      </c>
      <c r="C9" s="5" t="s">
        <v>1479</v>
      </c>
      <c r="D9" s="9" t="s">
        <v>634</v>
      </c>
      <c r="E9" s="3" t="s">
        <v>1480</v>
      </c>
      <c r="F9" s="3" t="s">
        <v>1481</v>
      </c>
      <c r="G9" s="19" t="s">
        <v>1482</v>
      </c>
      <c r="H9" s="19" t="s">
        <v>1483</v>
      </c>
      <c r="I9" s="3" t="s">
        <v>1484</v>
      </c>
      <c r="J9" s="3" t="s">
        <v>1485</v>
      </c>
      <c r="K9" s="10">
        <v>933.33333333333326</v>
      </c>
      <c r="L9" s="25">
        <v>602</v>
      </c>
      <c r="M9" s="10">
        <v>378</v>
      </c>
      <c r="N9" s="6" t="s">
        <v>1486</v>
      </c>
      <c r="O9" s="6" t="s">
        <v>1487</v>
      </c>
      <c r="P9" s="6" t="s">
        <v>1488</v>
      </c>
      <c r="Q9" s="6" t="s">
        <v>1489</v>
      </c>
      <c r="R9" s="6" t="s">
        <v>1490</v>
      </c>
      <c r="S9" s="6" t="s">
        <v>1491</v>
      </c>
      <c r="T9" s="6" t="s">
        <v>1492</v>
      </c>
      <c r="U9" s="6" t="s">
        <v>1493</v>
      </c>
      <c r="V9" s="4" t="s">
        <v>1494</v>
      </c>
      <c r="W9" s="6"/>
      <c r="X9" s="14" t="s">
        <v>1495</v>
      </c>
      <c r="Y9" s="14"/>
      <c r="Z9" s="14"/>
      <c r="AA9" s="14"/>
      <c r="AB9" s="20"/>
      <c r="AC9" s="20"/>
      <c r="AD9" s="6"/>
      <c r="AE9" s="6"/>
      <c r="AF9" s="14"/>
      <c r="AG9" s="6"/>
      <c r="AH9" s="6"/>
      <c r="AI9" s="49" t="s">
        <v>3157</v>
      </c>
      <c r="AJ9" s="49">
        <v>20</v>
      </c>
      <c r="AK9" s="49">
        <v>23</v>
      </c>
      <c r="AL9" s="3">
        <v>1</v>
      </c>
      <c r="AM9" s="49" t="s">
        <v>270</v>
      </c>
      <c r="AN9" s="49" t="s">
        <v>270</v>
      </c>
    </row>
    <row r="10" spans="1:40" ht="48.6" customHeight="1">
      <c r="A10" s="6"/>
      <c r="B10" s="13" t="s">
        <v>1478</v>
      </c>
      <c r="C10" s="5" t="s">
        <v>1496</v>
      </c>
      <c r="D10" s="9">
        <v>689770982800</v>
      </c>
      <c r="E10" s="3" t="s">
        <v>1497</v>
      </c>
      <c r="F10" s="3" t="s">
        <v>1498</v>
      </c>
      <c r="G10" s="19" t="s">
        <v>1482</v>
      </c>
      <c r="H10" s="19" t="s">
        <v>1483</v>
      </c>
      <c r="I10" s="3" t="s">
        <v>1484</v>
      </c>
      <c r="J10" s="3" t="s">
        <v>1499</v>
      </c>
      <c r="K10" s="10">
        <v>1032.0987654320986</v>
      </c>
      <c r="L10" s="25">
        <v>654</v>
      </c>
      <c r="M10" s="10">
        <v>418</v>
      </c>
      <c r="N10" s="6" t="s">
        <v>1486</v>
      </c>
      <c r="O10" s="6" t="s">
        <v>1487</v>
      </c>
      <c r="P10" s="6" t="s">
        <v>1488</v>
      </c>
      <c r="Q10" s="6" t="s">
        <v>1489</v>
      </c>
      <c r="R10" s="6" t="s">
        <v>1490</v>
      </c>
      <c r="S10" s="6" t="s">
        <v>1491</v>
      </c>
      <c r="T10" s="6" t="s">
        <v>1492</v>
      </c>
      <c r="U10" s="6" t="s">
        <v>1493</v>
      </c>
      <c r="V10" s="4" t="s">
        <v>1494</v>
      </c>
      <c r="W10" s="6"/>
      <c r="X10" s="14" t="s">
        <v>1500</v>
      </c>
      <c r="Y10" s="14"/>
      <c r="Z10" s="14"/>
      <c r="AA10" s="14"/>
      <c r="AB10" s="20"/>
      <c r="AC10" s="20"/>
      <c r="AD10" s="6"/>
      <c r="AE10" s="6"/>
      <c r="AF10" s="14"/>
      <c r="AG10" s="6"/>
      <c r="AH10" s="6"/>
      <c r="AI10" s="49" t="s">
        <v>3157</v>
      </c>
      <c r="AJ10" s="49">
        <v>20</v>
      </c>
      <c r="AK10" s="49">
        <v>23</v>
      </c>
      <c r="AL10" s="3">
        <v>1</v>
      </c>
      <c r="AM10" s="49" t="s">
        <v>270</v>
      </c>
      <c r="AN10" s="49" t="s">
        <v>270</v>
      </c>
    </row>
    <row r="11" spans="1:40" ht="48.6" customHeight="1">
      <c r="A11" s="6"/>
      <c r="B11" s="13" t="s">
        <v>1501</v>
      </c>
      <c r="C11" s="5" t="s">
        <v>1502</v>
      </c>
      <c r="D11" s="9">
        <v>689770982817</v>
      </c>
      <c r="E11" s="3" t="s">
        <v>1480</v>
      </c>
      <c r="F11" s="3" t="s">
        <v>1503</v>
      </c>
      <c r="G11" s="19" t="s">
        <v>1482</v>
      </c>
      <c r="H11" s="19" t="s">
        <v>1483</v>
      </c>
      <c r="I11" s="3" t="s">
        <v>1504</v>
      </c>
      <c r="J11" s="3" t="s">
        <v>1485</v>
      </c>
      <c r="K11" s="10">
        <v>849.38271604938268</v>
      </c>
      <c r="L11" s="25">
        <v>558</v>
      </c>
      <c r="M11" s="10">
        <v>344</v>
      </c>
      <c r="N11" s="6" t="s">
        <v>1505</v>
      </c>
      <c r="O11" s="6" t="s">
        <v>1487</v>
      </c>
      <c r="P11" s="6" t="s">
        <v>1488</v>
      </c>
      <c r="Q11" s="6" t="s">
        <v>1489</v>
      </c>
      <c r="R11" s="6" t="s">
        <v>1490</v>
      </c>
      <c r="S11" s="6" t="s">
        <v>1491</v>
      </c>
      <c r="T11" s="6" t="s">
        <v>1492</v>
      </c>
      <c r="U11" s="6" t="s">
        <v>1493</v>
      </c>
      <c r="V11" s="4" t="s">
        <v>1494</v>
      </c>
      <c r="W11" s="6"/>
      <c r="X11" s="14" t="s">
        <v>1506</v>
      </c>
      <c r="Y11" s="14"/>
      <c r="Z11" s="14"/>
      <c r="AA11" s="14"/>
      <c r="AB11" s="20"/>
      <c r="AC11" s="20"/>
      <c r="AD11" s="6"/>
      <c r="AE11" s="6"/>
      <c r="AF11" s="14"/>
      <c r="AG11" s="6"/>
      <c r="AH11" s="6"/>
      <c r="AI11" s="49" t="s">
        <v>3157</v>
      </c>
      <c r="AJ11" s="49">
        <v>20</v>
      </c>
      <c r="AK11" s="49">
        <v>23</v>
      </c>
      <c r="AL11" s="3">
        <v>1</v>
      </c>
      <c r="AM11" s="49" t="s">
        <v>270</v>
      </c>
      <c r="AN11" s="49" t="s">
        <v>270</v>
      </c>
    </row>
    <row r="12" spans="1:40" ht="48.6" customHeight="1">
      <c r="A12" s="6"/>
      <c r="B12" s="13" t="s">
        <v>1501</v>
      </c>
      <c r="C12" s="5" t="s">
        <v>1507</v>
      </c>
      <c r="D12" s="9">
        <v>689770982824</v>
      </c>
      <c r="E12" s="3" t="s">
        <v>1497</v>
      </c>
      <c r="F12" s="3" t="s">
        <v>1503</v>
      </c>
      <c r="G12" s="19" t="s">
        <v>1482</v>
      </c>
      <c r="H12" s="19" t="s">
        <v>1483</v>
      </c>
      <c r="I12" s="3" t="s">
        <v>1504</v>
      </c>
      <c r="J12" s="3" t="s">
        <v>1499</v>
      </c>
      <c r="K12" s="10">
        <v>948.14814814814804</v>
      </c>
      <c r="L12" s="25">
        <v>610</v>
      </c>
      <c r="M12" s="10">
        <v>384</v>
      </c>
      <c r="N12" s="6" t="s">
        <v>1505</v>
      </c>
      <c r="O12" s="6" t="s">
        <v>1487</v>
      </c>
      <c r="P12" s="6" t="s">
        <v>1488</v>
      </c>
      <c r="Q12" s="6" t="s">
        <v>1489</v>
      </c>
      <c r="R12" s="6" t="s">
        <v>1490</v>
      </c>
      <c r="S12" s="6" t="s">
        <v>1491</v>
      </c>
      <c r="T12" s="6" t="s">
        <v>1492</v>
      </c>
      <c r="U12" s="6" t="s">
        <v>1493</v>
      </c>
      <c r="V12" s="4" t="s">
        <v>1494</v>
      </c>
      <c r="W12" s="6"/>
      <c r="X12" s="14" t="s">
        <v>1508</v>
      </c>
      <c r="Y12" s="14"/>
      <c r="Z12" s="14"/>
      <c r="AA12" s="14"/>
      <c r="AB12" s="20"/>
      <c r="AC12" s="20"/>
      <c r="AD12" s="6"/>
      <c r="AE12" s="6"/>
      <c r="AF12" s="14"/>
      <c r="AG12" s="6"/>
      <c r="AH12" s="6"/>
      <c r="AI12" s="49" t="s">
        <v>3157</v>
      </c>
      <c r="AJ12" s="49">
        <v>20</v>
      </c>
      <c r="AK12" s="49">
        <v>23</v>
      </c>
      <c r="AL12" s="3">
        <v>1</v>
      </c>
      <c r="AM12" s="49" t="s">
        <v>270</v>
      </c>
      <c r="AN12" s="49" t="s">
        <v>270</v>
      </c>
    </row>
    <row r="13" spans="1:40" ht="48.6" customHeight="1">
      <c r="A13" s="6"/>
      <c r="B13" s="13" t="s">
        <v>1509</v>
      </c>
      <c r="C13" s="5" t="s">
        <v>1510</v>
      </c>
      <c r="D13" s="9">
        <v>689770982831</v>
      </c>
      <c r="E13" s="3" t="s">
        <v>1480</v>
      </c>
      <c r="F13" s="3" t="s">
        <v>1511</v>
      </c>
      <c r="G13" s="19" t="s">
        <v>1512</v>
      </c>
      <c r="H13" s="19" t="s">
        <v>1483</v>
      </c>
      <c r="I13" s="3" t="s">
        <v>1513</v>
      </c>
      <c r="J13" s="3" t="s">
        <v>1485</v>
      </c>
      <c r="K13" s="10">
        <v>701.23456790123453</v>
      </c>
      <c r="L13" s="25">
        <v>480</v>
      </c>
      <c r="M13" s="10">
        <v>284</v>
      </c>
      <c r="N13" s="6" t="s">
        <v>1514</v>
      </c>
      <c r="O13" s="6" t="s">
        <v>1487</v>
      </c>
      <c r="P13" s="6" t="s">
        <v>1488</v>
      </c>
      <c r="Q13" s="6" t="s">
        <v>1489</v>
      </c>
      <c r="R13" s="6" t="s">
        <v>1490</v>
      </c>
      <c r="S13" s="6" t="s">
        <v>1491</v>
      </c>
      <c r="T13" s="6" t="s">
        <v>1492</v>
      </c>
      <c r="U13" s="6" t="s">
        <v>1493</v>
      </c>
      <c r="V13" s="4" t="s">
        <v>1494</v>
      </c>
      <c r="W13" s="6"/>
      <c r="X13" s="14" t="s">
        <v>1515</v>
      </c>
      <c r="Y13" s="14"/>
      <c r="Z13" s="14"/>
      <c r="AA13" s="14"/>
      <c r="AB13" s="20"/>
      <c r="AC13" s="20"/>
      <c r="AD13" s="6"/>
      <c r="AE13" s="6"/>
      <c r="AF13" s="14"/>
      <c r="AG13" s="6"/>
      <c r="AH13" s="6"/>
      <c r="AI13" s="49" t="s">
        <v>3157</v>
      </c>
      <c r="AJ13" s="49">
        <v>20</v>
      </c>
      <c r="AK13" s="49">
        <v>23</v>
      </c>
      <c r="AL13" s="3">
        <v>1</v>
      </c>
      <c r="AM13" s="49" t="s">
        <v>270</v>
      </c>
      <c r="AN13" s="49" t="s">
        <v>270</v>
      </c>
    </row>
    <row r="14" spans="1:40" ht="48.6" customHeight="1">
      <c r="A14" s="6"/>
      <c r="B14" s="13" t="s">
        <v>1509</v>
      </c>
      <c r="C14" s="5" t="s">
        <v>1516</v>
      </c>
      <c r="D14" s="9" t="s">
        <v>635</v>
      </c>
      <c r="E14" s="3" t="s">
        <v>1497</v>
      </c>
      <c r="F14" s="3" t="s">
        <v>1511</v>
      </c>
      <c r="G14" s="19" t="s">
        <v>1512</v>
      </c>
      <c r="H14" s="19" t="s">
        <v>1483</v>
      </c>
      <c r="I14" s="3" t="s">
        <v>1513</v>
      </c>
      <c r="J14" s="3" t="s">
        <v>1499</v>
      </c>
      <c r="K14" s="10">
        <v>800</v>
      </c>
      <c r="L14" s="25">
        <v>532</v>
      </c>
      <c r="M14" s="10">
        <v>324</v>
      </c>
      <c r="N14" s="6" t="s">
        <v>1514</v>
      </c>
      <c r="O14" s="6" t="s">
        <v>1487</v>
      </c>
      <c r="P14" s="6" t="s">
        <v>1488</v>
      </c>
      <c r="Q14" s="6" t="s">
        <v>1489</v>
      </c>
      <c r="R14" s="6" t="s">
        <v>1490</v>
      </c>
      <c r="S14" s="6" t="s">
        <v>1491</v>
      </c>
      <c r="T14" s="6" t="s">
        <v>1492</v>
      </c>
      <c r="U14" s="6" t="s">
        <v>1493</v>
      </c>
      <c r="V14" s="4" t="s">
        <v>1494</v>
      </c>
      <c r="W14" s="6"/>
      <c r="X14" s="14" t="s">
        <v>1517</v>
      </c>
      <c r="Y14" s="14"/>
      <c r="Z14" s="14"/>
      <c r="AA14" s="14"/>
      <c r="AB14" s="20"/>
      <c r="AC14" s="20"/>
      <c r="AD14" s="6"/>
      <c r="AE14" s="6"/>
      <c r="AF14" s="14"/>
      <c r="AG14" s="6"/>
      <c r="AH14" s="6"/>
      <c r="AI14" s="49" t="s">
        <v>3157</v>
      </c>
      <c r="AJ14" s="49">
        <v>20</v>
      </c>
      <c r="AK14" s="49">
        <v>23</v>
      </c>
      <c r="AL14" s="3">
        <v>1</v>
      </c>
      <c r="AM14" s="49" t="s">
        <v>270</v>
      </c>
      <c r="AN14" s="49" t="s">
        <v>270</v>
      </c>
    </row>
    <row r="16" spans="1:40">
      <c r="E16" t="str">
        <f xml:space="preserve"> "00" &amp; D2</f>
        <v>00689770981865</v>
      </c>
    </row>
    <row r="17" spans="5:5">
      <c r="E17" t="str">
        <f t="shared" ref="E17:E30" si="1" xml:space="preserve"> "00" &amp; D3</f>
        <v>00689770982343</v>
      </c>
    </row>
    <row r="18" spans="5:5">
      <c r="E18" t="str">
        <f t="shared" si="1"/>
        <v>00689770982381</v>
      </c>
    </row>
    <row r="19" spans="5:5">
      <c r="E19" t="str">
        <f t="shared" si="1"/>
        <v>00689770981902</v>
      </c>
    </row>
    <row r="20" spans="5:5">
      <c r="E20" t="str">
        <f t="shared" si="1"/>
        <v>00689770981421</v>
      </c>
    </row>
    <row r="21" spans="5:5">
      <c r="E21" t="str">
        <f t="shared" si="1"/>
        <v>00689770980707</v>
      </c>
    </row>
    <row r="22" spans="5:5">
      <c r="E22" t="str">
        <f t="shared" si="1"/>
        <v>00689770982756</v>
      </c>
    </row>
    <row r="23" spans="5:5">
      <c r="E23" t="str">
        <f t="shared" si="1"/>
        <v>00689770982794</v>
      </c>
    </row>
    <row r="24" spans="5:5">
      <c r="E24" t="str">
        <f t="shared" si="1"/>
        <v>00689770982800</v>
      </c>
    </row>
    <row r="25" spans="5:5">
      <c r="E25" t="str">
        <f t="shared" si="1"/>
        <v>00689770982817</v>
      </c>
    </row>
    <row r="26" spans="5:5">
      <c r="E26" t="str">
        <f t="shared" si="1"/>
        <v>00689770982824</v>
      </c>
    </row>
    <row r="27" spans="5:5">
      <c r="E27" t="str">
        <f xml:space="preserve"> "00" &amp; D13</f>
        <v>00689770982831</v>
      </c>
    </row>
    <row r="28" spans="5:5">
      <c r="E28" t="str">
        <f t="shared" si="1"/>
        <v>00689770982848</v>
      </c>
    </row>
    <row r="29" spans="5:5">
      <c r="E29" t="str">
        <f t="shared" si="1"/>
        <v>00</v>
      </c>
    </row>
    <row r="30" spans="5:5">
      <c r="E30" t="str">
        <f t="shared" si="1"/>
        <v>00</v>
      </c>
    </row>
  </sheetData>
  <sheetProtection sort="0" autoFilter="0"/>
  <hyperlinks>
    <hyperlink ref="AH3:AH8" r:id="rId1" display="www.lexorahome.com/specs/Bathtub_installation_and_maintenance.pdf" xr:uid="{00000000-0004-0000-0B00-00003B000000}"/>
    <hyperlink ref="AH2" r:id="rId2" xr:uid="{00000000-0004-0000-0B00-00003A000000}"/>
    <hyperlink ref="AG3:AG8" r:id="rId3" display="www.lexorahome.com/specs/Bathtub_installation_and_maintenance.pdf" xr:uid="{00000000-0004-0000-0B00-000039000000}"/>
    <hyperlink ref="AG2" r:id="rId4" xr:uid="{00000000-0004-0000-0B00-000038000000}"/>
    <hyperlink ref="X2" r:id="rId5" display="www.lexorahome.com/images/LD900359A1C0000-white.jpg" xr:uid="{00000000-0004-0000-0B00-000037000000}"/>
    <hyperlink ref="Y2" r:id="rId6" display="www.lexorahome.com/images/LD900359A1C0000-1.jpg" xr:uid="{00000000-0004-0000-0B00-000036000000}"/>
    <hyperlink ref="Z2" r:id="rId7" display="www.lexorahome.com/images/LD900359A1C0000-2.jpg" xr:uid="{00000000-0004-0000-0B00-000035000000}"/>
    <hyperlink ref="AA2" r:id="rId8" display="www.lexorahome.com/images/LD900359A1C0000-3.jpg" xr:uid="{00000000-0004-0000-0B00-000034000000}"/>
    <hyperlink ref="AB2" r:id="rId9" display="www.lexorahome.com/images/LD900359A1C0000-4.jpg_x000a_" xr:uid="{00000000-0004-0000-0B00-000033000000}"/>
    <hyperlink ref="AC2" r:id="rId10" display="www.lexorahome.com/images/LD900359A1C0000-5.jpg_x000a_" xr:uid="{00000000-0004-0000-0B00-000032000000}"/>
    <hyperlink ref="X3" r:id="rId11" display="www.lexorahome.com/images/LD900367A1C0000-white.jpg" xr:uid="{00000000-0004-0000-0B00-000031000000}"/>
    <hyperlink ref="Y3" r:id="rId12" display="www.lexorahome.com/images/LD900367A1C0000-1.jpg" xr:uid="{00000000-0004-0000-0B00-000030000000}"/>
    <hyperlink ref="Z3" r:id="rId13" display="www.lexorahome.com/images/LD900367A1C0000-2.jpg" xr:uid="{00000000-0004-0000-0B00-00002F000000}"/>
    <hyperlink ref="AA3" r:id="rId14" display="www.lexorahome.com/images/LD900367A1C0000-3.jpg_x000a_" xr:uid="{00000000-0004-0000-0B00-00002E000000}"/>
    <hyperlink ref="AB3" r:id="rId15" display="www.lexorahome.com/images/LD900367A1C0000-4.jpg_x000a_" xr:uid="{00000000-0004-0000-0B00-00002D000000}"/>
    <hyperlink ref="AC3" r:id="rId16" display="www.lexorahome.com/images/LD900367A1C0000-5.jpg" xr:uid="{00000000-0004-0000-0B00-00002C000000}"/>
    <hyperlink ref="X4" r:id="rId17" xr:uid="{00000000-0004-0000-0B00-00002B000000}"/>
    <hyperlink ref="Y4" r:id="rId18" xr:uid="{00000000-0004-0000-0B00-00002A000000}"/>
    <hyperlink ref="Z4" r:id="rId19" xr:uid="{00000000-0004-0000-0B00-000029000000}"/>
    <hyperlink ref="AA4" r:id="rId20" xr:uid="{00000000-0004-0000-0B00-000028000000}"/>
    <hyperlink ref="AB4" r:id="rId21" xr:uid="{00000000-0004-0000-0B00-000027000000}"/>
    <hyperlink ref="X5" r:id="rId22" xr:uid="{00000000-0004-0000-0B00-000026000000}"/>
    <hyperlink ref="Y5" r:id="rId23" xr:uid="{00000000-0004-0000-0B00-000025000000}"/>
    <hyperlink ref="Z5" r:id="rId24" xr:uid="{00000000-0004-0000-0B00-000024000000}"/>
    <hyperlink ref="AA5" r:id="rId25" xr:uid="{00000000-0004-0000-0B00-000023000000}"/>
    <hyperlink ref="AB5" r:id="rId26" xr:uid="{00000000-0004-0000-0B00-000022000000}"/>
    <hyperlink ref="X6" r:id="rId27" display="www.lexorahome.com/images/LD901159A1C0000-white.jpg" xr:uid="{00000000-0004-0000-0B00-000021000000}"/>
    <hyperlink ref="Y6" r:id="rId28" display="www.lexorahome.com/images/LD901159A1C0000-1.jpg" xr:uid="{00000000-0004-0000-0B00-000020000000}"/>
    <hyperlink ref="Z6" r:id="rId29" display="www.lexorahome.com/images/LD901159A1C0000-2.jpg" xr:uid="{00000000-0004-0000-0B00-00001F000000}"/>
    <hyperlink ref="AA6" r:id="rId30" display="www.lexorahome.com/images/LD901159A1C0000-3.jpg" xr:uid="{00000000-0004-0000-0B00-00001E000000}"/>
    <hyperlink ref="AB6" r:id="rId31" display="www.lexorahome.com/images/LD901159A1C0000-4.jpg" xr:uid="{00000000-0004-0000-0B00-00001D000000}"/>
    <hyperlink ref="AC6" r:id="rId32" display="www.lexorahome.com/images/LD901159A1C0000-5.jpg" xr:uid="{00000000-0004-0000-0B00-00001C000000}"/>
    <hyperlink ref="AD6" r:id="rId33" display="www.lexorahome.com/images/LD901159A1C0000-6.jpg" xr:uid="{00000000-0004-0000-0B00-00001B000000}"/>
    <hyperlink ref="X7" r:id="rId34" display="www.lexorahome.com/images/LD901163A1C0000-white.jpg" xr:uid="{00000000-0004-0000-0B00-00001A000000}"/>
    <hyperlink ref="Y7" r:id="rId35" display="www.lexorahome.com/images/LD901163A1C0000-1.jpg_x000a_" xr:uid="{00000000-0004-0000-0B00-000019000000}"/>
    <hyperlink ref="Z7" r:id="rId36" display="www.lexorahome.com/images/LD901163A1C0000-2.jpg_x000a_" xr:uid="{00000000-0004-0000-0B00-000018000000}"/>
    <hyperlink ref="AA7" r:id="rId37" display="www.lexorahome.com/images/LD901163A1C0000-3.jpg_x000a_" xr:uid="{00000000-0004-0000-0B00-000017000000}"/>
    <hyperlink ref="AB7" r:id="rId38" display="www.lexorahome.com/images/LD901163A1C0000-4.jpg_x000a_" xr:uid="{00000000-0004-0000-0B00-000016000000}"/>
    <hyperlink ref="AC7" r:id="rId39" display="www.lexorahome.com/images/LD901163A1C0000-5.jpg_x000a_" xr:uid="{00000000-0004-0000-0B00-000015000000}"/>
    <hyperlink ref="AD7" r:id="rId40" display="www.lexorahome.com/images/LD901163A1C0000-6.jpg_x000a_" xr:uid="{00000000-0004-0000-0B00-000014000000}"/>
    <hyperlink ref="X8" r:id="rId41" display="www.lexorahome.com/images/LD901167A1C0000-white.jpg" xr:uid="{00000000-0004-0000-0B00-000013000000}"/>
    <hyperlink ref="Y8" r:id="rId42" display="www.lexorahome.com/images/LD901167A1C0000-1.jpg" xr:uid="{00000000-0004-0000-0B00-000012000000}"/>
    <hyperlink ref="Z8" r:id="rId43" display="www.lexorahome.com/images/LD901167A1C0000-2.jpg" xr:uid="{00000000-0004-0000-0B00-000011000000}"/>
    <hyperlink ref="AA8" r:id="rId44" display="www.lexorahome.com/images/LD901167A1C0000-3.jpg_x000a_" xr:uid="{00000000-0004-0000-0B00-000010000000}"/>
    <hyperlink ref="AB8" r:id="rId45" display="www.lexorahome.com/images/LD901167A1C0000-4.jpg_x000a_" xr:uid="{00000000-0004-0000-0B00-00000F000000}"/>
    <hyperlink ref="AC8" r:id="rId46" display="www.lexorahome.com/images/LD901167A1C0000-5.jpg_x000a_" xr:uid="{00000000-0004-0000-0B00-00000E000000}"/>
    <hyperlink ref="AD8" r:id="rId47" display="www.lexorahome.com/images/LD901167A1C0000-6.jpg_x000a_" xr:uid="{00000000-0004-0000-0B00-00000D000000}"/>
    <hyperlink ref="X14" r:id="rId48" xr:uid="{00000000-0004-0000-0B00-00000C000000}"/>
    <hyperlink ref="X13" r:id="rId49" xr:uid="{00000000-0004-0000-0B00-00000B000000}"/>
    <hyperlink ref="X12" r:id="rId50" xr:uid="{00000000-0004-0000-0B00-00000A000000}"/>
    <hyperlink ref="X11" r:id="rId51" xr:uid="{00000000-0004-0000-0B00-000009000000}"/>
    <hyperlink ref="X9" r:id="rId52" xr:uid="{00000000-0004-0000-0B00-000008000000}"/>
    <hyperlink ref="X10" r:id="rId53" xr:uid="{00000000-0004-0000-0B00-000007000000}"/>
    <hyperlink ref="AF2" r:id="rId54" display="www.lexorahome.com/specs/LD900359A1C0000.pdf" xr:uid="{00000000-0004-0000-0B00-000006000000}"/>
    <hyperlink ref="AF3" r:id="rId55" display="www.lexorahome.com/specs/LD900367A1C0000.pdf" xr:uid="{00000000-0004-0000-0B00-000005000000}"/>
    <hyperlink ref="AF4" r:id="rId56" xr:uid="{00000000-0004-0000-0B00-000004000000}"/>
    <hyperlink ref="AF5" r:id="rId57" xr:uid="{00000000-0004-0000-0B00-000003000000}"/>
    <hyperlink ref="AF6" r:id="rId58" display="www.lexorahome.com/specs/LD901159A1C0000.pdf" xr:uid="{00000000-0004-0000-0B00-000002000000}"/>
    <hyperlink ref="AF7" r:id="rId59" display="www.lexorahome.com/specs/LD901163A1C0000.pdf" xr:uid="{00000000-0004-0000-0B00-000001000000}"/>
    <hyperlink ref="AF8" r:id="rId60" display="www.lexorahome.com/specs/LD901167A1C0000.pdf" xr:uid="{00000000-0004-0000-0B00-000000000000}"/>
  </hyperlinks>
  <pageMargins left="0.7" right="0.7" top="0.75" bottom="0.75" header="0.3" footer="0.3"/>
  <pageSetup scale="10" orientation="landscape" horizontalDpi="0" verticalDpi="0" r:id="rId61"/>
  <drawing r:id="rId6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98D04-17EF-43F6-B78B-2F43030338BE}">
  <dimension ref="A1:T14"/>
  <sheetViews>
    <sheetView topLeftCell="P1" workbookViewId="0">
      <selection activeCell="T2" sqref="T2:T8"/>
    </sheetView>
  </sheetViews>
  <sheetFormatPr defaultRowHeight="15.75"/>
  <cols>
    <col min="1" max="2" width="47.375" customWidth="1"/>
    <col min="3" max="8" width="44.875" customWidth="1"/>
    <col min="9" max="12" width="22.625" customWidth="1"/>
    <col min="13" max="13" width="48.25" customWidth="1"/>
    <col min="14" max="14" width="7.375" customWidth="1"/>
    <col min="15" max="16" width="41.625" customWidth="1"/>
    <col min="17" max="18" width="56.375" customWidth="1"/>
    <col min="19" max="19" width="58" customWidth="1"/>
  </cols>
  <sheetData>
    <row r="1" spans="1:20" ht="21">
      <c r="A1" s="1" t="s">
        <v>1398</v>
      </c>
      <c r="B1" s="47"/>
      <c r="C1" s="1" t="s">
        <v>250</v>
      </c>
      <c r="D1" s="47"/>
      <c r="E1" s="1" t="s">
        <v>251</v>
      </c>
      <c r="F1" s="47"/>
      <c r="G1" s="1" t="s">
        <v>1399</v>
      </c>
      <c r="H1" s="47"/>
      <c r="I1" s="1" t="s">
        <v>252</v>
      </c>
      <c r="J1" s="47"/>
      <c r="K1" s="1" t="s">
        <v>253</v>
      </c>
      <c r="L1" s="47"/>
      <c r="M1" s="1" t="s">
        <v>254</v>
      </c>
      <c r="N1" s="1" t="s">
        <v>256</v>
      </c>
      <c r="O1" s="1" t="s">
        <v>257</v>
      </c>
      <c r="P1" s="47"/>
      <c r="Q1" s="1" t="s">
        <v>258</v>
      </c>
      <c r="R1" s="47"/>
      <c r="S1" s="1" t="s">
        <v>259</v>
      </c>
    </row>
    <row r="2" spans="1:20" ht="45">
      <c r="A2" s="14" t="s">
        <v>3182</v>
      </c>
      <c r="B2" s="52" t="s">
        <v>3183</v>
      </c>
      <c r="C2" s="14" t="s">
        <v>3182</v>
      </c>
      <c r="D2" s="52" t="s">
        <v>3196</v>
      </c>
      <c r="E2" s="14" t="s">
        <v>3182</v>
      </c>
      <c r="F2" s="52" t="s">
        <v>3203</v>
      </c>
      <c r="G2" s="14" t="s">
        <v>3182</v>
      </c>
      <c r="H2" s="52" t="s">
        <v>3210</v>
      </c>
      <c r="I2" s="20" t="s">
        <v>3182</v>
      </c>
      <c r="J2" s="120" t="s">
        <v>3217</v>
      </c>
      <c r="K2" s="20" t="s">
        <v>3182</v>
      </c>
      <c r="L2" s="120" t="s">
        <v>3224</v>
      </c>
      <c r="M2" s="6"/>
      <c r="N2" s="6"/>
      <c r="O2" s="14" t="s">
        <v>3232</v>
      </c>
      <c r="P2" s="52" t="s">
        <v>3233</v>
      </c>
      <c r="Q2" s="14" t="s">
        <v>3232</v>
      </c>
      <c r="R2" s="52" t="s">
        <v>3240</v>
      </c>
      <c r="S2" s="14" t="s">
        <v>3232</v>
      </c>
      <c r="T2" t="s">
        <v>3240</v>
      </c>
    </row>
    <row r="3" spans="1:20" ht="45">
      <c r="A3" s="14" t="s">
        <v>3182</v>
      </c>
      <c r="B3" s="52" t="s">
        <v>3184</v>
      </c>
      <c r="C3" s="14" t="s">
        <v>3182</v>
      </c>
      <c r="D3" s="52" t="s">
        <v>3197</v>
      </c>
      <c r="E3" s="14" t="s">
        <v>3182</v>
      </c>
      <c r="F3" s="52" t="s">
        <v>3204</v>
      </c>
      <c r="G3" s="20" t="s">
        <v>3182</v>
      </c>
      <c r="H3" s="120" t="s">
        <v>3211</v>
      </c>
      <c r="I3" s="20" t="s">
        <v>3182</v>
      </c>
      <c r="J3" s="120" t="s">
        <v>3218</v>
      </c>
      <c r="K3" s="20" t="s">
        <v>3182</v>
      </c>
      <c r="L3" s="120" t="s">
        <v>3225</v>
      </c>
      <c r="M3" s="6"/>
      <c r="N3" s="6"/>
      <c r="O3" s="14" t="s">
        <v>3232</v>
      </c>
      <c r="P3" s="52" t="s">
        <v>3234</v>
      </c>
      <c r="Q3" s="14" t="s">
        <v>3232</v>
      </c>
      <c r="R3" s="52" t="s">
        <v>3240</v>
      </c>
      <c r="S3" s="14" t="s">
        <v>3232</v>
      </c>
      <c r="T3" t="s">
        <v>3240</v>
      </c>
    </row>
    <row r="4" spans="1:20" ht="30">
      <c r="A4" s="14" t="s">
        <v>3182</v>
      </c>
      <c r="B4" s="52" t="s">
        <v>3185</v>
      </c>
      <c r="C4" s="14" t="s">
        <v>3182</v>
      </c>
      <c r="D4" s="52" t="s">
        <v>3198</v>
      </c>
      <c r="E4" s="14" t="s">
        <v>3182</v>
      </c>
      <c r="F4" s="52" t="s">
        <v>3205</v>
      </c>
      <c r="G4" s="14" t="s">
        <v>3182</v>
      </c>
      <c r="H4" s="52" t="s">
        <v>3212</v>
      </c>
      <c r="I4" s="20" t="s">
        <v>3182</v>
      </c>
      <c r="J4" s="120" t="s">
        <v>3219</v>
      </c>
      <c r="K4" s="20"/>
      <c r="L4" s="120"/>
      <c r="M4" s="6"/>
      <c r="N4" s="6"/>
      <c r="O4" s="14" t="s">
        <v>3232</v>
      </c>
      <c r="P4" s="52" t="s">
        <v>3235</v>
      </c>
      <c r="Q4" s="14" t="s">
        <v>3232</v>
      </c>
      <c r="R4" s="52" t="s">
        <v>3240</v>
      </c>
      <c r="S4" s="14" t="s">
        <v>3232</v>
      </c>
      <c r="T4" t="s">
        <v>3240</v>
      </c>
    </row>
    <row r="5" spans="1:20" ht="30">
      <c r="A5" s="14" t="s">
        <v>3182</v>
      </c>
      <c r="B5" s="52" t="s">
        <v>3186</v>
      </c>
      <c r="C5" s="14" t="s">
        <v>3182</v>
      </c>
      <c r="D5" s="52" t="s">
        <v>3199</v>
      </c>
      <c r="E5" s="14" t="s">
        <v>3182</v>
      </c>
      <c r="F5" s="52" t="s">
        <v>3206</v>
      </c>
      <c r="G5" s="14" t="s">
        <v>3182</v>
      </c>
      <c r="H5" s="52" t="s">
        <v>3213</v>
      </c>
      <c r="I5" s="20" t="s">
        <v>3182</v>
      </c>
      <c r="J5" s="120" t="s">
        <v>3220</v>
      </c>
      <c r="K5" s="20"/>
      <c r="L5" s="120"/>
      <c r="M5" s="6"/>
      <c r="N5" s="6"/>
      <c r="O5" s="14" t="s">
        <v>3232</v>
      </c>
      <c r="P5" s="52" t="s">
        <v>3236</v>
      </c>
      <c r="Q5" s="14" t="s">
        <v>3232</v>
      </c>
      <c r="R5" s="52" t="s">
        <v>3240</v>
      </c>
      <c r="S5" s="14" t="s">
        <v>3232</v>
      </c>
      <c r="T5" t="s">
        <v>3240</v>
      </c>
    </row>
    <row r="6" spans="1:20" ht="30">
      <c r="A6" s="14" t="s">
        <v>3182</v>
      </c>
      <c r="B6" s="52" t="s">
        <v>3187</v>
      </c>
      <c r="C6" s="14" t="s">
        <v>3182</v>
      </c>
      <c r="D6" s="52" t="s">
        <v>3200</v>
      </c>
      <c r="E6" s="14" t="s">
        <v>3182</v>
      </c>
      <c r="F6" s="52" t="s">
        <v>3207</v>
      </c>
      <c r="G6" s="14" t="s">
        <v>3182</v>
      </c>
      <c r="H6" s="52" t="s">
        <v>3214</v>
      </c>
      <c r="I6" s="20" t="s">
        <v>3182</v>
      </c>
      <c r="J6" s="120" t="s">
        <v>3221</v>
      </c>
      <c r="K6" s="20" t="s">
        <v>3182</v>
      </c>
      <c r="L6" s="120" t="s">
        <v>3226</v>
      </c>
      <c r="M6" s="6" t="s">
        <v>3182</v>
      </c>
      <c r="N6" s="6" t="s">
        <v>3229</v>
      </c>
      <c r="O6" s="14" t="s">
        <v>3232</v>
      </c>
      <c r="P6" s="52" t="s">
        <v>3237</v>
      </c>
      <c r="Q6" s="14" t="s">
        <v>3232</v>
      </c>
      <c r="R6" s="52" t="s">
        <v>3240</v>
      </c>
      <c r="S6" s="14" t="s">
        <v>3232</v>
      </c>
      <c r="T6" t="s">
        <v>3240</v>
      </c>
    </row>
    <row r="7" spans="1:20" ht="45">
      <c r="A7" s="14" t="s">
        <v>3182</v>
      </c>
      <c r="B7" s="52" t="s">
        <v>3188</v>
      </c>
      <c r="C7" s="20" t="s">
        <v>3182</v>
      </c>
      <c r="D7" s="120" t="s">
        <v>3201</v>
      </c>
      <c r="E7" s="20" t="s">
        <v>3182</v>
      </c>
      <c r="F7" s="120" t="s">
        <v>3208</v>
      </c>
      <c r="G7" s="20" t="s">
        <v>3182</v>
      </c>
      <c r="H7" s="120" t="s">
        <v>3215</v>
      </c>
      <c r="I7" s="20" t="s">
        <v>3182</v>
      </c>
      <c r="J7" s="120" t="s">
        <v>3222</v>
      </c>
      <c r="K7" s="20" t="s">
        <v>3182</v>
      </c>
      <c r="L7" s="120" t="s">
        <v>3227</v>
      </c>
      <c r="M7" s="23" t="s">
        <v>3182</v>
      </c>
      <c r="N7" s="23" t="s">
        <v>3230</v>
      </c>
      <c r="O7" s="14" t="s">
        <v>3232</v>
      </c>
      <c r="P7" s="52" t="s">
        <v>3238</v>
      </c>
      <c r="Q7" s="14" t="s">
        <v>3232</v>
      </c>
      <c r="R7" s="52" t="s">
        <v>3240</v>
      </c>
      <c r="S7" s="14" t="s">
        <v>3232</v>
      </c>
      <c r="T7" t="s">
        <v>3240</v>
      </c>
    </row>
    <row r="8" spans="1:20" ht="45">
      <c r="A8" s="14" t="s">
        <v>3182</v>
      </c>
      <c r="B8" s="52" t="s">
        <v>3189</v>
      </c>
      <c r="C8" s="14" t="s">
        <v>3182</v>
      </c>
      <c r="D8" s="52" t="s">
        <v>3202</v>
      </c>
      <c r="E8" s="14" t="s">
        <v>3182</v>
      </c>
      <c r="F8" s="52" t="s">
        <v>3209</v>
      </c>
      <c r="G8" s="20" t="s">
        <v>3182</v>
      </c>
      <c r="H8" s="120" t="s">
        <v>3216</v>
      </c>
      <c r="I8" s="20" t="s">
        <v>3182</v>
      </c>
      <c r="J8" s="120" t="s">
        <v>3223</v>
      </c>
      <c r="K8" s="20" t="s">
        <v>3182</v>
      </c>
      <c r="L8" s="120" t="s">
        <v>3228</v>
      </c>
      <c r="M8" s="23" t="s">
        <v>3182</v>
      </c>
      <c r="N8" s="23" t="s">
        <v>3231</v>
      </c>
      <c r="O8" s="14" t="s">
        <v>3232</v>
      </c>
      <c r="P8" s="52" t="s">
        <v>3239</v>
      </c>
      <c r="Q8" s="14" t="s">
        <v>3232</v>
      </c>
      <c r="R8" s="52" t="s">
        <v>3240</v>
      </c>
      <c r="S8" s="14" t="s">
        <v>3232</v>
      </c>
      <c r="T8" t="s">
        <v>3240</v>
      </c>
    </row>
    <row r="9" spans="1:20">
      <c r="A9" s="14" t="s">
        <v>3182</v>
      </c>
      <c r="B9" s="52" t="s">
        <v>3190</v>
      </c>
      <c r="C9" s="14"/>
      <c r="D9" s="52"/>
      <c r="E9" s="14"/>
      <c r="F9" s="52"/>
      <c r="G9" s="14"/>
      <c r="H9" s="52"/>
      <c r="I9" s="20"/>
      <c r="J9" s="120"/>
      <c r="K9" s="20"/>
      <c r="L9" s="120"/>
      <c r="M9" s="6"/>
      <c r="N9" s="6"/>
      <c r="O9" s="14"/>
      <c r="P9" s="52"/>
      <c r="Q9" s="6"/>
      <c r="R9" s="49"/>
      <c r="S9" s="6"/>
    </row>
    <row r="10" spans="1:20">
      <c r="A10" s="14" t="s">
        <v>3182</v>
      </c>
      <c r="B10" s="52" t="s">
        <v>3191</v>
      </c>
      <c r="C10" s="14"/>
      <c r="D10" s="52"/>
      <c r="E10" s="14"/>
      <c r="F10" s="52"/>
      <c r="G10" s="14"/>
      <c r="H10" s="52"/>
      <c r="I10" s="20"/>
      <c r="J10" s="120"/>
      <c r="K10" s="20"/>
      <c r="L10" s="120"/>
      <c r="M10" s="6"/>
      <c r="N10" s="6"/>
      <c r="O10" s="14"/>
      <c r="P10" s="52"/>
      <c r="Q10" s="6"/>
      <c r="R10" s="49"/>
      <c r="S10" s="6"/>
    </row>
    <row r="11" spans="1:20">
      <c r="A11" s="14" t="s">
        <v>3182</v>
      </c>
      <c r="B11" s="52" t="s">
        <v>3192</v>
      </c>
      <c r="C11" s="14"/>
      <c r="D11" s="52"/>
      <c r="E11" s="14"/>
      <c r="F11" s="52"/>
      <c r="G11" s="14"/>
      <c r="H11" s="52"/>
      <c r="I11" s="20"/>
      <c r="J11" s="120"/>
      <c r="K11" s="20"/>
      <c r="L11" s="120"/>
      <c r="M11" s="6"/>
      <c r="N11" s="6"/>
      <c r="O11" s="14"/>
      <c r="P11" s="52"/>
      <c r="Q11" s="6"/>
      <c r="R11" s="49"/>
      <c r="S11" s="6"/>
    </row>
    <row r="12" spans="1:20">
      <c r="A12" s="14" t="s">
        <v>3182</v>
      </c>
      <c r="B12" s="52" t="s">
        <v>3193</v>
      </c>
      <c r="C12" s="14"/>
      <c r="D12" s="52"/>
      <c r="E12" s="14"/>
      <c r="F12" s="52"/>
      <c r="G12" s="14"/>
      <c r="H12" s="52"/>
      <c r="I12" s="20"/>
      <c r="J12" s="120"/>
      <c r="K12" s="20"/>
      <c r="L12" s="120"/>
      <c r="M12" s="6"/>
      <c r="N12" s="6"/>
      <c r="O12" s="14"/>
      <c r="P12" s="52"/>
      <c r="Q12" s="6"/>
      <c r="R12" s="49"/>
      <c r="S12" s="6"/>
    </row>
    <row r="13" spans="1:20">
      <c r="A13" s="14" t="s">
        <v>3182</v>
      </c>
      <c r="B13" s="52" t="s">
        <v>3194</v>
      </c>
      <c r="C13" s="14"/>
      <c r="D13" s="52"/>
      <c r="E13" s="14"/>
      <c r="F13" s="52"/>
      <c r="G13" s="14"/>
      <c r="H13" s="52"/>
      <c r="I13" s="20"/>
      <c r="J13" s="120"/>
      <c r="K13" s="20"/>
      <c r="L13" s="120"/>
      <c r="M13" s="6"/>
      <c r="N13" s="6"/>
      <c r="O13" s="14"/>
      <c r="P13" s="52"/>
      <c r="Q13" s="6"/>
      <c r="R13" s="49"/>
      <c r="S13" s="6"/>
    </row>
    <row r="14" spans="1:20">
      <c r="A14" s="14" t="s">
        <v>3182</v>
      </c>
      <c r="B14" s="52" t="s">
        <v>3195</v>
      </c>
      <c r="C14" s="14"/>
      <c r="D14" s="52"/>
      <c r="E14" s="14"/>
      <c r="F14" s="52"/>
      <c r="G14" s="14"/>
      <c r="H14" s="52"/>
      <c r="I14" s="20"/>
      <c r="J14" s="120"/>
      <c r="K14" s="20"/>
      <c r="L14" s="120"/>
      <c r="M14" s="6"/>
      <c r="N14" s="6"/>
      <c r="O14" s="14"/>
      <c r="P14" s="52"/>
      <c r="Q14" s="6"/>
      <c r="R14" s="49"/>
      <c r="S14" s="6"/>
    </row>
  </sheetData>
  <hyperlinks>
    <hyperlink ref="S3:S8" r:id="rId1" display="www.lexorahome.com/specs/Bathtub_installation_and_maintenance.pdf" xr:uid="{12D8D636-B69B-495E-A987-869AD906E556}"/>
    <hyperlink ref="S2" r:id="rId2" display="www.lexorahome.com/specs/Bathtub_installation_and_maintenance.pdf" xr:uid="{8B1BAD20-C163-4527-8C4C-B49E6EA9EA8C}"/>
    <hyperlink ref="Q3:Q8" r:id="rId3" display="www.lexorahome.com/specs/Bathtub_installation_and_maintenance.pdf" xr:uid="{5B8E509B-4E32-4763-B96A-FAFBFB4C62D9}"/>
    <hyperlink ref="Q2" r:id="rId4" display="www.lexorahome.com/specs/Bathtub_installation_and_maintenance.pdf" xr:uid="{30215A7B-A6C6-4618-95A8-BFF8686AB373}"/>
    <hyperlink ref="A2" r:id="rId5" display="www.lexorahome.com/images/LD900359A1C0000-white.jpg" xr:uid="{A366A93C-B7CA-4C73-B310-C916F49C6A01}"/>
    <hyperlink ref="C2" r:id="rId6" display="www.lexorahome.com/images/LD900359A1C0000-1.jpg" xr:uid="{FDD5B2A7-7783-4EFD-9544-44FE21491028}"/>
    <hyperlink ref="E2" r:id="rId7" display="www.lexorahome.com/images/LD900359A1C0000-2.jpg" xr:uid="{1F4512A8-B839-4CF6-9203-08DCCADB4A49}"/>
    <hyperlink ref="G2" r:id="rId8" display="www.lexorahome.com/images/LD900359A1C0000-3.jpg" xr:uid="{422D9DA6-BC40-4B28-87B2-A93A41A48561}"/>
    <hyperlink ref="I2" r:id="rId9" display="www.lexorahome.com/images/LD900359A1C0000-4.jpg_x000a_" xr:uid="{3C08786E-9DD3-488C-B2EC-906B5FE3633F}"/>
    <hyperlink ref="K2" r:id="rId10" display="www.lexorahome.com/images/LD900359A1C0000-5.jpg_x000a_" xr:uid="{91137F60-41EE-469C-BD4B-0D2E46F8EDEB}"/>
    <hyperlink ref="A3" r:id="rId11" display="www.lexorahome.com/images/LD900367A1C0000-white.jpg" xr:uid="{7A353EBB-5A54-48BD-9C40-2F1DBFF621D1}"/>
    <hyperlink ref="C3" r:id="rId12" display="www.lexorahome.com/images/LD900367A1C0000-1.jpg" xr:uid="{A7EEB0CF-2B6A-415C-AD00-2C6FCCCBE34A}"/>
    <hyperlink ref="E3" r:id="rId13" display="www.lexorahome.com/images/LD900367A1C0000-2.jpg" xr:uid="{01031B4B-625B-46F5-BE7C-825E9FDCD7D9}"/>
    <hyperlink ref="G3" r:id="rId14" display="www.lexorahome.com/images/LD900367A1C0000-3.jpg_x000a_" xr:uid="{D7FF15E8-ECC8-4BAC-8AFD-B8765CA90B5D}"/>
    <hyperlink ref="I3" r:id="rId15" display="www.lexorahome.com/images/LD900367A1C0000-4.jpg_x000a_" xr:uid="{EC61E8B5-128F-48EE-B1A8-379B1D0E8ACA}"/>
    <hyperlink ref="K3" r:id="rId16" display="www.lexorahome.com/images/LD900367A1C0000-5.jpg" xr:uid="{F10CE57E-A8B6-49D7-BF71-E43FAFA25A05}"/>
    <hyperlink ref="A4" r:id="rId17" display="www.lexorahome.com/images/LD900459A1C0000-white.jpg" xr:uid="{5D6ADCED-D280-4100-A4E2-B52BAB372B41}"/>
    <hyperlink ref="C4" r:id="rId18" display="www.lexorahome.com/images/LD900459A1C0000-1.jpg" xr:uid="{AC504030-1D57-425B-BBF9-3187BC631327}"/>
    <hyperlink ref="E4" r:id="rId19" display="www.lexorahome.com/images/LD900459A1C0000-2.jpg" xr:uid="{19BF28DD-6183-4318-90B2-0FF23644F977}"/>
    <hyperlink ref="G4" r:id="rId20" display="www.lexorahome.com/images/LD900459A1C0000-3.jpg" xr:uid="{E719C33A-8318-4925-932D-56D72386959A}"/>
    <hyperlink ref="I4" r:id="rId21" display="www.lexorahome.com/images/LD900459A1C0000-4.jpg" xr:uid="{26884169-7499-43DE-A20F-91749079A5F6}"/>
    <hyperlink ref="A5" r:id="rId22" display="www.lexorahome.com/images/LD900467A1C0000-white.jpg" xr:uid="{38905C84-15D3-497D-B625-2E42171B7415}"/>
    <hyperlink ref="C5" r:id="rId23" display="www.lexorahome.com/images/LD900467A1C0000-1.jpg" xr:uid="{4EEB1E12-D107-4542-8435-691F2019E54C}"/>
    <hyperlink ref="E5" r:id="rId24" display="www.lexorahome.com/images/LD900467A1C0000-2.jpg" xr:uid="{CE01E46E-215B-4023-B1FA-1AEAB78FA694}"/>
    <hyperlink ref="G5" r:id="rId25" display="www.lexorahome.com/images/LD900467A1C0000-3.jpg" xr:uid="{0EC4D508-5149-4718-A15A-19F70D94A595}"/>
    <hyperlink ref="I5" r:id="rId26" display="www.lexorahome.com/images/LD900467A1C0000-4.jpg" xr:uid="{100A2C42-FE00-4503-933E-59BC5FF02840}"/>
    <hyperlink ref="A6" r:id="rId27" display="www.lexorahome.com/images/LD901159A1C0000-white.jpg" xr:uid="{E0060251-F007-4ED9-98D8-EC8CEE75A06D}"/>
    <hyperlink ref="C6" r:id="rId28" display="www.lexorahome.com/images/LD901159A1C0000-1.jpg" xr:uid="{61A8220A-7214-42CC-AB94-915EFF9EDDD8}"/>
    <hyperlink ref="E6" r:id="rId29" display="www.lexorahome.com/images/LD901159A1C0000-2.jpg" xr:uid="{F98A4193-E3E8-4D38-B823-FAE11426C58F}"/>
    <hyperlink ref="G6" r:id="rId30" display="www.lexorahome.com/images/LD901159A1C0000-3.jpg" xr:uid="{69F6528F-2D87-4E65-A839-7648B09BF55A}"/>
    <hyperlink ref="I6" r:id="rId31" display="www.lexorahome.com/images/LD901159A1C0000-4.jpg" xr:uid="{86F26BC5-05DA-4C02-9F67-51A5B444C025}"/>
    <hyperlink ref="K6" r:id="rId32" display="www.lexorahome.com/images/LD901159A1C0000-5.jpg" xr:uid="{390E08E9-046E-404B-A9EF-6041FD968E0E}"/>
    <hyperlink ref="M6" r:id="rId33" display="www.lexorahome.com/images/LD901159A1C0000-6.jpg" xr:uid="{79729EF2-2F06-47E8-A1EA-AB68E7849701}"/>
    <hyperlink ref="A7" r:id="rId34" display="www.lexorahome.com/images/LD901163A1C0000-white.jpg" xr:uid="{10F33C3B-CB3D-4C5B-A0E0-863CAE08C44B}"/>
    <hyperlink ref="C7" r:id="rId35" display="www.lexorahome.com/images/LD901163A1C0000-1.jpg_x000a_" xr:uid="{138417B9-DF2B-4B9E-8759-578F1D802B06}"/>
    <hyperlink ref="E7" r:id="rId36" display="www.lexorahome.com/images/LD901163A1C0000-2.jpg_x000a_" xr:uid="{3DFB4FC0-D721-42DA-A6F8-0CCFF512352A}"/>
    <hyperlink ref="G7" r:id="rId37" display="www.lexorahome.com/images/LD901163A1C0000-3.jpg_x000a_" xr:uid="{B3D97AC8-745B-4DC3-9534-92F43EBBDF5F}"/>
    <hyperlink ref="I7" r:id="rId38" display="www.lexorahome.com/images/LD901163A1C0000-4.jpg_x000a_" xr:uid="{80003346-99D1-4DA5-B655-BB89EC150952}"/>
    <hyperlink ref="K7" r:id="rId39" display="www.lexorahome.com/images/LD901163A1C0000-5.jpg_x000a_" xr:uid="{3426785F-2DC5-497E-8F61-183B8881BB2F}"/>
    <hyperlink ref="M7" r:id="rId40" display="www.lexorahome.com/images/LD901163A1C0000-6.jpg_x000a_" xr:uid="{A7ED983A-21E0-41C3-B42B-71228C5F8821}"/>
    <hyperlink ref="A8" r:id="rId41" display="www.lexorahome.com/images/LD901167A1C0000-white.jpg" xr:uid="{E37D714E-2B5B-4880-9674-91D63875DDCB}"/>
    <hyperlink ref="C8" r:id="rId42" display="www.lexorahome.com/images/LD901167A1C0000-1.jpg" xr:uid="{0A712E99-CE96-43CD-92D8-F162C5360DE1}"/>
    <hyperlink ref="E8" r:id="rId43" display="www.lexorahome.com/images/LD901167A1C0000-2.jpg" xr:uid="{83898D84-3C39-438C-BDFC-2A0ACE542EB0}"/>
    <hyperlink ref="G8" r:id="rId44" display="www.lexorahome.com/images/LD901167A1C0000-3.jpg_x000a_" xr:uid="{54987847-A761-43A1-8DEA-CEB63F5F49DE}"/>
    <hyperlink ref="I8" r:id="rId45" display="www.lexorahome.com/images/LD901167A1C0000-4.jpg_x000a_" xr:uid="{04CC21C2-9C7F-4173-A1A6-96795F0C3CB7}"/>
    <hyperlink ref="K8" r:id="rId46" display="www.lexorahome.com/images/LD901167A1C0000-5.jpg_x000a_" xr:uid="{D5579E47-A578-4C53-8362-3D42971F3CB1}"/>
    <hyperlink ref="M8" r:id="rId47" display="www.lexorahome.com/images/LD901167A1C0000-6.jpg_x000a_" xr:uid="{B4FE3E64-4BEB-45FC-8D6F-A9E8E8DE483B}"/>
    <hyperlink ref="A14" r:id="rId48" display="www.lexorahome.com/images/LDF02017FSBNL.jpg" xr:uid="{6C866A77-78C2-4C52-9996-83A470B7ABDB}"/>
    <hyperlink ref="A13" r:id="rId49" display="www.lexorahome.com/images/LDF02017FSCHR.jpg" xr:uid="{90BFE69D-D7B6-4EB7-B5AB-97480C702814}"/>
    <hyperlink ref="A12" r:id="rId50" display="www.lexorahome.com/images/LDF02011FSBNL.JPG" xr:uid="{0E0C34E3-53AF-4F70-8108-9AD18FA5C15F}"/>
    <hyperlink ref="A11" r:id="rId51" display="www.lexorahome.com/images/LDF02011FSCHR.jpg" xr:uid="{05CD5DA9-A766-4B08-B58F-D793A185594F}"/>
    <hyperlink ref="A9" r:id="rId52" display="www.lexorahome.com/images/LDF02041FSCHR.jpg" xr:uid="{5BB10C71-149C-48FA-B9C9-3521EE9DD8D0}"/>
    <hyperlink ref="A10" r:id="rId53" display="www.lexorahome.com/images/LDF02041FSBNL.JPG" xr:uid="{2E4B5EF2-B647-4878-A15F-23A875447EEC}"/>
    <hyperlink ref="O2" r:id="rId54" display="www.lexorahome.com/specs/LD900359A1C0000.pdf" xr:uid="{4F8920A3-A72C-4AE3-869F-9FC114785869}"/>
    <hyperlink ref="O3" r:id="rId55" display="www.lexorahome.com/specs/LD900367A1C0000.pdf" xr:uid="{6A3E8D89-7FFC-49ED-99CB-1AFFA511FAE0}"/>
    <hyperlink ref="O4" r:id="rId56" display="www.lexorahome.com/specs/LD900459A1C0000.pdf" xr:uid="{87BF341E-E369-4706-A948-449F9187A4E6}"/>
    <hyperlink ref="O5" r:id="rId57" display="www.lexorahome.com/specs/LD900467A1C0000.pdf" xr:uid="{9F299B57-608A-486F-9EE7-77A6A8079E73}"/>
    <hyperlink ref="O6" r:id="rId58" display="www.lexorahome.com/specs/LD901159A1C0000.pdf" xr:uid="{6C1204F8-68A6-4B0C-A405-0B3AFC5CAF56}"/>
    <hyperlink ref="O7" r:id="rId59" display="www.lexorahome.com/specs/LD901163A1C0000.pdf" xr:uid="{0F1715CE-C293-445D-AC19-ED1FD29B1669}"/>
    <hyperlink ref="O8" r:id="rId60" display="www.lexorahome.com/specs/LD901167A1C0000.pdf" xr:uid="{CE360982-9B48-48E1-9C4B-BC98E4FA8E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27DE-2F5D-4F8B-B945-7A9397D00074}">
  <sheetPr>
    <tabColor theme="5"/>
    <pageSetUpPr fitToPage="1"/>
  </sheetPr>
  <dimension ref="A1:AR284"/>
  <sheetViews>
    <sheetView tabSelected="1" workbookViewId="0">
      <pane xSplit="3" ySplit="1" topLeftCell="D2" activePane="bottomRight" state="frozen"/>
      <selection pane="topRight" activeCell="D1" sqref="D1"/>
      <selection pane="bottomLeft" activeCell="A2" sqref="A2"/>
      <selection pane="bottomRight" activeCell="L4" sqref="L4"/>
    </sheetView>
  </sheetViews>
  <sheetFormatPr defaultRowHeight="15.75"/>
  <cols>
    <col min="1" max="1" width="15" customWidth="1"/>
    <col min="2" max="2" width="15" bestFit="1" customWidth="1"/>
    <col min="3" max="3" width="15.75" bestFit="1" customWidth="1"/>
    <col min="4" max="5" width="14.75" customWidth="1"/>
    <col min="6" max="6" width="58.625" customWidth="1"/>
    <col min="7" max="7" width="88.875" customWidth="1"/>
    <col min="8" max="8" width="7.75" customWidth="1"/>
    <col min="9" max="9" width="14" customWidth="1"/>
    <col min="10" max="10" width="14.25" bestFit="1" customWidth="1"/>
    <col min="11" max="11" width="11" bestFit="1" customWidth="1"/>
    <col min="12" max="12" width="10.75" style="114" bestFit="1" customWidth="1"/>
    <col min="13" max="13" width="12" style="114" bestFit="1" customWidth="1"/>
    <col min="14" max="14" width="13.375" style="114" bestFit="1" customWidth="1"/>
    <col min="15" max="15" width="21.375" bestFit="1" customWidth="1"/>
    <col min="16" max="16" width="18.5" customWidth="1"/>
    <col min="17" max="17" width="23.875" bestFit="1" customWidth="1"/>
    <col min="18" max="18" width="13.25" customWidth="1"/>
    <col min="19" max="19" width="10.375" customWidth="1"/>
    <col min="20" max="20" width="35.125" customWidth="1"/>
    <col min="21" max="21" width="37.25" customWidth="1"/>
    <col min="22" max="22" width="30.375" customWidth="1"/>
    <col min="23" max="27" width="15.875" customWidth="1"/>
    <col min="28" max="28" width="23.25" customWidth="1"/>
    <col min="29" max="29" width="67.875" customWidth="1"/>
    <col min="30" max="30" width="68.375" customWidth="1"/>
    <col min="31" max="32" width="9.875" customWidth="1"/>
    <col min="33" max="33" width="8.25" customWidth="1"/>
    <col min="34" max="34" width="9.875" customWidth="1"/>
    <col min="35" max="35" width="6.125" customWidth="1"/>
    <col min="36" max="36" width="66.75" customWidth="1"/>
    <col min="37" max="37" width="16.25" customWidth="1"/>
    <col min="38" max="38" width="15.875" customWidth="1"/>
    <col min="39" max="39" width="16.875" customWidth="1"/>
    <col min="40" max="40" width="11.625" customWidth="1"/>
    <col min="41" max="41" width="8.75" customWidth="1"/>
    <col min="42" max="42" width="7.375" customWidth="1"/>
    <col min="43" max="43" width="16.5" customWidth="1"/>
    <col min="44" max="44" width="9" customWidth="1"/>
  </cols>
  <sheetData>
    <row r="1" spans="1:44" s="82" customFormat="1" ht="32.25" thickBot="1">
      <c r="A1" s="78" t="s">
        <v>1396</v>
      </c>
      <c r="B1" s="78" t="s">
        <v>216</v>
      </c>
      <c r="C1" s="78" t="s">
        <v>260</v>
      </c>
      <c r="D1" s="78" t="s">
        <v>3054</v>
      </c>
      <c r="E1" s="78" t="s">
        <v>629</v>
      </c>
      <c r="F1" s="78" t="s">
        <v>262</v>
      </c>
      <c r="G1" s="78" t="s">
        <v>261</v>
      </c>
      <c r="H1" s="78" t="s">
        <v>78</v>
      </c>
      <c r="I1" s="78" t="s">
        <v>218</v>
      </c>
      <c r="J1" s="78" t="s">
        <v>3055</v>
      </c>
      <c r="K1" s="79" t="s">
        <v>3056</v>
      </c>
      <c r="L1" s="111" t="s">
        <v>225</v>
      </c>
      <c r="M1" s="111" t="s">
        <v>226</v>
      </c>
      <c r="N1" s="111" t="s">
        <v>227</v>
      </c>
      <c r="O1" s="80" t="s">
        <v>3057</v>
      </c>
      <c r="P1" s="78" t="s">
        <v>3058</v>
      </c>
      <c r="Q1" s="78" t="s">
        <v>3059</v>
      </c>
      <c r="R1" s="78" t="s">
        <v>3060</v>
      </c>
      <c r="S1" s="78" t="s">
        <v>3061</v>
      </c>
      <c r="T1" s="78" t="s">
        <v>217</v>
      </c>
      <c r="U1" s="78" t="s">
        <v>228</v>
      </c>
      <c r="V1" s="78" t="s">
        <v>229</v>
      </c>
      <c r="W1" s="78" t="s">
        <v>230</v>
      </c>
      <c r="X1" s="78" t="s">
        <v>231</v>
      </c>
      <c r="Y1" s="78" t="s">
        <v>232</v>
      </c>
      <c r="Z1" s="78" t="s">
        <v>233</v>
      </c>
      <c r="AA1" s="78" t="s">
        <v>234</v>
      </c>
      <c r="AB1" s="78" t="s">
        <v>1398</v>
      </c>
      <c r="AC1" s="78" t="s">
        <v>250</v>
      </c>
      <c r="AD1" s="78" t="s">
        <v>251</v>
      </c>
      <c r="AE1" s="78" t="s">
        <v>1399</v>
      </c>
      <c r="AF1" s="78" t="s">
        <v>252</v>
      </c>
      <c r="AG1" s="78" t="s">
        <v>253</v>
      </c>
      <c r="AH1" s="78" t="s">
        <v>254</v>
      </c>
      <c r="AI1" s="78" t="s">
        <v>256</v>
      </c>
      <c r="AJ1" s="78" t="s">
        <v>257</v>
      </c>
      <c r="AK1" s="78" t="s">
        <v>258</v>
      </c>
      <c r="AL1" s="78" t="s">
        <v>259</v>
      </c>
      <c r="AM1" s="78" t="s">
        <v>3062</v>
      </c>
      <c r="AN1" s="81" t="s">
        <v>3063</v>
      </c>
      <c r="AO1" s="81" t="s">
        <v>3064</v>
      </c>
      <c r="AP1" s="81" t="s">
        <v>249</v>
      </c>
      <c r="AQ1" s="78" t="s">
        <v>3065</v>
      </c>
      <c r="AR1" s="81" t="s">
        <v>3066</v>
      </c>
    </row>
    <row r="2" spans="1:44" ht="48.6" customHeight="1">
      <c r="A2" s="83"/>
      <c r="B2" s="83" t="s">
        <v>3241</v>
      </c>
      <c r="C2" s="84" t="s">
        <v>3068</v>
      </c>
      <c r="D2" s="84" t="s">
        <v>3069</v>
      </c>
      <c r="E2" s="85">
        <v>689770983630</v>
      </c>
      <c r="F2" s="86" t="s">
        <v>3070</v>
      </c>
      <c r="G2" s="83" t="s">
        <v>3071</v>
      </c>
      <c r="H2" s="84" t="s">
        <v>1860</v>
      </c>
      <c r="I2" s="84" t="s">
        <v>3072</v>
      </c>
      <c r="J2" s="84" t="s">
        <v>3073</v>
      </c>
      <c r="K2" s="87" t="s">
        <v>3074</v>
      </c>
      <c r="L2" s="112">
        <v>1999</v>
      </c>
      <c r="M2" s="112">
        <v>1399</v>
      </c>
      <c r="N2" s="112">
        <v>629.54999999999995</v>
      </c>
      <c r="O2" s="88" t="s">
        <v>3075</v>
      </c>
      <c r="P2" s="84" t="s">
        <v>3076</v>
      </c>
      <c r="Q2" s="84" t="s">
        <v>3077</v>
      </c>
      <c r="R2" s="89" t="s">
        <v>3078</v>
      </c>
      <c r="S2" s="89" t="s">
        <v>3079</v>
      </c>
      <c r="T2" s="90" t="s">
        <v>3080</v>
      </c>
      <c r="U2" s="83" t="s">
        <v>3081</v>
      </c>
      <c r="V2" s="91" t="s">
        <v>3082</v>
      </c>
      <c r="W2" s="83" t="s">
        <v>3083</v>
      </c>
      <c r="X2" s="83" t="s">
        <v>3084</v>
      </c>
      <c r="Y2" s="83" t="s">
        <v>353</v>
      </c>
      <c r="Z2" s="83" t="s">
        <v>3085</v>
      </c>
      <c r="AA2" s="83" t="s">
        <v>3086</v>
      </c>
      <c r="AB2" s="83"/>
      <c r="AC2" s="92" t="s">
        <v>3087</v>
      </c>
      <c r="AD2" s="83"/>
      <c r="AE2" s="83"/>
      <c r="AF2" s="83"/>
      <c r="AG2" s="83"/>
      <c r="AH2" s="83"/>
      <c r="AI2" s="83"/>
      <c r="AJ2" s="92" t="s">
        <v>3088</v>
      </c>
      <c r="AK2" s="83"/>
      <c r="AL2" s="83"/>
      <c r="AM2" s="83" t="s">
        <v>3089</v>
      </c>
      <c r="AN2" s="83">
        <v>86</v>
      </c>
      <c r="AO2" s="83">
        <v>99</v>
      </c>
      <c r="AP2" s="84">
        <v>1</v>
      </c>
      <c r="AQ2" s="83" t="s">
        <v>3090</v>
      </c>
      <c r="AR2" s="83">
        <f>AO2+60</f>
        <v>159</v>
      </c>
    </row>
    <row r="3" spans="1:44" ht="48.6" customHeight="1">
      <c r="A3" s="91"/>
      <c r="B3" s="91" t="s">
        <v>3067</v>
      </c>
      <c r="C3" s="89" t="s">
        <v>3091</v>
      </c>
      <c r="D3" s="89" t="s">
        <v>3092</v>
      </c>
      <c r="E3" s="85">
        <v>689770983647</v>
      </c>
      <c r="F3" s="93" t="s">
        <v>3093</v>
      </c>
      <c r="G3" s="91" t="s">
        <v>3094</v>
      </c>
      <c r="H3" s="89" t="s">
        <v>1860</v>
      </c>
      <c r="I3" s="89" t="s">
        <v>3072</v>
      </c>
      <c r="J3" s="89" t="s">
        <v>3073</v>
      </c>
      <c r="K3" s="94" t="s">
        <v>3095</v>
      </c>
      <c r="L3" s="113">
        <v>1999</v>
      </c>
      <c r="M3" s="113">
        <v>1399</v>
      </c>
      <c r="N3" s="113">
        <v>629.54999999999995</v>
      </c>
      <c r="O3" s="88" t="s">
        <v>3075</v>
      </c>
      <c r="P3" s="89" t="s">
        <v>3076</v>
      </c>
      <c r="Q3" s="89" t="s">
        <v>3077</v>
      </c>
      <c r="R3" s="89" t="s">
        <v>3078</v>
      </c>
      <c r="S3" s="89" t="s">
        <v>3079</v>
      </c>
      <c r="T3" s="90" t="s">
        <v>3080</v>
      </c>
      <c r="U3" s="91" t="s">
        <v>3081</v>
      </c>
      <c r="V3" s="91" t="s">
        <v>3082</v>
      </c>
      <c r="W3" s="91" t="s">
        <v>3083</v>
      </c>
      <c r="X3" s="91" t="s">
        <v>3084</v>
      </c>
      <c r="Y3" s="83" t="s">
        <v>353</v>
      </c>
      <c r="Z3" s="83" t="s">
        <v>3085</v>
      </c>
      <c r="AA3" s="83" t="s">
        <v>3086</v>
      </c>
      <c r="AB3" s="91"/>
      <c r="AC3" s="95" t="s">
        <v>3096</v>
      </c>
      <c r="AD3" s="91"/>
      <c r="AE3" s="91"/>
      <c r="AF3" s="91"/>
      <c r="AG3" s="91"/>
      <c r="AH3" s="91"/>
      <c r="AI3" s="91"/>
      <c r="AJ3" s="92" t="s">
        <v>3088</v>
      </c>
      <c r="AK3" s="91"/>
      <c r="AL3" s="91"/>
      <c r="AM3" s="83" t="s">
        <v>3089</v>
      </c>
      <c r="AN3" s="83">
        <v>86</v>
      </c>
      <c r="AO3" s="83">
        <v>99</v>
      </c>
      <c r="AP3" s="89">
        <v>1</v>
      </c>
      <c r="AQ3" s="91" t="s">
        <v>3090</v>
      </c>
      <c r="AR3" s="83">
        <f t="shared" ref="AR3:AR9" si="0">AO3+60</f>
        <v>159</v>
      </c>
    </row>
    <row r="4" spans="1:44" ht="48.6" customHeight="1">
      <c r="A4" s="91"/>
      <c r="B4" s="91" t="s">
        <v>3097</v>
      </c>
      <c r="C4" s="89" t="s">
        <v>3098</v>
      </c>
      <c r="D4" s="89" t="s">
        <v>3099</v>
      </c>
      <c r="E4" s="85">
        <v>689770983654</v>
      </c>
      <c r="F4" s="93" t="s">
        <v>3100</v>
      </c>
      <c r="G4" s="91" t="s">
        <v>3101</v>
      </c>
      <c r="H4" s="89" t="s">
        <v>1860</v>
      </c>
      <c r="I4" s="89" t="s">
        <v>3072</v>
      </c>
      <c r="J4" s="89" t="s">
        <v>3073</v>
      </c>
      <c r="K4" s="94" t="s">
        <v>3102</v>
      </c>
      <c r="L4" s="113">
        <v>2299</v>
      </c>
      <c r="M4" s="113">
        <v>1609</v>
      </c>
      <c r="N4" s="113">
        <v>724.18</v>
      </c>
      <c r="O4" s="88" t="s">
        <v>3075</v>
      </c>
      <c r="P4" s="89" t="s">
        <v>3076</v>
      </c>
      <c r="Q4" s="89" t="s">
        <v>3077</v>
      </c>
      <c r="R4" s="89" t="s">
        <v>3078</v>
      </c>
      <c r="S4" s="89" t="s">
        <v>3079</v>
      </c>
      <c r="T4" s="90" t="s">
        <v>3103</v>
      </c>
      <c r="U4" s="91" t="s">
        <v>3081</v>
      </c>
      <c r="V4" s="91" t="s">
        <v>3082</v>
      </c>
      <c r="W4" s="91" t="s">
        <v>3083</v>
      </c>
      <c r="X4" s="91" t="s">
        <v>3084</v>
      </c>
      <c r="Y4" s="83" t="s">
        <v>353</v>
      </c>
      <c r="Z4" s="83" t="s">
        <v>3085</v>
      </c>
      <c r="AA4" s="83" t="s">
        <v>3086</v>
      </c>
      <c r="AB4" s="91"/>
      <c r="AC4" s="95" t="s">
        <v>3104</v>
      </c>
      <c r="AD4" s="91"/>
      <c r="AE4" s="91"/>
      <c r="AF4" s="91"/>
      <c r="AG4" s="91"/>
      <c r="AH4" s="91"/>
      <c r="AI4" s="91"/>
      <c r="AJ4" s="95" t="s">
        <v>3105</v>
      </c>
      <c r="AK4" s="91"/>
      <c r="AL4" s="91"/>
      <c r="AM4" s="91" t="s">
        <v>3106</v>
      </c>
      <c r="AN4" s="91">
        <v>86</v>
      </c>
      <c r="AO4" s="91">
        <v>99</v>
      </c>
      <c r="AP4" s="89">
        <v>1</v>
      </c>
      <c r="AQ4" s="91" t="s">
        <v>3107</v>
      </c>
      <c r="AR4" s="83">
        <f t="shared" si="0"/>
        <v>159</v>
      </c>
    </row>
    <row r="5" spans="1:44" ht="48.6" customHeight="1">
      <c r="A5" s="91"/>
      <c r="B5" s="91" t="s">
        <v>3108</v>
      </c>
      <c r="C5" s="89" t="s">
        <v>3109</v>
      </c>
      <c r="D5" s="89" t="s">
        <v>3110</v>
      </c>
      <c r="E5" s="85">
        <v>689770983661</v>
      </c>
      <c r="F5" s="93" t="s">
        <v>3111</v>
      </c>
      <c r="G5" s="91" t="s">
        <v>3112</v>
      </c>
      <c r="H5" s="89" t="s">
        <v>1860</v>
      </c>
      <c r="I5" s="89" t="s">
        <v>3072</v>
      </c>
      <c r="J5" s="89" t="s">
        <v>3073</v>
      </c>
      <c r="K5" s="94" t="s">
        <v>3074</v>
      </c>
      <c r="L5" s="113">
        <v>2099</v>
      </c>
      <c r="M5" s="113">
        <v>1437</v>
      </c>
      <c r="N5" s="113">
        <v>661.19</v>
      </c>
      <c r="O5" s="88" t="s">
        <v>3075</v>
      </c>
      <c r="P5" s="89" t="s">
        <v>3076</v>
      </c>
      <c r="Q5" s="89" t="s">
        <v>3077</v>
      </c>
      <c r="R5" s="89" t="s">
        <v>3078</v>
      </c>
      <c r="S5" s="89" t="s">
        <v>3079</v>
      </c>
      <c r="T5" s="90" t="s">
        <v>3113</v>
      </c>
      <c r="U5" s="91" t="s">
        <v>3081</v>
      </c>
      <c r="V5" s="91" t="s">
        <v>3082</v>
      </c>
      <c r="W5" s="91" t="s">
        <v>3083</v>
      </c>
      <c r="X5" s="91" t="s">
        <v>3084</v>
      </c>
      <c r="Y5" s="83" t="s">
        <v>353</v>
      </c>
      <c r="Z5" s="83" t="s">
        <v>3085</v>
      </c>
      <c r="AA5" s="83" t="s">
        <v>3086</v>
      </c>
      <c r="AB5" s="91"/>
      <c r="AC5" s="95" t="s">
        <v>3114</v>
      </c>
      <c r="AD5" s="91"/>
      <c r="AE5" s="91"/>
      <c r="AF5" s="91"/>
      <c r="AG5" s="91"/>
      <c r="AH5" s="91"/>
      <c r="AI5" s="91"/>
      <c r="AJ5" s="95" t="s">
        <v>3115</v>
      </c>
      <c r="AK5" s="91"/>
      <c r="AL5" s="91"/>
      <c r="AM5" s="91" t="s">
        <v>3116</v>
      </c>
      <c r="AN5" s="91">
        <v>88</v>
      </c>
      <c r="AO5" s="91">
        <v>101</v>
      </c>
      <c r="AP5" s="89">
        <v>1</v>
      </c>
      <c r="AQ5" s="91" t="s">
        <v>3117</v>
      </c>
      <c r="AR5" s="83">
        <f t="shared" si="0"/>
        <v>161</v>
      </c>
    </row>
    <row r="6" spans="1:44" ht="48.6" customHeight="1">
      <c r="A6" s="91"/>
      <c r="B6" s="91" t="s">
        <v>3108</v>
      </c>
      <c r="C6" s="89" t="s">
        <v>3118</v>
      </c>
      <c r="D6" s="89" t="s">
        <v>3119</v>
      </c>
      <c r="E6" s="96" t="s">
        <v>3120</v>
      </c>
      <c r="F6" s="93" t="s">
        <v>3121</v>
      </c>
      <c r="G6" s="91" t="s">
        <v>3122</v>
      </c>
      <c r="H6" s="89" t="s">
        <v>1860</v>
      </c>
      <c r="I6" s="89" t="s">
        <v>3072</v>
      </c>
      <c r="J6" s="89" t="s">
        <v>3073</v>
      </c>
      <c r="K6" s="94" t="s">
        <v>3095</v>
      </c>
      <c r="L6" s="113">
        <v>2099</v>
      </c>
      <c r="M6" s="113">
        <v>1437</v>
      </c>
      <c r="N6" s="113">
        <v>661.19</v>
      </c>
      <c r="O6" s="88" t="s">
        <v>3075</v>
      </c>
      <c r="P6" s="89" t="s">
        <v>3076</v>
      </c>
      <c r="Q6" s="89" t="s">
        <v>3077</v>
      </c>
      <c r="R6" s="89" t="s">
        <v>3078</v>
      </c>
      <c r="S6" s="89" t="s">
        <v>3079</v>
      </c>
      <c r="T6" s="90" t="s">
        <v>3113</v>
      </c>
      <c r="U6" s="91" t="s">
        <v>3081</v>
      </c>
      <c r="V6" s="91" t="s">
        <v>3082</v>
      </c>
      <c r="W6" s="91" t="s">
        <v>3083</v>
      </c>
      <c r="X6" s="91" t="s">
        <v>3084</v>
      </c>
      <c r="Y6" s="83" t="s">
        <v>353</v>
      </c>
      <c r="Z6" s="83" t="s">
        <v>3085</v>
      </c>
      <c r="AA6" s="83" t="s">
        <v>3086</v>
      </c>
      <c r="AB6" s="91"/>
      <c r="AC6" s="95" t="s">
        <v>3123</v>
      </c>
      <c r="AD6" s="91"/>
      <c r="AE6" s="91"/>
      <c r="AF6" s="91"/>
      <c r="AG6" s="91"/>
      <c r="AH6" s="91"/>
      <c r="AI6" s="91"/>
      <c r="AJ6" s="95" t="s">
        <v>3115</v>
      </c>
      <c r="AK6" s="91"/>
      <c r="AL6" s="91"/>
      <c r="AM6" s="91" t="s">
        <v>3116</v>
      </c>
      <c r="AN6" s="91">
        <v>88</v>
      </c>
      <c r="AO6" s="91">
        <v>101</v>
      </c>
      <c r="AP6" s="89">
        <v>1</v>
      </c>
      <c r="AQ6" s="91" t="s">
        <v>3117</v>
      </c>
      <c r="AR6" s="83">
        <f t="shared" si="0"/>
        <v>161</v>
      </c>
    </row>
    <row r="7" spans="1:44" ht="48.6" customHeight="1">
      <c r="A7" s="91"/>
      <c r="B7" s="91" t="s">
        <v>3108</v>
      </c>
      <c r="C7" s="89" t="s">
        <v>3124</v>
      </c>
      <c r="D7" s="89" t="s">
        <v>3125</v>
      </c>
      <c r="E7" s="96" t="s">
        <v>3126</v>
      </c>
      <c r="F7" s="93" t="s">
        <v>3127</v>
      </c>
      <c r="G7" s="91" t="s">
        <v>3128</v>
      </c>
      <c r="H7" s="89" t="s">
        <v>1860</v>
      </c>
      <c r="I7" s="89" t="s">
        <v>3072</v>
      </c>
      <c r="J7" s="89" t="s">
        <v>3073</v>
      </c>
      <c r="K7" s="94" t="s">
        <v>1</v>
      </c>
      <c r="L7" s="113">
        <v>2099</v>
      </c>
      <c r="M7" s="113">
        <v>1437</v>
      </c>
      <c r="N7" s="113">
        <v>661.19</v>
      </c>
      <c r="O7" s="88" t="s">
        <v>3075</v>
      </c>
      <c r="P7" s="89" t="s">
        <v>3076</v>
      </c>
      <c r="Q7" s="89" t="s">
        <v>3077</v>
      </c>
      <c r="R7" s="89" t="s">
        <v>3078</v>
      </c>
      <c r="S7" s="89" t="s">
        <v>3079</v>
      </c>
      <c r="T7" s="90" t="s">
        <v>3113</v>
      </c>
      <c r="U7" s="91" t="s">
        <v>3081</v>
      </c>
      <c r="V7" s="91" t="s">
        <v>3082</v>
      </c>
      <c r="W7" s="91" t="s">
        <v>3083</v>
      </c>
      <c r="X7" s="91" t="s">
        <v>3084</v>
      </c>
      <c r="Y7" s="83" t="s">
        <v>353</v>
      </c>
      <c r="Z7" s="83" t="s">
        <v>3085</v>
      </c>
      <c r="AA7" s="83" t="s">
        <v>3086</v>
      </c>
      <c r="AB7" s="91"/>
      <c r="AC7" s="95" t="s">
        <v>3129</v>
      </c>
      <c r="AD7" s="91"/>
      <c r="AE7" s="91"/>
      <c r="AF7" s="91"/>
      <c r="AG7" s="91"/>
      <c r="AH7" s="91"/>
      <c r="AI7" s="91"/>
      <c r="AJ7" s="95" t="s">
        <v>3115</v>
      </c>
      <c r="AK7" s="91"/>
      <c r="AL7" s="91"/>
      <c r="AM7" s="91" t="s">
        <v>3116</v>
      </c>
      <c r="AN7" s="91">
        <v>88</v>
      </c>
      <c r="AO7" s="91">
        <v>101</v>
      </c>
      <c r="AP7" s="89">
        <v>1</v>
      </c>
      <c r="AQ7" s="91" t="s">
        <v>3117</v>
      </c>
      <c r="AR7" s="83">
        <f t="shared" si="0"/>
        <v>161</v>
      </c>
    </row>
    <row r="8" spans="1:44" ht="48.6" customHeight="1">
      <c r="A8" s="91"/>
      <c r="B8" s="91" t="s">
        <v>3130</v>
      </c>
      <c r="C8" s="89" t="s">
        <v>3131</v>
      </c>
      <c r="D8" s="89" t="s">
        <v>3132</v>
      </c>
      <c r="E8" s="85">
        <v>689770983692</v>
      </c>
      <c r="F8" s="93" t="s">
        <v>3133</v>
      </c>
      <c r="G8" s="91" t="s">
        <v>3134</v>
      </c>
      <c r="H8" s="89" t="s">
        <v>3135</v>
      </c>
      <c r="I8" s="89" t="s">
        <v>3072</v>
      </c>
      <c r="J8" s="89" t="s">
        <v>3136</v>
      </c>
      <c r="K8" s="94" t="s">
        <v>3102</v>
      </c>
      <c r="L8" s="113">
        <v>2599</v>
      </c>
      <c r="M8" s="113">
        <v>1819</v>
      </c>
      <c r="N8" s="113">
        <v>818.55</v>
      </c>
      <c r="O8" s="88" t="s">
        <v>3075</v>
      </c>
      <c r="P8" s="89" t="s">
        <v>3076</v>
      </c>
      <c r="Q8" s="89" t="s">
        <v>3077</v>
      </c>
      <c r="R8" s="89" t="s">
        <v>3078</v>
      </c>
      <c r="S8" s="89" t="s">
        <v>3079</v>
      </c>
      <c r="T8" s="91" t="s">
        <v>3137</v>
      </c>
      <c r="U8" s="91" t="s">
        <v>3081</v>
      </c>
      <c r="V8" s="91" t="s">
        <v>3082</v>
      </c>
      <c r="W8" s="91" t="s">
        <v>3083</v>
      </c>
      <c r="X8" s="91" t="s">
        <v>3084</v>
      </c>
      <c r="Y8" s="83" t="s">
        <v>353</v>
      </c>
      <c r="Z8" s="83" t="s">
        <v>3085</v>
      </c>
      <c r="AA8" s="83" t="s">
        <v>3086</v>
      </c>
      <c r="AB8" s="91"/>
      <c r="AC8" s="95" t="s">
        <v>3138</v>
      </c>
      <c r="AD8" s="95" t="s">
        <v>3139</v>
      </c>
      <c r="AE8" s="91"/>
      <c r="AF8" s="91"/>
      <c r="AG8" s="91"/>
      <c r="AH8" s="91"/>
      <c r="AI8" s="91"/>
      <c r="AJ8" s="95" t="s">
        <v>3140</v>
      </c>
      <c r="AK8" s="91"/>
      <c r="AL8" s="91"/>
      <c r="AM8" s="91" t="s">
        <v>3141</v>
      </c>
      <c r="AN8" s="91">
        <v>88</v>
      </c>
      <c r="AO8" s="91">
        <v>106</v>
      </c>
      <c r="AP8" s="89">
        <v>1</v>
      </c>
      <c r="AQ8" s="91" t="s">
        <v>3142</v>
      </c>
      <c r="AR8" s="83">
        <f t="shared" si="0"/>
        <v>166</v>
      </c>
    </row>
    <row r="9" spans="1:44" ht="48.6" customHeight="1">
      <c r="A9" s="91"/>
      <c r="B9" s="91" t="s">
        <v>3143</v>
      </c>
      <c r="C9" s="89" t="s">
        <v>3144</v>
      </c>
      <c r="D9" s="89" t="s">
        <v>3145</v>
      </c>
      <c r="E9" s="96" t="s">
        <v>3146</v>
      </c>
      <c r="F9" s="93" t="s">
        <v>3147</v>
      </c>
      <c r="G9" s="91" t="s">
        <v>3148</v>
      </c>
      <c r="H9" s="89" t="s">
        <v>3149</v>
      </c>
      <c r="I9" s="89" t="s">
        <v>3072</v>
      </c>
      <c r="J9" s="89" t="s">
        <v>3150</v>
      </c>
      <c r="K9" s="94" t="s">
        <v>3151</v>
      </c>
      <c r="L9" s="113">
        <v>1799</v>
      </c>
      <c r="M9" s="113">
        <v>1259</v>
      </c>
      <c r="N9" s="113">
        <v>566.54999999999995</v>
      </c>
      <c r="O9" s="88" t="s">
        <v>3075</v>
      </c>
      <c r="P9" s="89" t="s">
        <v>3076</v>
      </c>
      <c r="Q9" s="89" t="s">
        <v>3077</v>
      </c>
      <c r="R9" s="89" t="s">
        <v>3078</v>
      </c>
      <c r="S9" s="89" t="s">
        <v>3079</v>
      </c>
      <c r="T9" s="91" t="s">
        <v>3152</v>
      </c>
      <c r="U9" s="91" t="s">
        <v>3081</v>
      </c>
      <c r="V9" s="91" t="s">
        <v>3082</v>
      </c>
      <c r="W9" s="91" t="s">
        <v>3083</v>
      </c>
      <c r="X9" s="91" t="s">
        <v>3084</v>
      </c>
      <c r="Y9" s="83" t="s">
        <v>353</v>
      </c>
      <c r="Z9" s="83" t="s">
        <v>3085</v>
      </c>
      <c r="AA9" s="83" t="s">
        <v>3086</v>
      </c>
      <c r="AB9" s="91"/>
      <c r="AC9" s="95" t="s">
        <v>3153</v>
      </c>
      <c r="AD9" s="91"/>
      <c r="AE9" s="91"/>
      <c r="AF9" s="91"/>
      <c r="AG9" s="91"/>
      <c r="AH9" s="91"/>
      <c r="AI9" s="91"/>
      <c r="AJ9" s="95" t="s">
        <v>3154</v>
      </c>
      <c r="AK9" s="91"/>
      <c r="AL9" s="91"/>
      <c r="AM9" s="91" t="s">
        <v>3155</v>
      </c>
      <c r="AN9" s="91">
        <v>70</v>
      </c>
      <c r="AO9" s="91">
        <v>84</v>
      </c>
      <c r="AP9" s="89">
        <v>1</v>
      </c>
      <c r="AQ9" s="91" t="s">
        <v>3156</v>
      </c>
      <c r="AR9" s="83">
        <f t="shared" si="0"/>
        <v>144</v>
      </c>
    </row>
    <row r="10" spans="1:44">
      <c r="L10"/>
      <c r="M10"/>
      <c r="N10"/>
    </row>
    <row r="11" spans="1:44">
      <c r="L11"/>
      <c r="M11"/>
      <c r="N11"/>
    </row>
    <row r="12" spans="1:44">
      <c r="L12"/>
      <c r="M12"/>
      <c r="N12"/>
    </row>
    <row r="13" spans="1:44">
      <c r="L13"/>
      <c r="M13"/>
      <c r="N13"/>
    </row>
    <row r="14" spans="1:44">
      <c r="L14"/>
      <c r="M14"/>
      <c r="N14"/>
    </row>
    <row r="15" spans="1:44">
      <c r="L15"/>
      <c r="M15"/>
      <c r="N15"/>
    </row>
    <row r="16" spans="1:44">
      <c r="L16"/>
      <c r="M16"/>
      <c r="N16"/>
    </row>
    <row r="17" spans="12:14">
      <c r="L17"/>
      <c r="M17"/>
      <c r="N17"/>
    </row>
    <row r="18" spans="12:14">
      <c r="L18"/>
      <c r="M18"/>
      <c r="N18"/>
    </row>
    <row r="19" spans="12:14">
      <c r="L19"/>
      <c r="M19"/>
      <c r="N19"/>
    </row>
    <row r="20" spans="12:14">
      <c r="L20"/>
      <c r="M20"/>
      <c r="N20"/>
    </row>
    <row r="21" spans="12:14">
      <c r="L21"/>
      <c r="M21"/>
      <c r="N21"/>
    </row>
    <row r="22" spans="12:14">
      <c r="L22"/>
      <c r="M22"/>
      <c r="N22"/>
    </row>
    <row r="23" spans="12:14">
      <c r="L23"/>
      <c r="M23"/>
      <c r="N23"/>
    </row>
    <row r="24" spans="12:14">
      <c r="L24"/>
      <c r="M24"/>
      <c r="N24"/>
    </row>
    <row r="25" spans="12:14">
      <c r="L25"/>
      <c r="M25"/>
      <c r="N25"/>
    </row>
    <row r="26" spans="12:14">
      <c r="L26"/>
      <c r="M26"/>
      <c r="N26"/>
    </row>
    <row r="27" spans="12:14">
      <c r="L27"/>
      <c r="M27"/>
      <c r="N27"/>
    </row>
    <row r="28" spans="12:14">
      <c r="L28"/>
      <c r="M28"/>
      <c r="N28"/>
    </row>
    <row r="29" spans="12:14">
      <c r="L29"/>
      <c r="M29"/>
      <c r="N29"/>
    </row>
    <row r="30" spans="12:14">
      <c r="L30"/>
      <c r="M30"/>
      <c r="N30"/>
    </row>
    <row r="31" spans="12:14">
      <c r="L31"/>
      <c r="M31"/>
      <c r="N31"/>
    </row>
    <row r="32" spans="12:14">
      <c r="L32"/>
      <c r="M32"/>
      <c r="N32"/>
    </row>
    <row r="33" spans="12:14">
      <c r="L33"/>
      <c r="M33"/>
      <c r="N33"/>
    </row>
    <row r="34" spans="12:14">
      <c r="L34"/>
      <c r="M34"/>
      <c r="N34"/>
    </row>
    <row r="35" spans="12:14">
      <c r="L35"/>
      <c r="M35"/>
      <c r="N35"/>
    </row>
    <row r="36" spans="12:14">
      <c r="L36"/>
      <c r="M36"/>
      <c r="N36"/>
    </row>
    <row r="37" spans="12:14">
      <c r="L37"/>
      <c r="M37"/>
      <c r="N37"/>
    </row>
    <row r="38" spans="12:14">
      <c r="L38"/>
      <c r="M38"/>
      <c r="N38"/>
    </row>
    <row r="39" spans="12:14">
      <c r="L39"/>
      <c r="M39"/>
      <c r="N39"/>
    </row>
    <row r="40" spans="12:14">
      <c r="L40"/>
      <c r="M40"/>
      <c r="N40"/>
    </row>
    <row r="41" spans="12:14">
      <c r="L41"/>
      <c r="M41"/>
      <c r="N41"/>
    </row>
    <row r="42" spans="12:14">
      <c r="L42"/>
      <c r="M42"/>
      <c r="N42"/>
    </row>
    <row r="43" spans="12:14">
      <c r="L43"/>
      <c r="M43"/>
      <c r="N43"/>
    </row>
    <row r="44" spans="12:14">
      <c r="L44"/>
      <c r="M44"/>
      <c r="N44"/>
    </row>
    <row r="45" spans="12:14">
      <c r="L45"/>
      <c r="M45"/>
      <c r="N45"/>
    </row>
    <row r="46" spans="12:14">
      <c r="L46"/>
      <c r="M46"/>
      <c r="N46"/>
    </row>
    <row r="47" spans="12:14">
      <c r="L47"/>
      <c r="M47"/>
      <c r="N47"/>
    </row>
    <row r="48" spans="12:14">
      <c r="L48"/>
      <c r="M48"/>
      <c r="N48"/>
    </row>
    <row r="49" spans="12:14">
      <c r="L49"/>
      <c r="M49"/>
      <c r="N49"/>
    </row>
    <row r="50" spans="12:14">
      <c r="L50"/>
      <c r="M50"/>
      <c r="N50"/>
    </row>
    <row r="51" spans="12:14">
      <c r="L51"/>
      <c r="M51"/>
      <c r="N51"/>
    </row>
    <row r="52" spans="12:14">
      <c r="L52"/>
      <c r="M52"/>
      <c r="N52"/>
    </row>
    <row r="53" spans="12:14">
      <c r="L53"/>
      <c r="M53"/>
      <c r="N53"/>
    </row>
    <row r="54" spans="12:14">
      <c r="L54"/>
      <c r="M54"/>
      <c r="N54"/>
    </row>
    <row r="55" spans="12:14">
      <c r="L55"/>
      <c r="M55"/>
      <c r="N55"/>
    </row>
    <row r="56" spans="12:14">
      <c r="L56"/>
      <c r="M56"/>
      <c r="N56"/>
    </row>
    <row r="57" spans="12:14">
      <c r="L57"/>
      <c r="M57"/>
      <c r="N57"/>
    </row>
    <row r="58" spans="12:14">
      <c r="L58"/>
      <c r="M58"/>
      <c r="N58"/>
    </row>
    <row r="59" spans="12:14">
      <c r="L59"/>
      <c r="M59"/>
      <c r="N59"/>
    </row>
    <row r="60" spans="12:14">
      <c r="L60"/>
      <c r="M60"/>
      <c r="N60"/>
    </row>
    <row r="61" spans="12:14">
      <c r="L61"/>
      <c r="M61"/>
      <c r="N61"/>
    </row>
    <row r="62" spans="12:14">
      <c r="L62"/>
      <c r="M62"/>
      <c r="N62"/>
    </row>
    <row r="63" spans="12:14">
      <c r="L63"/>
      <c r="M63"/>
      <c r="N63"/>
    </row>
    <row r="64" spans="12:14">
      <c r="L64"/>
      <c r="M64"/>
      <c r="N64"/>
    </row>
    <row r="65" spans="12:14">
      <c r="L65"/>
      <c r="M65"/>
      <c r="N65"/>
    </row>
    <row r="66" spans="12:14">
      <c r="L66"/>
      <c r="M66"/>
      <c r="N66"/>
    </row>
    <row r="67" spans="12:14">
      <c r="L67"/>
      <c r="M67"/>
      <c r="N67"/>
    </row>
    <row r="68" spans="12:14">
      <c r="L68"/>
      <c r="M68"/>
      <c r="N68"/>
    </row>
    <row r="69" spans="12:14">
      <c r="L69"/>
      <c r="M69"/>
      <c r="N69"/>
    </row>
    <row r="70" spans="12:14">
      <c r="L70"/>
      <c r="M70"/>
      <c r="N70"/>
    </row>
    <row r="71" spans="12:14">
      <c r="L71"/>
      <c r="M71"/>
      <c r="N71"/>
    </row>
    <row r="72" spans="12:14">
      <c r="L72"/>
      <c r="M72"/>
      <c r="N72"/>
    </row>
    <row r="73" spans="12:14">
      <c r="L73"/>
      <c r="M73"/>
      <c r="N73"/>
    </row>
    <row r="74" spans="12:14">
      <c r="L74"/>
      <c r="M74"/>
      <c r="N74"/>
    </row>
    <row r="75" spans="12:14">
      <c r="L75"/>
      <c r="M75"/>
      <c r="N75"/>
    </row>
    <row r="76" spans="12:14">
      <c r="L76"/>
      <c r="M76"/>
      <c r="N76"/>
    </row>
    <row r="77" spans="12:14">
      <c r="L77"/>
      <c r="M77"/>
      <c r="N77"/>
    </row>
    <row r="78" spans="12:14">
      <c r="L78"/>
      <c r="M78"/>
      <c r="N78"/>
    </row>
    <row r="79" spans="12:14">
      <c r="L79"/>
      <c r="M79"/>
      <c r="N79"/>
    </row>
    <row r="80" spans="12:14">
      <c r="L80"/>
      <c r="M80"/>
      <c r="N80"/>
    </row>
    <row r="81" spans="12:14">
      <c r="L81"/>
      <c r="M81"/>
      <c r="N81"/>
    </row>
    <row r="82" spans="12:14">
      <c r="L82"/>
      <c r="M82"/>
      <c r="N82"/>
    </row>
    <row r="83" spans="12:14">
      <c r="L83"/>
      <c r="M83"/>
      <c r="N83"/>
    </row>
    <row r="84" spans="12:14">
      <c r="L84"/>
      <c r="M84"/>
      <c r="N84"/>
    </row>
    <row r="85" spans="12:14">
      <c r="L85"/>
      <c r="M85"/>
      <c r="N85"/>
    </row>
    <row r="86" spans="12:14">
      <c r="L86"/>
      <c r="M86"/>
      <c r="N86"/>
    </row>
    <row r="87" spans="12:14">
      <c r="L87"/>
      <c r="M87"/>
      <c r="N87"/>
    </row>
    <row r="88" spans="12:14">
      <c r="L88"/>
      <c r="M88"/>
      <c r="N88"/>
    </row>
    <row r="89" spans="12:14">
      <c r="L89"/>
      <c r="M89"/>
      <c r="N89"/>
    </row>
    <row r="90" spans="12:14">
      <c r="L90"/>
      <c r="M90"/>
      <c r="N90"/>
    </row>
    <row r="91" spans="12:14">
      <c r="L91"/>
      <c r="M91"/>
      <c r="N91"/>
    </row>
    <row r="92" spans="12:14">
      <c r="L92"/>
      <c r="M92"/>
      <c r="N92"/>
    </row>
    <row r="93" spans="12:14">
      <c r="L93"/>
      <c r="M93"/>
      <c r="N93"/>
    </row>
    <row r="94" spans="12:14">
      <c r="L94"/>
      <c r="M94"/>
      <c r="N94"/>
    </row>
    <row r="95" spans="12:14">
      <c r="L95"/>
      <c r="M95"/>
      <c r="N95"/>
    </row>
    <row r="96" spans="12:14">
      <c r="L96"/>
      <c r="M96"/>
      <c r="N96"/>
    </row>
    <row r="97" spans="12:14">
      <c r="L97"/>
      <c r="M97"/>
      <c r="N97"/>
    </row>
    <row r="98" spans="12:14">
      <c r="L98"/>
      <c r="M98"/>
      <c r="N98"/>
    </row>
    <row r="99" spans="12:14">
      <c r="L99"/>
      <c r="M99"/>
      <c r="N99"/>
    </row>
    <row r="100" spans="12:14">
      <c r="L100"/>
      <c r="M100"/>
      <c r="N100"/>
    </row>
    <row r="101" spans="12:14">
      <c r="L101"/>
      <c r="M101"/>
      <c r="N101"/>
    </row>
    <row r="102" spans="12:14">
      <c r="L102"/>
      <c r="M102"/>
      <c r="N102"/>
    </row>
    <row r="103" spans="12:14">
      <c r="L103"/>
      <c r="M103"/>
      <c r="N103"/>
    </row>
    <row r="104" spans="12:14">
      <c r="L104"/>
      <c r="M104"/>
      <c r="N104"/>
    </row>
    <row r="105" spans="12:14">
      <c r="L105"/>
      <c r="M105"/>
      <c r="N105"/>
    </row>
    <row r="106" spans="12:14">
      <c r="L106"/>
      <c r="M106"/>
      <c r="N106"/>
    </row>
    <row r="107" spans="12:14">
      <c r="L107"/>
      <c r="M107"/>
      <c r="N107"/>
    </row>
    <row r="108" spans="12:14">
      <c r="L108"/>
      <c r="M108"/>
      <c r="N108"/>
    </row>
    <row r="109" spans="12:14">
      <c r="L109"/>
      <c r="M109"/>
      <c r="N109"/>
    </row>
    <row r="110" spans="12:14">
      <c r="L110"/>
      <c r="M110"/>
      <c r="N110"/>
    </row>
    <row r="111" spans="12:14">
      <c r="L111"/>
      <c r="M111"/>
      <c r="N111"/>
    </row>
    <row r="112" spans="12:14">
      <c r="L112"/>
      <c r="M112"/>
      <c r="N112"/>
    </row>
    <row r="113" spans="12:14">
      <c r="L113"/>
      <c r="M113"/>
      <c r="N113"/>
    </row>
    <row r="114" spans="12:14">
      <c r="L114"/>
      <c r="M114"/>
      <c r="N114"/>
    </row>
    <row r="115" spans="12:14">
      <c r="L115"/>
      <c r="M115"/>
      <c r="N115"/>
    </row>
    <row r="116" spans="12:14">
      <c r="L116"/>
      <c r="M116"/>
      <c r="N116"/>
    </row>
    <row r="117" spans="12:14">
      <c r="L117"/>
      <c r="M117"/>
      <c r="N117"/>
    </row>
    <row r="118" spans="12:14">
      <c r="L118"/>
      <c r="M118"/>
      <c r="N118"/>
    </row>
    <row r="119" spans="12:14">
      <c r="L119"/>
      <c r="M119"/>
      <c r="N119"/>
    </row>
    <row r="120" spans="12:14">
      <c r="L120"/>
      <c r="M120"/>
      <c r="N120"/>
    </row>
    <row r="121" spans="12:14">
      <c r="L121"/>
      <c r="M121"/>
      <c r="N121"/>
    </row>
    <row r="122" spans="12:14">
      <c r="L122"/>
      <c r="M122"/>
      <c r="N122"/>
    </row>
    <row r="123" spans="12:14">
      <c r="L123"/>
      <c r="M123"/>
      <c r="N123"/>
    </row>
    <row r="124" spans="12:14">
      <c r="L124"/>
      <c r="M124"/>
      <c r="N124"/>
    </row>
    <row r="125" spans="12:14">
      <c r="L125"/>
      <c r="M125"/>
      <c r="N125"/>
    </row>
    <row r="126" spans="12:14">
      <c r="L126"/>
      <c r="M126"/>
      <c r="N126"/>
    </row>
    <row r="127" spans="12:14">
      <c r="L127"/>
      <c r="M127"/>
      <c r="N127"/>
    </row>
    <row r="128" spans="12:14">
      <c r="L128"/>
      <c r="M128"/>
      <c r="N128"/>
    </row>
    <row r="129" spans="12:14">
      <c r="L129"/>
      <c r="M129"/>
      <c r="N129"/>
    </row>
    <row r="130" spans="12:14">
      <c r="L130"/>
      <c r="M130"/>
      <c r="N130"/>
    </row>
    <row r="131" spans="12:14">
      <c r="L131"/>
      <c r="M131"/>
      <c r="N131"/>
    </row>
    <row r="132" spans="12:14">
      <c r="L132"/>
      <c r="M132"/>
      <c r="N132"/>
    </row>
    <row r="133" spans="12:14">
      <c r="L133"/>
      <c r="M133"/>
      <c r="N133"/>
    </row>
    <row r="134" spans="12:14">
      <c r="L134"/>
      <c r="M134"/>
      <c r="N134"/>
    </row>
    <row r="135" spans="12:14">
      <c r="L135"/>
      <c r="M135"/>
      <c r="N135"/>
    </row>
    <row r="136" spans="12:14">
      <c r="L136"/>
      <c r="M136"/>
      <c r="N136"/>
    </row>
    <row r="137" spans="12:14">
      <c r="L137"/>
      <c r="M137"/>
      <c r="N137"/>
    </row>
    <row r="138" spans="12:14">
      <c r="L138"/>
      <c r="M138"/>
      <c r="N138"/>
    </row>
    <row r="139" spans="12:14">
      <c r="L139"/>
      <c r="M139"/>
      <c r="N139"/>
    </row>
    <row r="140" spans="12:14">
      <c r="L140"/>
      <c r="M140"/>
      <c r="N140"/>
    </row>
    <row r="141" spans="12:14">
      <c r="L141"/>
      <c r="M141"/>
      <c r="N141"/>
    </row>
    <row r="142" spans="12:14">
      <c r="L142"/>
      <c r="M142"/>
      <c r="N142"/>
    </row>
    <row r="143" spans="12:14">
      <c r="L143"/>
      <c r="M143"/>
      <c r="N143"/>
    </row>
    <row r="144" spans="12:14">
      <c r="L144"/>
      <c r="M144"/>
      <c r="N144"/>
    </row>
    <row r="145" spans="12:14">
      <c r="L145"/>
      <c r="M145"/>
      <c r="N145"/>
    </row>
    <row r="146" spans="12:14">
      <c r="L146"/>
      <c r="M146"/>
      <c r="N146"/>
    </row>
    <row r="147" spans="12:14">
      <c r="L147"/>
      <c r="M147"/>
      <c r="N147"/>
    </row>
    <row r="148" spans="12:14">
      <c r="L148"/>
      <c r="M148"/>
      <c r="N148"/>
    </row>
    <row r="149" spans="12:14">
      <c r="L149"/>
      <c r="M149"/>
      <c r="N149"/>
    </row>
    <row r="150" spans="12:14">
      <c r="L150"/>
      <c r="M150"/>
      <c r="N150"/>
    </row>
    <row r="151" spans="12:14">
      <c r="L151"/>
      <c r="M151"/>
      <c r="N151"/>
    </row>
    <row r="152" spans="12:14">
      <c r="L152"/>
      <c r="M152"/>
      <c r="N152"/>
    </row>
    <row r="153" spans="12:14">
      <c r="L153"/>
      <c r="M153"/>
      <c r="N153"/>
    </row>
    <row r="154" spans="12:14">
      <c r="L154"/>
      <c r="M154"/>
      <c r="N154"/>
    </row>
    <row r="155" spans="12:14">
      <c r="L155"/>
      <c r="M155"/>
      <c r="N155"/>
    </row>
    <row r="156" spans="12:14">
      <c r="L156"/>
      <c r="M156"/>
      <c r="N156"/>
    </row>
    <row r="157" spans="12:14">
      <c r="L157"/>
      <c r="M157"/>
      <c r="N157"/>
    </row>
    <row r="158" spans="12:14">
      <c r="L158"/>
      <c r="M158"/>
      <c r="N158"/>
    </row>
    <row r="159" spans="12:14">
      <c r="L159"/>
      <c r="M159"/>
      <c r="N159"/>
    </row>
    <row r="160" spans="12:14">
      <c r="L160"/>
      <c r="M160"/>
      <c r="N160"/>
    </row>
    <row r="161" spans="12:14">
      <c r="L161"/>
      <c r="M161"/>
      <c r="N161"/>
    </row>
    <row r="162" spans="12:14">
      <c r="L162"/>
      <c r="M162"/>
      <c r="N162"/>
    </row>
    <row r="163" spans="12:14">
      <c r="L163"/>
      <c r="M163"/>
      <c r="N163"/>
    </row>
    <row r="164" spans="12:14">
      <c r="L164"/>
      <c r="M164"/>
      <c r="N164"/>
    </row>
    <row r="165" spans="12:14">
      <c r="L165"/>
      <c r="M165"/>
      <c r="N165"/>
    </row>
    <row r="166" spans="12:14">
      <c r="L166"/>
      <c r="M166"/>
      <c r="N166"/>
    </row>
    <row r="167" spans="12:14">
      <c r="L167"/>
      <c r="M167"/>
      <c r="N167"/>
    </row>
    <row r="168" spans="12:14">
      <c r="L168"/>
      <c r="M168"/>
      <c r="N168"/>
    </row>
    <row r="169" spans="12:14">
      <c r="L169"/>
      <c r="M169"/>
      <c r="N169"/>
    </row>
    <row r="170" spans="12:14">
      <c r="L170"/>
      <c r="M170"/>
      <c r="N170"/>
    </row>
    <row r="171" spans="12:14">
      <c r="L171"/>
      <c r="M171"/>
      <c r="N171"/>
    </row>
    <row r="172" spans="12:14">
      <c r="L172"/>
      <c r="M172"/>
      <c r="N172"/>
    </row>
    <row r="173" spans="12:14">
      <c r="L173"/>
      <c r="M173"/>
      <c r="N173"/>
    </row>
    <row r="174" spans="12:14">
      <c r="L174"/>
      <c r="M174"/>
      <c r="N174"/>
    </row>
    <row r="175" spans="12:14">
      <c r="L175"/>
      <c r="M175"/>
      <c r="N175"/>
    </row>
    <row r="176" spans="12:14">
      <c r="L176"/>
      <c r="M176"/>
      <c r="N176"/>
    </row>
    <row r="177" spans="12:14">
      <c r="L177"/>
      <c r="M177"/>
      <c r="N177"/>
    </row>
    <row r="178" spans="12:14">
      <c r="L178"/>
      <c r="M178"/>
      <c r="N178"/>
    </row>
    <row r="179" spans="12:14">
      <c r="L179"/>
      <c r="M179"/>
      <c r="N179"/>
    </row>
    <row r="180" spans="12:14">
      <c r="L180"/>
      <c r="M180"/>
      <c r="N180"/>
    </row>
    <row r="181" spans="12:14">
      <c r="L181"/>
      <c r="M181"/>
      <c r="N181"/>
    </row>
    <row r="182" spans="12:14">
      <c r="L182"/>
      <c r="M182"/>
      <c r="N182"/>
    </row>
    <row r="183" spans="12:14">
      <c r="L183"/>
      <c r="M183"/>
      <c r="N183"/>
    </row>
    <row r="184" spans="12:14">
      <c r="L184"/>
      <c r="M184"/>
      <c r="N184"/>
    </row>
    <row r="185" spans="12:14">
      <c r="L185"/>
      <c r="M185"/>
      <c r="N185"/>
    </row>
    <row r="186" spans="12:14">
      <c r="L186"/>
      <c r="M186"/>
      <c r="N186"/>
    </row>
    <row r="187" spans="12:14">
      <c r="L187"/>
      <c r="M187"/>
      <c r="N187"/>
    </row>
    <row r="188" spans="12:14">
      <c r="L188"/>
      <c r="M188"/>
      <c r="N188"/>
    </row>
    <row r="189" spans="12:14">
      <c r="L189"/>
      <c r="M189"/>
      <c r="N189"/>
    </row>
    <row r="190" spans="12:14">
      <c r="L190"/>
      <c r="M190"/>
      <c r="N190"/>
    </row>
    <row r="191" spans="12:14">
      <c r="L191"/>
      <c r="M191"/>
      <c r="N191"/>
    </row>
    <row r="192" spans="12:14">
      <c r="L192"/>
      <c r="M192"/>
      <c r="N192"/>
    </row>
    <row r="193" spans="12:14">
      <c r="L193"/>
      <c r="M193"/>
      <c r="N193"/>
    </row>
    <row r="194" spans="12:14">
      <c r="L194"/>
      <c r="M194"/>
      <c r="N194"/>
    </row>
    <row r="195" spans="12:14">
      <c r="L195"/>
      <c r="M195"/>
      <c r="N195"/>
    </row>
    <row r="196" spans="12:14">
      <c r="L196"/>
      <c r="M196"/>
      <c r="N196"/>
    </row>
    <row r="197" spans="12:14">
      <c r="L197"/>
      <c r="M197"/>
      <c r="N197"/>
    </row>
    <row r="198" spans="12:14">
      <c r="L198"/>
      <c r="M198"/>
      <c r="N198"/>
    </row>
    <row r="199" spans="12:14">
      <c r="L199"/>
      <c r="M199"/>
      <c r="N199"/>
    </row>
    <row r="200" spans="12:14">
      <c r="L200"/>
      <c r="M200"/>
      <c r="N200"/>
    </row>
    <row r="201" spans="12:14">
      <c r="L201"/>
      <c r="M201"/>
      <c r="N201"/>
    </row>
    <row r="202" spans="12:14">
      <c r="L202"/>
      <c r="M202"/>
      <c r="N202"/>
    </row>
    <row r="203" spans="12:14">
      <c r="L203"/>
      <c r="M203"/>
      <c r="N203"/>
    </row>
    <row r="204" spans="12:14">
      <c r="L204"/>
      <c r="M204"/>
      <c r="N204"/>
    </row>
    <row r="205" spans="12:14">
      <c r="L205"/>
      <c r="M205"/>
      <c r="N205"/>
    </row>
    <row r="206" spans="12:14">
      <c r="L206"/>
      <c r="M206"/>
      <c r="N206"/>
    </row>
    <row r="207" spans="12:14">
      <c r="L207"/>
      <c r="M207"/>
      <c r="N207"/>
    </row>
    <row r="208" spans="12:14">
      <c r="L208"/>
      <c r="M208"/>
      <c r="N208"/>
    </row>
    <row r="209" spans="12:14">
      <c r="L209"/>
      <c r="M209"/>
      <c r="N209"/>
    </row>
    <row r="210" spans="12:14">
      <c r="L210"/>
      <c r="M210"/>
      <c r="N210"/>
    </row>
    <row r="211" spans="12:14">
      <c r="L211"/>
      <c r="M211"/>
      <c r="N211"/>
    </row>
    <row r="212" spans="12:14">
      <c r="L212"/>
      <c r="M212"/>
      <c r="N212"/>
    </row>
    <row r="213" spans="12:14">
      <c r="L213"/>
      <c r="M213"/>
      <c r="N213"/>
    </row>
    <row r="214" spans="12:14">
      <c r="L214"/>
      <c r="M214"/>
      <c r="N214"/>
    </row>
    <row r="215" spans="12:14">
      <c r="L215"/>
      <c r="M215"/>
      <c r="N215"/>
    </row>
    <row r="216" spans="12:14">
      <c r="L216"/>
      <c r="M216"/>
      <c r="N216"/>
    </row>
    <row r="217" spans="12:14">
      <c r="L217"/>
      <c r="M217"/>
      <c r="N217"/>
    </row>
    <row r="218" spans="12:14">
      <c r="L218"/>
      <c r="M218"/>
      <c r="N218"/>
    </row>
    <row r="219" spans="12:14">
      <c r="L219"/>
      <c r="M219"/>
      <c r="N219"/>
    </row>
    <row r="220" spans="12:14">
      <c r="L220"/>
      <c r="M220"/>
      <c r="N220"/>
    </row>
    <row r="221" spans="12:14">
      <c r="L221"/>
      <c r="M221"/>
      <c r="N221"/>
    </row>
    <row r="222" spans="12:14">
      <c r="L222"/>
      <c r="M222"/>
      <c r="N222"/>
    </row>
    <row r="223" spans="12:14">
      <c r="L223"/>
      <c r="M223"/>
      <c r="N223"/>
    </row>
    <row r="224" spans="12:14">
      <c r="L224"/>
      <c r="M224"/>
      <c r="N224"/>
    </row>
    <row r="225" spans="12:14">
      <c r="L225"/>
      <c r="M225"/>
      <c r="N225"/>
    </row>
    <row r="226" spans="12:14">
      <c r="L226"/>
      <c r="M226"/>
      <c r="N226"/>
    </row>
    <row r="227" spans="12:14">
      <c r="L227"/>
      <c r="M227"/>
      <c r="N227"/>
    </row>
    <row r="228" spans="12:14">
      <c r="L228"/>
      <c r="M228"/>
      <c r="N228"/>
    </row>
    <row r="229" spans="12:14">
      <c r="L229"/>
      <c r="M229"/>
      <c r="N229"/>
    </row>
    <row r="230" spans="12:14">
      <c r="L230"/>
      <c r="M230"/>
      <c r="N230"/>
    </row>
    <row r="231" spans="12:14">
      <c r="L231"/>
      <c r="M231"/>
      <c r="N231"/>
    </row>
    <row r="232" spans="12:14">
      <c r="L232"/>
      <c r="M232"/>
      <c r="N232"/>
    </row>
    <row r="233" spans="12:14">
      <c r="L233"/>
      <c r="M233"/>
      <c r="N233"/>
    </row>
    <row r="234" spans="12:14">
      <c r="L234"/>
      <c r="M234"/>
      <c r="N234"/>
    </row>
    <row r="235" spans="12:14">
      <c r="L235"/>
      <c r="M235"/>
      <c r="N235"/>
    </row>
    <row r="236" spans="12:14">
      <c r="L236"/>
      <c r="M236"/>
      <c r="N236"/>
    </row>
    <row r="237" spans="12:14">
      <c r="L237"/>
      <c r="M237"/>
      <c r="N237"/>
    </row>
    <row r="238" spans="12:14">
      <c r="L238"/>
      <c r="M238"/>
      <c r="N238"/>
    </row>
    <row r="239" spans="12:14">
      <c r="L239"/>
      <c r="M239"/>
      <c r="N239"/>
    </row>
    <row r="240" spans="12:14">
      <c r="L240"/>
      <c r="M240"/>
      <c r="N240"/>
    </row>
    <row r="241" spans="12:14">
      <c r="L241"/>
      <c r="M241"/>
      <c r="N241"/>
    </row>
    <row r="242" spans="12:14">
      <c r="L242"/>
      <c r="M242"/>
      <c r="N242"/>
    </row>
    <row r="243" spans="12:14">
      <c r="L243"/>
      <c r="M243"/>
      <c r="N243"/>
    </row>
    <row r="244" spans="12:14">
      <c r="L244"/>
      <c r="M244"/>
      <c r="N244"/>
    </row>
    <row r="245" spans="12:14">
      <c r="L245"/>
      <c r="M245"/>
      <c r="N245"/>
    </row>
    <row r="246" spans="12:14">
      <c r="L246"/>
      <c r="M246"/>
      <c r="N246"/>
    </row>
    <row r="247" spans="12:14">
      <c r="L247"/>
      <c r="M247"/>
      <c r="N247"/>
    </row>
    <row r="248" spans="12:14">
      <c r="L248"/>
      <c r="M248"/>
      <c r="N248"/>
    </row>
    <row r="249" spans="12:14">
      <c r="L249"/>
      <c r="M249"/>
      <c r="N249"/>
    </row>
    <row r="250" spans="12:14">
      <c r="L250"/>
      <c r="M250"/>
      <c r="N250"/>
    </row>
    <row r="251" spans="12:14">
      <c r="L251"/>
      <c r="M251"/>
      <c r="N251"/>
    </row>
    <row r="252" spans="12:14">
      <c r="L252"/>
      <c r="M252"/>
      <c r="N252"/>
    </row>
    <row r="253" spans="12:14">
      <c r="L253"/>
      <c r="M253"/>
      <c r="N253"/>
    </row>
    <row r="254" spans="12:14">
      <c r="L254"/>
      <c r="M254"/>
      <c r="N254"/>
    </row>
    <row r="255" spans="12:14">
      <c r="L255"/>
      <c r="M255"/>
      <c r="N255"/>
    </row>
    <row r="256" spans="12:14">
      <c r="L256"/>
      <c r="M256"/>
      <c r="N256"/>
    </row>
    <row r="257" spans="12:14">
      <c r="L257"/>
      <c r="M257"/>
      <c r="N257"/>
    </row>
    <row r="258" spans="12:14">
      <c r="L258"/>
      <c r="M258"/>
      <c r="N258"/>
    </row>
    <row r="259" spans="12:14">
      <c r="L259"/>
      <c r="M259"/>
      <c r="N259"/>
    </row>
    <row r="260" spans="12:14">
      <c r="L260"/>
      <c r="M260"/>
      <c r="N260"/>
    </row>
    <row r="261" spans="12:14">
      <c r="L261"/>
      <c r="M261"/>
      <c r="N261"/>
    </row>
    <row r="262" spans="12:14">
      <c r="L262"/>
      <c r="M262"/>
      <c r="N262"/>
    </row>
    <row r="263" spans="12:14">
      <c r="L263"/>
      <c r="M263"/>
      <c r="N263"/>
    </row>
    <row r="264" spans="12:14">
      <c r="L264"/>
      <c r="M264"/>
      <c r="N264"/>
    </row>
    <row r="265" spans="12:14">
      <c r="L265"/>
      <c r="M265"/>
      <c r="N265"/>
    </row>
    <row r="266" spans="12:14">
      <c r="L266"/>
      <c r="M266"/>
      <c r="N266"/>
    </row>
    <row r="267" spans="12:14">
      <c r="L267"/>
      <c r="M267"/>
      <c r="N267"/>
    </row>
    <row r="268" spans="12:14">
      <c r="L268"/>
      <c r="M268"/>
      <c r="N268"/>
    </row>
    <row r="269" spans="12:14">
      <c r="L269"/>
      <c r="M269"/>
      <c r="N269"/>
    </row>
    <row r="270" spans="12:14">
      <c r="L270"/>
      <c r="M270"/>
      <c r="N270"/>
    </row>
    <row r="271" spans="12:14">
      <c r="L271"/>
      <c r="M271"/>
      <c r="N271"/>
    </row>
    <row r="272" spans="12:14">
      <c r="L272"/>
      <c r="M272"/>
      <c r="N272"/>
    </row>
    <row r="273" spans="12:14">
      <c r="L273"/>
      <c r="M273"/>
      <c r="N273"/>
    </row>
    <row r="274" spans="12:14">
      <c r="L274"/>
      <c r="M274"/>
      <c r="N274"/>
    </row>
    <row r="275" spans="12:14">
      <c r="L275"/>
      <c r="M275"/>
      <c r="N275"/>
    </row>
    <row r="276" spans="12:14">
      <c r="L276"/>
      <c r="M276"/>
      <c r="N276"/>
    </row>
    <row r="277" spans="12:14">
      <c r="L277"/>
      <c r="M277"/>
      <c r="N277"/>
    </row>
    <row r="278" spans="12:14">
      <c r="L278"/>
      <c r="M278"/>
      <c r="N278"/>
    </row>
    <row r="279" spans="12:14">
      <c r="L279"/>
      <c r="M279"/>
      <c r="N279"/>
    </row>
    <row r="280" spans="12:14">
      <c r="L280"/>
      <c r="M280"/>
      <c r="N280"/>
    </row>
    <row r="281" spans="12:14">
      <c r="L281"/>
      <c r="M281"/>
      <c r="N281"/>
    </row>
    <row r="282" spans="12:14">
      <c r="L282"/>
      <c r="M282"/>
      <c r="N282"/>
    </row>
    <row r="283" spans="12:14">
      <c r="L283"/>
      <c r="M283"/>
      <c r="N283"/>
    </row>
    <row r="284" spans="12:14">
      <c r="L284"/>
      <c r="M284"/>
      <c r="N284"/>
    </row>
  </sheetData>
  <sheetProtection sort="0" autoFilter="0"/>
  <hyperlinks>
    <hyperlink ref="AC9" r:id="rId1" xr:uid="{555970B1-E363-454D-8928-711C5CBE57CD}"/>
    <hyperlink ref="AC3" r:id="rId2" xr:uid="{6FA7131C-97BB-4839-B705-A4CD20899EE1}"/>
    <hyperlink ref="AC4" r:id="rId3" xr:uid="{CC8DB446-C2E9-435D-BB3D-13059EDB33BC}"/>
    <hyperlink ref="AC8" r:id="rId4" xr:uid="{B8206F54-E124-4C05-905E-54EFD15FEE49}"/>
    <hyperlink ref="AD8" r:id="rId5" xr:uid="{8A0CA6F3-5DEA-4209-AF96-1B2CB8D01AF9}"/>
    <hyperlink ref="AC7" r:id="rId6" xr:uid="{F51E09B6-BC14-437C-BD91-3DF2BCBAC800}"/>
    <hyperlink ref="AC6" r:id="rId7" xr:uid="{E08B9981-6661-415C-AD1A-1AE23F53A0AC}"/>
    <hyperlink ref="AC5" r:id="rId8" xr:uid="{BF370949-2CCD-48C9-B8D3-680F69DECAA4}"/>
    <hyperlink ref="AC2" r:id="rId9" xr:uid="{74A94EE5-D120-4D88-9554-C0FF78474B36}"/>
    <hyperlink ref="AJ2" r:id="rId10" xr:uid="{E200622D-5774-4DDF-98B4-CAD0F258C090}"/>
    <hyperlink ref="AJ3" r:id="rId11" xr:uid="{15F5C059-25D0-46A7-91F1-5E6A0E8AC0D1}"/>
    <hyperlink ref="AJ5" r:id="rId12" xr:uid="{0AF7D4BB-E433-4E6E-9D9B-5E542E7D292D}"/>
    <hyperlink ref="AJ6" r:id="rId13" xr:uid="{D0F91B24-1338-4952-AA4A-244D57AF21E1}"/>
    <hyperlink ref="AJ7" r:id="rId14" xr:uid="{A6F3CB4A-B085-4396-A503-49BE9C61B0B8}"/>
    <hyperlink ref="AJ8" r:id="rId15" xr:uid="{8767D054-F4DD-4BDB-BAC7-30DEC84990AB}"/>
    <hyperlink ref="AJ9" r:id="rId16" xr:uid="{D1499F9A-5427-4B9D-BB1D-2E4A17E67BF9}"/>
    <hyperlink ref="AJ4" r:id="rId17" xr:uid="{6C6E49BA-D97F-460D-BF9A-AD71E410D10A}"/>
  </hyperlinks>
  <pageMargins left="0.25" right="0.25" top="0.75" bottom="0.75" header="0.3" footer="0.3"/>
  <pageSetup scale="13" fitToHeight="0" orientation="landscape" horizontalDpi="0" verticalDpi="0" r:id="rId18"/>
  <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CCC0-54F0-4A33-8AEB-7472669A7723}">
  <dimension ref="A1:C17"/>
  <sheetViews>
    <sheetView workbookViewId="0">
      <selection activeCell="B22" sqref="B22"/>
    </sheetView>
  </sheetViews>
  <sheetFormatPr defaultRowHeight="15.75"/>
  <cols>
    <col min="1" max="1" width="11.125" bestFit="1" customWidth="1"/>
    <col min="2" max="2" width="77.75" bestFit="1" customWidth="1"/>
    <col min="3" max="3" width="11" bestFit="1" customWidth="1"/>
  </cols>
  <sheetData>
    <row r="1" spans="1:3">
      <c r="A1" s="117" t="s">
        <v>3162</v>
      </c>
      <c r="B1" s="117" t="s">
        <v>3163</v>
      </c>
      <c r="C1" s="117" t="s">
        <v>3164</v>
      </c>
    </row>
    <row r="2" spans="1:3">
      <c r="A2" s="118">
        <v>43251</v>
      </c>
      <c r="B2" t="s">
        <v>3165</v>
      </c>
      <c r="C2" t="s">
        <v>3166</v>
      </c>
    </row>
    <row r="3" spans="1:3">
      <c r="A3" s="118">
        <v>43251</v>
      </c>
      <c r="B3" t="s">
        <v>3167</v>
      </c>
      <c r="C3" t="s">
        <v>3166</v>
      </c>
    </row>
    <row r="4" spans="1:3">
      <c r="A4" s="118">
        <v>43251</v>
      </c>
      <c r="B4" t="s">
        <v>3168</v>
      </c>
      <c r="C4" t="s">
        <v>3166</v>
      </c>
    </row>
    <row r="5" spans="1:3">
      <c r="A5" s="118">
        <v>43258</v>
      </c>
      <c r="B5" t="s">
        <v>3169</v>
      </c>
      <c r="C5" t="s">
        <v>3166</v>
      </c>
    </row>
    <row r="6" spans="1:3">
      <c r="A6" s="118">
        <v>43270</v>
      </c>
      <c r="B6" t="s">
        <v>3170</v>
      </c>
      <c r="C6" t="s">
        <v>3166</v>
      </c>
    </row>
    <row r="7" spans="1:3">
      <c r="A7" s="118">
        <v>43340</v>
      </c>
      <c r="B7" t="s">
        <v>3171</v>
      </c>
      <c r="C7" t="s">
        <v>3166</v>
      </c>
    </row>
    <row r="8" spans="1:3">
      <c r="A8" s="118">
        <v>43340</v>
      </c>
      <c r="B8" t="s">
        <v>3172</v>
      </c>
      <c r="C8" t="s">
        <v>3166</v>
      </c>
    </row>
    <row r="9" spans="1:3">
      <c r="A9" s="118">
        <v>43502</v>
      </c>
      <c r="B9" t="s">
        <v>3173</v>
      </c>
      <c r="C9" t="s">
        <v>3166</v>
      </c>
    </row>
    <row r="10" spans="1:3">
      <c r="A10" s="118">
        <v>43502</v>
      </c>
      <c r="B10" s="119" t="s">
        <v>3174</v>
      </c>
      <c r="C10" t="s">
        <v>3166</v>
      </c>
    </row>
    <row r="11" spans="1:3">
      <c r="A11" s="118">
        <v>43502</v>
      </c>
      <c r="B11" t="s">
        <v>3175</v>
      </c>
      <c r="C11" t="s">
        <v>3166</v>
      </c>
    </row>
    <row r="12" spans="1:3">
      <c r="A12" s="118">
        <v>43502</v>
      </c>
      <c r="B12" t="s">
        <v>3176</v>
      </c>
      <c r="C12" t="s">
        <v>3166</v>
      </c>
    </row>
    <row r="13" spans="1:3">
      <c r="A13" s="118">
        <v>43502</v>
      </c>
      <c r="B13" t="s">
        <v>3177</v>
      </c>
      <c r="C13" t="s">
        <v>3166</v>
      </c>
    </row>
    <row r="14" spans="1:3">
      <c r="A14" s="118">
        <v>43579</v>
      </c>
      <c r="B14" t="s">
        <v>3178</v>
      </c>
      <c r="C14" t="s">
        <v>3166</v>
      </c>
    </row>
    <row r="15" spans="1:3">
      <c r="A15" s="118">
        <v>43579</v>
      </c>
      <c r="B15" t="s">
        <v>3179</v>
      </c>
      <c r="C15" t="s">
        <v>3166</v>
      </c>
    </row>
    <row r="16" spans="1:3">
      <c r="A16" s="118">
        <v>43640</v>
      </c>
      <c r="B16" t="s">
        <v>3180</v>
      </c>
      <c r="C16" t="s">
        <v>3166</v>
      </c>
    </row>
    <row r="17" spans="1:3">
      <c r="A17" s="118">
        <v>43678</v>
      </c>
      <c r="B17" t="s">
        <v>3181</v>
      </c>
      <c r="C17" t="s">
        <v>3166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380A5471F274EB635CCF2611D40EF" ma:contentTypeVersion="9" ma:contentTypeDescription="Create a new document." ma:contentTypeScope="" ma:versionID="98da5ee22779a1307c8cda92d63e4c6d">
  <xsd:schema xmlns:xsd="http://www.w3.org/2001/XMLSchema" xmlns:xs="http://www.w3.org/2001/XMLSchema" xmlns:p="http://schemas.microsoft.com/office/2006/metadata/properties" xmlns:ns3="21c5a96d-b550-49c0-94ae-2e2f8004d9c6" xmlns:ns4="e3ab74e2-a760-4856-b3de-004472bd7f6a" targetNamespace="http://schemas.microsoft.com/office/2006/metadata/properties" ma:root="true" ma:fieldsID="0ad7fdc2ca3a6c9c19615127eafe94c5" ns3:_="" ns4:_="">
    <xsd:import namespace="21c5a96d-b550-49c0-94ae-2e2f8004d9c6"/>
    <xsd:import namespace="e3ab74e2-a760-4856-b3de-004472bd7f6a"/>
    <xsd:element name="properties">
      <xsd:complexType>
        <xsd:sequence>
          <xsd:element name="documentManagement">
            <xsd:complexType>
              <xsd:all>
                <xsd:element ref="ns3:SharedWithUsers"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5a96d-b550-49c0-94ae-2e2f8004d9c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ab74e2-a760-4856-b3de-004472bd7f6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4" nillable="true" ma:displayName="MediaServic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FA8D74-056E-41A3-8C40-114B6FAA12B4}">
  <ds:schemaRefs>
    <ds:schemaRef ds:uri="e3ab74e2-a760-4856-b3de-004472bd7f6a"/>
    <ds:schemaRef ds:uri="http://purl.org/dc/terms/"/>
    <ds:schemaRef ds:uri="http://schemas.microsoft.com/office/2006/metadata/properties"/>
    <ds:schemaRef ds:uri="21c5a96d-b550-49c0-94ae-2e2f8004d9c6"/>
    <ds:schemaRef ds:uri="http://schemas.microsoft.com/office/2006/documentManagement/types"/>
    <ds:schemaRef ds:uri="http://purl.org/dc/elements/1.1/"/>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BADDFC85-3D71-4BBF-B03B-F094A2AF4BFB}">
  <ds:schemaRefs>
    <ds:schemaRef ds:uri="http://schemas.microsoft.com/sharepoint/v3/contenttype/forms"/>
  </ds:schemaRefs>
</ds:datastoreItem>
</file>

<file path=customXml/itemProps3.xml><?xml version="1.0" encoding="utf-8"?>
<ds:datastoreItem xmlns:ds="http://schemas.openxmlformats.org/officeDocument/2006/customXml" ds:itemID="{1A366AE3-2061-4049-B5E3-700629C0D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5a96d-b550-49c0-94ae-2e2f8004d9c6"/>
    <ds:schemaRef ds:uri="e3ab74e2-a760-4856-b3de-004472bd7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Bathroom Vanities</vt:lpstr>
      <vt:lpstr>Bathtubs&amp;Faucets</vt:lpstr>
      <vt:lpstr>Sheet1</vt:lpstr>
      <vt:lpstr>Fireplaces</vt:lpstr>
      <vt:lpstr>Update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Blondeau</dc:creator>
  <cp:lastModifiedBy>david</cp:lastModifiedBy>
  <cp:lastPrinted>2019-06-25T15:17:39Z</cp:lastPrinted>
  <dcterms:created xsi:type="dcterms:W3CDTF">2018-01-04T13:29:20Z</dcterms:created>
  <dcterms:modified xsi:type="dcterms:W3CDTF">2019-08-22T13:51:09Z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y fmtid="{D5CDD505-2E9C-101B-9397-08002B2CF9AE}" pid="3" name="ContentTypeId">
    <vt:lpwstr>0x010100EE4380A5471F274EB635CCF2611D40EF</vt:lpwstr>
  </property>
</Properties>
</file>