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f146d3d5b699f6d/Skripsi-10111121/cluster_data/mikro_data_komoditas_beras/"/>
    </mc:Choice>
  </mc:AlternateContent>
  <bookViews>
    <workbookView xWindow="0" yWindow="0" windowWidth="20490" windowHeight="8340"/>
  </bookViews>
  <sheets>
    <sheet name="PERDAGANGAN_perkembangan_harga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2" i="1" l="1"/>
  <c r="I2" i="1"/>
  <c r="H2" i="1"/>
  <c r="G2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" i="1"/>
</calcChain>
</file>

<file path=xl/sharedStrings.xml><?xml version="1.0" encoding="utf-8"?>
<sst xmlns="http://schemas.openxmlformats.org/spreadsheetml/2006/main" count="332" uniqueCount="45">
  <si>
    <t>tahun</t>
  </si>
  <si>
    <t>bulan</t>
  </si>
  <si>
    <t>jenis_beras</t>
  </si>
  <si>
    <t>harga</t>
  </si>
  <si>
    <t>Januari</t>
  </si>
  <si>
    <t>Cianjur Kepala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</si>
  <si>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</si>
  <si>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</si>
  <si>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</si>
  <si>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</si>
  <si>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</si>
  <si>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</si>
  <si>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</si>
  <si>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</si>
  <si>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</si>
  <si>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</si>
  <si>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</si>
  <si>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Cianjur Slyp</t>
  </si>
  <si>
    <t>Setra</t>
  </si>
  <si>
    <t>Saigon Bandung</t>
  </si>
  <si>
    <t>Muncul I</t>
  </si>
  <si>
    <t>Muncul II</t>
  </si>
  <si>
    <t>Muncul III</t>
  </si>
  <si>
    <t>IR. I</t>
  </si>
  <si>
    <t>IR. II</t>
  </si>
  <si>
    <t>IR. III</t>
  </si>
  <si>
    <t>IR. 42</t>
  </si>
  <si>
    <t>Ketan Putih</t>
  </si>
  <si>
    <t>Ketan Hitam</t>
  </si>
  <si>
    <t>SD</t>
  </si>
  <si>
    <t>AVG</t>
  </si>
  <si>
    <t>MIN</t>
  </si>
  <si>
    <t>MAX</t>
  </si>
  <si>
    <t>Range</t>
  </si>
  <si>
    <t>~1500</t>
  </si>
  <si>
    <t>range</t>
  </si>
  <si>
    <t>f</t>
  </si>
  <si>
    <t>6000-7499</t>
  </si>
  <si>
    <t>7500-8999</t>
  </si>
  <si>
    <t>9000-11499</t>
  </si>
  <si>
    <t>11500-12999</t>
  </si>
  <si>
    <t>13000-14499</t>
  </si>
  <si>
    <t>14500-15999</t>
  </si>
  <si>
    <t>16000-17499</t>
  </si>
  <si>
    <t>17500-19000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</si>
</sst>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J3" sqref="J3"/>
    </sheetView>
  </sheetViews>
  <sheetFormatPr defaultRowHeight="15" x14ac:dyDescent="0.25"/>
  <cols>
    <col min="1" max="1" width="14.140625" customWidth="1"/>
    <col min="3" max="3" width="6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G1" t="s">
        <v>29</v>
      </c>
      <c r="H1" t="s">
        <v>31</v>
      </c>
      <c r="I1" t="s">
        <v>32</v>
      </c>
      <c r="J1" t="s">
        <v>33</v>
      </c>
    </row>
    <row r="2" spans="1:10" x14ac:dyDescent="0.25">
      <c r="A2">
        <v>2011</v>
      </c>
      <c r="B2" t="s">
        <v>4</v>
      </c>
      <c r="C2" t="s">
        <v>5</v>
      </c>
      <c r="D2">
        <v>10435</v>
      </c>
      <c r="E2">
        <f>AVERAGE(D2:D157)</f>
        <v>8992.6282051282051</v>
      </c>
      <c r="F2">
        <f>($E$2-D2)^2</f>
        <v>2080436.3946416832</v>
      </c>
      <c r="G2">
        <f>SQRT(AVERAGE(F2:F157))</f>
        <v>1416.1301286448756</v>
      </c>
      <c r="H2">
        <f>MIN(D2:D157)</f>
        <v>6750</v>
      </c>
      <c r="I2">
        <f>MAX(D2:D157)</f>
        <v>12823</v>
      </c>
      <c r="J2">
        <f>(I2-H2)/G2</f>
        <v>4.2884477048810341</v>
      </c>
    </row>
    <row r="3" spans="1:10" x14ac:dyDescent="0.25">
      <c r="A3">
        <v>2011</v>
      </c>
      <c r="B3" t="s">
        <v>6</v>
      </c>
      <c r="C3" t="s">
        <v>5</v>
      </c>
      <c r="D3">
        <v>10597</v>
      </c>
      <c r="F3">
        <f t="shared" ref="F3:F66" si="0">($E$2-D3)^2</f>
        <v>2574008.8561801449</v>
      </c>
      <c r="G3" t="s">
        <v>34</v>
      </c>
    </row>
    <row r="4" spans="1:10" x14ac:dyDescent="0.25">
      <c r="A4">
        <v>2011</v>
      </c>
      <c r="B4" t="s">
        <v>7</v>
      </c>
      <c r="C4" t="s">
        <v>5</v>
      </c>
      <c r="D4">
        <v>10558</v>
      </c>
      <c r="F4">
        <f t="shared" si="0"/>
        <v>2450388.8561801449</v>
      </c>
    </row>
    <row r="5" spans="1:10" x14ac:dyDescent="0.25">
      <c r="A5">
        <v>2011</v>
      </c>
      <c r="B5" t="s">
        <v>8</v>
      </c>
      <c r="C5" t="s">
        <v>5</v>
      </c>
      <c r="D5">
        <v>10639</v>
      </c>
      <c r="F5">
        <f t="shared" si="0"/>
        <v>2710540.0869493755</v>
      </c>
    </row>
    <row r="6" spans="1:10" x14ac:dyDescent="0.25">
      <c r="A6">
        <v>2011</v>
      </c>
      <c r="B6" t="s">
        <v>9</v>
      </c>
      <c r="C6" t="s">
        <v>5</v>
      </c>
      <c r="D6">
        <v>10603</v>
      </c>
      <c r="F6">
        <f t="shared" si="0"/>
        <v>2593297.3177186064</v>
      </c>
    </row>
    <row r="7" spans="1:10" x14ac:dyDescent="0.25">
      <c r="A7">
        <v>2011</v>
      </c>
      <c r="B7" t="s">
        <v>10</v>
      </c>
      <c r="C7" t="s">
        <v>5</v>
      </c>
      <c r="D7">
        <v>10620</v>
      </c>
      <c r="F7">
        <f t="shared" si="0"/>
        <v>2648338.9587442474</v>
      </c>
    </row>
    <row r="8" spans="1:10" x14ac:dyDescent="0.25">
      <c r="A8">
        <v>2011</v>
      </c>
      <c r="B8" t="s">
        <v>11</v>
      </c>
      <c r="C8" t="s">
        <v>5</v>
      </c>
      <c r="D8">
        <v>10674</v>
      </c>
      <c r="F8">
        <f t="shared" si="0"/>
        <v>2827011.1125904014</v>
      </c>
    </row>
    <row r="9" spans="1:10" x14ac:dyDescent="0.25">
      <c r="A9">
        <v>2011</v>
      </c>
      <c r="B9" t="s">
        <v>12</v>
      </c>
      <c r="C9" t="s">
        <v>5</v>
      </c>
      <c r="D9">
        <v>10648</v>
      </c>
      <c r="F9">
        <f t="shared" si="0"/>
        <v>2740255.7792570679</v>
      </c>
    </row>
    <row r="10" spans="1:10" x14ac:dyDescent="0.25">
      <c r="A10">
        <v>2011</v>
      </c>
      <c r="B10" t="s">
        <v>13</v>
      </c>
      <c r="C10" t="s">
        <v>5</v>
      </c>
      <c r="D10">
        <v>10820</v>
      </c>
      <c r="F10">
        <f t="shared" si="0"/>
        <v>3339287.6766929654</v>
      </c>
    </row>
    <row r="11" spans="1:10" x14ac:dyDescent="0.25">
      <c r="A11">
        <v>2011</v>
      </c>
      <c r="B11" t="s">
        <v>14</v>
      </c>
      <c r="C11" t="s">
        <v>5</v>
      </c>
      <c r="D11">
        <v>10977</v>
      </c>
      <c r="F11">
        <f t="shared" si="0"/>
        <v>3937731.4202827089</v>
      </c>
    </row>
    <row r="12" spans="1:10" x14ac:dyDescent="0.25">
      <c r="A12">
        <v>2011</v>
      </c>
      <c r="B12" t="s">
        <v>15</v>
      </c>
      <c r="C12" t="s">
        <v>5</v>
      </c>
      <c r="D12">
        <v>11000</v>
      </c>
      <c r="F12">
        <f t="shared" si="0"/>
        <v>4029541.5228468115</v>
      </c>
    </row>
    <row r="13" spans="1:10" x14ac:dyDescent="0.25">
      <c r="A13">
        <v>2011</v>
      </c>
      <c r="B13" t="s">
        <v>16</v>
      </c>
      <c r="C13" t="s">
        <v>5</v>
      </c>
      <c r="D13">
        <v>11019</v>
      </c>
      <c r="F13">
        <f t="shared" si="0"/>
        <v>4106182.6510519399</v>
      </c>
    </row>
    <row r="14" spans="1:10" x14ac:dyDescent="0.25">
      <c r="A14">
        <v>2011</v>
      </c>
      <c r="B14" t="s">
        <v>4</v>
      </c>
      <c r="C14" t="s">
        <v>17</v>
      </c>
      <c r="D14">
        <v>9735</v>
      </c>
      <c r="F14">
        <f t="shared" si="0"/>
        <v>551115.88182117033</v>
      </c>
    </row>
    <row r="15" spans="1:10" x14ac:dyDescent="0.25">
      <c r="A15">
        <v>2011</v>
      </c>
      <c r="B15" t="s">
        <v>6</v>
      </c>
      <c r="C15" t="s">
        <v>17</v>
      </c>
      <c r="D15">
        <v>9945</v>
      </c>
      <c r="F15">
        <f t="shared" si="0"/>
        <v>907012.03566732421</v>
      </c>
    </row>
    <row r="16" spans="1:10" x14ac:dyDescent="0.25">
      <c r="A16">
        <v>2011</v>
      </c>
      <c r="B16" t="s">
        <v>7</v>
      </c>
      <c r="C16" t="s">
        <v>17</v>
      </c>
      <c r="D16">
        <v>9818</v>
      </c>
      <c r="F16">
        <f t="shared" si="0"/>
        <v>681238.59976988833</v>
      </c>
    </row>
    <row r="17" spans="1:6" x14ac:dyDescent="0.25">
      <c r="A17">
        <v>2011</v>
      </c>
      <c r="B17" t="s">
        <v>8</v>
      </c>
      <c r="C17" t="s">
        <v>17</v>
      </c>
      <c r="D17">
        <v>9631</v>
      </c>
      <c r="F17">
        <f t="shared" si="0"/>
        <v>407518.54848783702</v>
      </c>
    </row>
    <row r="18" spans="1:6" x14ac:dyDescent="0.25">
      <c r="A18">
        <v>2011</v>
      </c>
      <c r="B18" t="s">
        <v>9</v>
      </c>
      <c r="C18" t="s">
        <v>17</v>
      </c>
      <c r="D18">
        <v>9500</v>
      </c>
      <c r="F18">
        <f t="shared" si="0"/>
        <v>257426.13823142674</v>
      </c>
    </row>
    <row r="19" spans="1:6" x14ac:dyDescent="0.25">
      <c r="A19">
        <v>2011</v>
      </c>
      <c r="B19" t="s">
        <v>10</v>
      </c>
      <c r="C19" t="s">
        <v>17</v>
      </c>
      <c r="D19">
        <v>9533</v>
      </c>
      <c r="F19">
        <f t="shared" si="0"/>
        <v>292001.67669296521</v>
      </c>
    </row>
    <row r="20" spans="1:6" x14ac:dyDescent="0.25">
      <c r="A20">
        <v>2011</v>
      </c>
      <c r="B20" t="s">
        <v>11</v>
      </c>
      <c r="C20" t="s">
        <v>17</v>
      </c>
      <c r="D20">
        <v>9674</v>
      </c>
      <c r="F20">
        <f t="shared" si="0"/>
        <v>464267.52284681139</v>
      </c>
    </row>
    <row r="21" spans="1:6" x14ac:dyDescent="0.25">
      <c r="A21">
        <v>2011</v>
      </c>
      <c r="B21" t="s">
        <v>12</v>
      </c>
      <c r="C21" t="s">
        <v>17</v>
      </c>
      <c r="D21">
        <v>9700</v>
      </c>
      <c r="F21">
        <f t="shared" si="0"/>
        <v>500374.85618014471</v>
      </c>
    </row>
    <row r="22" spans="1:6" x14ac:dyDescent="0.25">
      <c r="A22">
        <v>2011</v>
      </c>
      <c r="B22" t="s">
        <v>13</v>
      </c>
      <c r="C22" t="s">
        <v>17</v>
      </c>
      <c r="D22">
        <v>9700</v>
      </c>
      <c r="F22">
        <f t="shared" si="0"/>
        <v>500374.85618014471</v>
      </c>
    </row>
    <row r="23" spans="1:6" x14ac:dyDescent="0.25">
      <c r="A23">
        <v>2011</v>
      </c>
      <c r="B23" t="s">
        <v>14</v>
      </c>
      <c r="C23" t="s">
        <v>17</v>
      </c>
      <c r="D23">
        <v>9842</v>
      </c>
      <c r="F23">
        <f t="shared" si="0"/>
        <v>721432.44592373446</v>
      </c>
    </row>
    <row r="24" spans="1:6" x14ac:dyDescent="0.25">
      <c r="A24">
        <v>2011</v>
      </c>
      <c r="B24" t="s">
        <v>15</v>
      </c>
      <c r="C24" t="s">
        <v>17</v>
      </c>
      <c r="D24">
        <v>9900</v>
      </c>
      <c r="F24">
        <f t="shared" si="0"/>
        <v>823323.5741288627</v>
      </c>
    </row>
    <row r="25" spans="1:6" x14ac:dyDescent="0.25">
      <c r="A25">
        <v>2011</v>
      </c>
      <c r="B25" t="s">
        <v>16</v>
      </c>
      <c r="C25" t="s">
        <v>17</v>
      </c>
      <c r="D25">
        <v>9948</v>
      </c>
      <c r="F25">
        <f t="shared" si="0"/>
        <v>912735.26643655496</v>
      </c>
    </row>
    <row r="26" spans="1:6" x14ac:dyDescent="0.25">
      <c r="A26">
        <v>2011</v>
      </c>
      <c r="B26" t="s">
        <v>4</v>
      </c>
      <c r="C26" t="s">
        <v>18</v>
      </c>
      <c r="D26">
        <v>9534</v>
      </c>
      <c r="F26">
        <f t="shared" si="0"/>
        <v>293083.42028270877</v>
      </c>
    </row>
    <row r="27" spans="1:6" x14ac:dyDescent="0.25">
      <c r="A27">
        <v>2011</v>
      </c>
      <c r="B27" t="s">
        <v>6</v>
      </c>
      <c r="C27" t="s">
        <v>18</v>
      </c>
      <c r="D27">
        <v>9550</v>
      </c>
      <c r="F27">
        <f t="shared" si="0"/>
        <v>310663.31771860621</v>
      </c>
    </row>
    <row r="28" spans="1:6" x14ac:dyDescent="0.25">
      <c r="A28">
        <v>2011</v>
      </c>
      <c r="B28" t="s">
        <v>7</v>
      </c>
      <c r="C28" t="s">
        <v>18</v>
      </c>
      <c r="D28">
        <v>9531</v>
      </c>
      <c r="F28">
        <f t="shared" si="0"/>
        <v>289844.18951347802</v>
      </c>
    </row>
    <row r="29" spans="1:6" x14ac:dyDescent="0.25">
      <c r="A29">
        <v>2011</v>
      </c>
      <c r="B29" t="s">
        <v>8</v>
      </c>
      <c r="C29" t="s">
        <v>18</v>
      </c>
      <c r="D29">
        <v>9348</v>
      </c>
      <c r="F29">
        <f t="shared" si="0"/>
        <v>126289.11259040108</v>
      </c>
    </row>
    <row r="30" spans="1:6" x14ac:dyDescent="0.25">
      <c r="A30">
        <v>2011</v>
      </c>
      <c r="B30" t="s">
        <v>9</v>
      </c>
      <c r="C30" t="s">
        <v>18</v>
      </c>
      <c r="D30">
        <v>9352</v>
      </c>
      <c r="F30">
        <f t="shared" si="0"/>
        <v>129148.08694937544</v>
      </c>
    </row>
    <row r="31" spans="1:6" x14ac:dyDescent="0.25">
      <c r="A31">
        <v>2011</v>
      </c>
      <c r="B31" t="s">
        <v>10</v>
      </c>
      <c r="C31" t="s">
        <v>18</v>
      </c>
      <c r="D31">
        <v>9400</v>
      </c>
      <c r="F31">
        <f t="shared" si="0"/>
        <v>165951.77925706777</v>
      </c>
    </row>
    <row r="32" spans="1:6" x14ac:dyDescent="0.25">
      <c r="A32">
        <v>2011</v>
      </c>
      <c r="B32" t="s">
        <v>11</v>
      </c>
      <c r="C32" t="s">
        <v>18</v>
      </c>
      <c r="D32">
        <v>9400</v>
      </c>
      <c r="F32">
        <f t="shared" si="0"/>
        <v>165951.77925706777</v>
      </c>
    </row>
    <row r="33" spans="1:6" x14ac:dyDescent="0.25">
      <c r="A33">
        <v>2011</v>
      </c>
      <c r="B33" t="s">
        <v>12</v>
      </c>
      <c r="C33" t="s">
        <v>18</v>
      </c>
      <c r="D33">
        <v>9400</v>
      </c>
      <c r="F33">
        <f t="shared" si="0"/>
        <v>165951.77925706777</v>
      </c>
    </row>
    <row r="34" spans="1:6" x14ac:dyDescent="0.25">
      <c r="A34">
        <v>2011</v>
      </c>
      <c r="B34" t="s">
        <v>13</v>
      </c>
      <c r="C34" t="s">
        <v>18</v>
      </c>
      <c r="D34">
        <v>9480</v>
      </c>
      <c r="F34">
        <f t="shared" si="0"/>
        <v>237531.26643655496</v>
      </c>
    </row>
    <row r="35" spans="1:6" x14ac:dyDescent="0.25">
      <c r="A35">
        <v>2011</v>
      </c>
      <c r="B35" t="s">
        <v>14</v>
      </c>
      <c r="C35" t="s">
        <v>18</v>
      </c>
      <c r="D35">
        <v>9397</v>
      </c>
      <c r="F35">
        <f t="shared" si="0"/>
        <v>163516.54848783699</v>
      </c>
    </row>
    <row r="36" spans="1:6" x14ac:dyDescent="0.25">
      <c r="A36">
        <v>2011</v>
      </c>
      <c r="B36" t="s">
        <v>15</v>
      </c>
      <c r="C36" t="s">
        <v>18</v>
      </c>
      <c r="D36">
        <v>9300</v>
      </c>
      <c r="F36">
        <f t="shared" si="0"/>
        <v>94477.420282708772</v>
      </c>
    </row>
    <row r="37" spans="1:6" x14ac:dyDescent="0.25">
      <c r="A37">
        <v>2011</v>
      </c>
      <c r="B37" t="s">
        <v>16</v>
      </c>
      <c r="C37" t="s">
        <v>18</v>
      </c>
      <c r="D37">
        <v>9429</v>
      </c>
      <c r="F37">
        <f t="shared" si="0"/>
        <v>190420.34335963186</v>
      </c>
    </row>
    <row r="38" spans="1:6" x14ac:dyDescent="0.25">
      <c r="A38">
        <v>2011</v>
      </c>
      <c r="B38" t="s">
        <v>4</v>
      </c>
      <c r="C38" t="s">
        <v>19</v>
      </c>
      <c r="D38">
        <v>9110</v>
      </c>
      <c r="F38">
        <f t="shared" si="0"/>
        <v>13776.138231426705</v>
      </c>
    </row>
    <row r="39" spans="1:6" x14ac:dyDescent="0.25">
      <c r="A39">
        <v>2011</v>
      </c>
      <c r="B39" t="s">
        <v>6</v>
      </c>
      <c r="C39" t="s">
        <v>19</v>
      </c>
      <c r="D39">
        <v>9200</v>
      </c>
      <c r="F39">
        <f t="shared" si="0"/>
        <v>43003.061308349788</v>
      </c>
    </row>
    <row r="40" spans="1:6" x14ac:dyDescent="0.25">
      <c r="A40">
        <v>2011</v>
      </c>
      <c r="B40" t="s">
        <v>7</v>
      </c>
      <c r="C40" t="s">
        <v>19</v>
      </c>
      <c r="D40">
        <v>9090</v>
      </c>
      <c r="F40">
        <f t="shared" si="0"/>
        <v>9481.2664365549081</v>
      </c>
    </row>
    <row r="41" spans="1:6" x14ac:dyDescent="0.25">
      <c r="A41">
        <v>2011</v>
      </c>
      <c r="B41" t="s">
        <v>8</v>
      </c>
      <c r="C41" t="s">
        <v>19</v>
      </c>
      <c r="D41">
        <v>8918</v>
      </c>
      <c r="F41">
        <f t="shared" si="0"/>
        <v>5569.3690006574552</v>
      </c>
    </row>
    <row r="42" spans="1:6" x14ac:dyDescent="0.25">
      <c r="A42">
        <v>2011</v>
      </c>
      <c r="B42" t="s">
        <v>9</v>
      </c>
      <c r="C42" t="s">
        <v>19</v>
      </c>
      <c r="D42">
        <v>8848</v>
      </c>
      <c r="F42">
        <f t="shared" si="0"/>
        <v>20917.317718606166</v>
      </c>
    </row>
    <row r="43" spans="1:6" x14ac:dyDescent="0.25">
      <c r="A43">
        <v>2011</v>
      </c>
      <c r="B43" t="s">
        <v>10</v>
      </c>
      <c r="C43" t="s">
        <v>19</v>
      </c>
      <c r="D43">
        <v>9033</v>
      </c>
      <c r="F43">
        <f t="shared" si="0"/>
        <v>1629.8818211702865</v>
      </c>
    </row>
    <row r="44" spans="1:6" x14ac:dyDescent="0.25">
      <c r="A44">
        <v>2011</v>
      </c>
      <c r="B44" t="s">
        <v>11</v>
      </c>
      <c r="C44" t="s">
        <v>19</v>
      </c>
      <c r="D44">
        <v>9050</v>
      </c>
      <c r="F44">
        <f t="shared" si="0"/>
        <v>3291.5228468113137</v>
      </c>
    </row>
    <row r="45" spans="1:6" x14ac:dyDescent="0.25">
      <c r="A45">
        <v>2011</v>
      </c>
      <c r="B45" t="s">
        <v>12</v>
      </c>
      <c r="C45" t="s">
        <v>19</v>
      </c>
      <c r="D45">
        <v>9035</v>
      </c>
      <c r="F45">
        <f t="shared" si="0"/>
        <v>1795.3690006574661</v>
      </c>
    </row>
    <row r="46" spans="1:6" x14ac:dyDescent="0.25">
      <c r="A46">
        <v>2011</v>
      </c>
      <c r="B46" t="s">
        <v>13</v>
      </c>
      <c r="C46" t="s">
        <v>19</v>
      </c>
      <c r="D46">
        <v>8980</v>
      </c>
      <c r="F46">
        <f t="shared" si="0"/>
        <v>159.47156476002513</v>
      </c>
    </row>
    <row r="47" spans="1:6" x14ac:dyDescent="0.25">
      <c r="A47">
        <v>2011</v>
      </c>
      <c r="B47" t="s">
        <v>14</v>
      </c>
      <c r="C47" t="s">
        <v>19</v>
      </c>
      <c r="D47">
        <v>8945</v>
      </c>
      <c r="F47">
        <f t="shared" si="0"/>
        <v>2268.4459237343808</v>
      </c>
    </row>
    <row r="48" spans="1:6" x14ac:dyDescent="0.25">
      <c r="A48">
        <v>2011</v>
      </c>
      <c r="B48" t="s">
        <v>15</v>
      </c>
      <c r="C48" t="s">
        <v>19</v>
      </c>
      <c r="D48">
        <v>8900</v>
      </c>
      <c r="F48">
        <f t="shared" si="0"/>
        <v>8579.9843852728391</v>
      </c>
    </row>
    <row r="49" spans="1:6" x14ac:dyDescent="0.25">
      <c r="A49">
        <v>2011</v>
      </c>
      <c r="B49" t="s">
        <v>16</v>
      </c>
      <c r="C49" t="s">
        <v>19</v>
      </c>
      <c r="D49">
        <v>8900</v>
      </c>
      <c r="F49">
        <f t="shared" si="0"/>
        <v>8579.9843852728391</v>
      </c>
    </row>
    <row r="50" spans="1:6" x14ac:dyDescent="0.25">
      <c r="A50">
        <v>2011</v>
      </c>
      <c r="B50" t="s">
        <v>4</v>
      </c>
      <c r="C50" t="s">
        <v>20</v>
      </c>
      <c r="D50">
        <v>8968</v>
      </c>
      <c r="F50">
        <f t="shared" si="0"/>
        <v>606.54848783694706</v>
      </c>
    </row>
    <row r="51" spans="1:6" x14ac:dyDescent="0.25">
      <c r="A51">
        <v>2011</v>
      </c>
      <c r="B51" t="s">
        <v>6</v>
      </c>
      <c r="C51" t="s">
        <v>20</v>
      </c>
      <c r="D51">
        <v>9097</v>
      </c>
      <c r="F51">
        <f t="shared" si="0"/>
        <v>10893.471564760037</v>
      </c>
    </row>
    <row r="52" spans="1:6" x14ac:dyDescent="0.25">
      <c r="A52">
        <v>2011</v>
      </c>
      <c r="B52" t="s">
        <v>7</v>
      </c>
      <c r="C52" t="s">
        <v>20</v>
      </c>
      <c r="D52">
        <v>8827</v>
      </c>
      <c r="F52">
        <f t="shared" si="0"/>
        <v>27432.702333990779</v>
      </c>
    </row>
    <row r="53" spans="1:6" x14ac:dyDescent="0.25">
      <c r="A53">
        <v>2011</v>
      </c>
      <c r="B53" t="s">
        <v>8</v>
      </c>
      <c r="C53" t="s">
        <v>20</v>
      </c>
      <c r="D53">
        <v>8550</v>
      </c>
      <c r="F53">
        <f t="shared" si="0"/>
        <v>195919.7279750164</v>
      </c>
    </row>
    <row r="54" spans="1:6" x14ac:dyDescent="0.25">
      <c r="A54">
        <v>2011</v>
      </c>
      <c r="B54" t="s">
        <v>9</v>
      </c>
      <c r="C54" t="s">
        <v>20</v>
      </c>
      <c r="D54">
        <v>8510</v>
      </c>
      <c r="F54">
        <f t="shared" si="0"/>
        <v>232929.98438527281</v>
      </c>
    </row>
    <row r="55" spans="1:6" x14ac:dyDescent="0.25">
      <c r="A55">
        <v>2011</v>
      </c>
      <c r="B55" t="s">
        <v>10</v>
      </c>
      <c r="C55" t="s">
        <v>20</v>
      </c>
      <c r="D55">
        <v>8467</v>
      </c>
      <c r="F55">
        <f t="shared" si="0"/>
        <v>276285.01002629846</v>
      </c>
    </row>
    <row r="56" spans="1:6" x14ac:dyDescent="0.25">
      <c r="A56">
        <v>2011</v>
      </c>
      <c r="B56" t="s">
        <v>11</v>
      </c>
      <c r="C56" t="s">
        <v>20</v>
      </c>
      <c r="D56">
        <v>8400</v>
      </c>
      <c r="F56">
        <f t="shared" si="0"/>
        <v>351208.1895134779</v>
      </c>
    </row>
    <row r="57" spans="1:6" x14ac:dyDescent="0.25">
      <c r="A57">
        <v>2011</v>
      </c>
      <c r="B57" t="s">
        <v>12</v>
      </c>
      <c r="C57" t="s">
        <v>20</v>
      </c>
      <c r="D57">
        <v>8390</v>
      </c>
      <c r="F57">
        <f t="shared" si="0"/>
        <v>363160.75361604203</v>
      </c>
    </row>
    <row r="58" spans="1:6" x14ac:dyDescent="0.25">
      <c r="A58">
        <v>2011</v>
      </c>
      <c r="B58" t="s">
        <v>13</v>
      </c>
      <c r="C58" t="s">
        <v>20</v>
      </c>
      <c r="D58">
        <v>8300</v>
      </c>
      <c r="F58">
        <f t="shared" si="0"/>
        <v>479733.83053911896</v>
      </c>
    </row>
    <row r="59" spans="1:6" x14ac:dyDescent="0.25">
      <c r="A59">
        <v>2011</v>
      </c>
      <c r="B59" t="s">
        <v>14</v>
      </c>
      <c r="C59" t="s">
        <v>20</v>
      </c>
      <c r="D59">
        <v>8377</v>
      </c>
      <c r="F59">
        <f t="shared" si="0"/>
        <v>378998.08694937534</v>
      </c>
    </row>
    <row r="60" spans="1:6" x14ac:dyDescent="0.25">
      <c r="A60">
        <v>2011</v>
      </c>
      <c r="B60" t="s">
        <v>15</v>
      </c>
      <c r="C60" t="s">
        <v>20</v>
      </c>
      <c r="D60">
        <v>8550</v>
      </c>
      <c r="F60">
        <f t="shared" si="0"/>
        <v>195919.7279750164</v>
      </c>
    </row>
    <row r="61" spans="1:6" x14ac:dyDescent="0.25">
      <c r="A61">
        <v>2011</v>
      </c>
      <c r="B61" t="s">
        <v>16</v>
      </c>
      <c r="C61" t="s">
        <v>20</v>
      </c>
      <c r="D61">
        <v>8800</v>
      </c>
      <c r="F61">
        <f t="shared" si="0"/>
        <v>37105.625410913854</v>
      </c>
    </row>
    <row r="62" spans="1:6" x14ac:dyDescent="0.25">
      <c r="A62">
        <v>2011</v>
      </c>
      <c r="B62" t="s">
        <v>4</v>
      </c>
      <c r="C62" t="s">
        <v>21</v>
      </c>
      <c r="D62">
        <v>8337</v>
      </c>
      <c r="F62">
        <f t="shared" si="0"/>
        <v>429848.34335963178</v>
      </c>
    </row>
    <row r="63" spans="1:6" x14ac:dyDescent="0.25">
      <c r="A63">
        <v>2011</v>
      </c>
      <c r="B63" t="s">
        <v>6</v>
      </c>
      <c r="C63" t="s">
        <v>21</v>
      </c>
      <c r="D63">
        <v>8495</v>
      </c>
      <c r="F63">
        <f t="shared" si="0"/>
        <v>247633.83053911896</v>
      </c>
    </row>
    <row r="64" spans="1:6" x14ac:dyDescent="0.25">
      <c r="A64">
        <v>2011</v>
      </c>
      <c r="B64" t="s">
        <v>7</v>
      </c>
      <c r="C64" t="s">
        <v>21</v>
      </c>
      <c r="D64">
        <v>8177</v>
      </c>
      <c r="F64">
        <f t="shared" si="0"/>
        <v>665249.36900065735</v>
      </c>
    </row>
    <row r="65" spans="1:6" x14ac:dyDescent="0.25">
      <c r="A65">
        <v>2011</v>
      </c>
      <c r="B65" t="s">
        <v>8</v>
      </c>
      <c r="C65" t="s">
        <v>21</v>
      </c>
      <c r="D65">
        <v>7900</v>
      </c>
      <c r="F65">
        <f t="shared" si="0"/>
        <v>1193836.394641683</v>
      </c>
    </row>
    <row r="66" spans="1:6" x14ac:dyDescent="0.25">
      <c r="A66">
        <v>2011</v>
      </c>
      <c r="B66" t="s">
        <v>9</v>
      </c>
      <c r="C66" t="s">
        <v>21</v>
      </c>
      <c r="D66">
        <v>7819</v>
      </c>
      <c r="F66">
        <f t="shared" si="0"/>
        <v>1377403.1638724522</v>
      </c>
    </row>
    <row r="67" spans="1:6" x14ac:dyDescent="0.25">
      <c r="A67">
        <v>2011</v>
      </c>
      <c r="B67" t="s">
        <v>10</v>
      </c>
      <c r="C67" t="s">
        <v>21</v>
      </c>
      <c r="D67">
        <v>7800</v>
      </c>
      <c r="F67">
        <f t="shared" ref="F67:F130" si="1">($E$2-D67)^2</f>
        <v>1422362.035667324</v>
      </c>
    </row>
    <row r="68" spans="1:6" x14ac:dyDescent="0.25">
      <c r="A68">
        <v>2011</v>
      </c>
      <c r="B68" t="s">
        <v>11</v>
      </c>
      <c r="C68" t="s">
        <v>21</v>
      </c>
      <c r="D68">
        <v>7800</v>
      </c>
      <c r="F68">
        <f t="shared" si="1"/>
        <v>1422362.035667324</v>
      </c>
    </row>
    <row r="69" spans="1:6" x14ac:dyDescent="0.25">
      <c r="A69">
        <v>2011</v>
      </c>
      <c r="B69" t="s">
        <v>12</v>
      </c>
      <c r="C69" t="s">
        <v>21</v>
      </c>
      <c r="D69">
        <v>7800</v>
      </c>
      <c r="F69">
        <f t="shared" si="1"/>
        <v>1422362.035667324</v>
      </c>
    </row>
    <row r="70" spans="1:6" x14ac:dyDescent="0.25">
      <c r="A70">
        <v>2011</v>
      </c>
      <c r="B70" t="s">
        <v>13</v>
      </c>
      <c r="C70" t="s">
        <v>21</v>
      </c>
      <c r="D70">
        <v>7787</v>
      </c>
      <c r="F70">
        <f t="shared" si="1"/>
        <v>1453539.3690006575</v>
      </c>
    </row>
    <row r="71" spans="1:6" x14ac:dyDescent="0.25">
      <c r="A71">
        <v>2011</v>
      </c>
      <c r="B71" t="s">
        <v>14</v>
      </c>
      <c r="C71" t="s">
        <v>21</v>
      </c>
      <c r="D71">
        <v>7715</v>
      </c>
      <c r="F71">
        <f t="shared" si="1"/>
        <v>1632333.830539119</v>
      </c>
    </row>
    <row r="72" spans="1:6" x14ac:dyDescent="0.25">
      <c r="A72">
        <v>2011</v>
      </c>
      <c r="B72" t="s">
        <v>15</v>
      </c>
      <c r="C72" t="s">
        <v>21</v>
      </c>
      <c r="D72">
        <v>7910</v>
      </c>
      <c r="F72">
        <f t="shared" si="1"/>
        <v>1172083.830539119</v>
      </c>
    </row>
    <row r="73" spans="1:6" x14ac:dyDescent="0.25">
      <c r="A73">
        <v>2011</v>
      </c>
      <c r="B73" t="s">
        <v>16</v>
      </c>
      <c r="C73" t="s">
        <v>21</v>
      </c>
      <c r="D73">
        <v>8094</v>
      </c>
      <c r="F73">
        <f t="shared" si="1"/>
        <v>807532.65105193947</v>
      </c>
    </row>
    <row r="74" spans="1:6" x14ac:dyDescent="0.25">
      <c r="A74">
        <v>2011</v>
      </c>
      <c r="B74" t="s">
        <v>4</v>
      </c>
      <c r="C74" t="s">
        <v>22</v>
      </c>
      <c r="D74">
        <v>7750</v>
      </c>
      <c r="F74">
        <f t="shared" si="1"/>
        <v>1544124.8561801445</v>
      </c>
    </row>
    <row r="75" spans="1:6" x14ac:dyDescent="0.25">
      <c r="A75">
        <v>2011</v>
      </c>
      <c r="B75" t="s">
        <v>6</v>
      </c>
      <c r="C75" t="s">
        <v>22</v>
      </c>
      <c r="D75">
        <v>7750</v>
      </c>
      <c r="F75">
        <f t="shared" si="1"/>
        <v>1544124.8561801445</v>
      </c>
    </row>
    <row r="76" spans="1:6" x14ac:dyDescent="0.25">
      <c r="A76">
        <v>2011</v>
      </c>
      <c r="B76" t="s">
        <v>7</v>
      </c>
      <c r="C76" t="s">
        <v>22</v>
      </c>
      <c r="D76">
        <v>7539</v>
      </c>
      <c r="F76">
        <f t="shared" si="1"/>
        <v>2113034.958744247</v>
      </c>
    </row>
    <row r="77" spans="1:6" x14ac:dyDescent="0.25">
      <c r="A77">
        <v>2011</v>
      </c>
      <c r="B77" t="s">
        <v>8</v>
      </c>
      <c r="C77" t="s">
        <v>22</v>
      </c>
      <c r="D77">
        <v>7394</v>
      </c>
      <c r="F77">
        <f t="shared" si="1"/>
        <v>2555612.1382314265</v>
      </c>
    </row>
    <row r="78" spans="1:6" x14ac:dyDescent="0.25">
      <c r="A78">
        <v>2011</v>
      </c>
      <c r="B78" t="s">
        <v>9</v>
      </c>
      <c r="C78" t="s">
        <v>22</v>
      </c>
      <c r="D78">
        <v>7400</v>
      </c>
      <c r="F78">
        <f t="shared" si="1"/>
        <v>2536464.599769888</v>
      </c>
    </row>
    <row r="79" spans="1:6" x14ac:dyDescent="0.25">
      <c r="A79">
        <v>2011</v>
      </c>
      <c r="B79" t="s">
        <v>10</v>
      </c>
      <c r="C79" t="s">
        <v>22</v>
      </c>
      <c r="D79">
        <v>7400</v>
      </c>
      <c r="F79">
        <f t="shared" si="1"/>
        <v>2536464.599769888</v>
      </c>
    </row>
    <row r="80" spans="1:6" x14ac:dyDescent="0.25">
      <c r="A80">
        <v>2011</v>
      </c>
      <c r="B80" t="s">
        <v>11</v>
      </c>
      <c r="C80" t="s">
        <v>22</v>
      </c>
      <c r="D80">
        <v>7400</v>
      </c>
      <c r="F80">
        <f t="shared" si="1"/>
        <v>2536464.599769888</v>
      </c>
    </row>
    <row r="81" spans="1:6" x14ac:dyDescent="0.25">
      <c r="A81">
        <v>2011</v>
      </c>
      <c r="B81" t="s">
        <v>12</v>
      </c>
      <c r="C81" t="s">
        <v>22</v>
      </c>
      <c r="D81">
        <v>7274</v>
      </c>
      <c r="F81">
        <f t="shared" si="1"/>
        <v>2953682.907462196</v>
      </c>
    </row>
    <row r="82" spans="1:6" x14ac:dyDescent="0.25">
      <c r="A82">
        <v>2011</v>
      </c>
      <c r="B82" t="s">
        <v>13</v>
      </c>
      <c r="C82" t="s">
        <v>22</v>
      </c>
      <c r="D82">
        <v>7290</v>
      </c>
      <c r="F82">
        <f t="shared" si="1"/>
        <v>2898942.804898093</v>
      </c>
    </row>
    <row r="83" spans="1:6" x14ac:dyDescent="0.25">
      <c r="A83">
        <v>2011</v>
      </c>
      <c r="B83" t="s">
        <v>14</v>
      </c>
      <c r="C83" t="s">
        <v>22</v>
      </c>
      <c r="D83">
        <v>7300</v>
      </c>
      <c r="F83">
        <f t="shared" si="1"/>
        <v>2864990.240795529</v>
      </c>
    </row>
    <row r="84" spans="1:6" x14ac:dyDescent="0.25">
      <c r="A84">
        <v>2011</v>
      </c>
      <c r="B84" t="s">
        <v>15</v>
      </c>
      <c r="C84" t="s">
        <v>22</v>
      </c>
      <c r="D84">
        <v>7393</v>
      </c>
      <c r="F84">
        <f t="shared" si="1"/>
        <v>2558810.394641683</v>
      </c>
    </row>
    <row r="85" spans="1:6" x14ac:dyDescent="0.25">
      <c r="A85">
        <v>2011</v>
      </c>
      <c r="B85" t="s">
        <v>16</v>
      </c>
      <c r="C85" t="s">
        <v>22</v>
      </c>
      <c r="D85">
        <v>7513</v>
      </c>
      <c r="F85">
        <f t="shared" si="1"/>
        <v>2189299.625410914</v>
      </c>
    </row>
    <row r="86" spans="1:6" x14ac:dyDescent="0.25">
      <c r="A86">
        <v>2011</v>
      </c>
      <c r="B86" t="s">
        <v>4</v>
      </c>
      <c r="C86" t="s">
        <v>23</v>
      </c>
      <c r="D86">
        <v>8423</v>
      </c>
      <c r="F86">
        <f t="shared" si="1"/>
        <v>324476.29207758047</v>
      </c>
    </row>
    <row r="87" spans="1:6" x14ac:dyDescent="0.25">
      <c r="A87">
        <v>2011</v>
      </c>
      <c r="B87" t="s">
        <v>6</v>
      </c>
      <c r="C87" t="s">
        <v>23</v>
      </c>
      <c r="D87">
        <v>8500</v>
      </c>
      <c r="F87">
        <f t="shared" si="1"/>
        <v>242682.5484878369</v>
      </c>
    </row>
    <row r="88" spans="1:6" x14ac:dyDescent="0.25">
      <c r="A88">
        <v>2011</v>
      </c>
      <c r="B88" t="s">
        <v>7</v>
      </c>
      <c r="C88" t="s">
        <v>23</v>
      </c>
      <c r="D88">
        <v>8377</v>
      </c>
      <c r="F88">
        <f t="shared" si="1"/>
        <v>378998.08694937534</v>
      </c>
    </row>
    <row r="89" spans="1:6" x14ac:dyDescent="0.25">
      <c r="A89">
        <v>2011</v>
      </c>
      <c r="B89" t="s">
        <v>8</v>
      </c>
      <c r="C89" t="s">
        <v>23</v>
      </c>
      <c r="D89">
        <v>8244</v>
      </c>
      <c r="F89">
        <f t="shared" si="1"/>
        <v>560444.18951347796</v>
      </c>
    </row>
    <row r="90" spans="1:6" x14ac:dyDescent="0.25">
      <c r="A90">
        <v>2011</v>
      </c>
      <c r="B90" t="s">
        <v>9</v>
      </c>
      <c r="C90" t="s">
        <v>23</v>
      </c>
      <c r="D90">
        <v>8215</v>
      </c>
      <c r="F90">
        <f t="shared" si="1"/>
        <v>604705.62541091384</v>
      </c>
    </row>
    <row r="91" spans="1:6" x14ac:dyDescent="0.25">
      <c r="A91">
        <v>2011</v>
      </c>
      <c r="B91" t="s">
        <v>10</v>
      </c>
      <c r="C91" t="s">
        <v>23</v>
      </c>
      <c r="D91">
        <v>8300</v>
      </c>
      <c r="F91">
        <f t="shared" si="1"/>
        <v>479733.83053911896</v>
      </c>
    </row>
    <row r="92" spans="1:6" x14ac:dyDescent="0.25">
      <c r="A92">
        <v>2011</v>
      </c>
      <c r="B92" t="s">
        <v>11</v>
      </c>
      <c r="C92" t="s">
        <v>23</v>
      </c>
      <c r="D92">
        <v>8297</v>
      </c>
      <c r="F92">
        <f t="shared" si="1"/>
        <v>483898.59976988815</v>
      </c>
    </row>
    <row r="93" spans="1:6" x14ac:dyDescent="0.25">
      <c r="A93">
        <v>2011</v>
      </c>
      <c r="B93" t="s">
        <v>12</v>
      </c>
      <c r="C93" t="s">
        <v>23</v>
      </c>
      <c r="D93">
        <v>8202</v>
      </c>
      <c r="F93">
        <f t="shared" si="1"/>
        <v>625092.95874424709</v>
      </c>
    </row>
    <row r="94" spans="1:6" x14ac:dyDescent="0.25">
      <c r="A94">
        <v>2011</v>
      </c>
      <c r="B94" t="s">
        <v>13</v>
      </c>
      <c r="C94" t="s">
        <v>23</v>
      </c>
      <c r="D94">
        <v>8233</v>
      </c>
      <c r="F94">
        <f t="shared" si="1"/>
        <v>577035.01002629846</v>
      </c>
    </row>
    <row r="95" spans="1:6" x14ac:dyDescent="0.25">
      <c r="A95">
        <v>2011</v>
      </c>
      <c r="B95" t="s">
        <v>14</v>
      </c>
      <c r="C95" t="s">
        <v>23</v>
      </c>
      <c r="D95">
        <v>8200</v>
      </c>
      <c r="F95">
        <f t="shared" si="1"/>
        <v>628259.47156475997</v>
      </c>
    </row>
    <row r="96" spans="1:6" x14ac:dyDescent="0.25">
      <c r="A96">
        <v>2011</v>
      </c>
      <c r="B96" t="s">
        <v>15</v>
      </c>
      <c r="C96" t="s">
        <v>23</v>
      </c>
      <c r="D96">
        <v>8363</v>
      </c>
      <c r="F96">
        <f t="shared" si="1"/>
        <v>396431.67669296509</v>
      </c>
    </row>
    <row r="97" spans="1:6" x14ac:dyDescent="0.25">
      <c r="A97">
        <v>2011</v>
      </c>
      <c r="B97" t="s">
        <v>16</v>
      </c>
      <c r="C97" t="s">
        <v>23</v>
      </c>
      <c r="D97">
        <v>8494</v>
      </c>
      <c r="F97">
        <f t="shared" si="1"/>
        <v>248630.08694937537</v>
      </c>
    </row>
    <row r="98" spans="1:6" x14ac:dyDescent="0.25">
      <c r="A98">
        <v>2011</v>
      </c>
      <c r="B98" t="s">
        <v>4</v>
      </c>
      <c r="C98" t="s">
        <v>24</v>
      </c>
      <c r="D98">
        <v>7445</v>
      </c>
      <c r="F98">
        <f t="shared" si="1"/>
        <v>2395153.0613083495</v>
      </c>
    </row>
    <row r="99" spans="1:6" x14ac:dyDescent="0.25">
      <c r="A99">
        <v>2011</v>
      </c>
      <c r="B99" t="s">
        <v>6</v>
      </c>
      <c r="C99" t="s">
        <v>24</v>
      </c>
      <c r="D99">
        <v>7500</v>
      </c>
      <c r="F99">
        <f t="shared" si="1"/>
        <v>2227938.958744247</v>
      </c>
    </row>
    <row r="100" spans="1:6" x14ac:dyDescent="0.25">
      <c r="A100">
        <v>2011</v>
      </c>
      <c r="B100" t="s">
        <v>7</v>
      </c>
      <c r="C100" t="s">
        <v>24</v>
      </c>
      <c r="D100">
        <v>7500</v>
      </c>
      <c r="F100">
        <f t="shared" si="1"/>
        <v>2227938.958744247</v>
      </c>
    </row>
    <row r="101" spans="1:6" x14ac:dyDescent="0.25">
      <c r="A101">
        <v>2011</v>
      </c>
      <c r="B101" t="s">
        <v>8</v>
      </c>
      <c r="C101" t="s">
        <v>24</v>
      </c>
      <c r="D101">
        <v>7500</v>
      </c>
      <c r="F101">
        <f t="shared" si="1"/>
        <v>2227938.958744247</v>
      </c>
    </row>
    <row r="102" spans="1:6" x14ac:dyDescent="0.25">
      <c r="A102">
        <v>2011</v>
      </c>
      <c r="B102" t="s">
        <v>9</v>
      </c>
      <c r="C102" t="s">
        <v>24</v>
      </c>
      <c r="D102">
        <v>7537</v>
      </c>
      <c r="F102">
        <f t="shared" si="1"/>
        <v>2118853.47156476</v>
      </c>
    </row>
    <row r="103" spans="1:6" x14ac:dyDescent="0.25">
      <c r="A103">
        <v>2011</v>
      </c>
      <c r="B103" t="s">
        <v>10</v>
      </c>
      <c r="C103" t="s">
        <v>24</v>
      </c>
      <c r="D103">
        <v>7713</v>
      </c>
      <c r="F103">
        <f t="shared" si="1"/>
        <v>1637448.3433596317</v>
      </c>
    </row>
    <row r="104" spans="1:6" x14ac:dyDescent="0.25">
      <c r="A104">
        <v>2011</v>
      </c>
      <c r="B104" t="s">
        <v>11</v>
      </c>
      <c r="C104" t="s">
        <v>24</v>
      </c>
      <c r="D104">
        <v>7758</v>
      </c>
      <c r="F104">
        <f t="shared" si="1"/>
        <v>1524306.8048980932</v>
      </c>
    </row>
    <row r="105" spans="1:6" x14ac:dyDescent="0.25">
      <c r="A105">
        <v>2011</v>
      </c>
      <c r="B105" t="s">
        <v>12</v>
      </c>
      <c r="C105" t="s">
        <v>24</v>
      </c>
      <c r="D105">
        <v>7700</v>
      </c>
      <c r="F105">
        <f t="shared" si="1"/>
        <v>1670887.676692965</v>
      </c>
    </row>
    <row r="106" spans="1:6" x14ac:dyDescent="0.25">
      <c r="A106">
        <v>2011</v>
      </c>
      <c r="B106" t="s">
        <v>13</v>
      </c>
      <c r="C106" t="s">
        <v>24</v>
      </c>
      <c r="D106">
        <v>7717</v>
      </c>
      <c r="F106">
        <f t="shared" si="1"/>
        <v>1627227.317718606</v>
      </c>
    </row>
    <row r="107" spans="1:6" x14ac:dyDescent="0.25">
      <c r="A107">
        <v>2011</v>
      </c>
      <c r="B107" t="s">
        <v>14</v>
      </c>
      <c r="C107" t="s">
        <v>24</v>
      </c>
      <c r="D107">
        <v>7700</v>
      </c>
      <c r="F107">
        <f t="shared" si="1"/>
        <v>1670887.676692965</v>
      </c>
    </row>
    <row r="108" spans="1:6" x14ac:dyDescent="0.25">
      <c r="A108">
        <v>2011</v>
      </c>
      <c r="B108" t="s">
        <v>15</v>
      </c>
      <c r="C108" t="s">
        <v>24</v>
      </c>
      <c r="D108">
        <v>7838</v>
      </c>
      <c r="F108">
        <f t="shared" si="1"/>
        <v>1333166.2920775805</v>
      </c>
    </row>
    <row r="109" spans="1:6" x14ac:dyDescent="0.25">
      <c r="A109">
        <v>2011</v>
      </c>
      <c r="B109" t="s">
        <v>16</v>
      </c>
      <c r="C109" t="s">
        <v>24</v>
      </c>
      <c r="D109">
        <v>7919</v>
      </c>
      <c r="F109">
        <f t="shared" si="1"/>
        <v>1152677.5228468112</v>
      </c>
    </row>
    <row r="110" spans="1:6" x14ac:dyDescent="0.25">
      <c r="A110">
        <v>2011</v>
      </c>
      <c r="B110" t="s">
        <v>4</v>
      </c>
      <c r="C110" t="s">
        <v>25</v>
      </c>
      <c r="D110">
        <v>6821</v>
      </c>
      <c r="F110">
        <f t="shared" si="1"/>
        <v>4715969.0613083495</v>
      </c>
    </row>
    <row r="111" spans="1:6" x14ac:dyDescent="0.25">
      <c r="A111">
        <v>2011</v>
      </c>
      <c r="B111" t="s">
        <v>6</v>
      </c>
      <c r="C111" t="s">
        <v>25</v>
      </c>
      <c r="D111">
        <v>6752</v>
      </c>
      <c r="F111">
        <f t="shared" si="1"/>
        <v>5020414.7536160415</v>
      </c>
    </row>
    <row r="112" spans="1:6" x14ac:dyDescent="0.25">
      <c r="A112">
        <v>2011</v>
      </c>
      <c r="B112" t="s">
        <v>7</v>
      </c>
      <c r="C112" t="s">
        <v>25</v>
      </c>
      <c r="D112">
        <v>6750</v>
      </c>
      <c r="F112">
        <f t="shared" si="1"/>
        <v>5029381.2664365545</v>
      </c>
    </row>
    <row r="113" spans="1:6" x14ac:dyDescent="0.25">
      <c r="A113">
        <v>2011</v>
      </c>
      <c r="B113" t="s">
        <v>8</v>
      </c>
      <c r="C113" t="s">
        <v>25</v>
      </c>
      <c r="D113">
        <v>6750</v>
      </c>
      <c r="F113">
        <f t="shared" si="1"/>
        <v>5029381.2664365545</v>
      </c>
    </row>
    <row r="114" spans="1:6" x14ac:dyDescent="0.25">
      <c r="A114">
        <v>2011</v>
      </c>
      <c r="B114" t="s">
        <v>9</v>
      </c>
      <c r="C114" t="s">
        <v>25</v>
      </c>
      <c r="D114">
        <v>6821</v>
      </c>
      <c r="F114">
        <f t="shared" si="1"/>
        <v>4715969.0613083495</v>
      </c>
    </row>
    <row r="115" spans="1:6" x14ac:dyDescent="0.25">
      <c r="A115">
        <v>2011</v>
      </c>
      <c r="B115" t="s">
        <v>10</v>
      </c>
      <c r="C115" t="s">
        <v>25</v>
      </c>
      <c r="D115">
        <v>7123</v>
      </c>
      <c r="F115">
        <f t="shared" si="1"/>
        <v>3495509.6254109135</v>
      </c>
    </row>
    <row r="116" spans="1:6" x14ac:dyDescent="0.25">
      <c r="A116">
        <v>2011</v>
      </c>
      <c r="B116" t="s">
        <v>11</v>
      </c>
      <c r="C116" t="s">
        <v>25</v>
      </c>
      <c r="D116">
        <v>7192</v>
      </c>
      <c r="F116">
        <f t="shared" si="1"/>
        <v>3242261.9331032215</v>
      </c>
    </row>
    <row r="117" spans="1:6" x14ac:dyDescent="0.25">
      <c r="A117">
        <v>2011</v>
      </c>
      <c r="B117" t="s">
        <v>12</v>
      </c>
      <c r="C117" t="s">
        <v>25</v>
      </c>
      <c r="D117">
        <v>7202</v>
      </c>
      <c r="F117">
        <f t="shared" si="1"/>
        <v>3206349.3690006575</v>
      </c>
    </row>
    <row r="118" spans="1:6" x14ac:dyDescent="0.25">
      <c r="A118">
        <v>2011</v>
      </c>
      <c r="B118" t="s">
        <v>13</v>
      </c>
      <c r="C118" t="s">
        <v>25</v>
      </c>
      <c r="D118">
        <v>7240</v>
      </c>
      <c r="F118">
        <f t="shared" si="1"/>
        <v>3071705.6254109135</v>
      </c>
    </row>
    <row r="119" spans="1:6" x14ac:dyDescent="0.25">
      <c r="A119">
        <v>2011</v>
      </c>
      <c r="B119" t="s">
        <v>14</v>
      </c>
      <c r="C119" t="s">
        <v>25</v>
      </c>
      <c r="D119">
        <v>7277</v>
      </c>
      <c r="F119">
        <f t="shared" si="1"/>
        <v>2943380.1382314265</v>
      </c>
    </row>
    <row r="120" spans="1:6" x14ac:dyDescent="0.25">
      <c r="A120">
        <v>2011</v>
      </c>
      <c r="B120" t="s">
        <v>15</v>
      </c>
      <c r="C120" t="s">
        <v>25</v>
      </c>
      <c r="D120">
        <v>7438</v>
      </c>
      <c r="F120">
        <f t="shared" si="1"/>
        <v>2416868.8561801445</v>
      </c>
    </row>
    <row r="121" spans="1:6" x14ac:dyDescent="0.25">
      <c r="A121">
        <v>2011</v>
      </c>
      <c r="B121" t="s">
        <v>16</v>
      </c>
      <c r="C121" t="s">
        <v>25</v>
      </c>
      <c r="D121">
        <v>7435</v>
      </c>
      <c r="F121">
        <f t="shared" si="1"/>
        <v>2426205.625410914</v>
      </c>
    </row>
    <row r="122" spans="1:6" x14ac:dyDescent="0.25">
      <c r="A122">
        <v>2011</v>
      </c>
      <c r="B122" t="s">
        <v>4</v>
      </c>
      <c r="C122" t="s">
        <v>26</v>
      </c>
      <c r="D122">
        <v>8169</v>
      </c>
      <c r="F122">
        <f t="shared" si="1"/>
        <v>678363.42028270871</v>
      </c>
    </row>
    <row r="123" spans="1:6" x14ac:dyDescent="0.25">
      <c r="A123">
        <v>2011</v>
      </c>
      <c r="B123" t="s">
        <v>6</v>
      </c>
      <c r="C123" t="s">
        <v>26</v>
      </c>
      <c r="D123">
        <v>8105</v>
      </c>
      <c r="F123">
        <f t="shared" si="1"/>
        <v>787883.83053911896</v>
      </c>
    </row>
    <row r="124" spans="1:6" x14ac:dyDescent="0.25">
      <c r="A124">
        <v>2011</v>
      </c>
      <c r="B124" t="s">
        <v>7</v>
      </c>
      <c r="C124" t="s">
        <v>26</v>
      </c>
      <c r="D124">
        <v>8382</v>
      </c>
      <c r="F124">
        <f t="shared" si="1"/>
        <v>372866.80489809328</v>
      </c>
    </row>
    <row r="125" spans="1:6" x14ac:dyDescent="0.25">
      <c r="A125">
        <v>2011</v>
      </c>
      <c r="B125" t="s">
        <v>8</v>
      </c>
      <c r="C125" t="s">
        <v>26</v>
      </c>
      <c r="D125">
        <v>8310</v>
      </c>
      <c r="F125">
        <f t="shared" si="1"/>
        <v>465981.26643655484</v>
      </c>
    </row>
    <row r="126" spans="1:6" x14ac:dyDescent="0.25">
      <c r="A126">
        <v>2011</v>
      </c>
      <c r="B126" t="s">
        <v>9</v>
      </c>
      <c r="C126" t="s">
        <v>26</v>
      </c>
      <c r="D126">
        <v>8161</v>
      </c>
      <c r="F126">
        <f t="shared" si="1"/>
        <v>691605.47156475997</v>
      </c>
    </row>
    <row r="127" spans="1:6" x14ac:dyDescent="0.25">
      <c r="A127">
        <v>2011</v>
      </c>
      <c r="B127" t="s">
        <v>10</v>
      </c>
      <c r="C127" t="s">
        <v>26</v>
      </c>
      <c r="D127">
        <v>8410</v>
      </c>
      <c r="F127">
        <f t="shared" si="1"/>
        <v>339455.62541091384</v>
      </c>
    </row>
    <row r="128" spans="1:6" x14ac:dyDescent="0.25">
      <c r="A128">
        <v>2011</v>
      </c>
      <c r="B128" t="s">
        <v>11</v>
      </c>
      <c r="C128" t="s">
        <v>26</v>
      </c>
      <c r="D128">
        <v>8645</v>
      </c>
      <c r="F128">
        <f t="shared" si="1"/>
        <v>120845.36900065743</v>
      </c>
    </row>
    <row r="129" spans="1:6" x14ac:dyDescent="0.25">
      <c r="A129">
        <v>2011</v>
      </c>
      <c r="B129" t="s">
        <v>12</v>
      </c>
      <c r="C129" t="s">
        <v>26</v>
      </c>
      <c r="D129">
        <v>8616</v>
      </c>
      <c r="F129">
        <f t="shared" si="1"/>
        <v>141848.80489809334</v>
      </c>
    </row>
    <row r="130" spans="1:6" x14ac:dyDescent="0.25">
      <c r="A130">
        <v>2011</v>
      </c>
      <c r="B130" t="s">
        <v>13</v>
      </c>
      <c r="C130" t="s">
        <v>26</v>
      </c>
      <c r="D130">
        <v>8613</v>
      </c>
      <c r="F130">
        <f t="shared" si="1"/>
        <v>144117.57412886256</v>
      </c>
    </row>
    <row r="131" spans="1:6" x14ac:dyDescent="0.25">
      <c r="A131">
        <v>2011</v>
      </c>
      <c r="B131" t="s">
        <v>14</v>
      </c>
      <c r="C131" t="s">
        <v>26</v>
      </c>
      <c r="D131">
        <v>8700</v>
      </c>
      <c r="F131">
        <f t="shared" ref="F131:F157" si="2">($E$2-D131)^2</f>
        <v>85631.26643655487</v>
      </c>
    </row>
    <row r="132" spans="1:6" x14ac:dyDescent="0.25">
      <c r="A132">
        <v>2011</v>
      </c>
      <c r="B132" t="s">
        <v>15</v>
      </c>
      <c r="C132" t="s">
        <v>26</v>
      </c>
      <c r="D132">
        <v>8783</v>
      </c>
      <c r="F132">
        <f t="shared" si="2"/>
        <v>43943.98438527283</v>
      </c>
    </row>
    <row r="133" spans="1:6" x14ac:dyDescent="0.25">
      <c r="A133">
        <v>2011</v>
      </c>
      <c r="B133" t="s">
        <v>16</v>
      </c>
      <c r="C133" t="s">
        <v>26</v>
      </c>
      <c r="D133">
        <v>8894</v>
      </c>
      <c r="F133">
        <f t="shared" si="2"/>
        <v>9727.5228468113</v>
      </c>
    </row>
    <row r="134" spans="1:6" x14ac:dyDescent="0.25">
      <c r="A134">
        <v>2011</v>
      </c>
      <c r="B134" t="s">
        <v>4</v>
      </c>
      <c r="C134" t="s">
        <v>27</v>
      </c>
      <c r="D134">
        <v>10484</v>
      </c>
      <c r="F134">
        <f t="shared" si="2"/>
        <v>2224189.830539119</v>
      </c>
    </row>
    <row r="135" spans="1:6" x14ac:dyDescent="0.25">
      <c r="A135">
        <v>2011</v>
      </c>
      <c r="B135" t="s">
        <v>6</v>
      </c>
      <c r="C135" t="s">
        <v>27</v>
      </c>
      <c r="D135">
        <v>10090</v>
      </c>
      <c r="F135">
        <f t="shared" si="2"/>
        <v>1204224.8561801447</v>
      </c>
    </row>
    <row r="136" spans="1:6" x14ac:dyDescent="0.25">
      <c r="A136">
        <v>2011</v>
      </c>
      <c r="B136" t="s">
        <v>7</v>
      </c>
      <c r="C136" t="s">
        <v>27</v>
      </c>
      <c r="D136">
        <v>10082</v>
      </c>
      <c r="F136">
        <f t="shared" si="2"/>
        <v>1186730.907462196</v>
      </c>
    </row>
    <row r="137" spans="1:6" x14ac:dyDescent="0.25">
      <c r="A137">
        <v>2011</v>
      </c>
      <c r="B137" t="s">
        <v>8</v>
      </c>
      <c r="C137" t="s">
        <v>27</v>
      </c>
      <c r="D137">
        <v>9753</v>
      </c>
      <c r="F137">
        <f t="shared" si="2"/>
        <v>578165.26643655496</v>
      </c>
    </row>
    <row r="138" spans="1:6" x14ac:dyDescent="0.25">
      <c r="A138">
        <v>2011</v>
      </c>
      <c r="B138" t="s">
        <v>9</v>
      </c>
      <c r="C138" t="s">
        <v>27</v>
      </c>
      <c r="D138">
        <v>9528</v>
      </c>
      <c r="F138">
        <f t="shared" si="2"/>
        <v>286622.95874424727</v>
      </c>
    </row>
    <row r="139" spans="1:6" x14ac:dyDescent="0.25">
      <c r="A139">
        <v>2011</v>
      </c>
      <c r="B139" t="s">
        <v>10</v>
      </c>
      <c r="C139" t="s">
        <v>27</v>
      </c>
      <c r="D139">
        <v>9475</v>
      </c>
      <c r="F139">
        <f t="shared" si="2"/>
        <v>232682.54848783699</v>
      </c>
    </row>
    <row r="140" spans="1:6" x14ac:dyDescent="0.25">
      <c r="A140">
        <v>2011</v>
      </c>
      <c r="B140" t="s">
        <v>11</v>
      </c>
      <c r="C140" t="s">
        <v>27</v>
      </c>
      <c r="D140">
        <v>9817</v>
      </c>
      <c r="F140">
        <f t="shared" si="2"/>
        <v>679588.85618014471</v>
      </c>
    </row>
    <row r="141" spans="1:6" x14ac:dyDescent="0.25">
      <c r="A141">
        <v>2011</v>
      </c>
      <c r="B141" t="s">
        <v>12</v>
      </c>
      <c r="C141" t="s">
        <v>27</v>
      </c>
      <c r="D141">
        <v>10945</v>
      </c>
      <c r="F141">
        <f t="shared" si="2"/>
        <v>3811755.625410914</v>
      </c>
    </row>
    <row r="142" spans="1:6" x14ac:dyDescent="0.25">
      <c r="A142">
        <v>2011</v>
      </c>
      <c r="B142" t="s">
        <v>13</v>
      </c>
      <c r="C142" t="s">
        <v>27</v>
      </c>
      <c r="D142">
        <v>10610</v>
      </c>
      <c r="F142">
        <f t="shared" si="2"/>
        <v>2615891.5228468115</v>
      </c>
    </row>
    <row r="143" spans="1:6" x14ac:dyDescent="0.25">
      <c r="A143">
        <v>2011</v>
      </c>
      <c r="B143" t="s">
        <v>14</v>
      </c>
      <c r="C143" t="s">
        <v>27</v>
      </c>
      <c r="D143">
        <v>10600</v>
      </c>
      <c r="F143">
        <f t="shared" si="2"/>
        <v>2583644.0869493755</v>
      </c>
    </row>
    <row r="144" spans="1:6" x14ac:dyDescent="0.25">
      <c r="A144">
        <v>2011</v>
      </c>
      <c r="B144" t="s">
        <v>15</v>
      </c>
      <c r="C144" t="s">
        <v>27</v>
      </c>
      <c r="D144">
        <v>11354</v>
      </c>
      <c r="F144">
        <f t="shared" si="2"/>
        <v>5576076.7536160424</v>
      </c>
    </row>
    <row r="145" spans="1:6" x14ac:dyDescent="0.25">
      <c r="A145">
        <v>2011</v>
      </c>
      <c r="B145" t="s">
        <v>16</v>
      </c>
      <c r="C145" t="s">
        <v>27</v>
      </c>
      <c r="D145">
        <v>12224</v>
      </c>
      <c r="F145">
        <f t="shared" si="2"/>
        <v>10441763.676692966</v>
      </c>
    </row>
    <row r="146" spans="1:6" x14ac:dyDescent="0.25">
      <c r="A146">
        <v>2011</v>
      </c>
      <c r="B146" t="s">
        <v>4</v>
      </c>
      <c r="C146" t="s">
        <v>28</v>
      </c>
      <c r="D146">
        <v>11500</v>
      </c>
      <c r="F146">
        <f t="shared" si="2"/>
        <v>6286913.3177186064</v>
      </c>
    </row>
    <row r="147" spans="1:6" x14ac:dyDescent="0.25">
      <c r="A147">
        <v>2011</v>
      </c>
      <c r="B147" t="s">
        <v>6</v>
      </c>
      <c r="C147" t="s">
        <v>28</v>
      </c>
      <c r="D147">
        <v>11500</v>
      </c>
      <c r="F147">
        <f t="shared" si="2"/>
        <v>6286913.3177186064</v>
      </c>
    </row>
    <row r="148" spans="1:6" x14ac:dyDescent="0.25">
      <c r="A148">
        <v>2011</v>
      </c>
      <c r="B148" t="s">
        <v>7</v>
      </c>
      <c r="C148" t="s">
        <v>28</v>
      </c>
      <c r="D148">
        <v>12306</v>
      </c>
      <c r="F148">
        <f t="shared" si="2"/>
        <v>10978432.65105194</v>
      </c>
    </row>
    <row r="149" spans="1:6" x14ac:dyDescent="0.25">
      <c r="A149">
        <v>2011</v>
      </c>
      <c r="B149" t="s">
        <v>8</v>
      </c>
      <c r="C149" t="s">
        <v>28</v>
      </c>
      <c r="D149">
        <v>12823</v>
      </c>
      <c r="F149">
        <f t="shared" si="2"/>
        <v>14671748.086949376</v>
      </c>
    </row>
    <row r="150" spans="1:6" x14ac:dyDescent="0.25">
      <c r="A150">
        <v>2011</v>
      </c>
      <c r="B150" t="s">
        <v>9</v>
      </c>
      <c r="C150" t="s">
        <v>28</v>
      </c>
      <c r="D150">
        <v>12316</v>
      </c>
      <c r="F150">
        <f t="shared" si="2"/>
        <v>11044800.086949376</v>
      </c>
    </row>
    <row r="151" spans="1:6" x14ac:dyDescent="0.25">
      <c r="A151">
        <v>2011</v>
      </c>
      <c r="B151" t="s">
        <v>10</v>
      </c>
      <c r="C151" t="s">
        <v>28</v>
      </c>
      <c r="D151">
        <v>11540</v>
      </c>
      <c r="F151">
        <f t="shared" si="2"/>
        <v>6489103.0613083504</v>
      </c>
    </row>
    <row r="152" spans="1:6" x14ac:dyDescent="0.25">
      <c r="A152">
        <v>2011</v>
      </c>
      <c r="B152" t="s">
        <v>11</v>
      </c>
      <c r="C152" t="s">
        <v>28</v>
      </c>
      <c r="D152">
        <v>11684</v>
      </c>
      <c r="F152">
        <f t="shared" si="2"/>
        <v>7243482.1382314274</v>
      </c>
    </row>
    <row r="153" spans="1:6" x14ac:dyDescent="0.25">
      <c r="A153">
        <v>2011</v>
      </c>
      <c r="B153" t="s">
        <v>12</v>
      </c>
      <c r="C153" t="s">
        <v>28</v>
      </c>
      <c r="D153">
        <v>12123</v>
      </c>
      <c r="F153">
        <f t="shared" si="2"/>
        <v>9799227.5741288625</v>
      </c>
    </row>
    <row r="154" spans="1:6" x14ac:dyDescent="0.25">
      <c r="A154">
        <v>2011</v>
      </c>
      <c r="B154" t="s">
        <v>13</v>
      </c>
      <c r="C154" t="s">
        <v>28</v>
      </c>
      <c r="D154">
        <v>12200</v>
      </c>
      <c r="F154">
        <f t="shared" si="2"/>
        <v>10287233.830539118</v>
      </c>
    </row>
    <row r="155" spans="1:6" x14ac:dyDescent="0.25">
      <c r="A155">
        <v>2011</v>
      </c>
      <c r="B155" t="s">
        <v>14</v>
      </c>
      <c r="C155" t="s">
        <v>28</v>
      </c>
      <c r="D155">
        <v>12200</v>
      </c>
      <c r="F155">
        <f t="shared" si="2"/>
        <v>10287233.830539118</v>
      </c>
    </row>
    <row r="156" spans="1:6" x14ac:dyDescent="0.25">
      <c r="A156">
        <v>2011</v>
      </c>
      <c r="B156" t="s">
        <v>15</v>
      </c>
      <c r="C156" t="s">
        <v>28</v>
      </c>
      <c r="D156">
        <v>12410</v>
      </c>
      <c r="F156">
        <f t="shared" si="2"/>
        <v>11678429.984385272</v>
      </c>
    </row>
    <row r="157" spans="1:6" x14ac:dyDescent="0.25">
      <c r="A157">
        <v>2011</v>
      </c>
      <c r="B157" t="s">
        <v>16</v>
      </c>
      <c r="C157" t="s">
        <v>28</v>
      </c>
      <c r="D157">
        <v>12103</v>
      </c>
      <c r="F157">
        <f t="shared" si="2"/>
        <v>9674412.7023339905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7" sqref="F17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42</v>
      </c>
    </row>
    <row r="8" spans="1:2" x14ac:dyDescent="0.25">
      <c r="A8" t="s">
        <v>43</v>
      </c>
    </row>
    <row r="9" spans="1:2" x14ac:dyDescent="0.25">
      <c r="A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PERDAGANGAN_perkembangan_harga_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Nadiar Ahmad</dc:creator>
  <cp:lastModifiedBy>Nadiar Ahmad</cp:lastModifiedBy>
  <dcterms:created xsi:type="dcterms:W3CDTF">2015-12-06T11:02:59Z</dcterms:created>
  <dcterms:modified xsi:type="dcterms:W3CDTF">2015-12-06T11:03:00Z</dcterms:modified>
</cp:coreProperties>
</file>