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terpillar-my.sharepoint.com/personal/allen_cody_w_solarturbines_com/Documents/Documents/M/_PSIG Related/2023/_compressor course/"/>
    </mc:Choice>
  </mc:AlternateContent>
  <xr:revisionPtr revIDLastSave="101" documentId="8_{EEF09280-6AE1-482B-8CB7-E80BAC74D483}" xr6:coauthVersionLast="47" xr6:coauthVersionMax="47" xr10:uidLastSave="{3CFEAE47-C4D4-4A87-AF75-B5A40804DE8F}"/>
  <bookViews>
    <workbookView xWindow="-108" yWindow="-108" windowWidth="23256" windowHeight="14016" xr2:uid="{6751A16E-2A73-4095-948F-99981D7F8C5E}"/>
  </bookViews>
  <sheets>
    <sheet name="Sheet1" sheetId="1" r:id="rId1"/>
  </sheets>
  <definedNames>
    <definedName name="solver_adj" localSheetId="0" hidden="1">Sheet1!$B$9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3" i="1" s="1"/>
  <c r="D11" i="1"/>
  <c r="D13" i="1" s="1"/>
  <c r="E11" i="1"/>
  <c r="E13" i="1" s="1"/>
  <c r="F11" i="1"/>
  <c r="F13" i="1" s="1"/>
  <c r="B11" i="1"/>
  <c r="B13" i="1" s="1"/>
  <c r="C4" i="1"/>
  <c r="D4" i="1"/>
  <c r="E4" i="1"/>
  <c r="F4" i="1"/>
  <c r="B4" i="1"/>
  <c r="B14" i="1" l="1"/>
</calcChain>
</file>

<file path=xl/sharedStrings.xml><?xml version="1.0" encoding="utf-8"?>
<sst xmlns="http://schemas.openxmlformats.org/spreadsheetml/2006/main" count="11" uniqueCount="11">
  <si>
    <t>p1</t>
  </si>
  <si>
    <t>p2</t>
  </si>
  <si>
    <t>t1</t>
  </si>
  <si>
    <t>z1</t>
  </si>
  <si>
    <t>sq</t>
  </si>
  <si>
    <t>q</t>
  </si>
  <si>
    <t>t1R</t>
  </si>
  <si>
    <t>alpha</t>
  </si>
  <si>
    <t>qhat</t>
  </si>
  <si>
    <t>SE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</si>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</sst>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9144-EA7C-407E-A445-1BA8981BCFF4}">
  <dimension ref="A1:F14"/>
  <sheetViews>
    <sheetView tabSelected="1" workbookViewId="0">
      <selection activeCell="A8" sqref="A8"/>
    </sheetView>
  </sheetViews>
  <sheetFormatPr defaultRowHeight="14.4" x14ac:dyDescent="0.3"/>
  <cols>
    <col min="2" max="2" width="11" bestFit="1" customWidth="1"/>
  </cols>
  <sheetData>
    <row r="1" spans="1:6" x14ac:dyDescent="0.3">
      <c r="A1" t="s">
        <v>0</v>
      </c>
      <c r="B1">
        <v>800</v>
      </c>
      <c r="C1">
        <v>801</v>
      </c>
      <c r="D1">
        <v>809</v>
      </c>
      <c r="E1">
        <v>806</v>
      </c>
      <c r="F1">
        <v>805</v>
      </c>
    </row>
    <row r="2" spans="1:6" x14ac:dyDescent="0.3">
      <c r="A2" t="s">
        <v>1</v>
      </c>
      <c r="B2">
        <v>790.92</v>
      </c>
      <c r="C2">
        <v>796.77</v>
      </c>
      <c r="D2">
        <v>795.6</v>
      </c>
      <c r="E2">
        <v>782.73</v>
      </c>
      <c r="F2">
        <v>785.07</v>
      </c>
    </row>
    <row r="3" spans="1:6" x14ac:dyDescent="0.3">
      <c r="A3" t="s">
        <v>2</v>
      </c>
      <c r="B3">
        <v>81</v>
      </c>
      <c r="C3">
        <v>81</v>
      </c>
      <c r="D3">
        <v>79</v>
      </c>
      <c r="E3">
        <v>80</v>
      </c>
      <c r="F3">
        <v>78</v>
      </c>
    </row>
    <row r="4" spans="1:6" x14ac:dyDescent="0.3">
      <c r="A4" t="s">
        <v>6</v>
      </c>
      <c r="B4">
        <f>B3+460</f>
        <v>541</v>
      </c>
      <c r="C4">
        <f t="shared" ref="C4:F4" si="0">C3+460</f>
        <v>541</v>
      </c>
      <c r="D4">
        <f t="shared" si="0"/>
        <v>539</v>
      </c>
      <c r="E4">
        <f t="shared" si="0"/>
        <v>540</v>
      </c>
      <c r="F4">
        <f t="shared" si="0"/>
        <v>538</v>
      </c>
    </row>
    <row r="5" spans="1:6" x14ac:dyDescent="0.3">
      <c r="A5" t="s">
        <v>3</v>
      </c>
      <c r="B5">
        <v>0.96599999999999997</v>
      </c>
      <c r="C5">
        <v>0.96399999999999997</v>
      </c>
      <c r="D5">
        <v>0.96299999999999997</v>
      </c>
      <c r="E5">
        <v>0.96399999999999997</v>
      </c>
      <c r="F5">
        <v>0.96499999999999997</v>
      </c>
    </row>
    <row r="6" spans="1:6" x14ac:dyDescent="0.3">
      <c r="A6" t="s">
        <v>4</v>
      </c>
      <c r="B6">
        <v>0.55500000000000005</v>
      </c>
      <c r="C6">
        <v>0.55400000000000005</v>
      </c>
      <c r="D6">
        <v>0.55600000000000005</v>
      </c>
      <c r="E6">
        <v>0.55200000000000005</v>
      </c>
      <c r="F6">
        <v>0.55500000000000005</v>
      </c>
    </row>
    <row r="7" spans="1:6" x14ac:dyDescent="0.3">
      <c r="A7" s="2" t="s">
        <v>5</v>
      </c>
      <c r="B7" s="2">
        <v>3945</v>
      </c>
      <c r="C7" s="2">
        <v>2692</v>
      </c>
      <c r="D7" s="2">
        <v>4751</v>
      </c>
      <c r="E7" s="2">
        <v>6263</v>
      </c>
      <c r="F7" s="2">
        <v>5802</v>
      </c>
    </row>
    <row r="9" spans="1:6" x14ac:dyDescent="0.3">
      <c r="A9" s="1" t="s">
        <v>7</v>
      </c>
      <c r="B9" s="1">
        <v>500</v>
      </c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 t="s">
        <v>8</v>
      </c>
      <c r="B11" s="1">
        <f>$B$9*SQRT((B1-B2)*B4*B5/(B1*B6))</f>
        <v>1634.5892533070926</v>
      </c>
      <c r="C11" s="1">
        <f>$B$9*SQRT((C1-C2)*C4*C5/(C1*C6))</f>
        <v>1114.8237111163917</v>
      </c>
      <c r="D11" s="1">
        <f>$B$9*SQRT((D1-D2)*D4*D5/(D1*D6))</f>
        <v>1966.1573588278977</v>
      </c>
      <c r="E11" s="1">
        <f>$B$9*SQRT((E1-E2)*E4*E5/(E1*E6))</f>
        <v>2608.9546680668955</v>
      </c>
      <c r="F11" s="1">
        <f>$B$9*SQRT((F1-F2)*F4*F5/(F1*F6))</f>
        <v>2406.212709829816</v>
      </c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 t="s">
        <v>9</v>
      </c>
      <c r="B13" s="1">
        <f>(B7-B11)^2</f>
        <v>5337997.8184340773</v>
      </c>
      <c r="C13" s="1">
        <f>(C7-C11)^2</f>
        <v>2487485.0462166714</v>
      </c>
      <c r="D13" s="1">
        <f>(D7-D11)^2</f>
        <v>7755348.5360904094</v>
      </c>
      <c r="E13" s="1">
        <f>(E7-E11)^2</f>
        <v>13352047.287822112</v>
      </c>
      <c r="F13" s="1">
        <f>(F7-F11)^2</f>
        <v>11531371.320081361</v>
      </c>
    </row>
    <row r="14" spans="1:6" x14ac:dyDescent="0.3">
      <c r="A14" s="1" t="s">
        <v>10</v>
      </c>
      <c r="B14" s="1">
        <f>SUM(B13:F13)/5</f>
        <v>8092850.0017289268</v>
      </c>
      <c r="C14" s="1"/>
      <c r="D14" s="1"/>
      <c r="E14" s="1"/>
      <c r="F14" s="1"/>
    </row>
  </sheetData>
  <pageMargins left="0.7" right="0.7" top="0.75" bottom="0.75" header="0.3" footer="0.3"/>
  <pageSetup orientation="portrait" verticalDpi="0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Allen</dc:creator>
  <cp:lastModifiedBy>Cody Allen</cp:lastModifiedBy>
  <dcterms:created xsi:type="dcterms:W3CDTF">2023-05-16T14:04:26Z</dcterms:created>
  <dcterms:modified xsi:type="dcterms:W3CDTF">2023-05-16T14:58:29Z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2023-05-16T14:58:29Z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34dbf02c-4415-4e29-a1e2-0fcc6c995d77</vt:lpwstr>
  </property>
  <property fmtid="{D5CDD505-2E9C-101B-9397-08002B2CF9AE}" pid="8" name="MSIP_Label_fb5e2db6-eecf-4aa2-8fc3-174bf94bce19_ContentBits">
    <vt:lpwstr>2</vt:lpwstr>
  </property>
</Properties>
</file>