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y\DialogueTables\"/>
    </mc:Choice>
  </mc:AlternateContent>
  <bookViews>
    <workbookView xWindow="0" yWindow="0" windowWidth="28290" windowHeight="9690" tabRatio="365"/>
  </bookViews>
  <sheets>
    <sheet name="QuestLog" sheetId="5" r:id="rId1"/>
    <sheet name="Novice_MonsterHunter" sheetId="4" r:id="rId2"/>
    <sheet name="GuyPurple" sheetId="2" r:id="rId3"/>
  </sheets>
  <definedNames>
    <definedName name="Boolean" localSheetId="1">Novice_MonsterHunter!#REF!</definedName>
    <definedName name="Boolean" comment="True or False">GuyPurple!#REF!</definedName>
  </definedNames>
  <calcPr calcId="162913"/>
</workbook>
</file>

<file path=xl/calcChain.xml><?xml version="1.0" encoding="utf-8"?>
<calcChain xmlns="http://schemas.openxmlformats.org/spreadsheetml/2006/main">
  <c r="A2" i="5" l="1"/>
  <c r="A3" i="5"/>
  <c r="A4" i="5"/>
  <c r="A5" i="5"/>
  <c r="A6" i="5"/>
  <c r="A7" i="5"/>
  <c r="A8" i="5"/>
  <c r="A9" i="5"/>
  <c r="A10" i="5"/>
  <c r="A11" i="5"/>
  <c r="A2" i="4"/>
  <c r="A11" i="2"/>
  <c r="B3" i="2"/>
  <c r="B4" i="2" s="1"/>
  <c r="B5" i="2" s="1"/>
  <c r="B6" i="2" s="1"/>
  <c r="B7" i="2" s="1"/>
  <c r="B8" i="2" s="1"/>
  <c r="B9" i="2" s="1"/>
  <c r="B10" i="2" s="1"/>
  <c r="B11" i="2" s="1"/>
  <c r="B12" i="2" s="1"/>
  <c r="B13" i="2" s="1"/>
  <c r="B14" i="2" s="1"/>
  <c r="B15" i="2" s="1"/>
  <c r="B16" i="2" s="1"/>
  <c r="B17" i="2" s="1"/>
  <c r="A4" i="2"/>
  <c r="A5" i="2"/>
  <c r="A6" i="2"/>
  <c r="C13" i="2" l="1"/>
  <c r="A13" i="2" s="1"/>
  <c r="C14" i="2"/>
  <c r="A14" i="2" s="1"/>
  <c r="C17" i="2"/>
  <c r="A17" i="2" s="1"/>
  <c r="C16" i="2"/>
  <c r="A16" i="2" s="1"/>
  <c r="C15" i="2"/>
  <c r="A15" i="2" s="1"/>
  <c r="A11" i="4"/>
  <c r="A10" i="4"/>
  <c r="A9" i="4"/>
  <c r="A5" i="4"/>
  <c r="B3" i="4"/>
  <c r="B4" i="4" s="1"/>
  <c r="B5" i="4" l="1"/>
  <c r="B6" i="4" s="1"/>
  <c r="B7" i="4" s="1"/>
  <c r="B8" i="4" s="1"/>
  <c r="B9" i="4" s="1"/>
  <c r="A2" i="2"/>
  <c r="A3" i="2"/>
  <c r="A12" i="2"/>
  <c r="A7" i="2"/>
  <c r="A10" i="2"/>
  <c r="A8" i="2"/>
  <c r="A9" i="2"/>
  <c r="B10" i="4" l="1"/>
  <c r="B11" i="4" s="1"/>
  <c r="A8" i="4"/>
  <c r="A7" i="4"/>
  <c r="A6" i="4"/>
  <c r="Q10" i="4" s="1"/>
  <c r="A4" i="4"/>
  <c r="A3" i="4"/>
</calcChain>
</file>

<file path=xl/comments1.xml><?xml version="1.0" encoding="utf-8"?>
<comments xmlns="http://schemas.openxmlformats.org/spreadsheetml/2006/main">
  <authors>
    <author>Cody</author>
  </authors>
  <commentList>
    <comment ref="A1" authorId="0" shapeId="0">
      <text>
        <r>
          <rPr>
            <b/>
            <sz val="9"/>
            <color indexed="81"/>
            <rFont val="Tahoma"/>
            <charset val="1"/>
          </rPr>
          <t>Cody:</t>
        </r>
        <r>
          <rPr>
            <sz val="9"/>
            <color indexed="81"/>
            <rFont val="Tahoma"/>
            <charset val="1"/>
          </rPr>
          <t xml:space="preserve">
Must Remain None
In dialogue need option to pick quest None</t>
        </r>
      </text>
    </comment>
  </commentList>
</comments>
</file>

<file path=xl/sharedStrings.xml><?xml version="1.0" encoding="utf-8"?>
<sst xmlns="http://schemas.openxmlformats.org/spreadsheetml/2006/main" count="252" uniqueCount="116">
  <si>
    <t>Answer</t>
  </si>
  <si>
    <t>CharacterSpeaking</t>
  </si>
  <si>
    <t>Dialogue</t>
  </si>
  <si>
    <t>OpenStorefront</t>
  </si>
  <si>
    <t>None</t>
  </si>
  <si>
    <t>EndConversation</t>
  </si>
  <si>
    <t>StartQuest</t>
  </si>
  <si>
    <t>EndQuest</t>
  </si>
  <si>
    <t>GuyPurple</t>
  </si>
  <si>
    <t>Ahh, Good morn. What brings you to my humble shop</t>
  </si>
  <si>
    <t>Do you have any work for me?</t>
  </si>
  <si>
    <t>LogJump</t>
  </si>
  <si>
    <t>I do have a small task</t>
  </si>
  <si>
    <t>You see I lost my ship, The Nebuchadnezzar</t>
  </si>
  <si>
    <t>I thought this was going to be a small problem</t>
  </si>
  <si>
    <t>Bonus, we haven't even negotiated the princial yet.</t>
  </si>
  <si>
    <t>Of Course we'll help you</t>
  </si>
  <si>
    <t>Looking to negotiate are you? I'll pay you 100 talons for the ship and 20 for the 1st mate.</t>
  </si>
  <si>
    <t>Surely a captain with such fine repute can afford a little more</t>
  </si>
  <si>
    <t>It's awfully Dangerous inquireing around these parts, make it 150, and 30 for the mate.</t>
  </si>
  <si>
    <t>Thank you, thank you I'll pay you 150 talons for the safe return of Nebby and an additional 20 talons if you find my first mate</t>
  </si>
  <si>
    <t>Answer1</t>
  </si>
  <si>
    <t>Answer0</t>
  </si>
  <si>
    <t>Answer2</t>
  </si>
  <si>
    <t>Answer3</t>
  </si>
  <si>
    <t>Can I see your merchandise?</t>
  </si>
  <si>
    <t>I have to go.</t>
  </si>
  <si>
    <t>QuestionAnswered</t>
  </si>
  <si>
    <t>Hello, are you an adventurer like myself?</t>
  </si>
  <si>
    <t>PR_0</t>
  </si>
  <si>
    <t>PR_1</t>
  </si>
  <si>
    <t>PR_3</t>
  </si>
  <si>
    <t>PR_2</t>
  </si>
  <si>
    <t>QuestionIDCarlyUseOnly</t>
  </si>
  <si>
    <t>I am!</t>
  </si>
  <si>
    <t>Who's asking?</t>
  </si>
  <si>
    <t>Ohh good, I have a contract that might be a bit over my head.</t>
  </si>
  <si>
    <t>There has been a manticore destroying the local livestock. I was hired to slay the beast, but I can't seem to find it.</t>
  </si>
  <si>
    <t>We have quite the opposite problem. While on the road manticores continually find our camp.</t>
  </si>
  <si>
    <t>Lets talk numbers first.</t>
  </si>
  <si>
    <t>Knight</t>
  </si>
  <si>
    <t>They're attracted to the smell of cooked meat. Lamb in particular.</t>
  </si>
  <si>
    <t>That's an excellent idea, rather chasing the manticore, I'll lure it to me. As payment for your help would you rather have 100 talons or have me owe you a favor?</t>
  </si>
  <si>
    <t>We'd prefer the coins.</t>
  </si>
  <si>
    <t xml:space="preserve">A favor among friends is far more valuable. </t>
  </si>
  <si>
    <t>Novice MonsterHunter</t>
  </si>
  <si>
    <t>That is usually the prefered payment. I wish you the best of luck, and hope to meet again</t>
  </si>
  <si>
    <t>Best of luck to you as well.</t>
  </si>
  <si>
    <t>Payment</t>
  </si>
  <si>
    <t>Reward</t>
  </si>
  <si>
    <t>Ohh thank goodness, I don't have many talons left. I'll find some way to pay you back.</t>
  </si>
  <si>
    <t>I hope to see you again.</t>
  </si>
  <si>
    <t xml:space="preserve">Well If you can help me I could perhaps pay a 100 talon consulting fee. </t>
  </si>
  <si>
    <t>I'm sure we can handle it.</t>
  </si>
  <si>
    <t>Perhaps some advice, While on the road manticores continually find our camp.</t>
  </si>
  <si>
    <t>Sorry, we can't work for so little.</t>
  </si>
  <si>
    <t>Okay come back if you change your mind.</t>
  </si>
  <si>
    <t>Goodbye</t>
  </si>
  <si>
    <t>Guy_Purple</t>
  </si>
  <si>
    <t>Novice_MonsterHunter</t>
  </si>
  <si>
    <t>Find_Nebby</t>
  </si>
  <si>
    <t>Find_Nebby-</t>
  </si>
  <si>
    <t>About Nebby</t>
  </si>
  <si>
    <t>You have news!</t>
  </si>
  <si>
    <t>Oh but it is, yesterday I made just a short journey to Albien. But my crew has  gone missing along with ole' Nebby. I need you to find Nebby and you'll get a bonus if you can find my first mate, uhh John I think his name was.</t>
  </si>
  <si>
    <t xml:space="preserve">We found your ship just one town over. </t>
  </si>
  <si>
    <t>Actually we were hoping you had some piece of information that could help us.</t>
  </si>
  <si>
    <t>And my first mate John? He has a lot of explaining to do.</t>
  </si>
  <si>
    <t>Actually his name is Jim, and he's here with quite a story to tell.</t>
  </si>
  <si>
    <t>We never were able to find him</t>
  </si>
  <si>
    <t>Jim</t>
  </si>
  <si>
    <t>Hey captain, I didn't mean to worry you. But thanks to Black Mage it was all worth it.</t>
  </si>
  <si>
    <t>You can tell me all about it over dinner. I'm just glad to have Nebby back… and my crew as well.</t>
  </si>
  <si>
    <t>Back to business though. Black Mage, I'm very grateful for your help. Here is the agreed upon sum, plus the bonus for finding John. Also please take just one more thing, this potion comes from Jermady and is the strongest I've come across in my travels.</t>
  </si>
  <si>
    <t>Thank you Captain, I'm glad things turned out in the end. We'll see you around.</t>
  </si>
  <si>
    <t>Yes, Here are my goods</t>
  </si>
  <si>
    <t>Find_Nebby_2</t>
  </si>
  <si>
    <t>Potion_Strong</t>
  </si>
  <si>
    <t>Dangerous? I don't need a coward's help. You'll do it for 50. That or get out of my sight.</t>
  </si>
  <si>
    <t>Of course of course, anything for Nebby. Make it 150. Now go Quickly!</t>
  </si>
  <si>
    <t>Manticore Trouble</t>
  </si>
  <si>
    <t>Manticore Trouble.0</t>
  </si>
  <si>
    <t>Manticore Trouble.Coin</t>
  </si>
  <si>
    <t>Manticore Trouble.Favor</t>
  </si>
  <si>
    <t>Novice Monster Hunter Favor</t>
  </si>
  <si>
    <t>Take the favor</t>
  </si>
  <si>
    <t>Favor</t>
  </si>
  <si>
    <t>Take the coin</t>
  </si>
  <si>
    <t>Coin</t>
  </si>
  <si>
    <t>Help the young monster hunter stop the manticore</t>
  </si>
  <si>
    <t>Return to Guy Purple</t>
  </si>
  <si>
    <t>Return</t>
  </si>
  <si>
    <t>Find Nebby</t>
  </si>
  <si>
    <t>Convince Jim to return to Guy Purple</t>
  </si>
  <si>
    <t>Convince</t>
  </si>
  <si>
    <t>Find John</t>
  </si>
  <si>
    <t>John</t>
  </si>
  <si>
    <t>Negotiate High</t>
  </si>
  <si>
    <t>High</t>
  </si>
  <si>
    <t>Skip Negotiate</t>
  </si>
  <si>
    <t>Skip</t>
  </si>
  <si>
    <t>Negotiate Low</t>
  </si>
  <si>
    <t>Low</t>
  </si>
  <si>
    <t xml:space="preserve">Captain Guy Purple has lost his ship the Nebuchadnezzar, and his crew. Find his ship and report back with it's location. </t>
  </si>
  <si>
    <t>What You're doing in the Quest</t>
  </si>
  <si>
    <t>Quest Display Name</t>
  </si>
  <si>
    <t>Steps</t>
  </si>
  <si>
    <t>Quest</t>
  </si>
  <si>
    <t>Find Nebby.0</t>
  </si>
  <si>
    <t>EndSubQuest</t>
  </si>
  <si>
    <t>Quest Visible</t>
  </si>
  <si>
    <t>visible</t>
  </si>
  <si>
    <t>hidden</t>
  </si>
  <si>
    <t>Find the first mate John</t>
  </si>
  <si>
    <t>First mate John's name is actually Jim, convince him to return to the captain with you.</t>
  </si>
  <si>
    <t>Make your way back to Guy Purple and receive your 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</si>
</sst>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theme="2" tint="-9.9948118533890809E-2"/>
      </bottom>
      <diagonal/>
    </border>
    <border>
      <left/>
      <right/>
      <top style="thin">
        <color theme="1"/>
      </top>
      <bottom style="hair">
        <color theme="2" tint="-9.9948118533890809E-2"/>
      </bottom>
      <diagonal/>
    </border>
    <border>
      <left/>
      <right/>
      <top style="hair">
        <color theme="2" tint="-9.9948118533890809E-2"/>
      </top>
      <bottom style="hair">
        <color theme="2" tint="-9.9948118533890809E-2"/>
      </bottom>
      <diagonal/>
    </border>
    <border>
      <left/>
      <right/>
      <top/>
      <bottom style="hair">
        <color theme="1" tint="0.499984740745262"/>
      </bottom>
      <diagonal/>
    </border>
    <border>
      <left/>
      <right/>
      <top style="hair">
        <color theme="1" tint="0.499984740745262"/>
      </top>
      <bottom style="hair">
        <color theme="1" tint="0.499984740745262"/>
      </bottom>
      <diagonal/>
    </border>
    <border>
      <left/>
      <right/>
      <top style="hair">
        <color theme="1" tint="0.499984740745262"/>
      </top>
      <bottom/>
      <diagonal/>
    </border>
    <border>
      <left/>
      <right/>
      <top style="hair">
        <color theme="2" tint="-9.9948118533890809E-2"/>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0" fontId="0" fillId="0" borderId="0" xfId="0" applyAlignment="1"/>
    <xf numFmtId="0" fontId="0" fillId="0" borderId="10" xfId="0" applyBorder="1"/>
    <xf numFmtId="0" fontId="16" fillId="0" borderId="11" xfId="0" applyFont="1" applyBorder="1" applyAlignment="1"/>
    <xf numFmtId="0" fontId="16" fillId="0" borderId="11" xfId="0" applyFont="1" applyBorder="1" applyAlignment="1">
      <alignment wrapText="1"/>
    </xf>
    <xf numFmtId="0" fontId="0" fillId="0" borderId="10" xfId="0" applyBorder="1" applyAlignment="1"/>
    <xf numFmtId="0" fontId="0" fillId="0" borderId="12" xfId="0" applyBorder="1" applyAlignment="1"/>
    <xf numFmtId="0" fontId="0" fillId="0" borderId="12" xfId="0" applyBorder="1" applyAlignment="1">
      <alignment wrapText="1"/>
    </xf>
    <xf numFmtId="0" fontId="0" fillId="0" borderId="13" xfId="0" applyBorder="1"/>
    <xf numFmtId="0" fontId="16" fillId="0" borderId="13" xfId="0" applyFont="1" applyBorder="1" applyAlignment="1"/>
    <xf numFmtId="0" fontId="16" fillId="0" borderId="13" xfId="0" applyFont="1" applyBorder="1" applyAlignment="1">
      <alignment wrapText="1"/>
    </xf>
    <xf numFmtId="0" fontId="0" fillId="0" borderId="14" xfId="0" applyBorder="1" applyAlignment="1"/>
    <xf numFmtId="0" fontId="0" fillId="0" borderId="14" xfId="0" applyBorder="1" applyAlignment="1">
      <alignment wrapText="1"/>
    </xf>
    <xf numFmtId="0" fontId="0" fillId="0" borderId="14" xfId="0" applyBorder="1" applyAlignment="1">
      <alignment vertical="top" wrapText="1"/>
    </xf>
    <xf numFmtId="0" fontId="0" fillId="0" borderId="15" xfId="0" applyBorder="1" applyAlignment="1"/>
    <xf numFmtId="0" fontId="0" fillId="0" borderId="15" xfId="0" applyBorder="1" applyAlignment="1">
      <alignment wrapText="1"/>
    </xf>
    <xf numFmtId="0" fontId="18" fillId="0" borderId="0" xfId="0" applyFont="1" applyAlignment="1">
      <alignment wrapText="1"/>
    </xf>
    <xf numFmtId="0" fontId="0" fillId="0" borderId="16" xfId="0" applyBorder="1" applyAlignment="1"/>
    <xf numFmtId="0" fontId="0" fillId="0" borderId="13"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0">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0" indent="0" justifyLastLine="0" shrinkToFit="0" readingOrder="0"/>
    </dxf>
    <dxf>
      <numFmt numFmtId="0" formatCode="General"/>
      <alignment horizontal="general" textRotation="0" wrapText="0" indent="0" justifyLastLine="0" shrinkToFit="0" readingOrder="0"/>
      <border diagonalUp="0" diagonalDown="0">
        <left/>
        <right/>
        <top style="hair">
          <color theme="1" tint="0.499984740745262"/>
        </top>
        <bottom style="hair">
          <color theme="1" tint="0.499984740745262"/>
        </bottom>
        <vertical/>
        <horizontal style="hair">
          <color theme="1" tint="0.499984740745262"/>
        </horizontal>
      </border>
    </dxf>
    <dxf>
      <alignment horizontal="general" vertical="bottom" textRotation="0" wrapText="1"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color rgb="FFC00000"/>
      </font>
      <border>
        <left style="thin">
          <color rgb="FFC00000"/>
        </left>
        <right style="thin">
          <color rgb="FFC00000"/>
        </right>
        <top/>
        <bottom/>
      </border>
    </dxf>
    <dxf>
      <font>
        <b val="0"/>
        <i/>
      </font>
    </dxf>
    <dxf>
      <font>
        <color rgb="FF002060"/>
      </font>
    </dxf>
    <dxf>
      <font>
        <color theme="5" tint="-0.499984740745262"/>
      </font>
    </dxf>
    <dxf>
      <border>
        <left style="thin">
          <color auto="1"/>
        </left>
        <right style="thin">
          <color auto="1"/>
        </right>
        <top style="hair">
          <color theme="0" tint="-0.499984740745262"/>
        </top>
        <bottom style="hair">
          <color theme="0" tint="-0.499984740745262"/>
        </bottom>
        <vertical/>
        <horizontal/>
      </border>
    </dxf>
    <dxf>
      <font>
        <b val="0"/>
        <i/>
      </font>
    </dxf>
    <dxf>
      <font>
        <color rgb="FF002060"/>
      </font>
    </dxf>
    <dxf>
      <font>
        <color theme="5" tint="-0.499984740745262"/>
      </font>
    </dxf>
    <dxf>
      <fill>
        <patternFill>
          <bgColor theme="5" tint="0.59996337778862885"/>
        </patternFill>
      </fill>
    </dxf>
    <dxf>
      <fill>
        <patternFill>
          <bgColor theme="5" tint="0.59996337778862885"/>
        </patternFill>
      </fill>
    </dxf>
    <dxf>
      <fill>
        <patternFill>
          <bgColor rgb="FFFF0000"/>
        </patternFill>
      </fill>
    </dxf>
    <dxf>
      <font>
        <b val="0"/>
        <i/>
      </font>
    </dxf>
    <dxf>
      <font>
        <color rgb="FF002060"/>
      </font>
    </dxf>
    <dxf>
      <font>
        <color theme="5" tint="-0.499984740745262"/>
      </font>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vertical="bottom" textRotation="0" wrapText="1"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top style="thin">
          <color theme="1"/>
        </top>
        <bottom style="thin">
          <color theme="1"/>
        </bottom>
      </border>
    </dxf>
    <dxf>
      <alignment horizontal="general" textRotation="0" wrapText="0" indent="0" justifyLastLine="0" shrinkToFit="0" readingOrder="0"/>
      <border diagonalUp="0" diagonalDown="0">
        <left/>
        <right/>
        <top style="hair">
          <color theme="2" tint="-9.9948118533890809E-2"/>
        </top>
        <bottom style="hair">
          <color theme="2" tint="-9.9948118533890809E-2"/>
        </bottom>
        <vertical/>
        <horizontal style="hair">
          <color theme="2" tint="-9.9948118533890809E-2"/>
        </horizontal>
      </border>
    </dxf>
    <dxf>
      <alignment horizontal="general"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font>
    </dxf>
    <dxf>
      <font>
        <color rgb="FF002060"/>
      </font>
    </dxf>
    <dxf>
      <font>
        <color theme="5" tint="-0.499984740745262"/>
      </font>
    </dxf>
    <dxf>
      <fill>
        <patternFill>
          <bgColor theme="5" tint="0.59996337778862885"/>
        </patternFill>
      </fill>
    </dxf>
    <dxf>
      <fill>
        <patternFill>
          <bgColor theme="5" tint="0.59996337778862885"/>
        </patternFill>
      </fill>
    </dxf>
    <dxf>
      <font>
        <b val="0"/>
        <i/>
      </font>
    </dxf>
    <dxf>
      <font>
        <color rgb="FF002060"/>
      </font>
    </dxf>
    <dxf>
      <font>
        <color theme="5" tint="-0.499984740745262"/>
      </font>
    </dxf>
    <dxf>
      <font>
        <color rgb="FF002060"/>
      </font>
    </dxf>
    <dxf>
      <font>
        <color theme="5" tint="-0.499984740745262"/>
      </font>
    </dxf>
    <dxf>
      <fill>
        <patternFill>
          <bgColor theme="8" tint="0.59996337778862885"/>
        </patternFill>
      </fill>
    </dxf>
    <dxf>
      <fill>
        <patternFill>
          <bgColor theme="9" tint="0.59996337778862885"/>
        </patternFill>
      </fill>
    </dxf>
    <dxf>
      <fill>
        <patternFill>
          <bgColor rgb="FF00B0F0"/>
        </patternFill>
      </fill>
    </dxf>
  </dxfs>
  <tableStyles count="0" defaultTableStyle="TableStyleMedium2" defaultPivotStyle="PivotStyleLight16"/>
  <colors>
    <mruColors>
      <color rgb="FF004DFA"/>
      <color rgb="FFFFFF23"/>
      <color rgb="FFFA00C4"/>
      <color rgb="FFFA0000"/>
      <color rgb="FFF2CA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13" displayName="Table13" ref="A2:T15" headerRowCount="0" totalsRowShown="0" headerRowDxfId="96" dataDxfId="95">
  <tableColumns count="20">
    <tableColumn id="4" name="LogNumber" dataDxfId="94">
      <calculatedColumnFormula>C2&amp;"."&amp;D2</calculatedColumnFormula>
    </tableColumn>
    <tableColumn id="20" name="QuestionIDCarlyUseOnly" headerRowDxfId="93" dataDxfId="92"/>
    <tableColumn id="21" name="QuestionAnswered" headerRowDxfId="91" dataDxfId="90"/>
    <tableColumn id="5" name="Answer" headerRowDxfId="89" dataDxfId="88"/>
    <tableColumn id="6" name="CharacterSpeaking" headerRowDxfId="87" dataDxfId="86"/>
    <tableColumn id="7" name="Dialogue" headerRowDxfId="85" dataDxfId="84"/>
    <tableColumn id="15" name="Answer0" headerRowDxfId="83" dataDxfId="82"/>
    <tableColumn id="2" name="PR_0" headerRowDxfId="81" dataDxfId="80"/>
    <tableColumn id="16" name="Answer1" headerRowDxfId="79" dataDxfId="78"/>
    <tableColumn id="8" name="PR_1" headerRowDxfId="77" dataDxfId="76"/>
    <tableColumn id="17" name="Answer2" headerRowDxfId="75" dataDxfId="74"/>
    <tableColumn id="19" name="PR_2" headerRowDxfId="73" dataDxfId="72"/>
    <tableColumn id="18" name="Answer3" headerRowDxfId="71" dataDxfId="70"/>
    <tableColumn id="22" name="PR_3" headerRowDxfId="69" dataDxfId="68"/>
    <tableColumn id="9" name="EndConversation" headerRowDxfId="67" dataDxfId="66"/>
    <tableColumn id="11" name="OpenStorefront" headerRowDxfId="65" dataDxfId="64"/>
    <tableColumn id="12" name="LogJump" headerRowDxfId="63" dataDxfId="62"/>
    <tableColumn id="13" name="StartQuest" headerRowDxfId="61" dataDxfId="60"/>
    <tableColumn id="14" name="EndQuest" headerRowDxfId="59" dataDxfId="58"/>
    <tableColumn id="1" name="Column1" headerRowDxfId="57" dataDxfId="56"/>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2:T17" headerRowCount="0" totalsRowShown="0" headerRowDxfId="41" dataDxfId="40">
  <tableColumns count="20">
    <tableColumn id="1" name="Column1" headerRowDxfId="39" dataDxfId="38">
      <calculatedColumnFormula>C2&amp;"."&amp;D2</calculatedColumnFormula>
    </tableColumn>
    <tableColumn id="20" name="QuestionID" headerRowDxfId="37" dataDxfId="36"/>
    <tableColumn id="21" name="QuestionAnswered" headerRowDxfId="35" dataDxfId="34"/>
    <tableColumn id="5" name="Answer" headerRowDxfId="33" dataDxfId="32"/>
    <tableColumn id="6" name="CharacterSpeaking" headerRowDxfId="31" dataDxfId="30"/>
    <tableColumn id="7" name="Dialogue" headerRowDxfId="29" dataDxfId="28"/>
    <tableColumn id="15" name="Answer0" headerRowDxfId="27" dataDxfId="26"/>
    <tableColumn id="2" name="PR_0" headerRowDxfId="25" dataDxfId="24"/>
    <tableColumn id="16" name="Answer1" headerRowDxfId="23" dataDxfId="22"/>
    <tableColumn id="8" name="PR_1" headerRowDxfId="21" dataDxfId="20"/>
    <tableColumn id="17" name="Answer2" headerRowDxfId="19" dataDxfId="18"/>
    <tableColumn id="19" name="PR_2" headerRowDxfId="17" dataDxfId="16"/>
    <tableColumn id="18" name="Answer3" headerRowDxfId="15" dataDxfId="14"/>
    <tableColumn id="22" name="PR_3" headerRowDxfId="13" dataDxfId="12"/>
    <tableColumn id="9" name="EndConversation" headerRowDxfId="11" dataDxfId="10"/>
    <tableColumn id="11" name="OpenStorefront" headerRowDxfId="9" dataDxfId="8"/>
    <tableColumn id="12" name="LogJump" headerRowDxfId="7" dataDxfId="6"/>
    <tableColumn id="13" name="StartQuest" headerRowDxfId="5" dataDxfId="4"/>
    <tableColumn id="14" name="EndQuest" headerRowDxfId="3" dataDxfId="2"/>
    <tableColumn id="3" name="Column2"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tabSelected="1" workbookViewId="0">
      <selection activeCell="G20" sqref="G20"/>
    </sheetView>
  </sheetViews>
  <sheetFormatPr defaultRowHeight="15" x14ac:dyDescent="0.25"/>
  <cols>
    <col min="1" max="1" width="20.28515625" style="1" customWidth="1"/>
    <col min="2" max="2" width="18.28515625" style="1" customWidth="1"/>
    <col min="3" max="3" width="16.85546875" style="1" customWidth="1"/>
    <col min="4" max="5" width="36" style="1" customWidth="1"/>
    <col min="6" max="6" width="40.28515625" style="1" customWidth="1"/>
    <col min="7" max="7" width="15.7109375" style="1" customWidth="1"/>
    <col min="8" max="8" width="17.42578125" style="1" customWidth="1"/>
    <col min="9" max="16384" width="9.140625" style="1"/>
  </cols>
  <sheetData>
    <row r="1" spans="1:8" x14ac:dyDescent="0.25">
      <c r="A1" s="1" t="s">
        <v>4</v>
      </c>
      <c r="B1" s="1" t="s">
        <v>107</v>
      </c>
      <c r="C1" s="1" t="s">
        <v>106</v>
      </c>
      <c r="D1" s="1" t="s">
        <v>105</v>
      </c>
      <c r="E1" s="1" t="s">
        <v>110</v>
      </c>
      <c r="F1" s="1" t="s">
        <v>104</v>
      </c>
      <c r="G1" s="1" t="s">
        <v>49</v>
      </c>
      <c r="H1" s="1" t="s">
        <v>48</v>
      </c>
    </row>
    <row r="2" spans="1:8" ht="45" x14ac:dyDescent="0.25">
      <c r="A2" s="1" t="str">
        <f t="shared" ref="A2:A11" si="0">B2&amp;"."&amp;C2</f>
        <v>Find Nebby.0</v>
      </c>
      <c r="B2" s="1" t="s">
        <v>92</v>
      </c>
      <c r="C2" s="1">
        <v>0</v>
      </c>
      <c r="D2" s="1" t="s">
        <v>92</v>
      </c>
      <c r="E2" s="1" t="s">
        <v>111</v>
      </c>
      <c r="F2" s="1" t="s">
        <v>103</v>
      </c>
      <c r="G2" s="1" t="s">
        <v>77</v>
      </c>
    </row>
    <row r="3" spans="1:8" x14ac:dyDescent="0.25">
      <c r="A3" s="1" t="str">
        <f t="shared" si="0"/>
        <v>Find Nebby.Low</v>
      </c>
      <c r="B3" s="1" t="s">
        <v>92</v>
      </c>
      <c r="C3" s="1" t="s">
        <v>102</v>
      </c>
      <c r="D3" s="1" t="s">
        <v>101</v>
      </c>
      <c r="E3" s="1" t="s">
        <v>112</v>
      </c>
      <c r="H3" s="1">
        <v>50</v>
      </c>
    </row>
    <row r="4" spans="1:8" x14ac:dyDescent="0.25">
      <c r="A4" s="1" t="str">
        <f t="shared" si="0"/>
        <v>Find Nebby.Skip</v>
      </c>
      <c r="B4" s="1" t="s">
        <v>92</v>
      </c>
      <c r="C4" s="1" t="s">
        <v>100</v>
      </c>
      <c r="D4" s="1" t="s">
        <v>99</v>
      </c>
      <c r="E4" s="1" t="s">
        <v>112</v>
      </c>
      <c r="H4" s="1">
        <v>100</v>
      </c>
    </row>
    <row r="5" spans="1:8" x14ac:dyDescent="0.25">
      <c r="A5" s="1" t="str">
        <f t="shared" si="0"/>
        <v>Find Nebby.High</v>
      </c>
      <c r="B5" s="1" t="s">
        <v>92</v>
      </c>
      <c r="C5" s="1" t="s">
        <v>98</v>
      </c>
      <c r="D5" s="1" t="s">
        <v>97</v>
      </c>
      <c r="E5" s="1" t="s">
        <v>112</v>
      </c>
      <c r="H5" s="1">
        <v>150</v>
      </c>
    </row>
    <row r="6" spans="1:8" x14ac:dyDescent="0.25">
      <c r="A6" s="1" t="str">
        <f t="shared" si="0"/>
        <v>Find Nebby.John</v>
      </c>
      <c r="B6" s="1" t="s">
        <v>92</v>
      </c>
      <c r="C6" s="1" t="s">
        <v>96</v>
      </c>
      <c r="D6" s="1" t="s">
        <v>95</v>
      </c>
      <c r="E6" s="1" t="s">
        <v>111</v>
      </c>
      <c r="F6" s="1" t="s">
        <v>113</v>
      </c>
      <c r="H6" s="1">
        <v>20</v>
      </c>
    </row>
    <row r="7" spans="1:8" ht="45" x14ac:dyDescent="0.25">
      <c r="A7" s="1" t="str">
        <f t="shared" si="0"/>
        <v>Find Nebby.Convince</v>
      </c>
      <c r="B7" s="1" t="s">
        <v>92</v>
      </c>
      <c r="C7" s="1" t="s">
        <v>94</v>
      </c>
      <c r="D7" s="1" t="s">
        <v>93</v>
      </c>
      <c r="E7" s="1" t="s">
        <v>111</v>
      </c>
      <c r="F7" s="1" t="s">
        <v>114</v>
      </c>
    </row>
    <row r="8" spans="1:8" ht="30" x14ac:dyDescent="0.25">
      <c r="A8" s="1" t="str">
        <f t="shared" si="0"/>
        <v>Find Nebby.Return</v>
      </c>
      <c r="B8" s="1" t="s">
        <v>92</v>
      </c>
      <c r="C8" s="1" t="s">
        <v>91</v>
      </c>
      <c r="D8" s="1" t="s">
        <v>90</v>
      </c>
      <c r="E8" s="1" t="s">
        <v>111</v>
      </c>
      <c r="F8" s="1" t="s">
        <v>115</v>
      </c>
    </row>
    <row r="9" spans="1:8" ht="30" x14ac:dyDescent="0.25">
      <c r="A9" s="1" t="str">
        <f t="shared" si="0"/>
        <v>Manticore Trouble.0</v>
      </c>
      <c r="B9" s="1" t="s">
        <v>80</v>
      </c>
      <c r="C9" s="1">
        <v>0</v>
      </c>
      <c r="D9" s="1" t="s">
        <v>80</v>
      </c>
      <c r="E9" s="1" t="s">
        <v>111</v>
      </c>
      <c r="F9" s="1" t="s">
        <v>89</v>
      </c>
    </row>
    <row r="10" spans="1:8" ht="30" x14ac:dyDescent="0.25">
      <c r="A10" s="1" t="str">
        <f t="shared" si="0"/>
        <v>Manticore Trouble.Coin</v>
      </c>
      <c r="B10" s="1" t="s">
        <v>80</v>
      </c>
      <c r="C10" s="1" t="s">
        <v>88</v>
      </c>
      <c r="D10" s="1" t="s">
        <v>87</v>
      </c>
      <c r="E10" s="1" t="s">
        <v>112</v>
      </c>
      <c r="H10" s="1">
        <v>100</v>
      </c>
    </row>
    <row r="11" spans="1:8" ht="30" x14ac:dyDescent="0.25">
      <c r="A11" s="1" t="str">
        <f t="shared" si="0"/>
        <v>Manticore Trouble.Favor</v>
      </c>
      <c r="B11" s="1" t="s">
        <v>80</v>
      </c>
      <c r="C11" s="1" t="s">
        <v>86</v>
      </c>
      <c r="D11" s="1" t="s">
        <v>85</v>
      </c>
      <c r="E11" s="1" t="s">
        <v>112</v>
      </c>
      <c r="G11" s="1" t="s">
        <v>84</v>
      </c>
    </row>
    <row r="17" spans="4:5" x14ac:dyDescent="0.25">
      <c r="D17" s="17"/>
      <c r="E17" s="17"/>
    </row>
  </sheetData>
  <conditionalFormatting sqref="C1:C11">
    <cfRule type="cellIs" dxfId="109" priority="3" operator="equal">
      <formula>0</formula>
    </cfRule>
  </conditionalFormatting>
  <conditionalFormatting sqref="E2:E11">
    <cfRule type="containsText" dxfId="108" priority="2" operator="containsText" text="visible">
      <formula>NOT(ISERROR(SEARCH("visible",E2)))</formula>
    </cfRule>
    <cfRule type="containsText" dxfId="107" priority="1" operator="containsText" text="hidden">
      <formula>NOT(ISERROR(SEARCH("hidden",E2)))</formula>
    </cfRule>
  </conditionalFormatting>
  <dataValidations count="3">
    <dataValidation type="list" allowBlank="1" showInputMessage="1" showErrorMessage="1" sqref="D16:E16">
      <formula1>$A$1:$A$25</formula1>
    </dataValidation>
    <dataValidation type="whole" allowBlank="1" showInputMessage="1" showErrorMessage="1" sqref="H2:H210">
      <formula1>0</formula1>
      <formula2>999999</formula2>
    </dataValidation>
    <dataValidation type="list" allowBlank="1" showInputMessage="1" showErrorMessage="1" sqref="E4:E11">
      <formula1>$E$2:$E$3</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opLeftCell="I1" zoomScale="77" zoomScaleNormal="77" workbookViewId="0">
      <selection activeCell="T1" activeCellId="1" sqref="S1 T1"/>
    </sheetView>
  </sheetViews>
  <sheetFormatPr defaultRowHeight="15" x14ac:dyDescent="0.25"/>
  <cols>
    <col min="1" max="1" width="22.42578125" style="7" customWidth="1"/>
    <col min="2" max="2" width="13.85546875" style="7" customWidth="1"/>
    <col min="3" max="3" width="20.85546875" style="7" customWidth="1"/>
    <col min="4" max="4" width="10.140625" style="7" customWidth="1"/>
    <col min="5" max="5" width="23.28515625" style="7" customWidth="1"/>
    <col min="6" max="14" width="29.42578125" style="8" customWidth="1"/>
    <col min="15" max="15" width="17.5703125" style="7" customWidth="1"/>
    <col min="16" max="16" width="12.28515625" style="7" customWidth="1"/>
    <col min="17" max="17" width="11.7109375" style="7" customWidth="1"/>
    <col min="18" max="18" width="22.28515625" style="7" customWidth="1"/>
    <col min="19" max="20" width="21.85546875" style="7" customWidth="1"/>
    <col min="21" max="16384" width="9.140625" style="7"/>
  </cols>
  <sheetData>
    <row r="1" spans="1:20" s="6" customFormat="1" x14ac:dyDescent="0.25">
      <c r="A1" s="3" t="s">
        <v>59</v>
      </c>
      <c r="B1" s="4" t="s">
        <v>33</v>
      </c>
      <c r="C1" s="4" t="s">
        <v>27</v>
      </c>
      <c r="D1" s="4" t="s">
        <v>0</v>
      </c>
      <c r="E1" s="4" t="s">
        <v>1</v>
      </c>
      <c r="F1" s="5" t="s">
        <v>2</v>
      </c>
      <c r="G1" s="5" t="s">
        <v>22</v>
      </c>
      <c r="H1" s="5" t="s">
        <v>29</v>
      </c>
      <c r="I1" s="5" t="s">
        <v>21</v>
      </c>
      <c r="J1" s="5" t="s">
        <v>30</v>
      </c>
      <c r="K1" s="5" t="s">
        <v>23</v>
      </c>
      <c r="L1" s="5" t="s">
        <v>32</v>
      </c>
      <c r="M1" s="5" t="s">
        <v>24</v>
      </c>
      <c r="N1" s="5" t="s">
        <v>31</v>
      </c>
      <c r="O1" s="4" t="s">
        <v>5</v>
      </c>
      <c r="P1" s="4" t="s">
        <v>3</v>
      </c>
      <c r="Q1" s="4" t="s">
        <v>11</v>
      </c>
      <c r="R1" s="4" t="s">
        <v>6</v>
      </c>
      <c r="S1" s="4" t="s">
        <v>109</v>
      </c>
      <c r="T1" s="4" t="s">
        <v>7</v>
      </c>
    </row>
    <row r="2" spans="1:20" ht="30" x14ac:dyDescent="0.25">
      <c r="A2" s="7" t="str">
        <f>C2&amp;"."&amp;D2</f>
        <v>0.0</v>
      </c>
      <c r="B2" s="7">
        <v>1</v>
      </c>
      <c r="C2" s="7">
        <v>0</v>
      </c>
      <c r="D2" s="7">
        <v>0</v>
      </c>
      <c r="E2" s="7" t="s">
        <v>45</v>
      </c>
      <c r="F2" s="8" t="s">
        <v>28</v>
      </c>
      <c r="G2" s="8" t="s">
        <v>34</v>
      </c>
      <c r="H2" s="8" t="b">
        <v>0</v>
      </c>
      <c r="I2" s="8" t="s">
        <v>35</v>
      </c>
      <c r="J2" s="8" t="b">
        <v>0</v>
      </c>
      <c r="K2" s="8" t="b">
        <v>0</v>
      </c>
      <c r="L2" s="8" t="b">
        <v>0</v>
      </c>
      <c r="M2" s="8" t="b">
        <v>0</v>
      </c>
      <c r="N2" s="8" t="b">
        <v>0</v>
      </c>
      <c r="O2" s="7" t="b">
        <v>0</v>
      </c>
      <c r="P2" s="7" t="b">
        <v>0</v>
      </c>
      <c r="Q2" s="7" t="b">
        <v>0</v>
      </c>
      <c r="R2" s="7" t="s">
        <v>4</v>
      </c>
      <c r="S2" s="7" t="s">
        <v>4</v>
      </c>
      <c r="T2" s="6" t="s">
        <v>4</v>
      </c>
    </row>
    <row r="3" spans="1:20" ht="30" x14ac:dyDescent="0.25">
      <c r="A3" s="7" t="str">
        <f t="shared" ref="A3:A7" si="0">C3&amp;"."&amp;D3</f>
        <v>1.0</v>
      </c>
      <c r="B3" s="7">
        <f>B2 + 1</f>
        <v>2</v>
      </c>
      <c r="C3" s="7">
        <v>1</v>
      </c>
      <c r="D3" s="7">
        <v>0</v>
      </c>
      <c r="E3" s="7" t="s">
        <v>45</v>
      </c>
      <c r="F3" s="8" t="s">
        <v>36</v>
      </c>
      <c r="G3" s="8" t="s">
        <v>53</v>
      </c>
      <c r="H3" s="8" t="b">
        <v>0</v>
      </c>
      <c r="I3" s="8" t="b">
        <v>0</v>
      </c>
      <c r="J3" s="8" t="b">
        <v>0</v>
      </c>
      <c r="K3" s="8" t="b">
        <v>0</v>
      </c>
      <c r="L3" s="8" t="b">
        <v>0</v>
      </c>
      <c r="M3" s="8" t="b">
        <v>0</v>
      </c>
      <c r="N3" s="8" t="b">
        <v>0</v>
      </c>
      <c r="O3" s="7" t="b">
        <v>0</v>
      </c>
      <c r="P3" s="7" t="b">
        <v>0</v>
      </c>
      <c r="Q3" s="7" t="b">
        <v>0</v>
      </c>
      <c r="R3" s="7" t="s">
        <v>4</v>
      </c>
      <c r="S3" s="7" t="s">
        <v>4</v>
      </c>
      <c r="T3" s="7" t="s">
        <v>4</v>
      </c>
    </row>
    <row r="4" spans="1:20" ht="60" x14ac:dyDescent="0.25">
      <c r="A4" s="7" t="str">
        <f t="shared" si="0"/>
        <v>2.0</v>
      </c>
      <c r="B4" s="7">
        <f t="shared" ref="B4" si="1">B3 + 1</f>
        <v>3</v>
      </c>
      <c r="C4" s="7">
        <v>2</v>
      </c>
      <c r="D4" s="7">
        <v>0</v>
      </c>
      <c r="E4" s="7" t="s">
        <v>45</v>
      </c>
      <c r="F4" s="8" t="s">
        <v>37</v>
      </c>
      <c r="G4" s="8" t="s">
        <v>38</v>
      </c>
      <c r="H4" s="8" t="b">
        <v>0</v>
      </c>
      <c r="I4" s="8" t="s">
        <v>39</v>
      </c>
      <c r="J4" s="8" t="b">
        <v>0</v>
      </c>
      <c r="K4" s="8" t="b">
        <v>0</v>
      </c>
      <c r="L4" s="8" t="b">
        <v>0</v>
      </c>
      <c r="M4" s="8" t="b">
        <v>0</v>
      </c>
      <c r="N4" s="8" t="b">
        <v>0</v>
      </c>
      <c r="O4" s="7" t="b">
        <v>0</v>
      </c>
      <c r="P4" s="7" t="b">
        <v>0</v>
      </c>
      <c r="Q4" s="7" t="b">
        <v>0</v>
      </c>
      <c r="R4" s="7" t="s">
        <v>4</v>
      </c>
      <c r="S4" s="7" t="s">
        <v>4</v>
      </c>
      <c r="T4" s="7" t="s">
        <v>4</v>
      </c>
    </row>
    <row r="5" spans="1:20" ht="45" x14ac:dyDescent="0.25">
      <c r="A5" s="7" t="str">
        <f t="shared" ref="A5" si="2">C5&amp;"."&amp;D5</f>
        <v>3.0</v>
      </c>
      <c r="B5" s="7">
        <f t="shared" ref="B5:B10" si="3">B4 + 1</f>
        <v>4</v>
      </c>
      <c r="C5" s="7">
        <v>3</v>
      </c>
      <c r="D5" s="7">
        <v>0</v>
      </c>
      <c r="E5" s="7" t="s">
        <v>40</v>
      </c>
      <c r="F5" s="8" t="s">
        <v>41</v>
      </c>
      <c r="H5" s="8" t="b">
        <v>0</v>
      </c>
      <c r="I5" s="8" t="b">
        <v>0</v>
      </c>
      <c r="J5" s="8" t="b">
        <v>0</v>
      </c>
      <c r="K5" s="8" t="b">
        <v>0</v>
      </c>
      <c r="L5" s="8" t="b">
        <v>0</v>
      </c>
      <c r="M5" s="8" t="b">
        <v>0</v>
      </c>
      <c r="N5" s="8" t="b">
        <v>0</v>
      </c>
      <c r="O5" s="7" t="b">
        <v>0</v>
      </c>
      <c r="P5" s="7" t="b">
        <v>0</v>
      </c>
      <c r="Q5" s="7" t="b">
        <v>0</v>
      </c>
      <c r="R5" s="7" t="s">
        <v>4</v>
      </c>
      <c r="S5" s="7" t="s">
        <v>4</v>
      </c>
      <c r="T5" s="7" t="s">
        <v>4</v>
      </c>
    </row>
    <row r="6" spans="1:20" ht="90" x14ac:dyDescent="0.25">
      <c r="A6" s="7" t="str">
        <f t="shared" si="0"/>
        <v>4.0</v>
      </c>
      <c r="B6" s="7">
        <f t="shared" si="3"/>
        <v>5</v>
      </c>
      <c r="C6" s="7">
        <v>4</v>
      </c>
      <c r="D6" s="7">
        <v>0</v>
      </c>
      <c r="E6" s="7" t="s">
        <v>45</v>
      </c>
      <c r="F6" s="8" t="s">
        <v>42</v>
      </c>
      <c r="G6" s="8" t="s">
        <v>43</v>
      </c>
      <c r="H6" s="8" t="b">
        <v>0</v>
      </c>
      <c r="I6" s="8" t="s">
        <v>44</v>
      </c>
      <c r="J6" s="8" t="b">
        <v>0</v>
      </c>
      <c r="K6" s="8" t="b">
        <v>0</v>
      </c>
      <c r="L6" s="8" t="b">
        <v>0</v>
      </c>
      <c r="M6" s="8" t="b">
        <v>0</v>
      </c>
      <c r="N6" s="8" t="b">
        <v>0</v>
      </c>
      <c r="O6" s="7" t="b">
        <v>0</v>
      </c>
      <c r="P6" s="7" t="b">
        <v>0</v>
      </c>
      <c r="Q6" s="7" t="b">
        <v>0</v>
      </c>
      <c r="R6" s="7" t="s">
        <v>81</v>
      </c>
      <c r="S6" s="7" t="s">
        <v>4</v>
      </c>
      <c r="T6" s="7" t="s">
        <v>4</v>
      </c>
    </row>
    <row r="7" spans="1:20" ht="45" x14ac:dyDescent="0.25">
      <c r="A7" s="7" t="str">
        <f t="shared" si="0"/>
        <v>5.0</v>
      </c>
      <c r="B7" s="7">
        <f t="shared" si="3"/>
        <v>6</v>
      </c>
      <c r="C7" s="7">
        <v>5</v>
      </c>
      <c r="D7" s="7">
        <v>0</v>
      </c>
      <c r="E7" s="7" t="s">
        <v>45</v>
      </c>
      <c r="F7" s="8" t="s">
        <v>46</v>
      </c>
      <c r="G7" s="8" t="s">
        <v>47</v>
      </c>
      <c r="H7" s="8" t="b">
        <v>0</v>
      </c>
      <c r="I7" s="8" t="b">
        <v>0</v>
      </c>
      <c r="J7" s="8" t="b">
        <v>0</v>
      </c>
      <c r="K7" s="8" t="b">
        <v>0</v>
      </c>
      <c r="L7" s="8" t="b">
        <v>0</v>
      </c>
      <c r="M7" s="8" t="b">
        <v>0</v>
      </c>
      <c r="N7" s="8" t="b">
        <v>0</v>
      </c>
      <c r="O7" s="7" t="b">
        <v>1</v>
      </c>
      <c r="P7" s="7" t="b">
        <v>0</v>
      </c>
      <c r="Q7" s="7" t="b">
        <v>0</v>
      </c>
      <c r="R7" s="7" t="s">
        <v>4</v>
      </c>
      <c r="S7" s="7" t="s">
        <v>82</v>
      </c>
      <c r="T7" s="7" t="s">
        <v>81</v>
      </c>
    </row>
    <row r="8" spans="1:20" ht="45" x14ac:dyDescent="0.25">
      <c r="A8" s="7" t="str">
        <f t="shared" ref="A8" si="4">C8&amp;"."&amp;D8</f>
        <v>5.1</v>
      </c>
      <c r="B8" s="7">
        <f t="shared" si="3"/>
        <v>7</v>
      </c>
      <c r="C8" s="7">
        <v>5</v>
      </c>
      <c r="D8" s="7">
        <v>1</v>
      </c>
      <c r="E8" s="7" t="s">
        <v>45</v>
      </c>
      <c r="F8" s="8" t="s">
        <v>50</v>
      </c>
      <c r="G8" s="8" t="s">
        <v>51</v>
      </c>
      <c r="H8" s="8" t="b">
        <v>0</v>
      </c>
      <c r="I8" s="8" t="b">
        <v>0</v>
      </c>
      <c r="J8" s="8" t="b">
        <v>0</v>
      </c>
      <c r="K8" s="8" t="b">
        <v>0</v>
      </c>
      <c r="L8" s="8" t="b">
        <v>0</v>
      </c>
      <c r="M8" s="8" t="b">
        <v>0</v>
      </c>
      <c r="N8" s="8" t="b">
        <v>0</v>
      </c>
      <c r="O8" s="7" t="b">
        <v>1</v>
      </c>
      <c r="P8" s="7" t="b">
        <v>0</v>
      </c>
      <c r="Q8" s="7" t="b">
        <v>0</v>
      </c>
      <c r="R8" s="7" t="s">
        <v>4</v>
      </c>
      <c r="S8" s="7" t="s">
        <v>83</v>
      </c>
      <c r="T8" s="7" t="s">
        <v>81</v>
      </c>
    </row>
    <row r="9" spans="1:20" ht="45" x14ac:dyDescent="0.25">
      <c r="A9" s="7" t="str">
        <f t="shared" ref="A9:A11" si="5">C9&amp;"."&amp;D9</f>
        <v>3.1</v>
      </c>
      <c r="B9" s="7">
        <f t="shared" si="3"/>
        <v>8</v>
      </c>
      <c r="C9" s="7">
        <v>3</v>
      </c>
      <c r="D9" s="7">
        <v>1</v>
      </c>
      <c r="E9" s="7" t="s">
        <v>45</v>
      </c>
      <c r="F9" s="8" t="s">
        <v>52</v>
      </c>
      <c r="G9" s="8" t="s">
        <v>54</v>
      </c>
      <c r="H9" s="8" t="b">
        <v>0</v>
      </c>
      <c r="I9" s="8" t="s">
        <v>55</v>
      </c>
      <c r="J9" s="8" t="b">
        <v>0</v>
      </c>
      <c r="K9" s="8" t="b">
        <v>0</v>
      </c>
      <c r="L9" s="8" t="b">
        <v>0</v>
      </c>
      <c r="M9" s="8" t="b">
        <v>0</v>
      </c>
      <c r="N9" s="8" t="b">
        <v>0</v>
      </c>
      <c r="O9" s="7" t="b">
        <v>0</v>
      </c>
      <c r="P9" s="7" t="b">
        <v>0</v>
      </c>
      <c r="Q9" s="7" t="b">
        <v>0</v>
      </c>
      <c r="R9" s="7" t="s">
        <v>4</v>
      </c>
      <c r="S9" s="7" t="s">
        <v>4</v>
      </c>
      <c r="T9" s="7" t="s">
        <v>4</v>
      </c>
    </row>
    <row r="10" spans="1:20" ht="45" x14ac:dyDescent="0.25">
      <c r="A10" s="7" t="str">
        <f t="shared" si="5"/>
        <v>8.0</v>
      </c>
      <c r="B10" s="7">
        <f t="shared" si="3"/>
        <v>9</v>
      </c>
      <c r="C10" s="7">
        <v>8</v>
      </c>
      <c r="D10" s="7">
        <v>0</v>
      </c>
      <c r="E10" s="7" t="s">
        <v>40</v>
      </c>
      <c r="F10" s="8" t="s">
        <v>41</v>
      </c>
      <c r="H10" s="8" t="b">
        <v>0</v>
      </c>
      <c r="I10" s="8" t="b">
        <v>0</v>
      </c>
      <c r="J10" s="8" t="b">
        <v>0</v>
      </c>
      <c r="K10" s="8" t="b">
        <v>0</v>
      </c>
      <c r="L10" s="8" t="b">
        <v>0</v>
      </c>
      <c r="M10" s="8" t="b">
        <v>0</v>
      </c>
      <c r="N10" s="8" t="b">
        <v>0</v>
      </c>
      <c r="O10" s="7" t="b">
        <v>0</v>
      </c>
      <c r="P10" s="7" t="b">
        <v>0</v>
      </c>
      <c r="Q10" s="7" t="str">
        <f>A6</f>
        <v>4.0</v>
      </c>
      <c r="R10" s="7" t="s">
        <v>4</v>
      </c>
      <c r="S10" s="7" t="s">
        <v>4</v>
      </c>
      <c r="T10" s="7" t="s">
        <v>4</v>
      </c>
    </row>
    <row r="11" spans="1:20" ht="78" customHeight="1" x14ac:dyDescent="0.25">
      <c r="A11" s="7" t="str">
        <f t="shared" si="5"/>
        <v>8.1</v>
      </c>
      <c r="B11" s="7">
        <f>B10 + 1</f>
        <v>10</v>
      </c>
      <c r="C11" s="7">
        <v>8</v>
      </c>
      <c r="D11" s="7">
        <v>1</v>
      </c>
      <c r="E11" s="7" t="s">
        <v>45</v>
      </c>
      <c r="F11" s="8" t="s">
        <v>56</v>
      </c>
      <c r="G11" s="8" t="s">
        <v>57</v>
      </c>
      <c r="H11" s="8" t="b">
        <v>0</v>
      </c>
      <c r="I11" s="8" t="b">
        <v>0</v>
      </c>
      <c r="J11" s="8" t="b">
        <v>0</v>
      </c>
      <c r="K11" s="8" t="b">
        <v>0</v>
      </c>
      <c r="L11" s="8" t="b">
        <v>0</v>
      </c>
      <c r="M11" s="8" t="b">
        <v>0</v>
      </c>
      <c r="N11" s="8" t="b">
        <v>0</v>
      </c>
      <c r="O11" s="7" t="b">
        <v>1</v>
      </c>
      <c r="P11" s="7" t="b">
        <v>0</v>
      </c>
      <c r="Q11" s="7" t="b">
        <v>0</v>
      </c>
      <c r="R11" s="7" t="s">
        <v>4</v>
      </c>
      <c r="S11" s="7" t="s">
        <v>4</v>
      </c>
      <c r="T11" s="7" t="s">
        <v>4</v>
      </c>
    </row>
    <row r="15" spans="1:20" x14ac:dyDescent="0.25">
      <c r="T15" s="18"/>
    </row>
  </sheetData>
  <conditionalFormatting sqref="I6:I10 I11:J12 G16:Q1048576 O1:Q15">
    <cfRule type="containsText" dxfId="106" priority="35" operator="containsText" text="FALSE">
      <formula>NOT(ISERROR(SEARCH("FALSE",G1)))</formula>
    </cfRule>
    <cfRule type="containsText" dxfId="105" priority="36" operator="containsText" text="TRUE">
      <formula>NOT(ISERROR(SEARCH("TRUE",G1)))</formula>
    </cfRule>
  </conditionalFormatting>
  <conditionalFormatting sqref="F14:F15">
    <cfRule type="containsText" dxfId="104" priority="39" operator="containsText" text="FALSE">
      <formula>NOT(ISERROR(SEARCH("FALSE",F14)))</formula>
    </cfRule>
    <cfRule type="containsText" dxfId="103" priority="40" operator="containsText" text="TRUE">
      <formula>NOT(ISERROR(SEARCH("TRUE",F14)))</formula>
    </cfRule>
  </conditionalFormatting>
  <conditionalFormatting sqref="R2:S1048576 T2:T15">
    <cfRule type="containsText" dxfId="102" priority="38" operator="containsText" text="None">
      <formula>NOT(ISERROR(SEARCH("None",R2)))</formula>
    </cfRule>
  </conditionalFormatting>
  <conditionalFormatting sqref="E16:E1048576">
    <cfRule type="colorScale" priority="43">
      <colorScale>
        <cfvo type="min"/>
        <cfvo type="max"/>
        <color theme="0"/>
        <color theme="7" tint="-0.499984740745262"/>
      </colorScale>
    </cfRule>
    <cfRule type="colorScale" priority="44">
      <colorScale>
        <cfvo type="min"/>
        <cfvo type="max"/>
        <color theme="0"/>
        <color theme="5" tint="-0.499984740745262"/>
      </colorScale>
    </cfRule>
    <cfRule type="colorScale" priority="45">
      <colorScale>
        <cfvo type="min"/>
        <cfvo type="max"/>
        <color theme="0"/>
        <color theme="8" tint="-0.499984740745262"/>
      </colorScale>
    </cfRule>
    <cfRule type="colorScale" priority="46">
      <colorScale>
        <cfvo type="min"/>
        <cfvo type="max"/>
        <color theme="0"/>
        <color theme="1" tint="0.14999847407452621"/>
      </colorScale>
    </cfRule>
    <cfRule type="colorScale" priority="47">
      <colorScale>
        <cfvo type="min"/>
        <cfvo type="max"/>
        <color theme="0"/>
        <color theme="1"/>
      </colorScale>
    </cfRule>
  </conditionalFormatting>
  <conditionalFormatting sqref="C16:D1048576 A2:C5 B6:C15 A6:A1048576">
    <cfRule type="colorScale" priority="48">
      <colorScale>
        <cfvo type="min"/>
        <cfvo type="max"/>
        <color theme="0"/>
        <color theme="7" tint="-0.499984740745262"/>
      </colorScale>
    </cfRule>
    <cfRule type="colorScale" priority="49">
      <colorScale>
        <cfvo type="min"/>
        <cfvo type="max"/>
        <color theme="0"/>
        <color rgb="FFF2CA00"/>
      </colorScale>
    </cfRule>
    <cfRule type="colorScale" priority="50">
      <colorScale>
        <cfvo type="min"/>
        <cfvo type="max"/>
        <color rgb="FFFFFFFF"/>
        <color rgb="FFFFEF9C"/>
      </colorScale>
    </cfRule>
    <cfRule type="colorScale" priority="51">
      <colorScale>
        <cfvo type="min"/>
        <cfvo type="max"/>
        <color rgb="FFFF7128"/>
        <color rgb="FFFFEF9C"/>
      </colorScale>
    </cfRule>
  </conditionalFormatting>
  <conditionalFormatting sqref="G2:N1048576">
    <cfRule type="containsText" dxfId="101" priority="34" operator="containsText" text="FALSE">
      <formula>NOT(ISERROR(SEARCH("FALSE",G2)))</formula>
    </cfRule>
  </conditionalFormatting>
  <conditionalFormatting sqref="G1:N1">
    <cfRule type="containsText" dxfId="100" priority="4" operator="containsText" text="FALSE">
      <formula>NOT(ISERROR(SEARCH("FALSE",G1)))</formula>
    </cfRule>
  </conditionalFormatting>
  <conditionalFormatting sqref="R1:T1">
    <cfRule type="containsText" dxfId="99" priority="8" operator="containsText" text="FALSE">
      <formula>NOT(ISERROR(SEARCH("FALSE",R1)))</formula>
    </cfRule>
    <cfRule type="containsText" dxfId="98" priority="9" operator="containsText" text="TRUE">
      <formula>NOT(ISERROR(SEARCH("TRUE",R1)))</formula>
    </cfRule>
  </conditionalFormatting>
  <conditionalFormatting sqref="R1:T1">
    <cfRule type="containsText" dxfId="97" priority="7" operator="containsText" text="None">
      <formula>NOT(ISERROR(SEARCH("None",R1)))</formula>
    </cfRule>
  </conditionalFormatting>
  <conditionalFormatting sqref="D1">
    <cfRule type="colorScale" priority="10">
      <colorScale>
        <cfvo type="min"/>
        <cfvo type="max"/>
        <color theme="0"/>
        <color theme="8" tint="-0.249977111117893"/>
      </colorScale>
    </cfRule>
    <cfRule type="colorScale" priority="11">
      <colorScale>
        <cfvo type="min"/>
        <cfvo type="max"/>
        <color theme="0"/>
        <color theme="5" tint="-0.499984740745262"/>
      </colorScale>
    </cfRule>
    <cfRule type="colorScale" priority="12">
      <colorScale>
        <cfvo type="min"/>
        <cfvo type="max"/>
        <color theme="0"/>
        <color theme="8" tint="-0.499984740745262"/>
      </colorScale>
    </cfRule>
    <cfRule type="colorScale" priority="13">
      <colorScale>
        <cfvo type="min"/>
        <cfvo type="max"/>
        <color theme="0"/>
        <color theme="1" tint="0.14999847407452621"/>
      </colorScale>
    </cfRule>
    <cfRule type="colorScale" priority="14">
      <colorScale>
        <cfvo type="min"/>
        <cfvo type="max"/>
        <color theme="0"/>
        <color theme="1"/>
      </colorScale>
    </cfRule>
  </conditionalFormatting>
  <conditionalFormatting sqref="B1:C1">
    <cfRule type="colorScale" priority="15">
      <colorScale>
        <cfvo type="min"/>
        <cfvo type="max"/>
        <color theme="0"/>
        <color theme="7" tint="-0.499984740745262"/>
      </colorScale>
    </cfRule>
    <cfRule type="colorScale" priority="16">
      <colorScale>
        <cfvo type="min"/>
        <cfvo type="max"/>
        <color theme="0"/>
        <color rgb="FFF2CA00"/>
      </colorScale>
    </cfRule>
    <cfRule type="colorScale" priority="17">
      <colorScale>
        <cfvo type="min"/>
        <cfvo type="max"/>
        <color rgb="FFFFFFFF"/>
        <color rgb="FFFFEF9C"/>
      </colorScale>
    </cfRule>
    <cfRule type="colorScale" priority="18">
      <colorScale>
        <cfvo type="min"/>
        <cfvo type="max"/>
        <color rgb="FFFF7128"/>
        <color rgb="FFFFEF9C"/>
      </colorScale>
    </cfRule>
  </conditionalFormatting>
  <conditionalFormatting sqref="D2:D15">
    <cfRule type="colorScale" priority="1">
      <colorScale>
        <cfvo type="min"/>
        <cfvo type="max"/>
        <color theme="0"/>
        <color theme="8" tint="0.39997558519241921"/>
      </colorScale>
    </cfRule>
  </conditionalFormatting>
  <dataValidations count="1">
    <dataValidation type="list" allowBlank="1" showInputMessage="1" showErrorMessage="1" sqref="O2:P15">
      <formula1>Boolean</formula1>
    </dataValidation>
  </dataValidations>
  <pageMargins left="0.7" right="0.7" top="0.75" bottom="0.75" header="0.3" footer="0.3"/>
  <pageSetup orientation="portrait" horizontalDpi="360" verticalDpi="36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QuestLog!$A$1:$A$25</xm:f>
          </x14:formula1>
          <xm:sqref>R2:T11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G1" zoomScale="77" zoomScaleNormal="77" workbookViewId="0">
      <selection activeCell="V7" sqref="V7"/>
    </sheetView>
  </sheetViews>
  <sheetFormatPr defaultRowHeight="15" x14ac:dyDescent="0.25"/>
  <cols>
    <col min="1" max="1" width="9.42578125" style="2" customWidth="1"/>
    <col min="2" max="2" width="8.42578125" style="2" customWidth="1"/>
    <col min="3" max="3" width="18.42578125" style="2" bestFit="1" customWidth="1"/>
    <col min="4" max="4" width="10" style="2" customWidth="1"/>
    <col min="5" max="5" width="15.7109375" style="2" customWidth="1"/>
    <col min="6" max="7" width="29.42578125" style="1" customWidth="1"/>
    <col min="8" max="8" width="16.42578125" style="1" customWidth="1"/>
    <col min="9" max="9" width="29.42578125" style="1" customWidth="1"/>
    <col min="10" max="10" width="9" style="1" customWidth="1"/>
    <col min="11" max="11" width="29.42578125" style="1" customWidth="1"/>
    <col min="12" max="12" width="10.5703125" style="1" customWidth="1"/>
    <col min="13" max="13" width="29.42578125" style="1" customWidth="1"/>
    <col min="14" max="14" width="12" style="1" customWidth="1"/>
    <col min="15" max="15" width="26.42578125" style="2" customWidth="1"/>
    <col min="16" max="16" width="17.140625" style="2" customWidth="1"/>
    <col min="17" max="17" width="11.7109375" style="2" customWidth="1"/>
    <col min="18" max="18" width="17.42578125" style="2" customWidth="1"/>
    <col min="19" max="19" width="17.7109375" style="2" customWidth="1"/>
    <col min="20" max="16384" width="9.140625" style="2"/>
  </cols>
  <sheetData>
    <row r="1" spans="1:20" ht="38.25" customHeight="1" x14ac:dyDescent="0.25">
      <c r="A1" s="9" t="s">
        <v>58</v>
      </c>
      <c r="B1" s="10" t="s">
        <v>33</v>
      </c>
      <c r="C1" s="10" t="s">
        <v>27</v>
      </c>
      <c r="D1" s="10" t="s">
        <v>0</v>
      </c>
      <c r="E1" s="10" t="s">
        <v>1</v>
      </c>
      <c r="F1" s="11" t="s">
        <v>2</v>
      </c>
      <c r="G1" s="11" t="s">
        <v>22</v>
      </c>
      <c r="H1" s="11" t="s">
        <v>29</v>
      </c>
      <c r="I1" s="11" t="s">
        <v>21</v>
      </c>
      <c r="J1" s="11" t="s">
        <v>30</v>
      </c>
      <c r="K1" s="11" t="s">
        <v>23</v>
      </c>
      <c r="L1" s="11" t="s">
        <v>32</v>
      </c>
      <c r="M1" s="11" t="s">
        <v>24</v>
      </c>
      <c r="N1" s="11" t="s">
        <v>31</v>
      </c>
      <c r="O1" s="10" t="s">
        <v>5</v>
      </c>
      <c r="P1" s="10" t="s">
        <v>3</v>
      </c>
      <c r="Q1" s="10" t="s">
        <v>11</v>
      </c>
      <c r="R1" s="10" t="s">
        <v>6</v>
      </c>
      <c r="S1" s="4" t="s">
        <v>109</v>
      </c>
      <c r="T1" s="4" t="s">
        <v>7</v>
      </c>
    </row>
    <row r="2" spans="1:20" ht="30" x14ac:dyDescent="0.25">
      <c r="A2" s="12" t="str">
        <f t="shared" ref="A2:A3" si="0">C2&amp;"."&amp;D2</f>
        <v>0.0</v>
      </c>
      <c r="B2" s="12">
        <v>1</v>
      </c>
      <c r="C2" s="12">
        <v>0</v>
      </c>
      <c r="D2" s="12">
        <v>0</v>
      </c>
      <c r="E2" s="12" t="s">
        <v>8</v>
      </c>
      <c r="F2" s="13" t="s">
        <v>9</v>
      </c>
      <c r="G2" s="13" t="s">
        <v>10</v>
      </c>
      <c r="H2" s="13" t="s">
        <v>61</v>
      </c>
      <c r="I2" s="13" t="s">
        <v>25</v>
      </c>
      <c r="J2" s="13" t="b">
        <v>0</v>
      </c>
      <c r="K2" s="13" t="s">
        <v>26</v>
      </c>
      <c r="L2" s="13" t="b">
        <v>0</v>
      </c>
      <c r="M2" s="13" t="s">
        <v>62</v>
      </c>
      <c r="N2" s="13" t="s">
        <v>60</v>
      </c>
      <c r="O2" s="12" t="b">
        <v>0</v>
      </c>
      <c r="P2" s="12" t="b">
        <v>0</v>
      </c>
      <c r="Q2" s="12" t="b">
        <v>0</v>
      </c>
      <c r="R2" s="12" t="s">
        <v>4</v>
      </c>
      <c r="S2" s="12" t="s">
        <v>4</v>
      </c>
      <c r="T2" s="19" t="s">
        <v>4</v>
      </c>
    </row>
    <row r="3" spans="1:20" x14ac:dyDescent="0.25">
      <c r="A3" s="12" t="str">
        <f t="shared" si="0"/>
        <v>1.0</v>
      </c>
      <c r="B3" s="12">
        <f>B2+1</f>
        <v>2</v>
      </c>
      <c r="C3" s="12">
        <v>1</v>
      </c>
      <c r="D3" s="12">
        <v>0</v>
      </c>
      <c r="E3" s="12" t="s">
        <v>8</v>
      </c>
      <c r="F3" s="13" t="s">
        <v>12</v>
      </c>
      <c r="G3" s="13" t="b">
        <v>0</v>
      </c>
      <c r="H3" s="13" t="b">
        <v>0</v>
      </c>
      <c r="I3" s="13" t="b">
        <v>0</v>
      </c>
      <c r="J3" s="13" t="b">
        <v>0</v>
      </c>
      <c r="K3" s="13" t="b">
        <v>0</v>
      </c>
      <c r="L3" s="13" t="b">
        <v>0</v>
      </c>
      <c r="M3" s="13" t="b">
        <v>0</v>
      </c>
      <c r="N3" s="13" t="b">
        <v>0</v>
      </c>
      <c r="O3" s="12" t="b">
        <v>0</v>
      </c>
      <c r="P3" s="12" t="b">
        <v>0</v>
      </c>
      <c r="Q3" s="12" t="b">
        <v>0</v>
      </c>
      <c r="R3" s="12" t="s">
        <v>4</v>
      </c>
      <c r="S3" s="12" t="s">
        <v>4</v>
      </c>
      <c r="T3" s="12" t="s">
        <v>4</v>
      </c>
    </row>
    <row r="4" spans="1:20" x14ac:dyDescent="0.25">
      <c r="A4" s="12" t="str">
        <f t="shared" ref="A4" si="1">C4&amp;"."&amp;D4</f>
        <v>2.0</v>
      </c>
      <c r="B4" s="12">
        <f t="shared" ref="B4:B17" si="2">B3+1</f>
        <v>3</v>
      </c>
      <c r="C4" s="12">
        <v>2</v>
      </c>
      <c r="D4" s="12">
        <v>0</v>
      </c>
      <c r="E4" s="12" t="s">
        <v>8</v>
      </c>
      <c r="F4" s="13" t="s">
        <v>12</v>
      </c>
      <c r="G4" s="13" t="b">
        <v>0</v>
      </c>
      <c r="H4" s="13" t="b">
        <v>0</v>
      </c>
      <c r="I4" s="13" t="b">
        <v>0</v>
      </c>
      <c r="J4" s="13" t="b">
        <v>0</v>
      </c>
      <c r="K4" s="13" t="b">
        <v>0</v>
      </c>
      <c r="L4" s="13" t="b">
        <v>0</v>
      </c>
      <c r="M4" s="13" t="b">
        <v>0</v>
      </c>
      <c r="N4" s="13" t="b">
        <v>0</v>
      </c>
      <c r="O4" s="12" t="b">
        <v>0</v>
      </c>
      <c r="P4" s="12" t="b">
        <v>0</v>
      </c>
      <c r="Q4" s="12" t="b">
        <v>0</v>
      </c>
      <c r="R4" s="12" t="s">
        <v>4</v>
      </c>
      <c r="S4" s="12" t="s">
        <v>4</v>
      </c>
      <c r="T4" s="12" t="s">
        <v>4</v>
      </c>
    </row>
    <row r="5" spans="1:20" ht="30" x14ac:dyDescent="0.25">
      <c r="A5" s="12" t="str">
        <f t="shared" ref="A5:A12" si="3">C5&amp;"."&amp;D5</f>
        <v>3.0</v>
      </c>
      <c r="B5" s="12">
        <f t="shared" si="2"/>
        <v>4</v>
      </c>
      <c r="C5" s="12">
        <v>3</v>
      </c>
      <c r="D5" s="12">
        <v>0</v>
      </c>
      <c r="E5" s="12" t="s">
        <v>8</v>
      </c>
      <c r="F5" s="13" t="s">
        <v>13</v>
      </c>
      <c r="G5" s="13" t="s">
        <v>14</v>
      </c>
      <c r="H5" s="13" t="b">
        <v>0</v>
      </c>
      <c r="I5" s="13" t="b">
        <v>0</v>
      </c>
      <c r="J5" s="13" t="b">
        <v>0</v>
      </c>
      <c r="K5" s="13" t="b">
        <v>0</v>
      </c>
      <c r="L5" s="13" t="b">
        <v>0</v>
      </c>
      <c r="M5" s="13" t="b">
        <v>0</v>
      </c>
      <c r="N5" s="13" t="b">
        <v>0</v>
      </c>
      <c r="O5" s="12" t="b">
        <v>0</v>
      </c>
      <c r="P5" s="12" t="b">
        <v>0</v>
      </c>
      <c r="Q5" s="12" t="b">
        <v>0</v>
      </c>
      <c r="R5" s="12" t="s">
        <v>4</v>
      </c>
      <c r="S5" s="12" t="s">
        <v>4</v>
      </c>
      <c r="T5" s="12" t="s">
        <v>4</v>
      </c>
    </row>
    <row r="6" spans="1:20" ht="78" customHeight="1" x14ac:dyDescent="0.25">
      <c r="A6" s="12" t="str">
        <f t="shared" si="3"/>
        <v>4.0</v>
      </c>
      <c r="B6" s="12">
        <f t="shared" si="2"/>
        <v>5</v>
      </c>
      <c r="C6" s="12">
        <v>4</v>
      </c>
      <c r="D6" s="12">
        <v>0</v>
      </c>
      <c r="E6" s="12" t="s">
        <v>8</v>
      </c>
      <c r="F6" s="14" t="s">
        <v>64</v>
      </c>
      <c r="G6" s="13" t="s">
        <v>15</v>
      </c>
      <c r="H6" s="13" t="b">
        <v>0</v>
      </c>
      <c r="I6" s="13" t="s">
        <v>16</v>
      </c>
      <c r="J6" s="13" t="b">
        <v>0</v>
      </c>
      <c r="K6" s="13" t="b">
        <v>0</v>
      </c>
      <c r="L6" s="13" t="b">
        <v>0</v>
      </c>
      <c r="M6" s="13" t="b">
        <v>0</v>
      </c>
      <c r="N6" s="13" t="b">
        <v>0</v>
      </c>
      <c r="O6" s="12" t="b">
        <v>0</v>
      </c>
      <c r="P6" s="12" t="b">
        <v>0</v>
      </c>
      <c r="Q6" s="12" t="b">
        <v>0</v>
      </c>
      <c r="R6" s="12" t="s">
        <v>4</v>
      </c>
      <c r="S6" s="12" t="s">
        <v>4</v>
      </c>
      <c r="T6" s="12" t="s">
        <v>4</v>
      </c>
    </row>
    <row r="7" spans="1:20" ht="60" x14ac:dyDescent="0.25">
      <c r="A7" s="12" t="str">
        <f t="shared" si="3"/>
        <v>5.0</v>
      </c>
      <c r="B7" s="12">
        <f t="shared" si="2"/>
        <v>6</v>
      </c>
      <c r="C7" s="12">
        <v>5</v>
      </c>
      <c r="D7" s="12">
        <v>0</v>
      </c>
      <c r="E7" s="12" t="s">
        <v>8</v>
      </c>
      <c r="F7" s="13" t="s">
        <v>17</v>
      </c>
      <c r="G7" s="13" t="s">
        <v>18</v>
      </c>
      <c r="H7" s="13" t="b">
        <v>0</v>
      </c>
      <c r="I7" s="13" t="s">
        <v>19</v>
      </c>
      <c r="J7" s="13" t="b">
        <v>0</v>
      </c>
      <c r="K7" s="13" t="b">
        <v>0</v>
      </c>
      <c r="L7" s="13" t="b">
        <v>0</v>
      </c>
      <c r="M7" s="13" t="b">
        <v>0</v>
      </c>
      <c r="N7" s="13" t="b">
        <v>0</v>
      </c>
      <c r="O7" s="12" t="b">
        <v>0</v>
      </c>
      <c r="P7" s="12" t="b">
        <v>0</v>
      </c>
      <c r="Q7" s="12" t="b">
        <v>0</v>
      </c>
      <c r="R7" s="12" t="s">
        <v>4</v>
      </c>
      <c r="S7" s="12" t="s">
        <v>4</v>
      </c>
      <c r="T7" s="12" t="s">
        <v>4</v>
      </c>
    </row>
    <row r="8" spans="1:20" ht="45" x14ac:dyDescent="0.25">
      <c r="A8" s="12" t="str">
        <f t="shared" si="3"/>
        <v>6.0</v>
      </c>
      <c r="B8" s="12">
        <f t="shared" si="2"/>
        <v>7</v>
      </c>
      <c r="C8" s="12">
        <v>6</v>
      </c>
      <c r="D8" s="12">
        <v>0</v>
      </c>
      <c r="E8" s="12" t="s">
        <v>8</v>
      </c>
      <c r="F8" s="13" t="s">
        <v>79</v>
      </c>
      <c r="G8" s="13" t="b">
        <v>0</v>
      </c>
      <c r="H8" s="13" t="b">
        <v>0</v>
      </c>
      <c r="I8" s="13" t="b">
        <v>0</v>
      </c>
      <c r="J8" s="13" t="b">
        <v>0</v>
      </c>
      <c r="K8" s="13" t="b">
        <v>0</v>
      </c>
      <c r="L8" s="13" t="b">
        <v>0</v>
      </c>
      <c r="M8" s="13" t="b">
        <v>0</v>
      </c>
      <c r="N8" s="13" t="b">
        <v>0</v>
      </c>
      <c r="O8" s="12" t="b">
        <v>1</v>
      </c>
      <c r="P8" s="12" t="b">
        <v>0</v>
      </c>
      <c r="Q8" s="12" t="b">
        <v>0</v>
      </c>
      <c r="R8" s="12" t="s">
        <v>108</v>
      </c>
      <c r="S8" s="12" t="s">
        <v>4</v>
      </c>
      <c r="T8" s="12" t="s">
        <v>4</v>
      </c>
    </row>
    <row r="9" spans="1:20" ht="45" x14ac:dyDescent="0.25">
      <c r="A9" s="15" t="str">
        <f t="shared" si="3"/>
        <v>6.1</v>
      </c>
      <c r="B9" s="12">
        <f t="shared" si="2"/>
        <v>8</v>
      </c>
      <c r="C9" s="15">
        <v>6</v>
      </c>
      <c r="D9" s="15">
        <v>1</v>
      </c>
      <c r="E9" s="15" t="s">
        <v>8</v>
      </c>
      <c r="F9" s="16" t="s">
        <v>78</v>
      </c>
      <c r="G9" s="16" t="b">
        <v>0</v>
      </c>
      <c r="H9" s="16" t="b">
        <v>0</v>
      </c>
      <c r="I9" s="16" t="b">
        <v>0</v>
      </c>
      <c r="J9" s="16" t="b">
        <v>0</v>
      </c>
      <c r="K9" s="16" t="b">
        <v>0</v>
      </c>
      <c r="L9" s="16" t="b">
        <v>0</v>
      </c>
      <c r="M9" s="16" t="b">
        <v>0</v>
      </c>
      <c r="N9" s="16" t="b">
        <v>0</v>
      </c>
      <c r="O9" s="15" t="b">
        <v>1</v>
      </c>
      <c r="P9" s="15" t="b">
        <v>0</v>
      </c>
      <c r="Q9" s="15" t="b">
        <v>0</v>
      </c>
      <c r="R9" s="15" t="s">
        <v>4</v>
      </c>
      <c r="S9" s="15" t="s">
        <v>4</v>
      </c>
      <c r="T9" s="12" t="s">
        <v>4</v>
      </c>
    </row>
    <row r="10" spans="1:20" ht="75" x14ac:dyDescent="0.25">
      <c r="A10" s="12" t="str">
        <f t="shared" si="3"/>
        <v>5.1</v>
      </c>
      <c r="B10" s="12">
        <f t="shared" si="2"/>
        <v>9</v>
      </c>
      <c r="C10" s="12">
        <v>5</v>
      </c>
      <c r="D10" s="12">
        <v>1</v>
      </c>
      <c r="E10" s="12" t="s">
        <v>8</v>
      </c>
      <c r="F10" s="13" t="s">
        <v>20</v>
      </c>
      <c r="G10" s="13" t="b">
        <v>0</v>
      </c>
      <c r="H10" s="13" t="b">
        <v>0</v>
      </c>
      <c r="I10" s="13" t="b">
        <v>0</v>
      </c>
      <c r="J10" s="13" t="b">
        <v>0</v>
      </c>
      <c r="K10" s="13" t="b">
        <v>0</v>
      </c>
      <c r="L10" s="13" t="b">
        <v>0</v>
      </c>
      <c r="M10" s="13" t="b">
        <v>0</v>
      </c>
      <c r="N10" s="13" t="b">
        <v>0</v>
      </c>
      <c r="O10" s="12" t="b">
        <v>1</v>
      </c>
      <c r="P10" s="12" t="b">
        <v>0</v>
      </c>
      <c r="Q10" s="12" t="b">
        <v>0</v>
      </c>
      <c r="R10" s="12" t="s">
        <v>108</v>
      </c>
      <c r="S10" s="12" t="s">
        <v>4</v>
      </c>
      <c r="T10" s="12" t="s">
        <v>4</v>
      </c>
    </row>
    <row r="11" spans="1:20" x14ac:dyDescent="0.25">
      <c r="A11" s="12" t="str">
        <f t="shared" si="3"/>
        <v>1.2</v>
      </c>
      <c r="B11" s="12">
        <f t="shared" si="2"/>
        <v>10</v>
      </c>
      <c r="C11" s="12">
        <v>1</v>
      </c>
      <c r="D11" s="12">
        <v>2</v>
      </c>
      <c r="E11" s="12" t="s">
        <v>8</v>
      </c>
      <c r="F11" s="13" t="s">
        <v>75</v>
      </c>
      <c r="G11" s="13"/>
      <c r="H11" s="13" t="b">
        <v>0</v>
      </c>
      <c r="I11" s="13" t="b">
        <v>0</v>
      </c>
      <c r="J11" s="13" t="b">
        <v>0</v>
      </c>
      <c r="K11" s="13" t="b">
        <v>0</v>
      </c>
      <c r="L11" s="13" t="b">
        <v>0</v>
      </c>
      <c r="M11" s="13" t="b">
        <v>0</v>
      </c>
      <c r="N11" s="13" t="b">
        <v>0</v>
      </c>
      <c r="O11" s="12" t="b">
        <v>1</v>
      </c>
      <c r="P11" s="12" t="b">
        <v>0</v>
      </c>
      <c r="Q11" s="12" t="b">
        <v>0</v>
      </c>
      <c r="R11" s="12" t="s">
        <v>4</v>
      </c>
      <c r="S11" s="12" t="s">
        <v>4</v>
      </c>
      <c r="T11" s="12" t="s">
        <v>4</v>
      </c>
    </row>
    <row r="12" spans="1:20" ht="45" x14ac:dyDescent="0.25">
      <c r="A12" s="12" t="str">
        <f t="shared" si="3"/>
        <v>1.3</v>
      </c>
      <c r="B12" s="12">
        <f t="shared" si="2"/>
        <v>11</v>
      </c>
      <c r="C12" s="12">
        <v>1</v>
      </c>
      <c r="D12" s="12">
        <v>3</v>
      </c>
      <c r="E12" s="12" t="s">
        <v>8</v>
      </c>
      <c r="F12" s="13" t="s">
        <v>63</v>
      </c>
      <c r="G12" s="13" t="s">
        <v>65</v>
      </c>
      <c r="H12" s="13" t="b">
        <v>0</v>
      </c>
      <c r="I12" s="13" t="s">
        <v>66</v>
      </c>
      <c r="J12" s="13" t="b">
        <v>0</v>
      </c>
      <c r="K12" s="13" t="b">
        <v>0</v>
      </c>
      <c r="L12" s="13" t="b">
        <v>0</v>
      </c>
      <c r="M12" s="13" t="b">
        <v>0</v>
      </c>
      <c r="N12" s="13" t="b">
        <v>0</v>
      </c>
      <c r="O12" s="12" t="b">
        <v>0</v>
      </c>
      <c r="P12" s="12" t="b">
        <v>0</v>
      </c>
      <c r="Q12" s="12" t="b">
        <v>0</v>
      </c>
      <c r="R12" s="12" t="s">
        <v>4</v>
      </c>
      <c r="S12" s="12" t="s">
        <v>4</v>
      </c>
      <c r="T12" s="12" t="s">
        <v>4</v>
      </c>
    </row>
    <row r="13" spans="1:20" ht="45" x14ac:dyDescent="0.25">
      <c r="A13" s="12" t="str">
        <f t="shared" ref="A13:A15" si="4">C13&amp;"."&amp;D13</f>
        <v>11.0</v>
      </c>
      <c r="B13" s="12">
        <f t="shared" si="2"/>
        <v>12</v>
      </c>
      <c r="C13" s="12">
        <f>B12</f>
        <v>11</v>
      </c>
      <c r="D13" s="12">
        <v>0</v>
      </c>
      <c r="E13" s="12" t="s">
        <v>8</v>
      </c>
      <c r="F13" s="13" t="s">
        <v>67</v>
      </c>
      <c r="G13" s="13" t="s">
        <v>68</v>
      </c>
      <c r="H13" s="13" t="s">
        <v>76</v>
      </c>
      <c r="I13" s="13" t="s">
        <v>69</v>
      </c>
      <c r="J13" s="13" t="b">
        <v>0</v>
      </c>
      <c r="K13" s="13" t="b">
        <v>0</v>
      </c>
      <c r="L13" s="13" t="b">
        <v>0</v>
      </c>
      <c r="M13" s="13" t="b">
        <v>0</v>
      </c>
      <c r="N13" s="13" t="b">
        <v>0</v>
      </c>
      <c r="O13" s="12" t="b">
        <v>0</v>
      </c>
      <c r="P13" s="12" t="b">
        <v>0</v>
      </c>
      <c r="Q13" s="12" t="b">
        <v>0</v>
      </c>
      <c r="R13" s="12" t="s">
        <v>4</v>
      </c>
      <c r="S13" s="12" t="s">
        <v>4</v>
      </c>
      <c r="T13" s="12" t="s">
        <v>4</v>
      </c>
    </row>
    <row r="14" spans="1:20" ht="45" x14ac:dyDescent="0.25">
      <c r="A14" s="12" t="str">
        <f t="shared" si="4"/>
        <v>12.0</v>
      </c>
      <c r="B14" s="12">
        <f t="shared" si="2"/>
        <v>13</v>
      </c>
      <c r="C14" s="12">
        <f>B13</f>
        <v>12</v>
      </c>
      <c r="D14" s="12">
        <v>0</v>
      </c>
      <c r="E14" s="12" t="s">
        <v>70</v>
      </c>
      <c r="F14" s="13" t="s">
        <v>71</v>
      </c>
      <c r="G14" s="13" t="b">
        <v>0</v>
      </c>
      <c r="H14" s="13" t="b">
        <v>0</v>
      </c>
      <c r="I14" s="13" t="b">
        <v>0</v>
      </c>
      <c r="J14" s="13" t="b">
        <v>0</v>
      </c>
      <c r="K14" s="13" t="b">
        <v>0</v>
      </c>
      <c r="L14" s="13" t="b">
        <v>0</v>
      </c>
      <c r="M14" s="13" t="b">
        <v>0</v>
      </c>
      <c r="N14" s="13" t="b">
        <v>0</v>
      </c>
      <c r="O14" s="12" t="b">
        <v>0</v>
      </c>
      <c r="P14" s="12" t="b">
        <v>0</v>
      </c>
      <c r="Q14" s="12" t="b">
        <v>0</v>
      </c>
      <c r="R14" s="12" t="s">
        <v>4</v>
      </c>
      <c r="S14" s="12" t="s">
        <v>4</v>
      </c>
      <c r="T14" s="12" t="s">
        <v>4</v>
      </c>
    </row>
    <row r="15" spans="1:20" ht="60" x14ac:dyDescent="0.25">
      <c r="A15" s="12" t="str">
        <f t="shared" si="4"/>
        <v>13.0</v>
      </c>
      <c r="B15" s="12">
        <f t="shared" si="2"/>
        <v>14</v>
      </c>
      <c r="C15" s="12">
        <f t="shared" ref="C15:C17" si="5">B14</f>
        <v>13</v>
      </c>
      <c r="D15" s="12">
        <v>0</v>
      </c>
      <c r="E15" s="12" t="s">
        <v>8</v>
      </c>
      <c r="F15" s="13" t="s">
        <v>72</v>
      </c>
      <c r="G15" s="13"/>
      <c r="H15" s="13" t="b">
        <v>0</v>
      </c>
      <c r="I15" s="13" t="b">
        <v>0</v>
      </c>
      <c r="J15" s="13" t="b">
        <v>0</v>
      </c>
      <c r="K15" s="13" t="b">
        <v>0</v>
      </c>
      <c r="L15" s="13" t="b">
        <v>0</v>
      </c>
      <c r="M15" s="13" t="b">
        <v>0</v>
      </c>
      <c r="N15" s="13" t="b">
        <v>0</v>
      </c>
      <c r="O15" s="12" t="b">
        <v>0</v>
      </c>
      <c r="P15" s="12" t="b">
        <v>0</v>
      </c>
      <c r="Q15" s="12" t="b">
        <v>0</v>
      </c>
      <c r="R15" s="12" t="s">
        <v>4</v>
      </c>
      <c r="S15" s="12" t="s">
        <v>4</v>
      </c>
      <c r="T15" s="12" t="s">
        <v>4</v>
      </c>
    </row>
    <row r="16" spans="1:20" ht="135" x14ac:dyDescent="0.25">
      <c r="A16" s="12" t="str">
        <f t="shared" ref="A16:A17" si="6">C16&amp;"."&amp;D16</f>
        <v>14.0</v>
      </c>
      <c r="B16" s="12">
        <f t="shared" si="2"/>
        <v>15</v>
      </c>
      <c r="C16" s="12">
        <f t="shared" si="5"/>
        <v>14</v>
      </c>
      <c r="D16" s="12">
        <v>0</v>
      </c>
      <c r="E16" s="12" t="s">
        <v>8</v>
      </c>
      <c r="F16" s="13" t="s">
        <v>73</v>
      </c>
      <c r="G16" s="13" t="s">
        <v>74</v>
      </c>
      <c r="H16" s="13" t="b">
        <v>0</v>
      </c>
      <c r="I16" s="13" t="b">
        <v>0</v>
      </c>
      <c r="J16" s="13" t="b">
        <v>0</v>
      </c>
      <c r="K16" s="13" t="b">
        <v>0</v>
      </c>
      <c r="L16" s="13" t="b">
        <v>0</v>
      </c>
      <c r="M16" s="13" t="b">
        <v>0</v>
      </c>
      <c r="N16" s="13" t="b">
        <v>0</v>
      </c>
      <c r="O16" s="12" t="b">
        <v>1</v>
      </c>
      <c r="P16" s="12" t="b">
        <v>0</v>
      </c>
      <c r="Q16" s="12" t="b">
        <v>0</v>
      </c>
      <c r="R16" s="12" t="s">
        <v>4</v>
      </c>
      <c r="S16" s="12" t="s">
        <v>4</v>
      </c>
      <c r="T16" s="12" t="s">
        <v>4</v>
      </c>
    </row>
    <row r="17" spans="1:20" ht="60" x14ac:dyDescent="0.25">
      <c r="A17" s="12" t="str">
        <f t="shared" si="6"/>
        <v>15.0</v>
      </c>
      <c r="B17" s="12">
        <f t="shared" si="2"/>
        <v>16</v>
      </c>
      <c r="C17" s="12">
        <f t="shared" si="5"/>
        <v>15</v>
      </c>
      <c r="D17" s="12">
        <v>0</v>
      </c>
      <c r="E17" s="12" t="s">
        <v>8</v>
      </c>
      <c r="F17" s="13" t="s">
        <v>72</v>
      </c>
      <c r="G17" s="13"/>
      <c r="H17" s="13" t="b">
        <v>0</v>
      </c>
      <c r="I17" s="13" t="b">
        <v>0</v>
      </c>
      <c r="J17" s="13" t="b">
        <v>0</v>
      </c>
      <c r="K17" s="13" t="b">
        <v>0</v>
      </c>
      <c r="L17" s="13" t="b">
        <v>0</v>
      </c>
      <c r="M17" s="13" t="b">
        <v>0</v>
      </c>
      <c r="N17" s="13" t="b">
        <v>0</v>
      </c>
      <c r="O17" s="12" t="b">
        <v>1</v>
      </c>
      <c r="P17" s="12" t="b">
        <v>0</v>
      </c>
      <c r="Q17" s="12" t="b">
        <v>0</v>
      </c>
      <c r="R17" s="12" t="s">
        <v>4</v>
      </c>
      <c r="S17" s="12" t="s">
        <v>4</v>
      </c>
      <c r="T17" s="12" t="s">
        <v>4</v>
      </c>
    </row>
  </sheetData>
  <conditionalFormatting sqref="I7:J7 F8:F9 G36:Q1048576 G18:Q34 O1:Q17">
    <cfRule type="containsText" dxfId="55" priority="23" operator="containsText" text="FALSE">
      <formula>NOT(ISERROR(SEARCH("FALSE",F1)))</formula>
    </cfRule>
    <cfRule type="containsText" dxfId="54" priority="24" operator="containsText" text="TRUE">
      <formula>NOT(ISERROR(SEARCH("TRUE",F1)))</formula>
    </cfRule>
  </conditionalFormatting>
  <conditionalFormatting sqref="R36:S1048576 R2:S34 T2:T17">
    <cfRule type="containsText" dxfId="53" priority="26" operator="containsText" text="None">
      <formula>NOT(ISERROR(SEARCH("None",R2)))</formula>
    </cfRule>
  </conditionalFormatting>
  <conditionalFormatting sqref="A3:A1048576">
    <cfRule type="containsText" dxfId="52" priority="25" operator="containsText" text=" ">
      <formula>NOT(ISERROR(SEARCH(" ",A3)))</formula>
    </cfRule>
  </conditionalFormatting>
  <conditionalFormatting sqref="G36:N1048576 G2:N34">
    <cfRule type="containsText" dxfId="51" priority="22" operator="containsText" text="FALSE">
      <formula>NOT(ISERROR(SEARCH("FALSE",G2)))</formula>
    </cfRule>
  </conditionalFormatting>
  <conditionalFormatting sqref="G1:N1">
    <cfRule type="containsText" dxfId="50" priority="7" operator="containsText" text="FALSE">
      <formula>NOT(ISERROR(SEARCH("FALSE",G1)))</formula>
    </cfRule>
  </conditionalFormatting>
  <conditionalFormatting sqref="R1">
    <cfRule type="containsText" dxfId="49" priority="11" operator="containsText" text="FALSE">
      <formula>NOT(ISERROR(SEARCH("FALSE",R1)))</formula>
    </cfRule>
    <cfRule type="containsText" dxfId="48" priority="12" operator="containsText" text="TRUE">
      <formula>NOT(ISERROR(SEARCH("TRUE",R1)))</formula>
    </cfRule>
  </conditionalFormatting>
  <conditionalFormatting sqref="R1">
    <cfRule type="containsText" dxfId="47" priority="10" operator="containsText" text="None">
      <formula>NOT(ISERROR(SEARCH("None",R1)))</formula>
    </cfRule>
  </conditionalFormatting>
  <conditionalFormatting sqref="D1">
    <cfRule type="colorScale" priority="13">
      <colorScale>
        <cfvo type="min"/>
        <cfvo type="max"/>
        <color theme="0"/>
        <color theme="7" tint="-0.499984740745262"/>
      </colorScale>
    </cfRule>
    <cfRule type="colorScale" priority="14">
      <colorScale>
        <cfvo type="min"/>
        <cfvo type="max"/>
        <color theme="0"/>
        <color theme="5" tint="-0.499984740745262"/>
      </colorScale>
    </cfRule>
    <cfRule type="colorScale" priority="15">
      <colorScale>
        <cfvo type="min"/>
        <cfvo type="max"/>
        <color theme="0"/>
        <color theme="8" tint="-0.499984740745262"/>
      </colorScale>
    </cfRule>
    <cfRule type="colorScale" priority="16">
      <colorScale>
        <cfvo type="min"/>
        <cfvo type="max"/>
        <color theme="0"/>
        <color theme="1" tint="0.14999847407452621"/>
      </colorScale>
    </cfRule>
    <cfRule type="colorScale" priority="17">
      <colorScale>
        <cfvo type="min"/>
        <cfvo type="max"/>
        <color theme="0"/>
        <color theme="1"/>
      </colorScale>
    </cfRule>
  </conditionalFormatting>
  <conditionalFormatting sqref="B1:C1">
    <cfRule type="colorScale" priority="18">
      <colorScale>
        <cfvo type="min"/>
        <cfvo type="max"/>
        <color theme="0"/>
        <color theme="7" tint="-0.499984740745262"/>
      </colorScale>
    </cfRule>
    <cfRule type="colorScale" priority="19">
      <colorScale>
        <cfvo type="min"/>
        <cfvo type="max"/>
        <color theme="0"/>
        <color rgb="FFF2CA00"/>
      </colorScale>
    </cfRule>
    <cfRule type="colorScale" priority="20">
      <colorScale>
        <cfvo type="min"/>
        <cfvo type="max"/>
        <color rgb="FFFFFFFF"/>
        <color rgb="FFFFEF9C"/>
      </colorScale>
    </cfRule>
    <cfRule type="colorScale" priority="21">
      <colorScale>
        <cfvo type="min"/>
        <cfvo type="max"/>
        <color rgb="FFFF7128"/>
        <color rgb="FFFFEF9C"/>
      </colorScale>
    </cfRule>
  </conditionalFormatting>
  <conditionalFormatting sqref="E18:E1048576 D2:D17">
    <cfRule type="colorScale" priority="144">
      <colorScale>
        <cfvo type="min"/>
        <cfvo type="max"/>
        <color theme="0"/>
        <color theme="7" tint="-0.499984740745262"/>
      </colorScale>
    </cfRule>
    <cfRule type="colorScale" priority="145">
      <colorScale>
        <cfvo type="min"/>
        <cfvo type="max"/>
        <color theme="0"/>
        <color theme="5" tint="-0.499984740745262"/>
      </colorScale>
    </cfRule>
    <cfRule type="colorScale" priority="146">
      <colorScale>
        <cfvo type="min"/>
        <cfvo type="max"/>
        <color theme="0"/>
        <color theme="8" tint="-0.499984740745262"/>
      </colorScale>
    </cfRule>
    <cfRule type="colorScale" priority="147">
      <colorScale>
        <cfvo type="min"/>
        <cfvo type="max"/>
        <color theme="0"/>
        <color theme="1" tint="0.14999847407452621"/>
      </colorScale>
    </cfRule>
    <cfRule type="colorScale" priority="148">
      <colorScale>
        <cfvo type="min"/>
        <cfvo type="max"/>
        <color theme="0"/>
        <color theme="1"/>
      </colorScale>
    </cfRule>
  </conditionalFormatting>
  <conditionalFormatting sqref="C18:D1048576 A2 B2:C17">
    <cfRule type="colorScale" priority="169">
      <colorScale>
        <cfvo type="min"/>
        <cfvo type="max"/>
        <color theme="0"/>
        <color theme="7" tint="-0.499984740745262"/>
      </colorScale>
    </cfRule>
    <cfRule type="colorScale" priority="170">
      <colorScale>
        <cfvo type="min"/>
        <cfvo type="max"/>
        <color theme="0"/>
        <color rgb="FFF2CA00"/>
      </colorScale>
    </cfRule>
    <cfRule type="colorScale" priority="171">
      <colorScale>
        <cfvo type="min"/>
        <cfvo type="max"/>
        <color rgb="FFFFFFFF"/>
        <color rgb="FFFFEF9C"/>
      </colorScale>
    </cfRule>
    <cfRule type="colorScale" priority="172">
      <colorScale>
        <cfvo type="min"/>
        <cfvo type="max"/>
        <color rgb="FFFF7128"/>
        <color rgb="FFFFEF9C"/>
      </colorScale>
    </cfRule>
  </conditionalFormatting>
  <conditionalFormatting sqref="R2:T17">
    <cfRule type="notContainsText" dxfId="46" priority="4" operator="notContains" text="None">
      <formula>ISERROR(SEARCH("None",R2))</formula>
    </cfRule>
  </conditionalFormatting>
  <conditionalFormatting sqref="S1:T1">
    <cfRule type="containsText" dxfId="45" priority="2" operator="containsText" text="FALSE">
      <formula>NOT(ISERROR(SEARCH("FALSE",S1)))</formula>
    </cfRule>
    <cfRule type="containsText" dxfId="44" priority="3" operator="containsText" text="TRUE">
      <formula>NOT(ISERROR(SEARCH("TRUE",S1)))</formula>
    </cfRule>
  </conditionalFormatting>
  <conditionalFormatting sqref="S1:T1">
    <cfRule type="containsText" dxfId="43" priority="1" operator="containsText" text="None">
      <formula>NOT(ISERROR(SEARCH("None",S1)))</formula>
    </cfRule>
  </conditionalFormatting>
  <dataValidations count="1">
    <dataValidation type="list" allowBlank="1" showInputMessage="1" showErrorMessage="1" sqref="O2:P17">
      <formula1>Boolean</formula1>
    </dataValidation>
  </dataValidations>
  <pageMargins left="0.7" right="0.7" top="0.75" bottom="0.75" header="0.3" footer="0.3"/>
  <pageSetup orientation="portrait" horizontalDpi="360" verticalDpi="360"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6" operator="containsText" id="{AE1D51BD-F78C-4FDF-BFB3-D113851343C0}">
            <xm:f>NOT(ISERROR(SEARCH("-",H1)))</xm:f>
            <xm:f>"-"</xm:f>
            <x14:dxf>
              <font>
                <color rgb="FFC00000"/>
              </font>
              <border>
                <left style="thin">
                  <color rgb="FFC00000"/>
                </left>
                <right style="thin">
                  <color rgb="FFC00000"/>
                </right>
                <top/>
                <bottom/>
              </border>
            </x14:dxf>
          </x14:cfRule>
          <xm:sqref>H1:H1048576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QuestLog!$A$1:$A$25</xm:f>
          </x14:formula1>
          <xm:sqref>R2:S39 T2:T17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QuestLog</vt:lpstr>
      <vt:lpstr>Novice_MonsterHunter</vt:lpstr>
      <vt:lpstr>GuyPurple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2016-01-20T19:58:55Z</dcterms:created>
  <dcterms:modified xsi:type="dcterms:W3CDTF">2016-03-08T00:11:09Z</dcterms:modified>
</cp:coreProperties>
</file>