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<sst xmlns="http://schemas.openxmlformats.org/spreadsheetml/2006/main" count="8" uniqueCount="8">
  <si>
    <t>Wordsize/Keysize</t>
  </si>
  <si>
    <t>16/64</t>
  </si>
  <si>
    <t>32/96</t>
  </si>
  <si>
    <t>48/144</t>
  </si>
  <si>
    <t>64/256</t>
  </si>
  <si>
    <t>Data=time in seconds</t>
  </si>
  <si>
    <t>Number of</t>
  </si>
  <si>
    <t>Words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</si>
</sst>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3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Speck Performance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Sheet1!$C$2</c:f>
              <c:strCache>
                <c:ptCount val="1"/>
                <c:pt idx="0">
                  <c:v>16/64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Sheet1!$B$3:$B$8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0.005</c:v>
                </c:pt>
                <c:pt idx="1">
                  <c:v>0.0054</c:v>
                </c:pt>
                <c:pt idx="2">
                  <c:v>0.0064</c:v>
                </c:pt>
                <c:pt idx="3">
                  <c:v>0.0078</c:v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32/96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Sheet1!$B$3:$B$8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0.00533333333333333</c:v>
                </c:pt>
                <c:pt idx="1">
                  <c:v>0.0078</c:v>
                </c:pt>
                <c:pt idx="2">
                  <c:v>0.0082</c:v>
                </c:pt>
                <c:pt idx="3">
                  <c:v>0.011</c:v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48/144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Sheet1!$B$3:$B$8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0.00566666666666667</c:v>
                </c:pt>
                <c:pt idx="1">
                  <c:v>0.00616666666666667</c:v>
                </c:pt>
                <c:pt idx="2">
                  <c:v>0.0075</c:v>
                </c:pt>
                <c:pt idx="3">
                  <c:v>0.0126666666666667</c:v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64/256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Sheet1!$B$3:$B$8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0.006</c:v>
                </c:pt>
                <c:pt idx="1">
                  <c:v>0.00516666666666667</c:v>
                </c:pt>
                <c:pt idx="2">
                  <c:v>0.00771428571428571</c:v>
                </c:pt>
                <c:pt idx="3">
                  <c:v>0.0128333333333333</c:v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marker val="1"/>
        <c:axId val="29253"/>
        <c:axId val="7768"/>
      </c:lineChart>
      <c:catAx>
        <c:axId val="2925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Number of Words</a:t>
                </a:r>
              </a:p>
            </c:rich>
          </c:tx>
        </c:title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68"/>
        <c:crosses val="autoZero"/>
        <c:lblAlgn val="ctr"/>
        <c:auto val="1"/>
        <c:lblOffset val="100"/>
      </c:catAx>
      <c:valAx>
        <c:axId val="776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Time (s)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25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spPr>
        <a:noFill/>
      </c:spPr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451800</xdr:colOff>
      <xdr:row>10</xdr:row>
      <xdr:rowOff>50760</xdr:rowOff>
    </xdr:from>
    <xdr:to>
      <xdr:col>12</xdr:col>
      <xdr:colOff>521640</xdr:colOff>
      <xdr:row>29</xdr:row>
      <xdr:rowOff>11880</xdr:rowOff>
    </xdr:to>
    <xdr:graphicFrame>
      <xdr:nvGraphicFramePr>
        <xdr:cNvPr id="0" name=""/>
        <xdr:cNvGraphicFramePr/>
      </xdr:nvGraphicFramePr>
      <xdr:xfrm>
        <a:off x="2077200" y="1689480"/>
        <a:ext cx="8197920" cy="306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M19" activeCellId="0" pane="topLeft" sqref="M19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D1" s="0" t="s">
        <v>0</v>
      </c>
    </row>
    <row collapsed="false" customFormat="false" customHeight="false" hidden="false" ht="12.85" outlineLevel="0" r="2">
      <c r="C2" s="0" t="s">
        <v>1</v>
      </c>
      <c r="D2" s="0" t="s">
        <v>2</v>
      </c>
      <c r="E2" s="0" t="s">
        <v>3</v>
      </c>
      <c r="F2" s="0" t="s">
        <v>4</v>
      </c>
      <c r="H2" s="0" t="s">
        <v>5</v>
      </c>
    </row>
    <row collapsed="false" customFormat="false" customHeight="false" hidden="false" ht="12.85" outlineLevel="0" r="3">
      <c r="B3" s="0" t="n">
        <v>10</v>
      </c>
      <c r="C3" s="0" t="n">
        <f aca="false">AVERAGE(0.005,0.005,0.005,0.003,0.007)</f>
        <v>0.005</v>
      </c>
      <c r="D3" s="0" t="n">
        <f aca="false">AVERAGE(0.007,0.005,0.005,0.005,0.005,0.005)</f>
        <v>0.00533333333333333</v>
      </c>
      <c r="E3" s="0" t="n">
        <f aca="false">AVERAGE(0.006,0.006,0.005,0.005,0.007,0.005)</f>
        <v>0.00566666666666667</v>
      </c>
      <c r="F3" s="0" t="n">
        <f aca="false">AVERAGE(5,6,10,5,5,5)*0.001</f>
        <v>0.006</v>
      </c>
    </row>
    <row collapsed="false" customFormat="false" customHeight="false" hidden="false" ht="12.85" outlineLevel="0" r="4">
      <c r="A4" s="0" t="s">
        <v>6</v>
      </c>
      <c r="B4" s="0" t="n">
        <v>50</v>
      </c>
      <c r="C4" s="0" t="n">
        <f aca="false">AVERAGE(0.005,0.005,0.005,0.006,0.006)</f>
        <v>0.0054</v>
      </c>
      <c r="D4" s="0" t="n">
        <f aca="false">AVERAGE(0.007, 0.009, 0.006, 0.01,0.007)</f>
        <v>0.0078</v>
      </c>
      <c r="E4" s="0" t="n">
        <f aca="false">AVERAGE(8,6,8,5,5,5)*0.001</f>
        <v>0.00616666666666667</v>
      </c>
      <c r="F4" s="0" t="n">
        <f aca="false">AVERAGE(5,5,5,3,6,7)*0.001</f>
        <v>0.00516666666666667</v>
      </c>
    </row>
    <row collapsed="false" customFormat="false" customHeight="false" hidden="false" ht="12.85" outlineLevel="0" r="5">
      <c r="A5" s="0" t="s">
        <v>7</v>
      </c>
      <c r="B5" s="0" t="n">
        <v>100</v>
      </c>
      <c r="C5" s="0" t="n">
        <f aca="false">AVERAGE(0.007,0.007,0.006,0.005,0.007)</f>
        <v>0.0064</v>
      </c>
      <c r="D5" s="0" t="n">
        <f aca="false">AVERAGE(0.006,0.008,0.006,0.006,0.015)</f>
        <v>0.0082</v>
      </c>
      <c r="E5" s="0" t="n">
        <f aca="false">AVERAGE(8,6,10,6,6,9)*0.001</f>
        <v>0.0075</v>
      </c>
      <c r="F5" s="0" t="n">
        <f aca="false">AVERAGE(8,8,6,8,9,8,7)*0.001</f>
        <v>0.00771428571428571</v>
      </c>
    </row>
    <row collapsed="false" customFormat="false" customHeight="false" hidden="false" ht="12.85" outlineLevel="0" r="6">
      <c r="B6" s="0" t="n">
        <v>500</v>
      </c>
      <c r="C6" s="0" t="n">
        <f aca="false">AVERAGE(0.01,0.008,0.007,0.006,0.008)</f>
        <v>0.0078</v>
      </c>
      <c r="D6" s="0" t="n">
        <f aca="false">AVERAGE(0.009,0.006,0.009,0.008,0.023)</f>
        <v>0.011</v>
      </c>
      <c r="E6" s="0" t="n">
        <f aca="false">AVERAGE(15,12,13,12,10,14)*0.001</f>
        <v>0.0126666666666667</v>
      </c>
      <c r="F6" s="0" t="n">
        <f aca="false">AVERAGE(19,11,12,11,13,11)*0.001</f>
        <v>0.0128333333333333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2014-04-04T13:36:25.29Z</dcterms:created>
  <cp:revision>0</cp:revision>
</cp:coreProperties>
</file>