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AnalysisAndDesign\Spring 2018\Classes\CISP 1010\Power Point\"/>
    </mc:Choice>
  </mc:AlternateContent>
  <xr:revisionPtr revIDLastSave="0" documentId="12_ncr:500000_{25435B94-F7E4-4DA4-8935-860264A6D2A2}" xr6:coauthVersionLast="31" xr6:coauthVersionMax="31" xr10:uidLastSave="{00000000-0000-0000-0000-000000000000}"/>
  <bookViews>
    <workbookView xWindow="0" yWindow="1200" windowWidth="20490" windowHeight="7545" xr2:uid="{00000000-000D-0000-FFFF-FFFF00000000}"/>
  </bookViews>
  <sheets>
    <sheet name="Budget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33" i="1" s="1"/>
  <c r="E5" i="1" l="1"/>
  <c r="E7" i="1"/>
  <c r="E15" i="1"/>
  <c r="E21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<sst xmlns="http://schemas.openxmlformats.org/spreadsheetml/2006/main" count="30" uniqueCount="29">
  <si>
    <t>Business Start-Up</t>
  </si>
  <si>
    <t>Legalzoom</t>
  </si>
  <si>
    <t>Year-round Legal Advice</t>
  </si>
  <si>
    <t>Equipment</t>
  </si>
  <si>
    <t>NAS Setup</t>
  </si>
  <si>
    <t>Computer</t>
  </si>
  <si>
    <t>VPN Client</t>
  </si>
  <si>
    <t>Switch System</t>
  </si>
  <si>
    <t>Rack case with power supply and power conditioners</t>
  </si>
  <si>
    <t>Advertising</t>
  </si>
  <si>
    <t>Salaries</t>
  </si>
  <si>
    <t>1 CEO</t>
  </si>
  <si>
    <t>1 CFO</t>
  </si>
  <si>
    <t>Human Resource Officer</t>
  </si>
  <si>
    <t>Marketing Specialist</t>
  </si>
  <si>
    <t>Database Administrator</t>
  </si>
  <si>
    <r>
      <rPr>
        <b/>
        <sz val="11"/>
        <color theme="1"/>
        <rFont val="Calibri"/>
        <family val="2"/>
        <scheme val="minor"/>
      </rPr>
      <t>Rent</t>
    </r>
    <r>
      <rPr>
        <sz val="11"/>
        <color theme="1"/>
        <rFont val="Calibri"/>
        <family val="2"/>
        <scheme val="minor"/>
      </rPr>
      <t xml:space="preserve"> (Utilities, Internet, etc)</t>
    </r>
  </si>
  <si>
    <r>
      <rPr>
        <b/>
        <sz val="11"/>
        <color theme="1"/>
        <rFont val="Calibri"/>
        <family val="2"/>
        <scheme val="minor"/>
      </rPr>
      <t>Website</t>
    </r>
    <r>
      <rPr>
        <sz val="11"/>
        <color theme="1"/>
        <rFont val="Calibri"/>
        <family val="2"/>
        <scheme val="minor"/>
      </rPr>
      <t xml:space="preserve"> (first year)</t>
    </r>
  </si>
  <si>
    <t>Grand Total</t>
  </si>
  <si>
    <t>Total</t>
  </si>
  <si>
    <t>Equipment Total</t>
  </si>
  <si>
    <t>Developer 1</t>
  </si>
  <si>
    <t>Developer 2</t>
  </si>
  <si>
    <t>ITEM</t>
  </si>
  <si>
    <t>MONTHLY</t>
  </si>
  <si>
    <t>ONE-TIME</t>
  </si>
  <si>
    <t>ANNUAL</t>
  </si>
  <si>
    <t>6 MONTHS</t>
  </si>
  <si>
    <t>Security Consultation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</si>
</sst>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5" borderId="3" xfId="0" applyFill="1" applyBorder="1"/>
    <xf numFmtId="0" fontId="0" fillId="7" borderId="3" xfId="0" applyFill="1" applyBorder="1"/>
    <xf numFmtId="0" fontId="2" fillId="7" borderId="3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0" fillId="10" borderId="0" xfId="0" applyFill="1"/>
    <xf numFmtId="0" fontId="2" fillId="10" borderId="0" xfId="0" applyFont="1" applyFill="1"/>
    <xf numFmtId="0" fontId="2" fillId="6" borderId="25" xfId="0" applyFont="1" applyFill="1" applyBorder="1"/>
    <xf numFmtId="0" fontId="2" fillId="5" borderId="22" xfId="0" applyFont="1" applyFill="1" applyBorder="1"/>
    <xf numFmtId="0" fontId="2" fillId="4" borderId="7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4" xfId="0" applyNumberFormat="1" applyFont="1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/>
    </xf>
    <xf numFmtId="44" fontId="0" fillId="4" borderId="8" xfId="1" applyFont="1" applyFill="1" applyBorder="1" applyAlignment="1">
      <alignment horizontal="center"/>
    </xf>
    <xf numFmtId="44" fontId="2" fillId="4" borderId="9" xfId="1" applyFont="1" applyFill="1" applyBorder="1" applyAlignment="1">
      <alignment horizontal="center"/>
    </xf>
    <xf numFmtId="44" fontId="0" fillId="10" borderId="0" xfId="1" applyFont="1" applyFill="1" applyAlignment="1">
      <alignment horizontal="center"/>
    </xf>
    <xf numFmtId="44" fontId="0" fillId="5" borderId="4" xfId="1" applyFont="1" applyFill="1" applyBorder="1" applyAlignment="1">
      <alignment horizontal="center"/>
    </xf>
    <xf numFmtId="44" fontId="2" fillId="5" borderId="5" xfId="1" applyFont="1" applyFill="1" applyBorder="1" applyAlignment="1">
      <alignment horizontal="center"/>
    </xf>
    <xf numFmtId="44" fontId="0" fillId="6" borderId="26" xfId="1" applyFont="1" applyFill="1" applyBorder="1" applyAlignment="1">
      <alignment horizontal="center"/>
    </xf>
    <xf numFmtId="44" fontId="0" fillId="6" borderId="27" xfId="1" applyFont="1" applyFill="1" applyBorder="1" applyAlignment="1">
      <alignment horizontal="center"/>
    </xf>
    <xf numFmtId="44" fontId="0" fillId="5" borderId="23" xfId="1" applyFont="1" applyFill="1" applyBorder="1" applyAlignment="1">
      <alignment horizontal="center"/>
    </xf>
    <xf numFmtId="44" fontId="2" fillId="5" borderId="24" xfId="1" applyFont="1" applyFill="1" applyBorder="1" applyAlignment="1">
      <alignment horizontal="center"/>
    </xf>
    <xf numFmtId="44" fontId="0" fillId="7" borderId="4" xfId="1" applyFont="1" applyFill="1" applyBorder="1" applyAlignment="1">
      <alignment horizontal="center"/>
    </xf>
    <xf numFmtId="44" fontId="2" fillId="7" borderId="4" xfId="1" applyFont="1" applyFill="1" applyBorder="1" applyAlignment="1">
      <alignment horizontal="center"/>
    </xf>
    <xf numFmtId="44" fontId="2" fillId="7" borderId="5" xfId="1" applyFont="1" applyFill="1" applyBorder="1" applyAlignment="1">
      <alignment horizontal="center"/>
    </xf>
    <xf numFmtId="44" fontId="0" fillId="9" borderId="15" xfId="1" applyFont="1" applyFill="1" applyBorder="1" applyAlignment="1">
      <alignment horizontal="center"/>
    </xf>
    <xf numFmtId="44" fontId="0" fillId="9" borderId="8" xfId="1" applyFont="1" applyFill="1" applyBorder="1" applyAlignment="1">
      <alignment horizontal="center"/>
    </xf>
    <xf numFmtId="44" fontId="0" fillId="9" borderId="9" xfId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44" fontId="2" fillId="8" borderId="8" xfId="0" applyNumberFormat="1" applyFont="1" applyFill="1" applyBorder="1" applyAlignment="1">
      <alignment horizontal="center"/>
    </xf>
    <xf numFmtId="44" fontId="2" fillId="8" borderId="9" xfId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10" borderId="0" xfId="0" applyFill="1" applyBorder="1"/>
    <xf numFmtId="0" fontId="2" fillId="10" borderId="0" xfId="0" applyFont="1" applyFill="1" applyBorder="1"/>
    <xf numFmtId="44" fontId="0" fillId="10" borderId="0" xfId="1" applyFont="1" applyFill="1" applyBorder="1" applyAlignment="1">
      <alignment horizontal="center"/>
    </xf>
    <xf numFmtId="44" fontId="2" fillId="10" borderId="0" xfId="1" applyFont="1" applyFill="1" applyBorder="1" applyAlignment="1">
      <alignment horizontal="center"/>
    </xf>
    <xf numFmtId="0" fontId="2" fillId="11" borderId="3" xfId="0" applyFont="1" applyFill="1" applyBorder="1"/>
    <xf numFmtId="44" fontId="0" fillId="11" borderId="4" xfId="1" applyFont="1" applyFill="1" applyBorder="1" applyAlignment="1">
      <alignment horizontal="center"/>
    </xf>
    <xf numFmtId="44" fontId="2" fillId="11" borderId="5" xfId="1" applyFont="1" applyFill="1" applyBorder="1" applyAlignment="1">
      <alignment horizontal="center"/>
    </xf>
    <xf numFmtId="44" fontId="3" fillId="11" borderId="4" xfId="1" applyFont="1" applyFill="1" applyBorder="1" applyAlignment="1">
      <alignment horizontal="center"/>
    </xf>
    <xf numFmtId="44" fontId="3" fillId="7" borderId="4" xfId="1" applyFont="1" applyFill="1" applyBorder="1" applyAlignment="1">
      <alignment horizontal="center"/>
    </xf>
    <xf numFmtId="0" fontId="0" fillId="10" borderId="19" xfId="0" applyFont="1" applyFill="1" applyBorder="1"/>
    <xf numFmtId="44" fontId="0" fillId="10" borderId="16" xfId="1" applyFont="1" applyFill="1" applyBorder="1" applyAlignment="1">
      <alignment horizontal="center"/>
    </xf>
    <xf numFmtId="44" fontId="0" fillId="10" borderId="10" xfId="1" applyFont="1" applyFill="1" applyBorder="1" applyAlignment="1">
      <alignment horizontal="center"/>
    </xf>
    <xf numFmtId="44" fontId="3" fillId="10" borderId="10" xfId="1" applyFont="1" applyFill="1" applyBorder="1" applyAlignment="1">
      <alignment horizontal="center"/>
    </xf>
    <xf numFmtId="44" fontId="3" fillId="10" borderId="11" xfId="1" applyFont="1" applyFill="1" applyBorder="1" applyAlignment="1">
      <alignment horizontal="center"/>
    </xf>
    <xf numFmtId="0" fontId="0" fillId="10" borderId="20" xfId="0" applyFill="1" applyBorder="1"/>
    <xf numFmtId="44" fontId="0" fillId="10" borderId="17" xfId="1" applyFont="1" applyFill="1" applyBorder="1" applyAlignment="1">
      <alignment horizontal="center"/>
    </xf>
    <xf numFmtId="44" fontId="0" fillId="10" borderId="1" xfId="1" applyFont="1" applyFill="1" applyBorder="1" applyAlignment="1">
      <alignment horizontal="center"/>
    </xf>
    <xf numFmtId="44" fontId="3" fillId="10" borderId="1" xfId="1" applyFont="1" applyFill="1" applyBorder="1" applyAlignment="1">
      <alignment horizontal="center"/>
    </xf>
    <xf numFmtId="44" fontId="3" fillId="10" borderId="13" xfId="1" applyFont="1" applyFill="1" applyBorder="1" applyAlignment="1">
      <alignment horizontal="center"/>
    </xf>
    <xf numFmtId="0" fontId="0" fillId="10" borderId="21" xfId="0" applyFill="1" applyBorder="1"/>
    <xf numFmtId="44" fontId="0" fillId="10" borderId="18" xfId="1" applyFont="1" applyFill="1" applyBorder="1" applyAlignment="1">
      <alignment horizontal="center"/>
    </xf>
    <xf numFmtId="44" fontId="0" fillId="10" borderId="6" xfId="1" applyFont="1" applyFill="1" applyBorder="1" applyAlignment="1">
      <alignment horizontal="center"/>
    </xf>
    <xf numFmtId="44" fontId="3" fillId="10" borderId="6" xfId="1" applyFont="1" applyFill="1" applyBorder="1" applyAlignment="1">
      <alignment horizontal="center"/>
    </xf>
    <xf numFmtId="44" fontId="3" fillId="10" borderId="14" xfId="1" applyFont="1" applyFill="1" applyBorder="1" applyAlignment="1">
      <alignment horizontal="center"/>
    </xf>
    <xf numFmtId="0" fontId="0" fillId="10" borderId="28" xfId="0" applyFill="1" applyBorder="1"/>
    <xf numFmtId="44" fontId="0" fillId="10" borderId="29" xfId="1" applyFont="1" applyFill="1" applyBorder="1" applyAlignment="1">
      <alignment horizontal="center"/>
    </xf>
    <xf numFmtId="44" fontId="3" fillId="10" borderId="29" xfId="1" applyFont="1" applyFill="1" applyBorder="1" applyAlignment="1">
      <alignment horizontal="center"/>
    </xf>
    <xf numFmtId="44" fontId="3" fillId="10" borderId="30" xfId="1" applyFont="1" applyFill="1" applyBorder="1" applyAlignment="1">
      <alignment horizontal="center"/>
    </xf>
    <xf numFmtId="0" fontId="0" fillId="10" borderId="12" xfId="0" applyFill="1" applyBorder="1"/>
    <xf numFmtId="0" fontId="0" fillId="10" borderId="31" xfId="0" applyFill="1" applyBorder="1"/>
    <xf numFmtId="44" fontId="0" fillId="10" borderId="32" xfId="1" applyFont="1" applyFill="1" applyBorder="1" applyAlignment="1">
      <alignment horizontal="center"/>
    </xf>
    <xf numFmtId="44" fontId="3" fillId="10" borderId="32" xfId="1" applyFont="1" applyFill="1" applyBorder="1" applyAlignment="1">
      <alignment horizontal="center"/>
    </xf>
    <xf numFmtId="44" fontId="3" fillId="10" borderId="33" xfId="1" applyFont="1" applyFill="1" applyBorder="1" applyAlignment="1">
      <alignment horizontal="center"/>
    </xf>
    <xf numFmtId="0" fontId="2" fillId="10" borderId="28" xfId="0" applyFont="1" applyFill="1" applyBorder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283483</xdr:colOff>
      <xdr:row>2</xdr:row>
      <xdr:rowOff>90714</xdr:rowOff>
    </xdr:from>
    <xdr:to>
      <xdr:col>13</xdr:col>
      <xdr:colOff>585430</xdr:colOff>
      <xdr:row>11</xdr:row>
      <xdr:rowOff>154929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5F768-6CB6-4B45-8BBA-C63CF17A7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4554" y="487589"/>
          <a:ext cx="5563376" cy="1867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showZeros="0" tabSelected="1" zoomScale="85" zoomScaleNormal="85" zoomScalePageLayoutView="84" workbookViewId="0">
      <selection activeCell="E33" sqref="A1:E33"/>
    </sheetView>
  </sheetViews>
  <sheetFormatPr defaultRowHeight="15" x14ac:dyDescent="0.25"/>
  <cols>
    <col min="1" max="1" width="48.85546875" style="6" bestFit="1" customWidth="1"/>
    <col min="2" max="2" width="12.42578125" style="33" bestFit="1" customWidth="1"/>
    <col min="3" max="3" width="11.140625" style="33" bestFit="1" customWidth="1"/>
    <col min="4" max="4" width="13.42578125" style="33" bestFit="1" customWidth="1"/>
    <col min="5" max="5" width="13.5703125" style="33" bestFit="1" customWidth="1"/>
    <col min="6" max="25" width="9.140625" style="6"/>
  </cols>
  <sheetData>
    <row r="1" spans="1:13" ht="15.75" thickBot="1" x14ac:dyDescent="0.3">
      <c r="A1" s="34" t="s">
        <v>23</v>
      </c>
      <c r="B1" s="35" t="s">
        <v>24</v>
      </c>
      <c r="C1" s="35" t="s">
        <v>25</v>
      </c>
      <c r="D1" s="35" t="s">
        <v>26</v>
      </c>
      <c r="E1" s="36" t="s">
        <v>27</v>
      </c>
    </row>
    <row r="2" spans="1:13" x14ac:dyDescent="0.25">
      <c r="A2" s="70" t="s">
        <v>0</v>
      </c>
      <c r="B2" s="62"/>
      <c r="C2" s="63"/>
      <c r="D2" s="63"/>
      <c r="E2" s="64"/>
    </row>
    <row r="3" spans="1:13" x14ac:dyDescent="0.25">
      <c r="A3" s="65" t="s">
        <v>1</v>
      </c>
      <c r="B3" s="53"/>
      <c r="C3" s="54">
        <v>613</v>
      </c>
      <c r="D3" s="54"/>
      <c r="E3" s="55">
        <v>613</v>
      </c>
    </row>
    <row r="4" spans="1:13" ht="15.75" thickBot="1" x14ac:dyDescent="0.3">
      <c r="A4" s="66" t="s">
        <v>2</v>
      </c>
      <c r="B4" s="67"/>
      <c r="C4" s="68"/>
      <c r="D4" s="68">
        <v>336</v>
      </c>
      <c r="E4" s="69">
        <v>336</v>
      </c>
    </row>
    <row r="5" spans="1:13" ht="15.75" thickBot="1" x14ac:dyDescent="0.3">
      <c r="A5" s="10" t="s">
        <v>19</v>
      </c>
      <c r="B5" s="14"/>
      <c r="C5" s="14"/>
      <c r="D5" s="14"/>
      <c r="E5" s="15">
        <f>E3+E4</f>
        <v>949</v>
      </c>
      <c r="G5" s="37"/>
      <c r="H5" s="37"/>
      <c r="I5" s="37"/>
      <c r="J5" s="37"/>
      <c r="K5" s="37"/>
      <c r="L5" s="37"/>
      <c r="M5" s="37"/>
    </row>
    <row r="6" spans="1:13" ht="15.75" thickBot="1" x14ac:dyDescent="0.3">
      <c r="B6" s="16"/>
      <c r="C6" s="16"/>
      <c r="D6" s="16"/>
      <c r="E6" s="16"/>
      <c r="G6" s="37"/>
      <c r="H6" s="37"/>
      <c r="I6" s="37"/>
      <c r="J6" s="37"/>
      <c r="K6" s="37"/>
      <c r="L6" s="37"/>
      <c r="M6" s="37"/>
    </row>
    <row r="7" spans="1:13" ht="15.75" thickBot="1" x14ac:dyDescent="0.3">
      <c r="A7" s="1" t="s">
        <v>16</v>
      </c>
      <c r="B7" s="17">
        <v>2400</v>
      </c>
      <c r="C7" s="17"/>
      <c r="D7" s="17"/>
      <c r="E7" s="18">
        <f>B7*6</f>
        <v>14400</v>
      </c>
      <c r="G7" s="37"/>
      <c r="H7" s="37"/>
      <c r="I7" s="37"/>
      <c r="J7" s="37"/>
      <c r="K7" s="37"/>
      <c r="L7" s="37"/>
      <c r="M7" s="37"/>
    </row>
    <row r="8" spans="1:13" ht="15.75" thickBot="1" x14ac:dyDescent="0.3">
      <c r="B8" s="16"/>
      <c r="C8" s="16"/>
      <c r="D8" s="16"/>
      <c r="E8" s="16"/>
      <c r="G8" s="37"/>
      <c r="H8" s="37"/>
      <c r="I8" s="37"/>
      <c r="J8" s="37"/>
      <c r="K8" s="37"/>
      <c r="L8" s="37"/>
      <c r="M8" s="37"/>
    </row>
    <row r="9" spans="1:13" ht="15.75" thickBot="1" x14ac:dyDescent="0.3">
      <c r="A9" s="8" t="s">
        <v>3</v>
      </c>
      <c r="B9" s="19"/>
      <c r="C9" s="19"/>
      <c r="D9" s="19"/>
      <c r="E9" s="20"/>
      <c r="G9" s="37"/>
      <c r="H9" s="37"/>
      <c r="I9" s="37"/>
      <c r="J9" s="37"/>
      <c r="K9" s="37"/>
      <c r="L9" s="37"/>
      <c r="M9" s="37"/>
    </row>
    <row r="10" spans="1:13" x14ac:dyDescent="0.25">
      <c r="A10" s="61" t="s">
        <v>8</v>
      </c>
      <c r="B10" s="62"/>
      <c r="C10" s="63">
        <v>2000</v>
      </c>
      <c r="D10" s="63"/>
      <c r="E10" s="64">
        <v>2000</v>
      </c>
      <c r="G10" s="37"/>
      <c r="H10" s="37"/>
      <c r="I10" s="37"/>
      <c r="J10" s="37"/>
      <c r="K10" s="37"/>
      <c r="L10" s="37"/>
      <c r="M10" s="37"/>
    </row>
    <row r="11" spans="1:13" x14ac:dyDescent="0.25">
      <c r="A11" s="65" t="s">
        <v>4</v>
      </c>
      <c r="B11" s="53"/>
      <c r="C11" s="54">
        <v>4000</v>
      </c>
      <c r="D11" s="54"/>
      <c r="E11" s="55">
        <v>4000</v>
      </c>
      <c r="G11" s="37"/>
      <c r="H11" s="37"/>
      <c r="I11" s="37"/>
      <c r="J11" s="37"/>
      <c r="K11" s="37"/>
      <c r="L11" s="37"/>
      <c r="M11" s="37"/>
    </row>
    <row r="12" spans="1:13" x14ac:dyDescent="0.25">
      <c r="A12" s="65" t="s">
        <v>5</v>
      </c>
      <c r="B12" s="53"/>
      <c r="C12" s="54">
        <v>3000</v>
      </c>
      <c r="D12" s="54"/>
      <c r="E12" s="55">
        <v>3000</v>
      </c>
    </row>
    <row r="13" spans="1:13" x14ac:dyDescent="0.25">
      <c r="A13" s="65" t="s">
        <v>6</v>
      </c>
      <c r="B13" s="53"/>
      <c r="C13" s="54"/>
      <c r="D13" s="54">
        <v>500</v>
      </c>
      <c r="E13" s="55">
        <v>500</v>
      </c>
    </row>
    <row r="14" spans="1:13" ht="15.75" thickBot="1" x14ac:dyDescent="0.3">
      <c r="A14" s="66" t="s">
        <v>7</v>
      </c>
      <c r="B14" s="67"/>
      <c r="C14" s="68">
        <v>500</v>
      </c>
      <c r="D14" s="68"/>
      <c r="E14" s="69">
        <v>500</v>
      </c>
    </row>
    <row r="15" spans="1:13" ht="15.75" thickBot="1" x14ac:dyDescent="0.3">
      <c r="A15" s="9" t="s">
        <v>20</v>
      </c>
      <c r="B15" s="21"/>
      <c r="C15" s="21"/>
      <c r="D15" s="21"/>
      <c r="E15" s="22">
        <f>SUM(E10:E14)</f>
        <v>10000</v>
      </c>
    </row>
    <row r="16" spans="1:13" ht="15.75" thickBot="1" x14ac:dyDescent="0.3">
      <c r="A16" s="38"/>
      <c r="B16" s="39"/>
      <c r="C16" s="39"/>
      <c r="D16" s="39"/>
      <c r="E16" s="40"/>
    </row>
    <row r="17" spans="1:5" ht="15.75" thickBot="1" x14ac:dyDescent="0.3">
      <c r="A17" s="41" t="s">
        <v>28</v>
      </c>
      <c r="B17" s="44">
        <v>20000</v>
      </c>
      <c r="C17" s="42"/>
      <c r="D17" s="42"/>
      <c r="E17" s="43">
        <f>B17*6</f>
        <v>120000</v>
      </c>
    </row>
    <row r="18" spans="1:5" ht="15.75" thickBot="1" x14ac:dyDescent="0.3">
      <c r="A18" s="7"/>
      <c r="B18" s="16"/>
      <c r="C18" s="16"/>
      <c r="D18" s="16"/>
      <c r="E18" s="16"/>
    </row>
    <row r="19" spans="1:5" ht="15.75" thickBot="1" x14ac:dyDescent="0.3">
      <c r="A19" s="2" t="s">
        <v>17</v>
      </c>
      <c r="B19" s="23"/>
      <c r="C19" s="45">
        <v>1</v>
      </c>
      <c r="D19" s="24"/>
      <c r="E19" s="25">
        <v>1</v>
      </c>
    </row>
    <row r="20" spans="1:5" ht="15.75" thickBot="1" x14ac:dyDescent="0.3">
      <c r="B20" s="16"/>
      <c r="C20" s="16"/>
      <c r="D20" s="16"/>
      <c r="E20" s="16"/>
    </row>
    <row r="21" spans="1:5" ht="15.75" thickBot="1" x14ac:dyDescent="0.3">
      <c r="A21" s="3" t="s">
        <v>9</v>
      </c>
      <c r="B21" s="45">
        <v>20000</v>
      </c>
      <c r="C21" s="23"/>
      <c r="D21" s="23"/>
      <c r="E21" s="25">
        <f>B21*6</f>
        <v>120000</v>
      </c>
    </row>
    <row r="22" spans="1:5" ht="15.75" thickBot="1" x14ac:dyDescent="0.3">
      <c r="B22" s="16"/>
      <c r="C22" s="16"/>
      <c r="D22" s="16"/>
      <c r="E22" s="16"/>
    </row>
    <row r="23" spans="1:5" ht="15.75" thickBot="1" x14ac:dyDescent="0.3">
      <c r="A23" s="5" t="s">
        <v>10</v>
      </c>
      <c r="B23" s="26"/>
      <c r="C23" s="27"/>
      <c r="D23" s="27"/>
      <c r="E23" s="28"/>
    </row>
    <row r="24" spans="1:5" x14ac:dyDescent="0.25">
      <c r="A24" s="46" t="s">
        <v>21</v>
      </c>
      <c r="B24" s="47"/>
      <c r="C24" s="48"/>
      <c r="D24" s="49">
        <v>66130</v>
      </c>
      <c r="E24" s="50">
        <f t="shared" ref="E24:E30" si="0">D24/2</f>
        <v>33065</v>
      </c>
    </row>
    <row r="25" spans="1:5" x14ac:dyDescent="0.25">
      <c r="A25" s="51" t="s">
        <v>22</v>
      </c>
      <c r="B25" s="52"/>
      <c r="C25" s="53"/>
      <c r="D25" s="54">
        <v>66130</v>
      </c>
      <c r="E25" s="55">
        <f t="shared" si="0"/>
        <v>33065</v>
      </c>
    </row>
    <row r="26" spans="1:5" x14ac:dyDescent="0.25">
      <c r="A26" s="51" t="s">
        <v>11</v>
      </c>
      <c r="B26" s="52"/>
      <c r="C26" s="53"/>
      <c r="D26" s="54">
        <v>177800</v>
      </c>
      <c r="E26" s="55">
        <f t="shared" si="0"/>
        <v>88900</v>
      </c>
    </row>
    <row r="27" spans="1:5" x14ac:dyDescent="0.25">
      <c r="A27" s="51" t="s">
        <v>12</v>
      </c>
      <c r="B27" s="52"/>
      <c r="C27" s="53"/>
      <c r="D27" s="54">
        <v>158553</v>
      </c>
      <c r="E27" s="55">
        <f t="shared" si="0"/>
        <v>79276.5</v>
      </c>
    </row>
    <row r="28" spans="1:5" x14ac:dyDescent="0.25">
      <c r="A28" s="51" t="s">
        <v>13</v>
      </c>
      <c r="B28" s="52"/>
      <c r="C28" s="53"/>
      <c r="D28" s="54">
        <v>69044</v>
      </c>
      <c r="E28" s="55">
        <f t="shared" si="0"/>
        <v>34522</v>
      </c>
    </row>
    <row r="29" spans="1:5" x14ac:dyDescent="0.25">
      <c r="A29" s="51" t="s">
        <v>14</v>
      </c>
      <c r="B29" s="52"/>
      <c r="C29" s="53"/>
      <c r="D29" s="54">
        <v>66031</v>
      </c>
      <c r="E29" s="55">
        <f t="shared" si="0"/>
        <v>33015.5</v>
      </c>
    </row>
    <row r="30" spans="1:5" ht="15.75" thickBot="1" x14ac:dyDescent="0.3">
      <c r="A30" s="56" t="s">
        <v>15</v>
      </c>
      <c r="B30" s="57"/>
      <c r="C30" s="58"/>
      <c r="D30" s="59">
        <v>77428</v>
      </c>
      <c r="E30" s="60">
        <f t="shared" si="0"/>
        <v>38714</v>
      </c>
    </row>
    <row r="31" spans="1:5" ht="15.75" thickBot="1" x14ac:dyDescent="0.3">
      <c r="A31" s="4" t="s">
        <v>19</v>
      </c>
      <c r="B31" s="29"/>
      <c r="C31" s="30"/>
      <c r="D31" s="31"/>
      <c r="E31" s="32">
        <f>SUM(E24:E30)</f>
        <v>340558</v>
      </c>
    </row>
    <row r="32" spans="1:5" ht="15.75" thickBot="1" x14ac:dyDescent="0.3"/>
    <row r="33" spans="1:5" ht="15.75" thickBot="1" x14ac:dyDescent="0.3">
      <c r="A33" s="11" t="s">
        <v>18</v>
      </c>
      <c r="B33" s="12"/>
      <c r="C33" s="12"/>
      <c r="D33" s="12"/>
      <c r="E33" s="13">
        <f>SUM(E5,E7,E15,E17,G21,E19, E21, E31)</f>
        <v>605908</v>
      </c>
    </row>
  </sheetData>
  <pageMargins left="0.23561507936507936" right="0.28521825396825395" top="0.75" bottom="0.75" header="0.3" footer="0.3"/>
  <pageSetup orientation="portrait" r:id="rId1"/>
  <headerFooter>
    <oddHeader>&amp;C&amp;"-,Bold"&amp;18BUDGET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Cody Cass</cp:lastModifiedBy>
  <dcterms:created xsi:type="dcterms:W3CDTF">2018-02-26T18:44:37Z</dcterms:created>
  <dcterms:modified xsi:type="dcterms:W3CDTF">2018-04-17T19:07:21Z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141acfa0-7bfa-4525-8fef-5417a19e1b32</vt:lpwstr>
  </property>
</Properties>
</file>