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dyD\Documents\GitHub\OPI-PCBs\CableNodeRevG\"/>
    </mc:Choice>
  </mc:AlternateContent>
  <xr:revisionPtr revIDLastSave="0" documentId="13_ncr:1_{7DFC3A21-5225-4FAD-98E8-B67D826552A8}" xr6:coauthVersionLast="47" xr6:coauthVersionMax="47" xr10:uidLastSave="{00000000-0000-0000-0000-000000000000}"/>
  <bookViews>
    <workbookView xWindow="57480" yWindow="15855" windowWidth="29040" windowHeight="15225" xr2:uid="{00000000-000D-0000-FFFF-FFFF00000000}"/>
  </bookViews>
  <sheets>
    <sheet name="Part List Repo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1" i="3" l="1"/>
  <c r="E7" i="3"/>
  <c r="D7" i="3"/>
</calcChain>
</file>

<file path=xl/sharedStrings.xml><?xml version="1.0" encoding="utf-8"?>
<sst xmlns="http://schemas.openxmlformats.org/spreadsheetml/2006/main" count="531" uniqueCount="378">
  <si>
    <t>Project:</t>
  </si>
  <si>
    <t>Variant:</t>
  </si>
  <si>
    <t>Report Date:</t>
  </si>
  <si>
    <t>Component list</t>
  </si>
  <si>
    <t>Approved</t>
  </si>
  <si>
    <t>Notes</t>
  </si>
  <si>
    <t xml:space="preserve"> </t>
  </si>
  <si>
    <t>Design Revision:</t>
  </si>
  <si>
    <t/>
  </si>
  <si>
    <t>OPI VID:</t>
  </si>
  <si>
    <t>#</t>
  </si>
  <si>
    <t>Designator</t>
  </si>
  <si>
    <t>C1</t>
  </si>
  <si>
    <t>R1</t>
  </si>
  <si>
    <t>U1</t>
  </si>
  <si>
    <t>U2</t>
  </si>
  <si>
    <t>Description</t>
  </si>
  <si>
    <t>SUPPRESSOR ESD 24VDC 0603 SMD</t>
  </si>
  <si>
    <t>Footprint</t>
  </si>
  <si>
    <t>Manufacturer 1</t>
  </si>
  <si>
    <t>Samsung</t>
  </si>
  <si>
    <t>ON Semiconductor</t>
  </si>
  <si>
    <t>Yageo</t>
  </si>
  <si>
    <t>Texas Instruments</t>
  </si>
  <si>
    <t>Manufacturer Part Number 1</t>
  </si>
  <si>
    <t>ESD5B5.0ST1G</t>
  </si>
  <si>
    <t>Supplier 1</t>
  </si>
  <si>
    <t>Digi-Key</t>
  </si>
  <si>
    <t>Supplier Part Number 1</t>
  </si>
  <si>
    <t>ESD5B5.0ST1GOSCT-ND</t>
  </si>
  <si>
    <t>Quantity</t>
  </si>
  <si>
    <t>Manufacturer 2</t>
  </si>
  <si>
    <t>Manufacturer Part Number 2</t>
  </si>
  <si>
    <t>Supplier 2</t>
  </si>
  <si>
    <t>Supplier Part Number 2</t>
  </si>
  <si>
    <t>DFLU12007</t>
  </si>
  <si>
    <t>DFLU1200-7DICT-ND</t>
  </si>
  <si>
    <t>Taiyo Yuden</t>
  </si>
  <si>
    <t>AVX Corporation</t>
  </si>
  <si>
    <t>Stackpole Electronics Inc</t>
  </si>
  <si>
    <t>Cable Node</t>
  </si>
  <si>
    <t>Base Variant for Contract Manufacturer</t>
  </si>
  <si>
    <t>G</t>
  </si>
  <si>
    <t>C2, C3, C4</t>
  </si>
  <si>
    <t>C5, C8</t>
  </si>
  <si>
    <t>C6</t>
  </si>
  <si>
    <t>C7, C50, C54</t>
  </si>
  <si>
    <t>C9, C10, C11, C20, C51, C53</t>
  </si>
  <si>
    <t>D1, D4</t>
  </si>
  <si>
    <t>D2, D5, D10</t>
  </si>
  <si>
    <t>D3, D11, D12, D13, D14</t>
  </si>
  <si>
    <t>D6, D8, D9</t>
  </si>
  <si>
    <t>D15</t>
  </si>
  <si>
    <t>D16</t>
  </si>
  <si>
    <t>F1</t>
  </si>
  <si>
    <t>F2, F3</t>
  </si>
  <si>
    <t>J1</t>
  </si>
  <si>
    <t>L1</t>
  </si>
  <si>
    <t>L2</t>
  </si>
  <si>
    <t>LED1, LED4</t>
  </si>
  <si>
    <t>LED2, LED3</t>
  </si>
  <si>
    <t>P1</t>
  </si>
  <si>
    <t>P5</t>
  </si>
  <si>
    <t>P6, P7</t>
  </si>
  <si>
    <t>Q1</t>
  </si>
  <si>
    <t>Q2, Q3, Q4, Q5</t>
  </si>
  <si>
    <t>Q6</t>
  </si>
  <si>
    <t>R2, R6, R9</t>
  </si>
  <si>
    <t>R3</t>
  </si>
  <si>
    <t>R4, R10</t>
  </si>
  <si>
    <t>R5</t>
  </si>
  <si>
    <t>R7</t>
  </si>
  <si>
    <t>R8</t>
  </si>
  <si>
    <t>R11</t>
  </si>
  <si>
    <t>R12</t>
  </si>
  <si>
    <t>R13</t>
  </si>
  <si>
    <t>R15</t>
  </si>
  <si>
    <t>R16, R20, R23, R24, R31, R34, R44, R51, R52, R53, R63, R69</t>
  </si>
  <si>
    <t>R17</t>
  </si>
  <si>
    <t>R18</t>
  </si>
  <si>
    <t>R19, R67</t>
  </si>
  <si>
    <t>R21, R32</t>
  </si>
  <si>
    <t>R22, R29, R42, R43</t>
  </si>
  <si>
    <t>R25, R26, R30, R33, R62</t>
  </si>
  <si>
    <t>R27, R28, R40, R41, R47, R60, R66</t>
  </si>
  <si>
    <t>R35, R36</t>
  </si>
  <si>
    <t>R37, R65</t>
  </si>
  <si>
    <t>R38</t>
  </si>
  <si>
    <t>R39</t>
  </si>
  <si>
    <t>R45</t>
  </si>
  <si>
    <t>R54</t>
  </si>
  <si>
    <t>R55, R56, R57, R68</t>
  </si>
  <si>
    <t>R58</t>
  </si>
  <si>
    <t>R64</t>
  </si>
  <si>
    <t>SW1</t>
  </si>
  <si>
    <t>U3, U5</t>
  </si>
  <si>
    <t>U6</t>
  </si>
  <si>
    <t>U8, U9</t>
  </si>
  <si>
    <t>U10</t>
  </si>
  <si>
    <t>U11</t>
  </si>
  <si>
    <t>BATT1</t>
  </si>
  <si>
    <t>C52, R46, R50</t>
  </si>
  <si>
    <t>CANADAFLAG1, CANADAFLAG2</t>
  </si>
  <si>
    <t>FD1, FD2, FD3</t>
  </si>
  <si>
    <t>MH1, MH2, MH3</t>
  </si>
  <si>
    <t>P2</t>
  </si>
  <si>
    <t>P3</t>
  </si>
  <si>
    <t>P4</t>
  </si>
  <si>
    <t>RAD1</t>
  </si>
  <si>
    <t>SP1</t>
  </si>
  <si>
    <t>TP1, TP2, TP3, TP4, TP5, TP6, TP7, TP8, TP9, TP10, TP11, TP12, TP13, TP14, TP15, TP16, TP17, TP18, TP19, TP20, TP21, TP22, TP23, TP24</t>
  </si>
  <si>
    <t>RES 7.50M OHM 1/10W 1% 0603 SMD</t>
  </si>
  <si>
    <t>RES 2.00M OHM 1/10W 1% 0603 SMD</t>
  </si>
  <si>
    <t>RES 4.22M OHM 1/10W 1% 0603 SMD</t>
  </si>
  <si>
    <t>RES 4.75M OHM 1/10W 1% 0603 SMD</t>
  </si>
  <si>
    <t>RES 4.99M OHM 1/10W 1% 0603 SMD</t>
  </si>
  <si>
    <t>RES 5.36M OHM 1/10W 1% 0603 SMD</t>
  </si>
  <si>
    <t>RES 1.0M OHM 1/10W 5% 0603 SMD</t>
  </si>
  <si>
    <t>RES 27.0 OHM 1/10W 1% 0603 SMD</t>
  </si>
  <si>
    <t>RES 10K OHM 1/10W 5% 0603 SMD</t>
  </si>
  <si>
    <t>RES 51.1 OHM 1/2W 1% 1210 SMD</t>
  </si>
  <si>
    <t>RES 24 OHM 1W 5% 2512 SMD</t>
  </si>
  <si>
    <t>RES 100K OHM 1/10W 5% 0603 SMD</t>
  </si>
  <si>
    <t>RES 22.0 OHM 1/4W 1% 1206 SMD</t>
  </si>
  <si>
    <t>RES 12.0 OHM 1/4W 1% 1206 SMD</t>
  </si>
  <si>
    <t>RES 1.0K OHM 1/10W 5% 0603 SMD</t>
  </si>
  <si>
    <t>RES 100 OHM 1/10W 5% 0603 SMD</t>
  </si>
  <si>
    <t>RES 1.00M OHM 1/10W 1% 0603 SMD</t>
  </si>
  <si>
    <t>RES 715K OHM 1/10W 1% 0603 SMD</t>
  </si>
  <si>
    <t>RES 432K OHM 1/10W 1% 0603 SMD</t>
  </si>
  <si>
    <t>RES 330 OHM 1/8W 5% 0805 SMD</t>
  </si>
  <si>
    <t>RES 12 OHM 1W 5% 2512</t>
  </si>
  <si>
    <t>RES 2K OHM 1/10W 1% 0603 SMD</t>
  </si>
  <si>
    <t>RES 4.7K OHM 1/10W 5% 0603 SMD</t>
  </si>
  <si>
    <t>RES 200K OHM 1/10W 5% 0603 SMD</t>
  </si>
  <si>
    <t>RES 3M65 OHM 1/10W 1% 0603 SMD</t>
  </si>
  <si>
    <t>SWITCH REED MAG SMT 25-30 AT</t>
  </si>
  <si>
    <t>IC REG BOOST SYNC ADJ 0.55A 6DFN</t>
  </si>
  <si>
    <t>IC ENERGY HARV CTRLR BATT 16QFN</t>
  </si>
  <si>
    <t>IC LOAD SWITCH INTEGRATED SC70-6</t>
  </si>
  <si>
    <t>IC BRIDGE I2C TO 1-WIRE 8-SOIC</t>
  </si>
  <si>
    <t>IC SWITCH SPDT SC88</t>
  </si>
  <si>
    <t>IC LEVEL TRANSLATOR - TSSOP8</t>
  </si>
  <si>
    <t>Low Quiescent Current, Programmable-Delay  Supervisory Circuit</t>
  </si>
  <si>
    <t>26650 LiFePO4 3.2V 3300mAh</t>
  </si>
  <si>
    <t>CAP CERM .1UF 10% 16V X7R 0603, RES 0.0 OHM 1/10W 0603 SMD, RES 10K OHM 1/10W 5% 0603 SMD</t>
  </si>
  <si>
    <t>Canada Flag</t>
  </si>
  <si>
    <t>Fiducial Round</t>
  </si>
  <si>
    <t>PCB Mounting Hole, 0.150" hole, 0.270" Keepout</t>
  </si>
  <si>
    <t>Header, 4-Pin</t>
  </si>
  <si>
    <t>Header, 2-Pin</t>
  </si>
  <si>
    <t>CONN EDGECARD 6POS .100 FINGERS</t>
  </si>
  <si>
    <t>Synapse RF200PF1 Snappy Transceiver</t>
  </si>
  <si>
    <t>Solar Panel, Flexible, 3.6V and 4.8V footprints</t>
  </si>
  <si>
    <t>TDK Corporation</t>
  </si>
  <si>
    <t>Diodes Inc</t>
  </si>
  <si>
    <t>Littelfuse Inc</t>
  </si>
  <si>
    <t>TE Connectivity</t>
  </si>
  <si>
    <t>Molex Inc</t>
  </si>
  <si>
    <t>Wurth Electronics Inc</t>
  </si>
  <si>
    <t>Bourns Inc.</t>
  </si>
  <si>
    <t>TT Electronics/Optek Technology</t>
  </si>
  <si>
    <t>Harwin Inc</t>
  </si>
  <si>
    <t>Phoenix Contact</t>
  </si>
  <si>
    <t>3M</t>
  </si>
  <si>
    <t>Vishay/Siliconix</t>
  </si>
  <si>
    <t>Vishay Siliconix</t>
  </si>
  <si>
    <t>Fairchild Semiconductor</t>
  </si>
  <si>
    <t>Vishay Dale</t>
  </si>
  <si>
    <t>Panasonic - ECG</t>
  </si>
  <si>
    <t>Panasonic Electronic Components</t>
  </si>
  <si>
    <t>TTI Inc.</t>
  </si>
  <si>
    <t>KOA Speer Electronics</t>
  </si>
  <si>
    <t>Standex-Meder Electronics</t>
  </si>
  <si>
    <t>Linear Technology</t>
  </si>
  <si>
    <t>Maxim Integrated</t>
  </si>
  <si>
    <t>TACBattery</t>
  </si>
  <si>
    <t>AVX Corporation, Panasonic - ECG, Panasonic Electronic Components</t>
  </si>
  <si>
    <t>Synapse Wireless</t>
  </si>
  <si>
    <t>PowerFilm Solar</t>
  </si>
  <si>
    <t>RC0805</t>
  </si>
  <si>
    <t>RC1206</t>
  </si>
  <si>
    <t>RC0603</t>
  </si>
  <si>
    <t>POWERDI-123</t>
  </si>
  <si>
    <t>SOT23</t>
  </si>
  <si>
    <t>SOD-523</t>
  </si>
  <si>
    <t>SOD323F</t>
  </si>
  <si>
    <t>SOT-323</t>
  </si>
  <si>
    <t>MINISMDC260F</t>
  </si>
  <si>
    <t>MINISMD050</t>
  </si>
  <si>
    <t>BATTERYCONNECTOR</t>
  </si>
  <si>
    <t>IND-WURTH</t>
  </si>
  <si>
    <t>IND-SRR0604</t>
  </si>
  <si>
    <t>LED-OVS5MxBCR4</t>
  </si>
  <si>
    <t>HDR1X2</t>
  </si>
  <si>
    <t>PC-1759020</t>
  </si>
  <si>
    <t>HEADER1X12-2MM</t>
  </si>
  <si>
    <t>SOT23(DGS)</t>
  </si>
  <si>
    <t>rc0603</t>
  </si>
  <si>
    <t>RESC1608X06N</t>
  </si>
  <si>
    <t>RC3225X07N</t>
  </si>
  <si>
    <t>RES2512</t>
  </si>
  <si>
    <t>MK15-E-2</t>
  </si>
  <si>
    <t>LTC3526</t>
  </si>
  <si>
    <t>BQ25504</t>
  </si>
  <si>
    <t>TS5A3160</t>
  </si>
  <si>
    <t>SOIC127P580X153-8N</t>
  </si>
  <si>
    <t>TSOP65P640X120-8N</t>
  </si>
  <si>
    <t>SOT95P270X145-6N</t>
  </si>
  <si>
    <t>Battery_26650</t>
  </si>
  <si>
    <t>CanadaFlag500x250</t>
  </si>
  <si>
    <t>FIDUCIAL ROUND SMALL</t>
  </si>
  <si>
    <t>MountingHole</t>
  </si>
  <si>
    <t>HDR1X4</t>
  </si>
  <si>
    <t>EdgeConnectorFingers</t>
  </si>
  <si>
    <t>RF200</t>
  </si>
  <si>
    <t>SOLAR_PANEL_FLEX</t>
  </si>
  <si>
    <t>TestPoint</t>
  </si>
  <si>
    <t>CC0805JRNPO9BN220</t>
  </si>
  <si>
    <t>JMK212BJ475KG-T</t>
  </si>
  <si>
    <t>LMK316BJ476ML-T</t>
  </si>
  <si>
    <t>C2012X7R2A103K</t>
  </si>
  <si>
    <t>0603YC104KAT2A</t>
  </si>
  <si>
    <t>DFLS1200-7</t>
  </si>
  <si>
    <t>PGB1010603NR</t>
  </si>
  <si>
    <t>BAV99-7-F</t>
  </si>
  <si>
    <t>DDZ5V6ASF-7</t>
  </si>
  <si>
    <t>SDMG0340LC-7-F</t>
  </si>
  <si>
    <t>MINISMDC260F-2</t>
  </si>
  <si>
    <t>MINISMDC050F-2</t>
  </si>
  <si>
    <t>744031003</t>
  </si>
  <si>
    <t>SRR0604-220ML</t>
  </si>
  <si>
    <t>OVS5MRBCR4</t>
  </si>
  <si>
    <t>OVS5MBBCR4</t>
  </si>
  <si>
    <t>M20-9960245</t>
  </si>
  <si>
    <t>1759020</t>
  </si>
  <si>
    <t>950512-6102-AR</t>
  </si>
  <si>
    <t>SI2301BDS-T1-E3</t>
  </si>
  <si>
    <t>SI2302CDS-T1-GE3</t>
  </si>
  <si>
    <t>MMBFJ270</t>
  </si>
  <si>
    <t>CRCW08053M24FKEA</t>
  </si>
  <si>
    <t>CRCW06033M83FKEA</t>
  </si>
  <si>
    <t>CRCW08051M02FKEA</t>
  </si>
  <si>
    <t>CRCW06037M50FKEA</t>
  </si>
  <si>
    <t>CRCW06032M00FKEA</t>
  </si>
  <si>
    <t>CRCW06034M22FKEA</t>
  </si>
  <si>
    <t>CRCW06034M75FKEA</t>
  </si>
  <si>
    <t>CRCW06034M99FKEA</t>
  </si>
  <si>
    <t>CRCW06035M36FKEA</t>
  </si>
  <si>
    <t>ERJ-3GEYJ105V</t>
  </si>
  <si>
    <t>ERJ-3EKF27R0V</t>
  </si>
  <si>
    <t>ERJ-3GEYJ103V</t>
  </si>
  <si>
    <t>ERJ-14NF51R1U</t>
  </si>
  <si>
    <t>CRCW251224R0JNEG</t>
  </si>
  <si>
    <t>ERJ-3GEYJ104V</t>
  </si>
  <si>
    <t>RC1206FR-0722RL</t>
  </si>
  <si>
    <t>RC1206FR-0712RL</t>
  </si>
  <si>
    <t>ERJ-3GEYJ102V</t>
  </si>
  <si>
    <t>ERJ-3GEYJ101V</t>
  </si>
  <si>
    <t>ERJ-3EKF1004V</t>
  </si>
  <si>
    <t>ERJ-3EKF7153V</t>
  </si>
  <si>
    <t>ERJ-3EKF4323V</t>
  </si>
  <si>
    <t>RK73B2ATTD331J</t>
  </si>
  <si>
    <t>RPC2512JT12R0</t>
  </si>
  <si>
    <t>ERJ-3EKF2001V</t>
  </si>
  <si>
    <t>ERJ-3GEYJ472V</t>
  </si>
  <si>
    <t>ERJ-3GEYJ204V</t>
  </si>
  <si>
    <t>RC1608F3654CS</t>
  </si>
  <si>
    <t>LTC3526LBEDC-2#TRMPBF</t>
  </si>
  <si>
    <t>BQ25504RGTT</t>
  </si>
  <si>
    <t>FDG6342L</t>
  </si>
  <si>
    <t>DS2482S-100+</t>
  </si>
  <si>
    <t>NLAS4157DFT2G</t>
  </si>
  <si>
    <t>PCA9306DTR2G</t>
  </si>
  <si>
    <t>TPS3808G01DBVR</t>
  </si>
  <si>
    <t>26650 3.2V 1500mAh with wire</t>
  </si>
  <si>
    <t>0603YC104KAT2A, ERJ-3GEY0R00V, ERJ-3GEYJ103V</t>
  </si>
  <si>
    <t>2340-6111TG</t>
  </si>
  <si>
    <t>RF200PF1</t>
  </si>
  <si>
    <t>MPT3.6-300</t>
  </si>
  <si>
    <t>311-1103-1-ND</t>
  </si>
  <si>
    <t>587-1302-1-ND</t>
  </si>
  <si>
    <t>587-1780-1-ND</t>
  </si>
  <si>
    <t>478-1239-1-ND</t>
  </si>
  <si>
    <t>DFLS1200DICT-ND</t>
  </si>
  <si>
    <t>F3591CT-ND</t>
  </si>
  <si>
    <t>BAV99-FDICT-ND</t>
  </si>
  <si>
    <t>DDZ5V6ASF-7DICT-ND</t>
  </si>
  <si>
    <t>SDMG0340LC-FDICT-ND</t>
  </si>
  <si>
    <t>MINISMDC260F-2CT-ND</t>
  </si>
  <si>
    <t>MINISMDC050F-2CT-ND</t>
  </si>
  <si>
    <t>732-1007-1-ND</t>
  </si>
  <si>
    <t>SRR0604-220MLCT-ND</t>
  </si>
  <si>
    <t>365-1546-2-ND</t>
  </si>
  <si>
    <t>365-1544-1-ND</t>
  </si>
  <si>
    <t>952-2244-ND</t>
  </si>
  <si>
    <t>277-1096-ND</t>
  </si>
  <si>
    <t>3M9406-ND</t>
  </si>
  <si>
    <t>SI2301BDS-T1-E3CT-ND</t>
  </si>
  <si>
    <t>SI2302CDS-T1-GE3CT-ND</t>
  </si>
  <si>
    <t>MMBFJ270CT-ND</t>
  </si>
  <si>
    <t>541-3.24MCCT-ND</t>
  </si>
  <si>
    <t>541-3.83MHCT-ND</t>
  </si>
  <si>
    <t>541-1.02MCCT-ND</t>
  </si>
  <si>
    <t>541-7.50MHCT-ND</t>
  </si>
  <si>
    <t>541-2.00MHCT-ND</t>
  </si>
  <si>
    <t>541-4.22MHCT-ND</t>
  </si>
  <si>
    <t>541-4.75MHCT-ND</t>
  </si>
  <si>
    <t>541-4.99MHCT-ND</t>
  </si>
  <si>
    <t>541-5.36MHCT-ND</t>
  </si>
  <si>
    <t>P1.0MGCT-ND</t>
  </si>
  <si>
    <t>P27.0HCT-ND</t>
  </si>
  <si>
    <t>P10KGCT-ND</t>
  </si>
  <si>
    <t>P51.1AACT-ND</t>
  </si>
  <si>
    <t>541-24XCT-ND</t>
  </si>
  <si>
    <t>P100KGCT-ND</t>
  </si>
  <si>
    <t>311-22.0FRCT-ND</t>
  </si>
  <si>
    <t>311-12.0FRCT-ND</t>
  </si>
  <si>
    <t>P1.0KGCT-ND</t>
  </si>
  <si>
    <t>P100GCT-ND</t>
  </si>
  <si>
    <t>P1.00MHCT-ND</t>
  </si>
  <si>
    <t>P715KHCT-ND</t>
  </si>
  <si>
    <t>P432KHCT-ND</t>
  </si>
  <si>
    <t>2019-RK73B2ATTD331JCT-ND</t>
  </si>
  <si>
    <t>RPC2512JT12R0CT-ND</t>
  </si>
  <si>
    <t>P2.00KHCT-ND</t>
  </si>
  <si>
    <t>P4.7KGCT-ND</t>
  </si>
  <si>
    <t>P200KGCT-ND</t>
  </si>
  <si>
    <t>1276-4964-2-ND</t>
  </si>
  <si>
    <t>374-1303-1-ND</t>
  </si>
  <si>
    <t>LTC3526LBEDC-2#TRMPBFCT-ND</t>
  </si>
  <si>
    <t>296-29741-1-ND</t>
  </si>
  <si>
    <t>FDG6342LTR-ND</t>
  </si>
  <si>
    <t>DS2482S-100+-ND</t>
  </si>
  <si>
    <t>NLAS4157DFT2GOSCT-ND</t>
  </si>
  <si>
    <t>PCA9306DTR2GOSCT-ND</t>
  </si>
  <si>
    <t>296-17188-1-ND</t>
  </si>
  <si>
    <t>CAP CER 22PF 50V 5% NPO 0805</t>
  </si>
  <si>
    <t>CAP CER 4.7UF 6.3V 10% X5R 0805</t>
  </si>
  <si>
    <t>CAP CER 47UF 10V 20% X5R 1206</t>
  </si>
  <si>
    <t>CAP CER 10000PF 100V X7R 0805</t>
  </si>
  <si>
    <t>CAP CER 10000PF 50V 10% X7R 0603</t>
  </si>
  <si>
    <t>CAP CERM .1UF 10% 16V X7R 0603</t>
  </si>
  <si>
    <t>DIODE SCHOTTKY 1A 200V PWRDI 123</t>
  </si>
  <si>
    <t>DIODE SW DUAL 75V 350MW SOT23-3</t>
  </si>
  <si>
    <t>TVS BIDIRECT 50W SOD523</t>
  </si>
  <si>
    <t>DIODE ZENER 5.42V 500MW SOD323F</t>
  </si>
  <si>
    <t>DIODE SCHOTTKY 40V 30MA SOT323</t>
  </si>
  <si>
    <t>POLYSWITCH 2.6A RESET FUSE SMD</t>
  </si>
  <si>
    <t>POLYSWITCH .50A RESET FUSE SMD</t>
  </si>
  <si>
    <t>CONN HEADER 2POS 3MM VERT GOLD</t>
  </si>
  <si>
    <t>INDUCTOR POWER 3.6UH 1.38A SMD</t>
  </si>
  <si>
    <t>INDUCTOR PWR 22UH 20% SHIELD SMD</t>
  </si>
  <si>
    <t>LED 0.33W RED WTR CLR 3.5MM</t>
  </si>
  <si>
    <t>LED 0.48W BLUE WTR CLR 3.5MM</t>
  </si>
  <si>
    <t>SIL HORIZ PC TAIL PIN HEADER</t>
  </si>
  <si>
    <t>CONN HEADER RT ANG 3POS 5.08MM</t>
  </si>
  <si>
    <t>CONN SOCKET 12POS 2MM VERT T/H</t>
  </si>
  <si>
    <t>MOSFET P-CH 20V 2.2A SOT23-3</t>
  </si>
  <si>
    <t>MOSFET N-CH 20V 2.6A SOT23-3</t>
  </si>
  <si>
    <t>IC SWITCH P-CHANNEL SOT-23</t>
  </si>
  <si>
    <t>RES 3.24M OHM 1/8W 1% 0805 SMD</t>
  </si>
  <si>
    <t>RES 3.83M OHM 1/10W 1% 0603 SMD</t>
  </si>
  <si>
    <t>RES 1.02M OHM 1/8W 1% 0805 SMD</t>
  </si>
  <si>
    <t>C1608X7R1H103K080AA</t>
  </si>
  <si>
    <t>445-1311-1-ND</t>
  </si>
  <si>
    <t>C2012X7R2A103K085AE</t>
  </si>
  <si>
    <t>445-173642-1-ND</t>
  </si>
  <si>
    <t>C2012X7R2A103K/10-ND</t>
  </si>
  <si>
    <t>0436500216</t>
  </si>
  <si>
    <t>WM1922-ND</t>
  </si>
  <si>
    <t>Diodes Inc.</t>
  </si>
  <si>
    <t>2057-2RS1-12-G-ND</t>
  </si>
  <si>
    <t>2RS1-12-G</t>
  </si>
  <si>
    <t>Adam Tech</t>
  </si>
  <si>
    <t>NTJD1155LT1GOSCT-ND</t>
  </si>
  <si>
    <t>NTJD1155LT1G</t>
  </si>
  <si>
    <t>onsemi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</si>
</sst>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sz val="20"/>
      <color indexed="13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1A61AD"/>
        <bgColor indexed="64"/>
      </patternFill>
    </fill>
    <fill>
      <patternFill patternType="solid">
        <fgColor rgb="FFD7E7F9"/>
        <bgColor indexed="64"/>
      </patternFill>
    </fill>
    <fill>
      <patternFill patternType="solid">
        <fgColor rgb="FFEDF6E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8" fillId="2" borderId="0" xfId="0" applyFont="1" applyFill="1" applyBorder="1" applyAlignment="1"/>
    <xf numFmtId="0" fontId="8" fillId="2" borderId="2" xfId="0" applyFont="1" applyFill="1" applyBorder="1" applyAlignment="1"/>
    <xf numFmtId="0" fontId="10" fillId="2" borderId="0" xfId="0" applyFont="1" applyFill="1" applyBorder="1" applyAlignment="1"/>
    <xf numFmtId="164" fontId="9" fillId="2" borderId="2" xfId="0" applyNumberFormat="1" applyFont="1" applyFill="1" applyBorder="1" applyAlignment="1">
      <alignment horizontal="left"/>
    </xf>
    <xf numFmtId="165" fontId="9" fillId="2" borderId="2" xfId="0" applyNumberFormat="1" applyFont="1" applyFill="1" applyBorder="1" applyAlignment="1">
      <alignment horizontal="left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8" fillId="2" borderId="0" xfId="0" quotePrefix="1" applyFont="1" applyFill="1" applyBorder="1" applyAlignment="1">
      <alignment horizontal="left"/>
    </xf>
    <xf numFmtId="0" fontId="8" fillId="2" borderId="6" xfId="0" quotePrefix="1" applyFont="1" applyFill="1" applyBorder="1" applyAlignment="1">
      <alignment horizontal="left"/>
    </xf>
    <xf numFmtId="0" fontId="8" fillId="2" borderId="2" xfId="0" quotePrefix="1" applyFont="1" applyFill="1" applyBorder="1" applyAlignment="1">
      <alignment horizontal="left"/>
    </xf>
    <xf numFmtId="0" fontId="12" fillId="2" borderId="7" xfId="0" quotePrefix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1" fillId="0" borderId="8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9" fillId="2" borderId="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 vertical="top"/>
      <protection locked="0"/>
    </xf>
    <xf numFmtId="0" fontId="1" fillId="0" borderId="9" xfId="0" applyNumberFormat="1" applyFont="1" applyFill="1" applyBorder="1" applyAlignment="1" applyProtection="1">
      <alignment horizontal="center" vertical="top"/>
      <protection locked="0"/>
    </xf>
    <xf numFmtId="0" fontId="1" fillId="0" borderId="11" xfId="0" applyNumberFormat="1" applyFont="1" applyFill="1" applyBorder="1" applyAlignment="1" applyProtection="1">
      <alignment horizontal="center" vertical="top"/>
      <protection locked="0"/>
    </xf>
    <xf numFmtId="0" fontId="8" fillId="2" borderId="0" xfId="0" quotePrefix="1" applyFont="1" applyFill="1" applyBorder="1" applyAlignment="1">
      <alignment horizontal="center"/>
    </xf>
    <xf numFmtId="0" fontId="8" fillId="2" borderId="6" xfId="0" quotePrefix="1" applyFont="1" applyFill="1" applyBorder="1" applyAlignment="1">
      <alignment horizontal="center"/>
    </xf>
    <xf numFmtId="0" fontId="8" fillId="2" borderId="2" xfId="0" quotePrefix="1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 applyProtection="1">
      <alignment horizontal="center" vertical="top"/>
      <protection locked="0"/>
    </xf>
    <xf numFmtId="0" fontId="5" fillId="3" borderId="0" xfId="0" applyFont="1" applyFill="1" applyBorder="1" applyAlignment="1"/>
    <xf numFmtId="0" fontId="5" fillId="3" borderId="9" xfId="0" applyFont="1" applyFill="1" applyBorder="1" applyAlignment="1"/>
    <xf numFmtId="0" fontId="5" fillId="3" borderId="12" xfId="0" applyFont="1" applyFill="1" applyBorder="1" applyAlignment="1"/>
    <xf numFmtId="0" fontId="5" fillId="3" borderId="8" xfId="0" applyFont="1" applyFill="1" applyBorder="1" applyAlignment="1"/>
    <xf numFmtId="0" fontId="5" fillId="3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5" fillId="3" borderId="1" xfId="0" quotePrefix="1" applyFont="1" applyFill="1" applyBorder="1" applyAlignment="1">
      <alignment vertical="center"/>
    </xf>
    <xf numFmtId="0" fontId="14" fillId="4" borderId="16" xfId="0" applyFont="1" applyFill="1" applyBorder="1" applyAlignment="1">
      <alignment horizontal="center" vertical="center" wrapText="1"/>
    </xf>
    <xf numFmtId="165" fontId="9" fillId="2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top"/>
    </xf>
    <xf numFmtId="0" fontId="16" fillId="4" borderId="16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6" fillId="5" borderId="2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vertical="center" wrapText="1"/>
    </xf>
    <xf numFmtId="0" fontId="17" fillId="5" borderId="19" xfId="0" applyFont="1" applyFill="1" applyBorder="1" applyAlignment="1">
      <alignment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7" fillId="5" borderId="19" xfId="0" quotePrefix="1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3" fillId="0" borderId="22" xfId="0" applyNumberFormat="1" applyFont="1" applyFill="1" applyBorder="1" applyAlignment="1" applyProtection="1">
      <alignment horizontal="left" vertical="top"/>
      <protection locked="0"/>
    </xf>
    <xf numFmtId="0" fontId="13" fillId="0" borderId="2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2</xdr:row>
      <xdr:rowOff>85725</xdr:rowOff>
    </xdr:from>
    <xdr:to>
      <xdr:col>13</xdr:col>
      <xdr:colOff>514044</xdr:colOff>
      <xdr:row>6</xdr:row>
      <xdr:rowOff>133225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C1A9F-A978-4900-8A75-ADA7481FE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3725" y="733425"/>
          <a:ext cx="2447619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5"/>
  <sheetViews>
    <sheetView showGridLines="0" tabSelected="1" zoomScaleNormal="100" workbookViewId="0">
      <selection activeCell="I61" sqref="I61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8.5703125" style="4" customWidth="1"/>
    <col min="4" max="4" width="35.7109375" style="4" customWidth="1"/>
    <col min="5" max="6" width="15.7109375" style="1" customWidth="1"/>
    <col min="7" max="7" width="24.140625" style="1" customWidth="1"/>
    <col min="8" max="9" width="15.7109375" style="1" customWidth="1"/>
    <col min="10" max="11" width="20.7109375" style="24" customWidth="1"/>
    <col min="12" max="12" width="14.140625" style="24" customWidth="1"/>
    <col min="13" max="13" width="20.7109375" style="24" customWidth="1"/>
    <col min="14" max="14" width="12.85546875" style="24" customWidth="1"/>
    <col min="15" max="16384" width="9.140625" style="1"/>
  </cols>
  <sheetData>
    <row r="1" spans="1:16" ht="13.5" thickBot="1" x14ac:dyDescent="0.25">
      <c r="A1" s="39"/>
      <c r="B1" s="39"/>
      <c r="C1" s="41"/>
      <c r="D1" s="41"/>
      <c r="E1" s="42"/>
      <c r="F1" s="42"/>
      <c r="G1" s="42"/>
      <c r="H1" s="42"/>
      <c r="I1" s="42"/>
      <c r="J1" s="43"/>
      <c r="K1" s="43"/>
      <c r="L1" s="43"/>
      <c r="M1" s="43"/>
      <c r="N1" s="44"/>
    </row>
    <row r="2" spans="1:16" ht="37.5" customHeight="1" thickBot="1" x14ac:dyDescent="0.25">
      <c r="A2" s="40"/>
      <c r="B2" s="13"/>
      <c r="C2" s="13" t="s">
        <v>3</v>
      </c>
      <c r="D2" s="14"/>
      <c r="E2" s="59" t="s">
        <v>8</v>
      </c>
      <c r="F2" s="59"/>
      <c r="G2" s="59"/>
      <c r="H2" s="59"/>
      <c r="I2" s="59"/>
      <c r="J2" s="45"/>
      <c r="K2" s="46"/>
      <c r="L2" s="46"/>
      <c r="M2" s="46"/>
      <c r="N2" s="47"/>
    </row>
    <row r="3" spans="1:16" ht="23.25" customHeight="1" x14ac:dyDescent="0.2">
      <c r="A3" s="40"/>
      <c r="B3" s="8"/>
      <c r="C3" s="8" t="s">
        <v>0</v>
      </c>
      <c r="D3" s="16" t="s">
        <v>40</v>
      </c>
      <c r="E3" s="16"/>
      <c r="F3" s="16"/>
      <c r="G3" s="16"/>
      <c r="H3" s="16"/>
      <c r="I3" s="16"/>
      <c r="J3" s="34"/>
      <c r="K3" s="20"/>
      <c r="L3" s="20"/>
      <c r="M3" s="20"/>
      <c r="N3" s="29"/>
    </row>
    <row r="4" spans="1:16" ht="17.25" customHeight="1" x14ac:dyDescent="0.2">
      <c r="A4" s="40"/>
      <c r="B4" s="8"/>
      <c r="C4" s="8" t="s">
        <v>9</v>
      </c>
      <c r="D4" s="17"/>
      <c r="E4" s="17"/>
      <c r="F4" s="17"/>
      <c r="G4" s="17"/>
      <c r="H4" s="17"/>
      <c r="I4" s="17"/>
      <c r="J4" s="35"/>
      <c r="K4" s="21"/>
      <c r="L4" s="28"/>
      <c r="M4" s="28"/>
      <c r="N4" s="29"/>
    </row>
    <row r="5" spans="1:16" ht="17.25" customHeight="1" x14ac:dyDescent="0.2">
      <c r="A5" s="40"/>
      <c r="B5" s="8"/>
      <c r="C5" s="8" t="s">
        <v>1</v>
      </c>
      <c r="D5" s="18" t="s">
        <v>41</v>
      </c>
      <c r="E5" s="18"/>
      <c r="F5" s="18"/>
      <c r="G5" s="18"/>
      <c r="H5" s="18"/>
      <c r="I5" s="18"/>
      <c r="J5" s="36"/>
      <c r="K5" s="22"/>
      <c r="L5" s="28"/>
      <c r="M5" s="28"/>
      <c r="N5" s="29"/>
    </row>
    <row r="6" spans="1:16" ht="17.25" customHeight="1" x14ac:dyDescent="0.2">
      <c r="A6" s="40"/>
      <c r="B6" s="9"/>
      <c r="C6" s="9" t="s">
        <v>7</v>
      </c>
      <c r="D6" s="18" t="s">
        <v>42</v>
      </c>
      <c r="E6" s="18"/>
      <c r="F6" s="18"/>
      <c r="G6" s="18"/>
      <c r="H6" s="18"/>
      <c r="I6" s="18"/>
      <c r="J6" s="22"/>
      <c r="K6" s="22"/>
      <c r="L6" s="28"/>
      <c r="M6" s="28"/>
      <c r="N6" s="30"/>
    </row>
    <row r="7" spans="1:16" ht="15.75" customHeight="1" x14ac:dyDescent="0.2">
      <c r="A7" s="40"/>
      <c r="B7" s="10"/>
      <c r="C7" s="10" t="s">
        <v>2</v>
      </c>
      <c r="D7" s="11">
        <f ca="1">TODAY()</f>
        <v>44448</v>
      </c>
      <c r="E7" s="12">
        <f ca="1">NOW()</f>
        <v>44448.481569328702</v>
      </c>
      <c r="F7" s="61"/>
      <c r="G7" s="61"/>
      <c r="H7" s="61"/>
      <c r="I7" s="61"/>
      <c r="J7" s="37"/>
      <c r="K7" s="23"/>
      <c r="L7" s="23"/>
      <c r="M7" s="23"/>
      <c r="N7" s="29"/>
    </row>
    <row r="8" spans="1:16" s="2" customFormat="1" ht="18" customHeight="1" x14ac:dyDescent="0.2">
      <c r="A8" s="40"/>
      <c r="B8" s="48" t="s">
        <v>10</v>
      </c>
      <c r="C8" s="49" t="s">
        <v>11</v>
      </c>
      <c r="D8" s="49" t="s">
        <v>16</v>
      </c>
      <c r="E8" s="49" t="s">
        <v>18</v>
      </c>
      <c r="F8" s="49" t="s">
        <v>19</v>
      </c>
      <c r="G8" s="49" t="s">
        <v>24</v>
      </c>
      <c r="H8" s="49" t="s">
        <v>26</v>
      </c>
      <c r="I8" s="50" t="s">
        <v>28</v>
      </c>
      <c r="J8" s="49" t="s">
        <v>31</v>
      </c>
      <c r="K8" s="49" t="s">
        <v>32</v>
      </c>
      <c r="L8" s="49" t="s">
        <v>33</v>
      </c>
      <c r="M8" s="50" t="s">
        <v>34</v>
      </c>
      <c r="N8" s="50" t="s">
        <v>30</v>
      </c>
    </row>
    <row r="9" spans="1:16" s="3" customFormat="1" x14ac:dyDescent="0.2">
      <c r="A9" s="40"/>
      <c r="B9" s="58">
        <v>1</v>
      </c>
      <c r="C9" s="54" t="s">
        <v>12</v>
      </c>
      <c r="D9" s="55" t="s">
        <v>337</v>
      </c>
      <c r="E9" s="56" t="s">
        <v>180</v>
      </c>
      <c r="F9" s="56" t="s">
        <v>22</v>
      </c>
      <c r="G9" s="56" t="s">
        <v>218</v>
      </c>
      <c r="H9" s="56" t="s">
        <v>27</v>
      </c>
      <c r="I9" s="56" t="s">
        <v>280</v>
      </c>
      <c r="J9" s="56"/>
      <c r="K9" s="56"/>
      <c r="L9" s="56"/>
      <c r="M9" s="56"/>
      <c r="N9" s="57">
        <v>1</v>
      </c>
      <c r="P9" s="62"/>
    </row>
    <row r="10" spans="1:16" s="3" customFormat="1" x14ac:dyDescent="0.2">
      <c r="A10" s="40"/>
      <c r="B10" s="60">
        <v>2</v>
      </c>
      <c r="C10" s="51" t="s">
        <v>43</v>
      </c>
      <c r="D10" s="51" t="s">
        <v>338</v>
      </c>
      <c r="E10" s="52" t="s">
        <v>180</v>
      </c>
      <c r="F10" s="52" t="s">
        <v>37</v>
      </c>
      <c r="G10" s="52" t="s">
        <v>219</v>
      </c>
      <c r="H10" s="52" t="s">
        <v>27</v>
      </c>
      <c r="I10" s="52" t="s">
        <v>281</v>
      </c>
      <c r="J10" s="52"/>
      <c r="K10" s="52"/>
      <c r="L10" s="52"/>
      <c r="M10" s="52"/>
      <c r="N10" s="53">
        <v>3</v>
      </c>
    </row>
    <row r="11" spans="1:16" s="3" customFormat="1" x14ac:dyDescent="0.2">
      <c r="A11" s="40"/>
      <c r="B11" s="58">
        <v>3</v>
      </c>
      <c r="C11" s="54" t="s">
        <v>44</v>
      </c>
      <c r="D11" s="55" t="s">
        <v>339</v>
      </c>
      <c r="E11" s="56" t="s">
        <v>181</v>
      </c>
      <c r="F11" s="56" t="s">
        <v>37</v>
      </c>
      <c r="G11" s="56" t="s">
        <v>220</v>
      </c>
      <c r="H11" s="56" t="s">
        <v>27</v>
      </c>
      <c r="I11" s="56" t="s">
        <v>282</v>
      </c>
      <c r="J11" s="56"/>
      <c r="K11" s="56"/>
      <c r="L11" s="56"/>
      <c r="M11" s="56"/>
      <c r="N11" s="57">
        <v>2</v>
      </c>
    </row>
    <row r="12" spans="1:16" s="3" customFormat="1" ht="22.5" x14ac:dyDescent="0.2">
      <c r="A12" s="40"/>
      <c r="B12" s="60">
        <v>4</v>
      </c>
      <c r="C12" s="51" t="s">
        <v>45</v>
      </c>
      <c r="D12" s="51" t="s">
        <v>340</v>
      </c>
      <c r="E12" s="52" t="s">
        <v>180</v>
      </c>
      <c r="F12" s="52" t="s">
        <v>154</v>
      </c>
      <c r="G12" s="52" t="s">
        <v>221</v>
      </c>
      <c r="H12" s="52" t="s">
        <v>27</v>
      </c>
      <c r="I12" s="52" t="s">
        <v>368</v>
      </c>
      <c r="J12" s="52" t="s">
        <v>154</v>
      </c>
      <c r="K12" s="52" t="s">
        <v>366</v>
      </c>
      <c r="L12" s="52" t="s">
        <v>27</v>
      </c>
      <c r="M12" s="52" t="s">
        <v>367</v>
      </c>
      <c r="N12" s="53">
        <v>1</v>
      </c>
    </row>
    <row r="13" spans="1:16" s="3" customFormat="1" x14ac:dyDescent="0.2">
      <c r="A13" s="40"/>
      <c r="B13" s="58">
        <v>5</v>
      </c>
      <c r="C13" s="54" t="s">
        <v>46</v>
      </c>
      <c r="D13" s="55" t="s">
        <v>341</v>
      </c>
      <c r="E13" s="56" t="s">
        <v>182</v>
      </c>
      <c r="F13" s="56" t="s">
        <v>154</v>
      </c>
      <c r="G13" s="56" t="s">
        <v>364</v>
      </c>
      <c r="H13" s="56" t="s">
        <v>27</v>
      </c>
      <c r="I13" s="56" t="s">
        <v>365</v>
      </c>
      <c r="J13" s="56"/>
      <c r="K13" s="56"/>
      <c r="L13" s="56"/>
      <c r="M13" s="56"/>
      <c r="N13" s="57">
        <v>3</v>
      </c>
    </row>
    <row r="14" spans="1:16" s="3" customFormat="1" ht="22.5" x14ac:dyDescent="0.2">
      <c r="A14" s="40"/>
      <c r="B14" s="60">
        <v>6</v>
      </c>
      <c r="C14" s="51" t="s">
        <v>47</v>
      </c>
      <c r="D14" s="51" t="s">
        <v>342</v>
      </c>
      <c r="E14" s="52" t="s">
        <v>182</v>
      </c>
      <c r="F14" s="52" t="s">
        <v>38</v>
      </c>
      <c r="G14" s="52" t="s">
        <v>222</v>
      </c>
      <c r="H14" s="52" t="s">
        <v>27</v>
      </c>
      <c r="I14" s="52" t="s">
        <v>283</v>
      </c>
      <c r="J14" s="52"/>
      <c r="K14" s="52"/>
      <c r="L14" s="52"/>
      <c r="M14" s="52"/>
      <c r="N14" s="53">
        <v>6</v>
      </c>
    </row>
    <row r="15" spans="1:16" s="3" customFormat="1" x14ac:dyDescent="0.2">
      <c r="A15" s="40"/>
      <c r="B15" s="58">
        <v>7</v>
      </c>
      <c r="C15" s="54" t="s">
        <v>48</v>
      </c>
      <c r="D15" s="55" t="s">
        <v>343</v>
      </c>
      <c r="E15" s="56" t="s">
        <v>183</v>
      </c>
      <c r="F15" s="56" t="s">
        <v>155</v>
      </c>
      <c r="G15" s="56" t="s">
        <v>223</v>
      </c>
      <c r="H15" s="56" t="s">
        <v>27</v>
      </c>
      <c r="I15" s="56" t="s">
        <v>284</v>
      </c>
      <c r="J15" s="56" t="s">
        <v>371</v>
      </c>
      <c r="K15" s="56" t="s">
        <v>35</v>
      </c>
      <c r="L15" s="56" t="s">
        <v>27</v>
      </c>
      <c r="M15" s="56" t="s">
        <v>36</v>
      </c>
      <c r="N15" s="57">
        <v>2</v>
      </c>
    </row>
    <row r="16" spans="1:16" s="3" customFormat="1" x14ac:dyDescent="0.2">
      <c r="A16" s="40"/>
      <c r="B16" s="60">
        <v>8</v>
      </c>
      <c r="C16" s="51" t="s">
        <v>49</v>
      </c>
      <c r="D16" s="51" t="s">
        <v>17</v>
      </c>
      <c r="E16" s="52" t="s">
        <v>182</v>
      </c>
      <c r="F16" s="52" t="s">
        <v>156</v>
      </c>
      <c r="G16" s="52" t="s">
        <v>224</v>
      </c>
      <c r="H16" s="52" t="s">
        <v>27</v>
      </c>
      <c r="I16" s="52" t="s">
        <v>285</v>
      </c>
      <c r="J16" s="52"/>
      <c r="K16" s="52"/>
      <c r="L16" s="52"/>
      <c r="M16" s="52"/>
      <c r="N16" s="53">
        <v>3</v>
      </c>
    </row>
    <row r="17" spans="1:14" s="3" customFormat="1" x14ac:dyDescent="0.2">
      <c r="A17" s="40"/>
      <c r="B17" s="58">
        <v>9</v>
      </c>
      <c r="C17" s="54" t="s">
        <v>50</v>
      </c>
      <c r="D17" s="55" t="s">
        <v>344</v>
      </c>
      <c r="E17" s="56" t="s">
        <v>184</v>
      </c>
      <c r="F17" s="56" t="s">
        <v>155</v>
      </c>
      <c r="G17" s="56" t="s">
        <v>225</v>
      </c>
      <c r="H17" s="56" t="s">
        <v>27</v>
      </c>
      <c r="I17" s="56" t="s">
        <v>286</v>
      </c>
      <c r="J17" s="56"/>
      <c r="K17" s="56"/>
      <c r="L17" s="56"/>
      <c r="M17" s="56"/>
      <c r="N17" s="57">
        <v>5</v>
      </c>
    </row>
    <row r="18" spans="1:14" s="3" customFormat="1" ht="22.5" x14ac:dyDescent="0.2">
      <c r="A18" s="40"/>
      <c r="B18" s="60">
        <v>10</v>
      </c>
      <c r="C18" s="51" t="s">
        <v>51</v>
      </c>
      <c r="D18" s="51" t="s">
        <v>345</v>
      </c>
      <c r="E18" s="52" t="s">
        <v>185</v>
      </c>
      <c r="F18" s="52" t="s">
        <v>21</v>
      </c>
      <c r="G18" s="52" t="s">
        <v>25</v>
      </c>
      <c r="H18" s="52" t="s">
        <v>27</v>
      </c>
      <c r="I18" s="52" t="s">
        <v>29</v>
      </c>
      <c r="J18" s="52"/>
      <c r="K18" s="52"/>
      <c r="L18" s="52"/>
      <c r="M18" s="52"/>
      <c r="N18" s="53">
        <v>3</v>
      </c>
    </row>
    <row r="19" spans="1:14" s="3" customFormat="1" ht="22.5" x14ac:dyDescent="0.2">
      <c r="A19" s="40"/>
      <c r="B19" s="58">
        <v>11</v>
      </c>
      <c r="C19" s="54" t="s">
        <v>52</v>
      </c>
      <c r="D19" s="55" t="s">
        <v>346</v>
      </c>
      <c r="E19" s="56" t="s">
        <v>186</v>
      </c>
      <c r="F19" s="56" t="s">
        <v>155</v>
      </c>
      <c r="G19" s="56" t="s">
        <v>226</v>
      </c>
      <c r="H19" s="56" t="s">
        <v>27</v>
      </c>
      <c r="I19" s="56" t="s">
        <v>287</v>
      </c>
      <c r="J19" s="56"/>
      <c r="K19" s="56"/>
      <c r="L19" s="56"/>
      <c r="M19" s="56"/>
      <c r="N19" s="57">
        <v>1</v>
      </c>
    </row>
    <row r="20" spans="1:14" s="3" customFormat="1" ht="22.5" x14ac:dyDescent="0.2">
      <c r="A20" s="40"/>
      <c r="B20" s="60">
        <v>12</v>
      </c>
      <c r="C20" s="51" t="s">
        <v>53</v>
      </c>
      <c r="D20" s="51" t="s">
        <v>347</v>
      </c>
      <c r="E20" s="52" t="s">
        <v>187</v>
      </c>
      <c r="F20" s="52" t="s">
        <v>155</v>
      </c>
      <c r="G20" s="52" t="s">
        <v>227</v>
      </c>
      <c r="H20" s="52" t="s">
        <v>27</v>
      </c>
      <c r="I20" s="52" t="s">
        <v>288</v>
      </c>
      <c r="J20" s="52"/>
      <c r="K20" s="52"/>
      <c r="L20" s="52"/>
      <c r="M20" s="52"/>
      <c r="N20" s="53">
        <v>1</v>
      </c>
    </row>
    <row r="21" spans="1:14" s="3" customFormat="1" ht="22.5" x14ac:dyDescent="0.2">
      <c r="A21" s="40"/>
      <c r="B21" s="58">
        <v>13</v>
      </c>
      <c r="C21" s="54" t="s">
        <v>54</v>
      </c>
      <c r="D21" s="55" t="s">
        <v>348</v>
      </c>
      <c r="E21" s="56" t="s">
        <v>188</v>
      </c>
      <c r="F21" s="56" t="s">
        <v>157</v>
      </c>
      <c r="G21" s="56" t="s">
        <v>228</v>
      </c>
      <c r="H21" s="56" t="s">
        <v>27</v>
      </c>
      <c r="I21" s="56" t="s">
        <v>289</v>
      </c>
      <c r="J21" s="56"/>
      <c r="K21" s="56"/>
      <c r="L21" s="56"/>
      <c r="M21" s="56"/>
      <c r="N21" s="57">
        <v>1</v>
      </c>
    </row>
    <row r="22" spans="1:14" s="3" customFormat="1" ht="22.5" x14ac:dyDescent="0.2">
      <c r="A22" s="40"/>
      <c r="B22" s="60">
        <v>14</v>
      </c>
      <c r="C22" s="51" t="s">
        <v>55</v>
      </c>
      <c r="D22" s="51" t="s">
        <v>349</v>
      </c>
      <c r="E22" s="52" t="s">
        <v>189</v>
      </c>
      <c r="F22" s="52" t="s">
        <v>157</v>
      </c>
      <c r="G22" s="52" t="s">
        <v>229</v>
      </c>
      <c r="H22" s="52" t="s">
        <v>27</v>
      </c>
      <c r="I22" s="52" t="s">
        <v>290</v>
      </c>
      <c r="J22" s="52"/>
      <c r="K22" s="52"/>
      <c r="L22" s="52"/>
      <c r="M22" s="52"/>
      <c r="N22" s="53">
        <v>2</v>
      </c>
    </row>
    <row r="23" spans="1:14" s="3" customFormat="1" ht="22.5" x14ac:dyDescent="0.2">
      <c r="A23" s="40"/>
      <c r="B23" s="58">
        <v>15</v>
      </c>
      <c r="C23" s="54" t="s">
        <v>56</v>
      </c>
      <c r="D23" s="55" t="s">
        <v>350</v>
      </c>
      <c r="E23" s="56" t="s">
        <v>190</v>
      </c>
      <c r="F23" s="56" t="s">
        <v>158</v>
      </c>
      <c r="G23" s="70" t="s">
        <v>369</v>
      </c>
      <c r="H23" s="56" t="s">
        <v>27</v>
      </c>
      <c r="I23" s="56" t="s">
        <v>370</v>
      </c>
      <c r="J23" s="56"/>
      <c r="K23" s="56"/>
      <c r="L23" s="56"/>
      <c r="M23" s="56"/>
      <c r="N23" s="57">
        <v>1</v>
      </c>
    </row>
    <row r="24" spans="1:14" s="3" customFormat="1" x14ac:dyDescent="0.2">
      <c r="A24" s="40"/>
      <c r="B24" s="60">
        <v>16</v>
      </c>
      <c r="C24" s="51" t="s">
        <v>57</v>
      </c>
      <c r="D24" s="51" t="s">
        <v>351</v>
      </c>
      <c r="E24" s="52" t="s">
        <v>191</v>
      </c>
      <c r="F24" s="52" t="s">
        <v>159</v>
      </c>
      <c r="G24" s="52" t="s">
        <v>230</v>
      </c>
      <c r="H24" s="52" t="s">
        <v>27</v>
      </c>
      <c r="I24" s="52" t="s">
        <v>291</v>
      </c>
      <c r="J24" s="52"/>
      <c r="K24" s="52"/>
      <c r="L24" s="52"/>
      <c r="M24" s="52"/>
      <c r="N24" s="53">
        <v>1</v>
      </c>
    </row>
    <row r="25" spans="1:14" s="3" customFormat="1" ht="22.5" x14ac:dyDescent="0.2">
      <c r="A25" s="40"/>
      <c r="B25" s="58">
        <v>17</v>
      </c>
      <c r="C25" s="54" t="s">
        <v>58</v>
      </c>
      <c r="D25" s="55" t="s">
        <v>352</v>
      </c>
      <c r="E25" s="56" t="s">
        <v>192</v>
      </c>
      <c r="F25" s="56" t="s">
        <v>160</v>
      </c>
      <c r="G25" s="56" t="s">
        <v>231</v>
      </c>
      <c r="H25" s="56" t="s">
        <v>27</v>
      </c>
      <c r="I25" s="56" t="s">
        <v>292</v>
      </c>
      <c r="J25" s="56"/>
      <c r="K25" s="56"/>
      <c r="L25" s="56"/>
      <c r="M25" s="56"/>
      <c r="N25" s="57">
        <v>1</v>
      </c>
    </row>
    <row r="26" spans="1:14" s="3" customFormat="1" ht="22.5" x14ac:dyDescent="0.2">
      <c r="A26" s="40"/>
      <c r="B26" s="63">
        <v>18</v>
      </c>
      <c r="C26" s="64" t="s">
        <v>59</v>
      </c>
      <c r="D26" s="64" t="s">
        <v>353</v>
      </c>
      <c r="E26" s="65" t="s">
        <v>193</v>
      </c>
      <c r="F26" s="65" t="s">
        <v>161</v>
      </c>
      <c r="G26" s="65" t="s">
        <v>232</v>
      </c>
      <c r="H26" s="65" t="s">
        <v>27</v>
      </c>
      <c r="I26" s="65" t="s">
        <v>293</v>
      </c>
      <c r="J26" s="52"/>
      <c r="K26" s="52"/>
      <c r="L26" s="52"/>
      <c r="M26" s="52"/>
      <c r="N26" s="53">
        <v>2</v>
      </c>
    </row>
    <row r="27" spans="1:14" s="3" customFormat="1" ht="22.5" x14ac:dyDescent="0.2">
      <c r="A27" s="40"/>
      <c r="B27" s="66">
        <v>19</v>
      </c>
      <c r="C27" s="67" t="s">
        <v>60</v>
      </c>
      <c r="D27" s="68" t="s">
        <v>354</v>
      </c>
      <c r="E27" s="69" t="s">
        <v>193</v>
      </c>
      <c r="F27" s="69" t="s">
        <v>161</v>
      </c>
      <c r="G27" s="69" t="s">
        <v>233</v>
      </c>
      <c r="H27" s="69" t="s">
        <v>27</v>
      </c>
      <c r="I27" s="69" t="s">
        <v>294</v>
      </c>
      <c r="J27" s="56"/>
      <c r="K27" s="56"/>
      <c r="L27" s="56"/>
      <c r="M27" s="56"/>
      <c r="N27" s="57">
        <v>2</v>
      </c>
    </row>
    <row r="28" spans="1:14" s="3" customFormat="1" x14ac:dyDescent="0.2">
      <c r="A28" s="40"/>
      <c r="B28" s="60">
        <v>20</v>
      </c>
      <c r="C28" s="51" t="s">
        <v>61</v>
      </c>
      <c r="D28" s="51" t="s">
        <v>355</v>
      </c>
      <c r="E28" s="52" t="s">
        <v>194</v>
      </c>
      <c r="F28" s="52" t="s">
        <v>162</v>
      </c>
      <c r="G28" s="52" t="s">
        <v>234</v>
      </c>
      <c r="H28" s="52" t="s">
        <v>27</v>
      </c>
      <c r="I28" s="52" t="s">
        <v>295</v>
      </c>
      <c r="J28" s="52"/>
      <c r="K28" s="52"/>
      <c r="L28" s="52"/>
      <c r="M28" s="52"/>
      <c r="N28" s="53">
        <v>1</v>
      </c>
    </row>
    <row r="29" spans="1:14" s="3" customFormat="1" x14ac:dyDescent="0.2">
      <c r="A29" s="40"/>
      <c r="B29" s="58">
        <v>21</v>
      </c>
      <c r="C29" s="54" t="s">
        <v>62</v>
      </c>
      <c r="D29" s="55" t="s">
        <v>356</v>
      </c>
      <c r="E29" s="56" t="s">
        <v>195</v>
      </c>
      <c r="F29" s="56" t="s">
        <v>163</v>
      </c>
      <c r="G29" s="56" t="s">
        <v>235</v>
      </c>
      <c r="H29" s="56" t="s">
        <v>27</v>
      </c>
      <c r="I29" s="56" t="s">
        <v>296</v>
      </c>
      <c r="J29" s="56"/>
      <c r="K29" s="56"/>
      <c r="L29" s="56"/>
      <c r="M29" s="56"/>
      <c r="N29" s="57">
        <v>1</v>
      </c>
    </row>
    <row r="30" spans="1:14" s="3" customFormat="1" x14ac:dyDescent="0.2">
      <c r="A30" s="40"/>
      <c r="B30" s="71">
        <v>22</v>
      </c>
      <c r="C30" s="72" t="s">
        <v>63</v>
      </c>
      <c r="D30" s="72" t="s">
        <v>357</v>
      </c>
      <c r="E30" s="73" t="s">
        <v>196</v>
      </c>
      <c r="F30" s="73" t="s">
        <v>164</v>
      </c>
      <c r="G30" s="73" t="s">
        <v>236</v>
      </c>
      <c r="H30" s="73" t="s">
        <v>27</v>
      </c>
      <c r="I30" s="73" t="s">
        <v>297</v>
      </c>
      <c r="J30" s="52" t="s">
        <v>374</v>
      </c>
      <c r="K30" s="52" t="s">
        <v>373</v>
      </c>
      <c r="L30" s="52" t="s">
        <v>27</v>
      </c>
      <c r="M30" s="52" t="s">
        <v>372</v>
      </c>
      <c r="N30" s="53">
        <v>2</v>
      </c>
    </row>
    <row r="31" spans="1:14" s="3" customFormat="1" ht="22.5" x14ac:dyDescent="0.2">
      <c r="A31" s="40"/>
      <c r="B31" s="58">
        <v>23</v>
      </c>
      <c r="C31" s="54" t="s">
        <v>64</v>
      </c>
      <c r="D31" s="55" t="s">
        <v>358</v>
      </c>
      <c r="E31" s="56" t="s">
        <v>197</v>
      </c>
      <c r="F31" s="56" t="s">
        <v>165</v>
      </c>
      <c r="G31" s="56" t="s">
        <v>237</v>
      </c>
      <c r="H31" s="56" t="s">
        <v>27</v>
      </c>
      <c r="I31" s="56" t="s">
        <v>298</v>
      </c>
      <c r="J31" s="56"/>
      <c r="K31" s="56"/>
      <c r="L31" s="56"/>
      <c r="M31" s="56"/>
      <c r="N31" s="57">
        <v>1</v>
      </c>
    </row>
    <row r="32" spans="1:14" s="3" customFormat="1" ht="22.5" x14ac:dyDescent="0.2">
      <c r="A32" s="40"/>
      <c r="B32" s="60">
        <v>24</v>
      </c>
      <c r="C32" s="51" t="s">
        <v>65</v>
      </c>
      <c r="D32" s="51" t="s">
        <v>359</v>
      </c>
      <c r="E32" s="52" t="s">
        <v>184</v>
      </c>
      <c r="F32" s="52" t="s">
        <v>166</v>
      </c>
      <c r="G32" s="52" t="s">
        <v>238</v>
      </c>
      <c r="H32" s="52" t="s">
        <v>27</v>
      </c>
      <c r="I32" s="52" t="s">
        <v>299</v>
      </c>
      <c r="J32" s="52"/>
      <c r="K32" s="52"/>
      <c r="L32" s="52"/>
      <c r="M32" s="52"/>
      <c r="N32" s="53">
        <v>4</v>
      </c>
    </row>
    <row r="33" spans="1:14" s="3" customFormat="1" ht="22.5" x14ac:dyDescent="0.2">
      <c r="A33" s="40"/>
      <c r="B33" s="58">
        <v>25</v>
      </c>
      <c r="C33" s="54" t="s">
        <v>66</v>
      </c>
      <c r="D33" s="55" t="s">
        <v>360</v>
      </c>
      <c r="E33" s="56" t="s">
        <v>184</v>
      </c>
      <c r="F33" s="56" t="s">
        <v>167</v>
      </c>
      <c r="G33" s="56" t="s">
        <v>239</v>
      </c>
      <c r="H33" s="56" t="s">
        <v>27</v>
      </c>
      <c r="I33" s="56" t="s">
        <v>300</v>
      </c>
      <c r="J33" s="56"/>
      <c r="K33" s="56"/>
      <c r="L33" s="56"/>
      <c r="M33" s="56"/>
      <c r="N33" s="57">
        <v>1</v>
      </c>
    </row>
    <row r="34" spans="1:14" s="3" customFormat="1" x14ac:dyDescent="0.2">
      <c r="A34" s="40"/>
      <c r="B34" s="60">
        <v>26</v>
      </c>
      <c r="C34" s="51" t="s">
        <v>13</v>
      </c>
      <c r="D34" s="51" t="s">
        <v>361</v>
      </c>
      <c r="E34" s="52" t="s">
        <v>180</v>
      </c>
      <c r="F34" s="52" t="s">
        <v>168</v>
      </c>
      <c r="G34" s="52" t="s">
        <v>240</v>
      </c>
      <c r="H34" s="52" t="s">
        <v>27</v>
      </c>
      <c r="I34" s="52" t="s">
        <v>301</v>
      </c>
      <c r="J34" s="52"/>
      <c r="K34" s="52"/>
      <c r="L34" s="52"/>
      <c r="M34" s="52"/>
      <c r="N34" s="53">
        <v>1</v>
      </c>
    </row>
    <row r="35" spans="1:14" s="3" customFormat="1" x14ac:dyDescent="0.2">
      <c r="A35" s="40"/>
      <c r="B35" s="58">
        <v>27</v>
      </c>
      <c r="C35" s="54" t="s">
        <v>67</v>
      </c>
      <c r="D35" s="55" t="s">
        <v>362</v>
      </c>
      <c r="E35" s="56" t="s">
        <v>182</v>
      </c>
      <c r="F35" s="56" t="s">
        <v>168</v>
      </c>
      <c r="G35" s="56" t="s">
        <v>241</v>
      </c>
      <c r="H35" s="56" t="s">
        <v>27</v>
      </c>
      <c r="I35" s="56" t="s">
        <v>302</v>
      </c>
      <c r="J35" s="56"/>
      <c r="K35" s="56"/>
      <c r="L35" s="56"/>
      <c r="M35" s="56"/>
      <c r="N35" s="57">
        <v>3</v>
      </c>
    </row>
    <row r="36" spans="1:14" s="3" customFormat="1" x14ac:dyDescent="0.2">
      <c r="A36" s="40"/>
      <c r="B36" s="60">
        <v>28</v>
      </c>
      <c r="C36" s="51" t="s">
        <v>68</v>
      </c>
      <c r="D36" s="51" t="s">
        <v>363</v>
      </c>
      <c r="E36" s="52" t="s">
        <v>180</v>
      </c>
      <c r="F36" s="52" t="s">
        <v>168</v>
      </c>
      <c r="G36" s="52" t="s">
        <v>242</v>
      </c>
      <c r="H36" s="52" t="s">
        <v>27</v>
      </c>
      <c r="I36" s="52" t="s">
        <v>303</v>
      </c>
      <c r="J36" s="52"/>
      <c r="K36" s="52"/>
      <c r="L36" s="52"/>
      <c r="M36" s="52"/>
      <c r="N36" s="53">
        <v>1</v>
      </c>
    </row>
    <row r="37" spans="1:14" s="3" customFormat="1" x14ac:dyDescent="0.2">
      <c r="A37" s="40"/>
      <c r="B37" s="58">
        <v>29</v>
      </c>
      <c r="C37" s="54" t="s">
        <v>69</v>
      </c>
      <c r="D37" s="55" t="s">
        <v>111</v>
      </c>
      <c r="E37" s="56" t="s">
        <v>182</v>
      </c>
      <c r="F37" s="56" t="s">
        <v>168</v>
      </c>
      <c r="G37" s="56" t="s">
        <v>243</v>
      </c>
      <c r="H37" s="56" t="s">
        <v>27</v>
      </c>
      <c r="I37" s="56" t="s">
        <v>304</v>
      </c>
      <c r="J37" s="56"/>
      <c r="K37" s="56"/>
      <c r="L37" s="56"/>
      <c r="M37" s="56"/>
      <c r="N37" s="57">
        <v>2</v>
      </c>
    </row>
    <row r="38" spans="1:14" s="3" customFormat="1" x14ac:dyDescent="0.2">
      <c r="A38" s="40"/>
      <c r="B38" s="60">
        <v>30</v>
      </c>
      <c r="C38" s="51" t="s">
        <v>70</v>
      </c>
      <c r="D38" s="51" t="s">
        <v>112</v>
      </c>
      <c r="E38" s="52" t="s">
        <v>182</v>
      </c>
      <c r="F38" s="52" t="s">
        <v>168</v>
      </c>
      <c r="G38" s="52" t="s">
        <v>244</v>
      </c>
      <c r="H38" s="52" t="s">
        <v>27</v>
      </c>
      <c r="I38" s="52" t="s">
        <v>305</v>
      </c>
      <c r="J38" s="52"/>
      <c r="K38" s="52"/>
      <c r="L38" s="52"/>
      <c r="M38" s="52"/>
      <c r="N38" s="53">
        <v>1</v>
      </c>
    </row>
    <row r="39" spans="1:14" s="3" customFormat="1" x14ac:dyDescent="0.2">
      <c r="A39" s="40"/>
      <c r="B39" s="58">
        <v>31</v>
      </c>
      <c r="C39" s="54" t="s">
        <v>71</v>
      </c>
      <c r="D39" s="55" t="s">
        <v>113</v>
      </c>
      <c r="E39" s="56" t="s">
        <v>182</v>
      </c>
      <c r="F39" s="56" t="s">
        <v>168</v>
      </c>
      <c r="G39" s="56" t="s">
        <v>245</v>
      </c>
      <c r="H39" s="56" t="s">
        <v>27</v>
      </c>
      <c r="I39" s="56" t="s">
        <v>306</v>
      </c>
      <c r="J39" s="56"/>
      <c r="K39" s="56"/>
      <c r="L39" s="56"/>
      <c r="M39" s="56"/>
      <c r="N39" s="57">
        <v>1</v>
      </c>
    </row>
    <row r="40" spans="1:14" s="3" customFormat="1" x14ac:dyDescent="0.2">
      <c r="A40" s="40"/>
      <c r="B40" s="60">
        <v>32</v>
      </c>
      <c r="C40" s="51" t="s">
        <v>72</v>
      </c>
      <c r="D40" s="51" t="s">
        <v>114</v>
      </c>
      <c r="E40" s="52" t="s">
        <v>198</v>
      </c>
      <c r="F40" s="52" t="s">
        <v>168</v>
      </c>
      <c r="G40" s="52" t="s">
        <v>246</v>
      </c>
      <c r="H40" s="52" t="s">
        <v>27</v>
      </c>
      <c r="I40" s="52" t="s">
        <v>307</v>
      </c>
      <c r="J40" s="52"/>
      <c r="K40" s="52"/>
      <c r="L40" s="52"/>
      <c r="M40" s="52"/>
      <c r="N40" s="53">
        <v>1</v>
      </c>
    </row>
    <row r="41" spans="1:14" s="3" customFormat="1" x14ac:dyDescent="0.2">
      <c r="A41" s="40"/>
      <c r="B41" s="58">
        <v>33</v>
      </c>
      <c r="C41" s="54" t="s">
        <v>73</v>
      </c>
      <c r="D41" s="55" t="s">
        <v>115</v>
      </c>
      <c r="E41" s="56" t="s">
        <v>198</v>
      </c>
      <c r="F41" s="56" t="s">
        <v>168</v>
      </c>
      <c r="G41" s="56" t="s">
        <v>247</v>
      </c>
      <c r="H41" s="56" t="s">
        <v>27</v>
      </c>
      <c r="I41" s="56" t="s">
        <v>308</v>
      </c>
      <c r="J41" s="56"/>
      <c r="K41" s="56"/>
      <c r="L41" s="56"/>
      <c r="M41" s="56"/>
      <c r="N41" s="57">
        <v>1</v>
      </c>
    </row>
    <row r="42" spans="1:14" s="3" customFormat="1" x14ac:dyDescent="0.2">
      <c r="A42" s="40"/>
      <c r="B42" s="60">
        <v>34</v>
      </c>
      <c r="C42" s="51" t="s">
        <v>74</v>
      </c>
      <c r="D42" s="51" t="s">
        <v>116</v>
      </c>
      <c r="E42" s="52" t="s">
        <v>182</v>
      </c>
      <c r="F42" s="52" t="s">
        <v>168</v>
      </c>
      <c r="G42" s="52" t="s">
        <v>248</v>
      </c>
      <c r="H42" s="52" t="s">
        <v>27</v>
      </c>
      <c r="I42" s="52" t="s">
        <v>309</v>
      </c>
      <c r="J42" s="52"/>
      <c r="K42" s="52"/>
      <c r="L42" s="52"/>
      <c r="M42" s="52"/>
      <c r="N42" s="53">
        <v>1</v>
      </c>
    </row>
    <row r="43" spans="1:14" s="3" customFormat="1" x14ac:dyDescent="0.2">
      <c r="A43" s="40"/>
      <c r="B43" s="58">
        <v>35</v>
      </c>
      <c r="C43" s="54" t="s">
        <v>75</v>
      </c>
      <c r="D43" s="55" t="s">
        <v>117</v>
      </c>
      <c r="E43" s="56" t="s">
        <v>199</v>
      </c>
      <c r="F43" s="56" t="s">
        <v>169</v>
      </c>
      <c r="G43" s="56" t="s">
        <v>249</v>
      </c>
      <c r="H43" s="56" t="s">
        <v>27</v>
      </c>
      <c r="I43" s="56" t="s">
        <v>310</v>
      </c>
      <c r="J43" s="56"/>
      <c r="K43" s="56"/>
      <c r="L43" s="56"/>
      <c r="M43" s="56"/>
      <c r="N43" s="57">
        <v>1</v>
      </c>
    </row>
    <row r="44" spans="1:14" s="3" customFormat="1" ht="22.5" x14ac:dyDescent="0.2">
      <c r="A44" s="40"/>
      <c r="B44" s="60">
        <v>36</v>
      </c>
      <c r="C44" s="51" t="s">
        <v>76</v>
      </c>
      <c r="D44" s="51" t="s">
        <v>118</v>
      </c>
      <c r="E44" s="52" t="s">
        <v>182</v>
      </c>
      <c r="F44" s="52" t="s">
        <v>170</v>
      </c>
      <c r="G44" s="52" t="s">
        <v>250</v>
      </c>
      <c r="H44" s="52" t="s">
        <v>27</v>
      </c>
      <c r="I44" s="52" t="s">
        <v>311</v>
      </c>
      <c r="J44" s="52"/>
      <c r="K44" s="52"/>
      <c r="L44" s="52"/>
      <c r="M44" s="52"/>
      <c r="N44" s="53">
        <v>1</v>
      </c>
    </row>
    <row r="45" spans="1:14" s="3" customFormat="1" ht="33.75" x14ac:dyDescent="0.2">
      <c r="A45" s="40"/>
      <c r="B45" s="58">
        <v>37</v>
      </c>
      <c r="C45" s="54" t="s">
        <v>77</v>
      </c>
      <c r="D45" s="55" t="s">
        <v>119</v>
      </c>
      <c r="E45" s="56" t="s">
        <v>182</v>
      </c>
      <c r="F45" s="56" t="s">
        <v>170</v>
      </c>
      <c r="G45" s="56" t="s">
        <v>251</v>
      </c>
      <c r="H45" s="56" t="s">
        <v>27</v>
      </c>
      <c r="I45" s="56" t="s">
        <v>312</v>
      </c>
      <c r="J45" s="56"/>
      <c r="K45" s="56"/>
      <c r="L45" s="56"/>
      <c r="M45" s="56"/>
      <c r="N45" s="57">
        <v>12</v>
      </c>
    </row>
    <row r="46" spans="1:14" s="3" customFormat="1" ht="22.5" x14ac:dyDescent="0.2">
      <c r="A46" s="40"/>
      <c r="B46" s="60">
        <v>38</v>
      </c>
      <c r="C46" s="51" t="s">
        <v>78</v>
      </c>
      <c r="D46" s="51" t="s">
        <v>120</v>
      </c>
      <c r="E46" s="52" t="s">
        <v>200</v>
      </c>
      <c r="F46" s="52" t="s">
        <v>170</v>
      </c>
      <c r="G46" s="52" t="s">
        <v>252</v>
      </c>
      <c r="H46" s="52" t="s">
        <v>27</v>
      </c>
      <c r="I46" s="52" t="s">
        <v>313</v>
      </c>
      <c r="J46" s="52"/>
      <c r="K46" s="52"/>
      <c r="L46" s="52"/>
      <c r="M46" s="52"/>
      <c r="N46" s="53">
        <v>1</v>
      </c>
    </row>
    <row r="47" spans="1:14" s="3" customFormat="1" x14ac:dyDescent="0.2">
      <c r="A47" s="40"/>
      <c r="B47" s="58">
        <v>39</v>
      </c>
      <c r="C47" s="54" t="s">
        <v>79</v>
      </c>
      <c r="D47" s="55" t="s">
        <v>121</v>
      </c>
      <c r="E47" s="56" t="s">
        <v>201</v>
      </c>
      <c r="F47" s="56" t="s">
        <v>171</v>
      </c>
      <c r="G47" s="56" t="s">
        <v>253</v>
      </c>
      <c r="H47" s="56" t="s">
        <v>27</v>
      </c>
      <c r="I47" s="56" t="s">
        <v>314</v>
      </c>
      <c r="J47" s="56"/>
      <c r="K47" s="56"/>
      <c r="L47" s="56"/>
      <c r="M47" s="56"/>
      <c r="N47" s="57">
        <v>1</v>
      </c>
    </row>
    <row r="48" spans="1:14" s="3" customFormat="1" ht="22.5" x14ac:dyDescent="0.2">
      <c r="A48" s="40"/>
      <c r="B48" s="60">
        <v>40</v>
      </c>
      <c r="C48" s="51" t="s">
        <v>80</v>
      </c>
      <c r="D48" s="51" t="s">
        <v>122</v>
      </c>
      <c r="E48" s="52" t="s">
        <v>182</v>
      </c>
      <c r="F48" s="52" t="s">
        <v>170</v>
      </c>
      <c r="G48" s="52" t="s">
        <v>254</v>
      </c>
      <c r="H48" s="52" t="s">
        <v>27</v>
      </c>
      <c r="I48" s="52" t="s">
        <v>315</v>
      </c>
      <c r="J48" s="52"/>
      <c r="K48" s="52"/>
      <c r="L48" s="52"/>
      <c r="M48" s="52"/>
      <c r="N48" s="53">
        <v>2</v>
      </c>
    </row>
    <row r="49" spans="1:14" s="3" customFormat="1" x14ac:dyDescent="0.2">
      <c r="A49" s="40"/>
      <c r="B49" s="58">
        <v>41</v>
      </c>
      <c r="C49" s="54" t="s">
        <v>81</v>
      </c>
      <c r="D49" s="55" t="s">
        <v>123</v>
      </c>
      <c r="E49" s="56" t="s">
        <v>181</v>
      </c>
      <c r="F49" s="56" t="s">
        <v>22</v>
      </c>
      <c r="G49" s="56" t="s">
        <v>255</v>
      </c>
      <c r="H49" s="56" t="s">
        <v>27</v>
      </c>
      <c r="I49" s="56" t="s">
        <v>316</v>
      </c>
      <c r="J49" s="56"/>
      <c r="K49" s="56"/>
      <c r="L49" s="56"/>
      <c r="M49" s="56"/>
      <c r="N49" s="57">
        <v>2</v>
      </c>
    </row>
    <row r="50" spans="1:14" s="3" customFormat="1" x14ac:dyDescent="0.2">
      <c r="A50" s="40"/>
      <c r="B50" s="60">
        <v>42</v>
      </c>
      <c r="C50" s="51" t="s">
        <v>82</v>
      </c>
      <c r="D50" s="51" t="s">
        <v>124</v>
      </c>
      <c r="E50" s="52" t="s">
        <v>181</v>
      </c>
      <c r="F50" s="52" t="s">
        <v>22</v>
      </c>
      <c r="G50" s="52" t="s">
        <v>256</v>
      </c>
      <c r="H50" s="52" t="s">
        <v>27</v>
      </c>
      <c r="I50" s="52" t="s">
        <v>317</v>
      </c>
      <c r="J50" s="52"/>
      <c r="K50" s="52"/>
      <c r="L50" s="52"/>
      <c r="M50" s="52"/>
      <c r="N50" s="53">
        <v>4</v>
      </c>
    </row>
    <row r="51" spans="1:14" s="3" customFormat="1" ht="22.5" x14ac:dyDescent="0.2">
      <c r="A51" s="40"/>
      <c r="B51" s="58">
        <v>43</v>
      </c>
      <c r="C51" s="54" t="s">
        <v>83</v>
      </c>
      <c r="D51" s="55" t="s">
        <v>125</v>
      </c>
      <c r="E51" s="56" t="s">
        <v>198</v>
      </c>
      <c r="F51" s="56" t="s">
        <v>170</v>
      </c>
      <c r="G51" s="56" t="s">
        <v>257</v>
      </c>
      <c r="H51" s="56" t="s">
        <v>27</v>
      </c>
      <c r="I51" s="56" t="s">
        <v>318</v>
      </c>
      <c r="J51" s="56"/>
      <c r="K51" s="56"/>
      <c r="L51" s="56"/>
      <c r="M51" s="56"/>
      <c r="N51" s="57">
        <v>5</v>
      </c>
    </row>
    <row r="52" spans="1:14" s="3" customFormat="1" ht="22.5" x14ac:dyDescent="0.2">
      <c r="A52" s="40"/>
      <c r="B52" s="60">
        <v>44</v>
      </c>
      <c r="C52" s="51" t="s">
        <v>84</v>
      </c>
      <c r="D52" s="51" t="s">
        <v>126</v>
      </c>
      <c r="E52" s="52" t="s">
        <v>182</v>
      </c>
      <c r="F52" s="52" t="s">
        <v>170</v>
      </c>
      <c r="G52" s="52" t="s">
        <v>258</v>
      </c>
      <c r="H52" s="52" t="s">
        <v>27</v>
      </c>
      <c r="I52" s="52" t="s">
        <v>319</v>
      </c>
      <c r="J52" s="52"/>
      <c r="K52" s="52"/>
      <c r="L52" s="52"/>
      <c r="M52" s="52"/>
      <c r="N52" s="53">
        <v>7</v>
      </c>
    </row>
    <row r="53" spans="1:14" s="3" customFormat="1" ht="22.5" x14ac:dyDescent="0.2">
      <c r="A53" s="40"/>
      <c r="B53" s="58">
        <v>45</v>
      </c>
      <c r="C53" s="54" t="s">
        <v>85</v>
      </c>
      <c r="D53" s="55" t="s">
        <v>127</v>
      </c>
      <c r="E53" s="56" t="s">
        <v>198</v>
      </c>
      <c r="F53" s="56" t="s">
        <v>170</v>
      </c>
      <c r="G53" s="56" t="s">
        <v>259</v>
      </c>
      <c r="H53" s="56" t="s">
        <v>27</v>
      </c>
      <c r="I53" s="56" t="s">
        <v>320</v>
      </c>
      <c r="J53" s="56"/>
      <c r="K53" s="56"/>
      <c r="L53" s="56"/>
      <c r="M53" s="56"/>
      <c r="N53" s="57">
        <v>2</v>
      </c>
    </row>
    <row r="54" spans="1:14" s="3" customFormat="1" ht="22.5" x14ac:dyDescent="0.2">
      <c r="A54" s="40"/>
      <c r="B54" s="60">
        <v>46</v>
      </c>
      <c r="C54" s="51" t="s">
        <v>86</v>
      </c>
      <c r="D54" s="51" t="s">
        <v>128</v>
      </c>
      <c r="E54" s="52" t="s">
        <v>182</v>
      </c>
      <c r="F54" s="52" t="s">
        <v>170</v>
      </c>
      <c r="G54" s="52" t="s">
        <v>260</v>
      </c>
      <c r="H54" s="52" t="s">
        <v>27</v>
      </c>
      <c r="I54" s="52" t="s">
        <v>321</v>
      </c>
      <c r="J54" s="52"/>
      <c r="K54" s="52"/>
      <c r="L54" s="52"/>
      <c r="M54" s="52"/>
      <c r="N54" s="53">
        <v>2</v>
      </c>
    </row>
    <row r="55" spans="1:14" s="3" customFormat="1" ht="22.5" x14ac:dyDescent="0.2">
      <c r="A55" s="40"/>
      <c r="B55" s="58">
        <v>47</v>
      </c>
      <c r="C55" s="54" t="s">
        <v>87</v>
      </c>
      <c r="D55" s="55" t="s">
        <v>129</v>
      </c>
      <c r="E55" s="56" t="s">
        <v>182</v>
      </c>
      <c r="F55" s="56" t="s">
        <v>170</v>
      </c>
      <c r="G55" s="56" t="s">
        <v>261</v>
      </c>
      <c r="H55" s="56" t="s">
        <v>27</v>
      </c>
      <c r="I55" s="56" t="s">
        <v>322</v>
      </c>
      <c r="J55" s="56"/>
      <c r="K55" s="56"/>
      <c r="L55" s="56"/>
      <c r="M55" s="56"/>
      <c r="N55" s="57">
        <v>1</v>
      </c>
    </row>
    <row r="56" spans="1:14" s="3" customFormat="1" ht="33.75" x14ac:dyDescent="0.2">
      <c r="A56" s="40"/>
      <c r="B56" s="60">
        <v>48</v>
      </c>
      <c r="C56" s="51" t="s">
        <v>88</v>
      </c>
      <c r="D56" s="51" t="s">
        <v>130</v>
      </c>
      <c r="E56" s="52" t="s">
        <v>180</v>
      </c>
      <c r="F56" s="52" t="s">
        <v>172</v>
      </c>
      <c r="G56" s="52" t="s">
        <v>262</v>
      </c>
      <c r="H56" s="52" t="s">
        <v>27</v>
      </c>
      <c r="I56" s="52" t="s">
        <v>323</v>
      </c>
      <c r="J56" s="52"/>
      <c r="K56" s="52"/>
      <c r="L56" s="52"/>
      <c r="M56" s="52"/>
      <c r="N56" s="53">
        <v>1</v>
      </c>
    </row>
    <row r="57" spans="1:14" s="3" customFormat="1" ht="22.5" x14ac:dyDescent="0.2">
      <c r="A57" s="40"/>
      <c r="B57" s="58">
        <v>49</v>
      </c>
      <c r="C57" s="54" t="s">
        <v>89</v>
      </c>
      <c r="D57" s="55" t="s">
        <v>131</v>
      </c>
      <c r="E57" s="56" t="s">
        <v>201</v>
      </c>
      <c r="F57" s="56" t="s">
        <v>39</v>
      </c>
      <c r="G57" s="56" t="s">
        <v>263</v>
      </c>
      <c r="H57" s="56" t="s">
        <v>27</v>
      </c>
      <c r="I57" s="56" t="s">
        <v>324</v>
      </c>
      <c r="J57" s="56"/>
      <c r="K57" s="56"/>
      <c r="L57" s="56"/>
      <c r="M57" s="56"/>
      <c r="N57" s="57">
        <v>1</v>
      </c>
    </row>
    <row r="58" spans="1:14" s="3" customFormat="1" ht="22.5" x14ac:dyDescent="0.2">
      <c r="A58" s="40"/>
      <c r="B58" s="60">
        <v>50</v>
      </c>
      <c r="C58" s="51" t="s">
        <v>90</v>
      </c>
      <c r="D58" s="51" t="s">
        <v>132</v>
      </c>
      <c r="E58" s="52" t="s">
        <v>182</v>
      </c>
      <c r="F58" s="52" t="s">
        <v>170</v>
      </c>
      <c r="G58" s="52" t="s">
        <v>264</v>
      </c>
      <c r="H58" s="52" t="s">
        <v>27</v>
      </c>
      <c r="I58" s="52" t="s">
        <v>325</v>
      </c>
      <c r="J58" s="52"/>
      <c r="K58" s="52"/>
      <c r="L58" s="52"/>
      <c r="M58" s="52"/>
      <c r="N58" s="53">
        <v>1</v>
      </c>
    </row>
    <row r="59" spans="1:14" s="3" customFormat="1" x14ac:dyDescent="0.2">
      <c r="A59" s="40"/>
      <c r="B59" s="58">
        <v>51</v>
      </c>
      <c r="C59" s="54" t="s">
        <v>91</v>
      </c>
      <c r="D59" s="55" t="s">
        <v>133</v>
      </c>
      <c r="E59" s="56" t="s">
        <v>182</v>
      </c>
      <c r="F59" s="56" t="s">
        <v>169</v>
      </c>
      <c r="G59" s="56" t="s">
        <v>265</v>
      </c>
      <c r="H59" s="56" t="s">
        <v>27</v>
      </c>
      <c r="I59" s="56" t="s">
        <v>326</v>
      </c>
      <c r="J59" s="56"/>
      <c r="K59" s="56"/>
      <c r="L59" s="56"/>
      <c r="M59" s="56"/>
      <c r="N59" s="57">
        <v>4</v>
      </c>
    </row>
    <row r="60" spans="1:14" s="3" customFormat="1" ht="22.5" x14ac:dyDescent="0.2">
      <c r="A60" s="40"/>
      <c r="B60" s="60">
        <v>52</v>
      </c>
      <c r="C60" s="51" t="s">
        <v>92</v>
      </c>
      <c r="D60" s="51" t="s">
        <v>134</v>
      </c>
      <c r="E60" s="52" t="s">
        <v>182</v>
      </c>
      <c r="F60" s="52" t="s">
        <v>170</v>
      </c>
      <c r="G60" s="52" t="s">
        <v>266</v>
      </c>
      <c r="H60" s="52" t="s">
        <v>27</v>
      </c>
      <c r="I60" s="52" t="s">
        <v>327</v>
      </c>
      <c r="J60" s="52"/>
      <c r="K60" s="52"/>
      <c r="L60" s="52"/>
      <c r="M60" s="52"/>
      <c r="N60" s="53">
        <v>1</v>
      </c>
    </row>
    <row r="61" spans="1:14" s="3" customFormat="1" x14ac:dyDescent="0.2">
      <c r="A61" s="40"/>
      <c r="B61" s="58">
        <v>53</v>
      </c>
      <c r="C61" s="54" t="s">
        <v>93</v>
      </c>
      <c r="D61" s="55" t="s">
        <v>135</v>
      </c>
      <c r="E61" s="56" t="s">
        <v>182</v>
      </c>
      <c r="F61" s="56" t="s">
        <v>20</v>
      </c>
      <c r="G61" s="56" t="s">
        <v>267</v>
      </c>
      <c r="H61" s="56" t="s">
        <v>27</v>
      </c>
      <c r="I61" s="56" t="s">
        <v>328</v>
      </c>
      <c r="J61" s="56"/>
      <c r="K61" s="56"/>
      <c r="L61" s="56"/>
      <c r="M61" s="56"/>
      <c r="N61" s="57">
        <v>1</v>
      </c>
    </row>
    <row r="62" spans="1:14" s="3" customFormat="1" ht="22.5" x14ac:dyDescent="0.2">
      <c r="A62" s="40"/>
      <c r="B62" s="60">
        <v>54</v>
      </c>
      <c r="C62" s="51" t="s">
        <v>94</v>
      </c>
      <c r="D62" s="51" t="s">
        <v>136</v>
      </c>
      <c r="E62" s="52" t="s">
        <v>202</v>
      </c>
      <c r="F62" s="52" t="s">
        <v>173</v>
      </c>
      <c r="G62" s="52" t="s">
        <v>202</v>
      </c>
      <c r="H62" s="52" t="s">
        <v>27</v>
      </c>
      <c r="I62" s="52" t="s">
        <v>329</v>
      </c>
      <c r="J62" s="52"/>
      <c r="K62" s="52"/>
      <c r="L62" s="52"/>
      <c r="M62" s="52"/>
      <c r="N62" s="53">
        <v>1</v>
      </c>
    </row>
    <row r="63" spans="1:14" s="3" customFormat="1" ht="22.5" x14ac:dyDescent="0.2">
      <c r="A63" s="40"/>
      <c r="B63" s="58">
        <v>55</v>
      </c>
      <c r="C63" s="54" t="s">
        <v>14</v>
      </c>
      <c r="D63" s="55" t="s">
        <v>137</v>
      </c>
      <c r="E63" s="56" t="s">
        <v>203</v>
      </c>
      <c r="F63" s="56" t="s">
        <v>174</v>
      </c>
      <c r="G63" s="56" t="s">
        <v>268</v>
      </c>
      <c r="H63" s="56" t="s">
        <v>27</v>
      </c>
      <c r="I63" s="56" t="s">
        <v>330</v>
      </c>
      <c r="J63" s="56"/>
      <c r="K63" s="56"/>
      <c r="L63" s="56"/>
      <c r="M63" s="56"/>
      <c r="N63" s="57">
        <v>1</v>
      </c>
    </row>
    <row r="64" spans="1:14" s="3" customFormat="1" x14ac:dyDescent="0.2">
      <c r="A64" s="40"/>
      <c r="B64" s="60">
        <v>56</v>
      </c>
      <c r="C64" s="51" t="s">
        <v>15</v>
      </c>
      <c r="D64" s="51" t="s">
        <v>138</v>
      </c>
      <c r="E64" s="52" t="s">
        <v>204</v>
      </c>
      <c r="F64" s="52" t="s">
        <v>23</v>
      </c>
      <c r="G64" s="52" t="s">
        <v>269</v>
      </c>
      <c r="H64" s="52" t="s">
        <v>27</v>
      </c>
      <c r="I64" s="52" t="s">
        <v>331</v>
      </c>
      <c r="J64" s="52"/>
      <c r="K64" s="52"/>
      <c r="L64" s="52"/>
      <c r="M64" s="52"/>
      <c r="N64" s="53">
        <v>1</v>
      </c>
    </row>
    <row r="65" spans="1:14" s="3" customFormat="1" ht="23.25" customHeight="1" x14ac:dyDescent="0.2">
      <c r="A65" s="40"/>
      <c r="B65" s="58">
        <v>57</v>
      </c>
      <c r="C65" s="54" t="s">
        <v>95</v>
      </c>
      <c r="D65" s="55" t="s">
        <v>139</v>
      </c>
      <c r="E65" s="56" t="s">
        <v>205</v>
      </c>
      <c r="F65" s="56" t="s">
        <v>167</v>
      </c>
      <c r="G65" s="56" t="s">
        <v>270</v>
      </c>
      <c r="H65" s="56" t="s">
        <v>27</v>
      </c>
      <c r="I65" s="56" t="s">
        <v>332</v>
      </c>
      <c r="J65" s="56" t="s">
        <v>377</v>
      </c>
      <c r="K65" s="74" t="s">
        <v>376</v>
      </c>
      <c r="L65" s="56" t="s">
        <v>27</v>
      </c>
      <c r="M65" s="75" t="s">
        <v>375</v>
      </c>
      <c r="N65" s="57">
        <v>2</v>
      </c>
    </row>
    <row r="66" spans="1:14" s="3" customFormat="1" ht="22.5" x14ac:dyDescent="0.2">
      <c r="A66" s="40"/>
      <c r="B66" s="60">
        <v>58</v>
      </c>
      <c r="C66" s="51" t="s">
        <v>96</v>
      </c>
      <c r="D66" s="51" t="s">
        <v>140</v>
      </c>
      <c r="E66" s="52" t="s">
        <v>206</v>
      </c>
      <c r="F66" s="52" t="s">
        <v>175</v>
      </c>
      <c r="G66" s="52" t="s">
        <v>271</v>
      </c>
      <c r="H66" s="52" t="s">
        <v>27</v>
      </c>
      <c r="I66" s="52" t="s">
        <v>333</v>
      </c>
      <c r="J66" s="52"/>
      <c r="K66" s="52"/>
      <c r="L66" s="52"/>
      <c r="M66" s="52"/>
      <c r="N66" s="53">
        <v>1</v>
      </c>
    </row>
    <row r="67" spans="1:14" s="3" customFormat="1" ht="22.5" x14ac:dyDescent="0.2">
      <c r="A67" s="40"/>
      <c r="B67" s="58">
        <v>59</v>
      </c>
      <c r="C67" s="54" t="s">
        <v>97</v>
      </c>
      <c r="D67" s="55" t="s">
        <v>141</v>
      </c>
      <c r="E67" s="56" t="s">
        <v>205</v>
      </c>
      <c r="F67" s="56" t="s">
        <v>21</v>
      </c>
      <c r="G67" s="56" t="s">
        <v>272</v>
      </c>
      <c r="H67" s="56" t="s">
        <v>27</v>
      </c>
      <c r="I67" s="56" t="s">
        <v>334</v>
      </c>
      <c r="J67" s="56"/>
      <c r="K67" s="56"/>
      <c r="L67" s="56"/>
      <c r="M67" s="56"/>
      <c r="N67" s="57">
        <v>2</v>
      </c>
    </row>
    <row r="68" spans="1:14" s="3" customFormat="1" ht="22.5" x14ac:dyDescent="0.2">
      <c r="A68" s="40"/>
      <c r="B68" s="60">
        <v>60</v>
      </c>
      <c r="C68" s="51" t="s">
        <v>98</v>
      </c>
      <c r="D68" s="51" t="s">
        <v>142</v>
      </c>
      <c r="E68" s="52" t="s">
        <v>207</v>
      </c>
      <c r="F68" s="52" t="s">
        <v>21</v>
      </c>
      <c r="G68" s="52" t="s">
        <v>273</v>
      </c>
      <c r="H68" s="52" t="s">
        <v>27</v>
      </c>
      <c r="I68" s="52" t="s">
        <v>335</v>
      </c>
      <c r="J68" s="52"/>
      <c r="K68" s="52"/>
      <c r="L68" s="52"/>
      <c r="M68" s="52"/>
      <c r="N68" s="53">
        <v>1</v>
      </c>
    </row>
    <row r="69" spans="1:14" s="3" customFormat="1" ht="22.5" x14ac:dyDescent="0.2">
      <c r="A69" s="40"/>
      <c r="B69" s="58">
        <v>61</v>
      </c>
      <c r="C69" s="54" t="s">
        <v>99</v>
      </c>
      <c r="D69" s="55" t="s">
        <v>143</v>
      </c>
      <c r="E69" s="56" t="s">
        <v>208</v>
      </c>
      <c r="F69" s="56" t="s">
        <v>23</v>
      </c>
      <c r="G69" s="56" t="s">
        <v>274</v>
      </c>
      <c r="H69" s="56" t="s">
        <v>27</v>
      </c>
      <c r="I69" s="56" t="s">
        <v>336</v>
      </c>
      <c r="J69" s="56"/>
      <c r="K69" s="56"/>
      <c r="L69" s="56"/>
      <c r="M69" s="56"/>
      <c r="N69" s="57">
        <v>1</v>
      </c>
    </row>
    <row r="70" spans="1:14" s="3" customFormat="1" x14ac:dyDescent="0.2">
      <c r="A70" s="40"/>
      <c r="B70" s="60">
        <v>62</v>
      </c>
      <c r="C70" s="51" t="s">
        <v>100</v>
      </c>
      <c r="D70" s="51" t="s">
        <v>144</v>
      </c>
      <c r="E70" s="52" t="s">
        <v>209</v>
      </c>
      <c r="F70" s="52" t="s">
        <v>176</v>
      </c>
      <c r="G70" s="52" t="s">
        <v>275</v>
      </c>
      <c r="H70" s="52" t="s">
        <v>27</v>
      </c>
      <c r="I70" s="52" t="e">
        <v>#N/A</v>
      </c>
      <c r="J70" s="52"/>
      <c r="K70" s="52"/>
      <c r="L70" s="52"/>
      <c r="M70" s="52"/>
      <c r="N70" s="53">
        <v>0</v>
      </c>
    </row>
    <row r="71" spans="1:14" s="3" customFormat="1" ht="45" x14ac:dyDescent="0.2">
      <c r="A71" s="40"/>
      <c r="B71" s="58">
        <v>63</v>
      </c>
      <c r="C71" s="54" t="s">
        <v>101</v>
      </c>
      <c r="D71" s="55" t="s">
        <v>145</v>
      </c>
      <c r="E71" s="56" t="s">
        <v>182</v>
      </c>
      <c r="F71" s="56" t="s">
        <v>177</v>
      </c>
      <c r="G71" s="56" t="s">
        <v>276</v>
      </c>
      <c r="H71" s="56" t="s">
        <v>27</v>
      </c>
      <c r="I71" s="56" t="e">
        <v>#N/A</v>
      </c>
      <c r="J71" s="56"/>
      <c r="K71" s="56"/>
      <c r="L71" s="56"/>
      <c r="M71" s="56"/>
      <c r="N71" s="57">
        <v>0</v>
      </c>
    </row>
    <row r="72" spans="1:14" s="3" customFormat="1" ht="22.5" x14ac:dyDescent="0.2">
      <c r="A72" s="40"/>
      <c r="B72" s="60">
        <v>64</v>
      </c>
      <c r="C72" s="51" t="s">
        <v>102</v>
      </c>
      <c r="D72" s="51" t="s">
        <v>146</v>
      </c>
      <c r="E72" s="52" t="s">
        <v>210</v>
      </c>
      <c r="F72" s="52" t="s">
        <v>8</v>
      </c>
      <c r="G72" s="52" t="s">
        <v>8</v>
      </c>
      <c r="H72" s="52"/>
      <c r="I72" s="52" t="e">
        <v>#N/A</v>
      </c>
      <c r="J72" s="52"/>
      <c r="K72" s="52"/>
      <c r="L72" s="52"/>
      <c r="M72" s="52"/>
      <c r="N72" s="53">
        <v>0</v>
      </c>
    </row>
    <row r="73" spans="1:14" s="3" customFormat="1" ht="22.5" x14ac:dyDescent="0.2">
      <c r="A73" s="40"/>
      <c r="B73" s="58">
        <v>65</v>
      </c>
      <c r="C73" s="54" t="s">
        <v>103</v>
      </c>
      <c r="D73" s="55" t="s">
        <v>147</v>
      </c>
      <c r="E73" s="56" t="s">
        <v>211</v>
      </c>
      <c r="F73" s="56" t="s">
        <v>8</v>
      </c>
      <c r="G73" s="56" t="s">
        <v>8</v>
      </c>
      <c r="H73" s="56"/>
      <c r="I73" s="56" t="e">
        <v>#N/A</v>
      </c>
      <c r="J73" s="56"/>
      <c r="K73" s="56"/>
      <c r="L73" s="56"/>
      <c r="M73" s="56"/>
      <c r="N73" s="57">
        <v>0</v>
      </c>
    </row>
    <row r="74" spans="1:14" s="3" customFormat="1" x14ac:dyDescent="0.2">
      <c r="A74" s="40"/>
      <c r="B74" s="60">
        <v>66</v>
      </c>
      <c r="C74" s="51" t="s">
        <v>104</v>
      </c>
      <c r="D74" s="51" t="s">
        <v>148</v>
      </c>
      <c r="E74" s="52" t="s">
        <v>212</v>
      </c>
      <c r="F74" s="52" t="s">
        <v>8</v>
      </c>
      <c r="G74" s="52" t="s">
        <v>8</v>
      </c>
      <c r="H74" s="52"/>
      <c r="I74" s="52" t="e">
        <v>#N/A</v>
      </c>
      <c r="J74" s="52"/>
      <c r="K74" s="52"/>
      <c r="L74" s="52"/>
      <c r="M74" s="52"/>
      <c r="N74" s="53">
        <v>0</v>
      </c>
    </row>
    <row r="75" spans="1:14" s="3" customFormat="1" x14ac:dyDescent="0.2">
      <c r="A75" s="40"/>
      <c r="B75" s="58">
        <v>67</v>
      </c>
      <c r="C75" s="54" t="s">
        <v>105</v>
      </c>
      <c r="D75" s="55" t="s">
        <v>149</v>
      </c>
      <c r="E75" s="56" t="s">
        <v>213</v>
      </c>
      <c r="F75" s="56" t="s">
        <v>164</v>
      </c>
      <c r="G75" s="56" t="s">
        <v>277</v>
      </c>
      <c r="H75" s="56" t="s">
        <v>27</v>
      </c>
      <c r="I75" s="56" t="e">
        <v>#N/A</v>
      </c>
      <c r="J75" s="56"/>
      <c r="K75" s="56"/>
      <c r="L75" s="56"/>
      <c r="M75" s="56"/>
      <c r="N75" s="57">
        <v>0</v>
      </c>
    </row>
    <row r="76" spans="1:14" s="3" customFormat="1" x14ac:dyDescent="0.2">
      <c r="A76" s="40"/>
      <c r="B76" s="60">
        <v>68</v>
      </c>
      <c r="C76" s="51" t="s">
        <v>106</v>
      </c>
      <c r="D76" s="51" t="s">
        <v>150</v>
      </c>
      <c r="E76" s="52" t="s">
        <v>194</v>
      </c>
      <c r="F76" s="52" t="s">
        <v>164</v>
      </c>
      <c r="G76" s="52" t="s">
        <v>277</v>
      </c>
      <c r="H76" s="52" t="s">
        <v>27</v>
      </c>
      <c r="I76" s="52" t="e">
        <v>#N/A</v>
      </c>
      <c r="J76" s="52"/>
      <c r="K76" s="52"/>
      <c r="L76" s="52"/>
      <c r="M76" s="52"/>
      <c r="N76" s="53">
        <v>0</v>
      </c>
    </row>
    <row r="77" spans="1:14" s="3" customFormat="1" ht="22.5" x14ac:dyDescent="0.2">
      <c r="A77" s="40"/>
      <c r="B77" s="58">
        <v>69</v>
      </c>
      <c r="C77" s="54" t="s">
        <v>107</v>
      </c>
      <c r="D77" s="55" t="s">
        <v>151</v>
      </c>
      <c r="E77" s="56" t="s">
        <v>214</v>
      </c>
      <c r="F77" s="56" t="s">
        <v>8</v>
      </c>
      <c r="G77" s="56" t="s">
        <v>8</v>
      </c>
      <c r="H77" s="56" t="s">
        <v>27</v>
      </c>
      <c r="I77" s="56" t="e">
        <v>#N/A</v>
      </c>
      <c r="J77" s="56"/>
      <c r="K77" s="56"/>
      <c r="L77" s="56"/>
      <c r="M77" s="56"/>
      <c r="N77" s="57">
        <v>0</v>
      </c>
    </row>
    <row r="78" spans="1:14" s="3" customFormat="1" x14ac:dyDescent="0.2">
      <c r="A78" s="40"/>
      <c r="B78" s="60">
        <v>70</v>
      </c>
      <c r="C78" s="51" t="s">
        <v>108</v>
      </c>
      <c r="D78" s="51" t="s">
        <v>152</v>
      </c>
      <c r="E78" s="52" t="s">
        <v>215</v>
      </c>
      <c r="F78" s="52" t="s">
        <v>178</v>
      </c>
      <c r="G78" s="52" t="s">
        <v>278</v>
      </c>
      <c r="H78" s="52" t="s">
        <v>27</v>
      </c>
      <c r="I78" s="52" t="e">
        <v>#N/A</v>
      </c>
      <c r="J78" s="52"/>
      <c r="K78" s="52"/>
      <c r="L78" s="52"/>
      <c r="M78" s="52"/>
      <c r="N78" s="53">
        <v>0</v>
      </c>
    </row>
    <row r="79" spans="1:14" s="3" customFormat="1" ht="22.5" x14ac:dyDescent="0.2">
      <c r="A79" s="40"/>
      <c r="B79" s="58">
        <v>71</v>
      </c>
      <c r="C79" s="54" t="s">
        <v>109</v>
      </c>
      <c r="D79" s="55" t="s">
        <v>153</v>
      </c>
      <c r="E79" s="56" t="s">
        <v>216</v>
      </c>
      <c r="F79" s="56" t="s">
        <v>179</v>
      </c>
      <c r="G79" s="56" t="s">
        <v>279</v>
      </c>
      <c r="H79" s="56" t="s">
        <v>27</v>
      </c>
      <c r="I79" s="56" t="e">
        <v>#N/A</v>
      </c>
      <c r="J79" s="56"/>
      <c r="K79" s="56"/>
      <c r="L79" s="56"/>
      <c r="M79" s="56"/>
      <c r="N79" s="57">
        <v>0</v>
      </c>
    </row>
    <row r="80" spans="1:14" s="3" customFormat="1" ht="67.5" x14ac:dyDescent="0.2">
      <c r="A80" s="40"/>
      <c r="B80" s="60">
        <v>72</v>
      </c>
      <c r="C80" s="51" t="s">
        <v>110</v>
      </c>
      <c r="D80" s="51" t="s">
        <v>8</v>
      </c>
      <c r="E80" s="52" t="s">
        <v>217</v>
      </c>
      <c r="F80" s="52" t="s">
        <v>8</v>
      </c>
      <c r="G80" s="52" t="s">
        <v>8</v>
      </c>
      <c r="H80" s="52"/>
      <c r="I80" s="52" t="e">
        <v>#N/A</v>
      </c>
      <c r="J80" s="52"/>
      <c r="K80" s="52"/>
      <c r="L80" s="52"/>
      <c r="M80" s="52"/>
      <c r="N80" s="53">
        <v>0</v>
      </c>
    </row>
    <row r="81" spans="1:14" x14ac:dyDescent="0.2">
      <c r="A81" s="40"/>
      <c r="B81" s="76" t="s">
        <v>4</v>
      </c>
      <c r="C81" s="77"/>
      <c r="D81" s="5" t="s">
        <v>5</v>
      </c>
      <c r="J81" s="38"/>
      <c r="N81" s="19">
        <f>SUM(N70:N80)</f>
        <v>0</v>
      </c>
    </row>
    <row r="82" spans="1:14" x14ac:dyDescent="0.2">
      <c r="A82" s="40"/>
      <c r="B82" s="6"/>
      <c r="C82" s="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31"/>
    </row>
    <row r="83" spans="1:14" x14ac:dyDescent="0.2">
      <c r="A83" s="40"/>
      <c r="B83" s="6"/>
      <c r="C83" s="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32"/>
    </row>
    <row r="84" spans="1:14" x14ac:dyDescent="0.2">
      <c r="A84" s="40"/>
      <c r="B84" s="6"/>
      <c r="C84" s="6"/>
      <c r="D84" s="26"/>
      <c r="E84" s="26"/>
      <c r="F84" s="26"/>
      <c r="G84" s="26"/>
      <c r="H84" s="26"/>
      <c r="I84" s="26"/>
      <c r="J84" s="26"/>
      <c r="K84" s="26"/>
      <c r="L84" s="26"/>
      <c r="M84" s="26" t="s">
        <v>6</v>
      </c>
      <c r="N84" s="32"/>
    </row>
    <row r="85" spans="1:14" ht="13.5" thickBot="1" x14ac:dyDescent="0.25">
      <c r="A85" s="40"/>
      <c r="B85" s="15"/>
      <c r="C85" s="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33"/>
    </row>
  </sheetData>
  <mergeCells count="1">
    <mergeCell ref="B81:C81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 Bratvold</dc:creator>
  <cp:lastModifiedBy>Cody Dalsin</cp:lastModifiedBy>
  <cp:lastPrinted>2005-05-16T01:11:50Z</cp:lastPrinted>
  <dcterms:created xsi:type="dcterms:W3CDTF">2002-11-05T15:28:02Z</dcterms:created>
  <dcterms:modified xsi:type="dcterms:W3CDTF">2021-09-09T17:34:51Z</dcterms:modified>
</cp:coreProperties>
</file>