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43890\Documents\UVU\MATH 3710\spring 2016\in class examples\Time Series\"/>
    </mc:Choice>
  </mc:AlternateContent>
  <bookViews>
    <workbookView xWindow="360" yWindow="75" windowWidth="17055" windowHeight="10830" activeTab="1"/>
  </bookViews>
  <sheets>
    <sheet name="Sheet2" sheetId="5" r:id="rId1"/>
    <sheet name="1st differences" sheetId="4" r:id="rId2"/>
    <sheet name="scatter plot - priginal series" sheetId="3" r:id="rId3"/>
    <sheet name="original series" sheetId="1" r:id="rId4"/>
  </sheets>
  <definedNames>
    <definedName name="Sheet1">'original series'!$B$5:$B$125</definedName>
  </definedNames>
  <calcPr calcId="162913"/>
</workbook>
</file>

<file path=xl/calcChain.xml><?xml version="1.0" encoding="utf-8"?>
<calcChain xmlns="http://schemas.openxmlformats.org/spreadsheetml/2006/main">
  <c r="F125" i="4" l="1"/>
  <c r="I125" i="4" s="1"/>
  <c r="F124" i="4"/>
  <c r="I124" i="4" s="1"/>
  <c r="F123" i="4"/>
  <c r="I123" i="4" s="1"/>
  <c r="G121" i="4"/>
  <c r="F121" i="4"/>
  <c r="J121" i="4" s="1"/>
  <c r="F117" i="4"/>
  <c r="F116" i="4"/>
  <c r="F115" i="4"/>
  <c r="I115" i="4" s="1"/>
  <c r="G113" i="4"/>
  <c r="F109" i="4"/>
  <c r="F108" i="4"/>
  <c r="F107" i="4"/>
  <c r="G105" i="4"/>
  <c r="F101" i="4"/>
  <c r="F100" i="4"/>
  <c r="F99" i="4"/>
  <c r="I99" i="4" s="1"/>
  <c r="G97" i="4"/>
  <c r="F93" i="4"/>
  <c r="I93" i="4" s="1"/>
  <c r="F92" i="4"/>
  <c r="F91" i="4"/>
  <c r="F85" i="4"/>
  <c r="F83" i="4"/>
  <c r="I83" i="4" s="1"/>
  <c r="F77" i="4"/>
  <c r="I77" i="4" s="1"/>
  <c r="G76" i="4"/>
  <c r="F75" i="4"/>
  <c r="I75" i="4" s="1"/>
  <c r="F69" i="4"/>
  <c r="F67" i="4"/>
  <c r="I67" i="4" s="1"/>
  <c r="G65" i="4"/>
  <c r="F65" i="4"/>
  <c r="I65" i="4" s="1"/>
  <c r="I62" i="4"/>
  <c r="F61" i="4"/>
  <c r="I61" i="4" s="1"/>
  <c r="F60" i="4"/>
  <c r="F59" i="4"/>
  <c r="I59" i="4" s="1"/>
  <c r="G57" i="4"/>
  <c r="F53" i="4"/>
  <c r="I53" i="4" s="1"/>
  <c r="F51" i="4"/>
  <c r="I51" i="4" s="1"/>
  <c r="G49" i="4"/>
  <c r="F45" i="4"/>
  <c r="I45" i="4" s="1"/>
  <c r="F43" i="4"/>
  <c r="G41" i="4"/>
  <c r="G38" i="4"/>
  <c r="F37" i="4"/>
  <c r="I37" i="4" s="1"/>
  <c r="F35" i="4"/>
  <c r="G33" i="4"/>
  <c r="F33" i="4"/>
  <c r="J33" i="4" s="1"/>
  <c r="I30" i="4"/>
  <c r="F29" i="4"/>
  <c r="I29" i="4" s="1"/>
  <c r="I28" i="4"/>
  <c r="F28" i="4"/>
  <c r="F27" i="4"/>
  <c r="G25" i="4"/>
  <c r="F25" i="4"/>
  <c r="J25" i="4" s="1"/>
  <c r="I22" i="4"/>
  <c r="F21" i="4"/>
  <c r="I20" i="4"/>
  <c r="F20" i="4"/>
  <c r="F19" i="4"/>
  <c r="I19" i="4" s="1"/>
  <c r="G17" i="4"/>
  <c r="F17" i="4"/>
  <c r="I17" i="4" s="1"/>
  <c r="I14" i="4"/>
  <c r="F13" i="4"/>
  <c r="I12" i="4"/>
  <c r="F12" i="4"/>
  <c r="F11" i="4"/>
  <c r="I11" i="4" s="1"/>
  <c r="G9" i="4"/>
  <c r="F9" i="4"/>
  <c r="J9" i="4" s="1"/>
  <c r="D118" i="4"/>
  <c r="G118" i="4" s="1"/>
  <c r="D108" i="4"/>
  <c r="G108" i="4" s="1"/>
  <c r="D102" i="4"/>
  <c r="G102" i="4" s="1"/>
  <c r="D92" i="4"/>
  <c r="G92" i="4" s="1"/>
  <c r="D85" i="4"/>
  <c r="G85" i="4" s="1"/>
  <c r="D76" i="4"/>
  <c r="D60" i="4"/>
  <c r="G60" i="4" s="1"/>
  <c r="D59" i="4"/>
  <c r="G59" i="4" s="1"/>
  <c r="D43" i="4"/>
  <c r="G43" i="4" s="1"/>
  <c r="D36" i="4"/>
  <c r="G36" i="4" s="1"/>
  <c r="D35" i="4"/>
  <c r="G35" i="4" s="1"/>
  <c r="C125" i="4"/>
  <c r="D122" i="4" s="1"/>
  <c r="G122" i="4" s="1"/>
  <c r="C124" i="4"/>
  <c r="D121" i="4" s="1"/>
  <c r="C123" i="4"/>
  <c r="D120" i="4" s="1"/>
  <c r="G120" i="4" s="1"/>
  <c r="C122" i="4"/>
  <c r="C121" i="4"/>
  <c r="C120" i="4"/>
  <c r="F120" i="4" s="1"/>
  <c r="I120" i="4" s="1"/>
  <c r="C119" i="4"/>
  <c r="C118" i="4"/>
  <c r="C117" i="4"/>
  <c r="D114" i="4" s="1"/>
  <c r="G114" i="4" s="1"/>
  <c r="C116" i="4"/>
  <c r="D113" i="4" s="1"/>
  <c r="C115" i="4"/>
  <c r="D112" i="4" s="1"/>
  <c r="G112" i="4" s="1"/>
  <c r="C114" i="4"/>
  <c r="C113" i="4"/>
  <c r="F113" i="4" s="1"/>
  <c r="J113" i="4" s="1"/>
  <c r="C112" i="4"/>
  <c r="C111" i="4"/>
  <c r="F111" i="4" s="1"/>
  <c r="C110" i="4"/>
  <c r="F110" i="4" s="1"/>
  <c r="I110" i="4" s="1"/>
  <c r="C109" i="4"/>
  <c r="D106" i="4" s="1"/>
  <c r="G106" i="4" s="1"/>
  <c r="C108" i="4"/>
  <c r="D105" i="4" s="1"/>
  <c r="C107" i="4"/>
  <c r="D104" i="4" s="1"/>
  <c r="G104" i="4" s="1"/>
  <c r="C106" i="4"/>
  <c r="C105" i="4"/>
  <c r="F105" i="4" s="1"/>
  <c r="J105" i="4" s="1"/>
  <c r="C104" i="4"/>
  <c r="F104" i="4" s="1"/>
  <c r="I104" i="4" s="1"/>
  <c r="C103" i="4"/>
  <c r="C102" i="4"/>
  <c r="C101" i="4"/>
  <c r="D98" i="4" s="1"/>
  <c r="G98" i="4" s="1"/>
  <c r="C100" i="4"/>
  <c r="D97" i="4" s="1"/>
  <c r="C99" i="4"/>
  <c r="D96" i="4" s="1"/>
  <c r="G96" i="4" s="1"/>
  <c r="C98" i="4"/>
  <c r="C97" i="4"/>
  <c r="D94" i="4" s="1"/>
  <c r="G94" i="4" s="1"/>
  <c r="C96" i="4"/>
  <c r="C95" i="4"/>
  <c r="F95" i="4" s="1"/>
  <c r="I95" i="4" s="1"/>
  <c r="C94" i="4"/>
  <c r="F94" i="4" s="1"/>
  <c r="J94" i="4" s="1"/>
  <c r="C93" i="4"/>
  <c r="D90" i="4" s="1"/>
  <c r="G90" i="4" s="1"/>
  <c r="C92" i="4"/>
  <c r="D89" i="4" s="1"/>
  <c r="G89" i="4" s="1"/>
  <c r="C91" i="4"/>
  <c r="D88" i="4" s="1"/>
  <c r="G88" i="4" s="1"/>
  <c r="C90" i="4"/>
  <c r="C89" i="4"/>
  <c r="F89" i="4" s="1"/>
  <c r="I89" i="4" s="1"/>
  <c r="C88" i="4"/>
  <c r="F88" i="4" s="1"/>
  <c r="I88" i="4" s="1"/>
  <c r="C87" i="4"/>
  <c r="C86" i="4"/>
  <c r="C85" i="4"/>
  <c r="D82" i="4" s="1"/>
  <c r="G82" i="4" s="1"/>
  <c r="C84" i="4"/>
  <c r="D81" i="4" s="1"/>
  <c r="G81" i="4" s="1"/>
  <c r="C83" i="4"/>
  <c r="D80" i="4" s="1"/>
  <c r="G80" i="4" s="1"/>
  <c r="C82" i="4"/>
  <c r="C81" i="4"/>
  <c r="F81" i="4" s="1"/>
  <c r="I81" i="4" s="1"/>
  <c r="C80" i="4"/>
  <c r="C79" i="4"/>
  <c r="F79" i="4" s="1"/>
  <c r="C78" i="4"/>
  <c r="F78" i="4" s="1"/>
  <c r="C77" i="4"/>
  <c r="D74" i="4" s="1"/>
  <c r="G74" i="4" s="1"/>
  <c r="C76" i="4"/>
  <c r="D73" i="4" s="1"/>
  <c r="G73" i="4" s="1"/>
  <c r="C75" i="4"/>
  <c r="D72" i="4" s="1"/>
  <c r="G72" i="4" s="1"/>
  <c r="C74" i="4"/>
  <c r="C73" i="4"/>
  <c r="D70" i="4" s="1"/>
  <c r="G70" i="4" s="1"/>
  <c r="C72" i="4"/>
  <c r="F72" i="4" s="1"/>
  <c r="I72" i="4" s="1"/>
  <c r="C71" i="4"/>
  <c r="C70" i="4"/>
  <c r="C69" i="4"/>
  <c r="D66" i="4" s="1"/>
  <c r="G66" i="4" s="1"/>
  <c r="C68" i="4"/>
  <c r="D65" i="4" s="1"/>
  <c r="C67" i="4"/>
  <c r="D64" i="4" s="1"/>
  <c r="G64" i="4" s="1"/>
  <c r="C66" i="4"/>
  <c r="C65" i="4"/>
  <c r="D62" i="4" s="1"/>
  <c r="G62" i="4" s="1"/>
  <c r="C64" i="4"/>
  <c r="C63" i="4"/>
  <c r="F63" i="4" s="1"/>
  <c r="C62" i="4"/>
  <c r="F62" i="4" s="1"/>
  <c r="J62" i="4" s="1"/>
  <c r="C61" i="4"/>
  <c r="D58" i="4" s="1"/>
  <c r="G58" i="4" s="1"/>
  <c r="C60" i="4"/>
  <c r="D57" i="4" s="1"/>
  <c r="C59" i="4"/>
  <c r="D56" i="4" s="1"/>
  <c r="G56" i="4" s="1"/>
  <c r="C58" i="4"/>
  <c r="C57" i="4"/>
  <c r="F57" i="4" s="1"/>
  <c r="J57" i="4" s="1"/>
  <c r="C56" i="4"/>
  <c r="F56" i="4" s="1"/>
  <c r="C55" i="4"/>
  <c r="F55" i="4" s="1"/>
  <c r="I55" i="4" s="1"/>
  <c r="C54" i="4"/>
  <c r="C53" i="4"/>
  <c r="D50" i="4" s="1"/>
  <c r="G50" i="4" s="1"/>
  <c r="C52" i="4"/>
  <c r="D49" i="4" s="1"/>
  <c r="C51" i="4"/>
  <c r="D48" i="4" s="1"/>
  <c r="G48" i="4" s="1"/>
  <c r="C50" i="4"/>
  <c r="C49" i="4"/>
  <c r="D46" i="4" s="1"/>
  <c r="G46" i="4" s="1"/>
  <c r="C48" i="4"/>
  <c r="D45" i="4" s="1"/>
  <c r="G45" i="4" s="1"/>
  <c r="C47" i="4"/>
  <c r="C46" i="4"/>
  <c r="F46" i="4" s="1"/>
  <c r="J46" i="4" s="1"/>
  <c r="C45" i="4"/>
  <c r="D42" i="4" s="1"/>
  <c r="G42" i="4" s="1"/>
  <c r="C44" i="4"/>
  <c r="D41" i="4" s="1"/>
  <c r="C43" i="4"/>
  <c r="D40" i="4" s="1"/>
  <c r="G40" i="4" s="1"/>
  <c r="C42" i="4"/>
  <c r="C41" i="4"/>
  <c r="D38" i="4" s="1"/>
  <c r="C40" i="4"/>
  <c r="D37" i="4" s="1"/>
  <c r="G37" i="4" s="1"/>
  <c r="C39" i="4"/>
  <c r="F39" i="4" s="1"/>
  <c r="I39" i="4" s="1"/>
  <c r="C38" i="4"/>
  <c r="F38" i="4" s="1"/>
  <c r="J38" i="4" s="1"/>
  <c r="C37" i="4"/>
  <c r="D34" i="4" s="1"/>
  <c r="G34" i="4" s="1"/>
  <c r="C36" i="4"/>
  <c r="D33" i="4" s="1"/>
  <c r="C35" i="4"/>
  <c r="D32" i="4" s="1"/>
  <c r="G32" i="4" s="1"/>
  <c r="C34" i="4"/>
  <c r="C33" i="4"/>
  <c r="D30" i="4" s="1"/>
  <c r="G30" i="4" s="1"/>
  <c r="C32" i="4"/>
  <c r="D29" i="4" s="1"/>
  <c r="G29" i="4" s="1"/>
  <c r="C31" i="4"/>
  <c r="D28" i="4" s="1"/>
  <c r="G28" i="4" s="1"/>
  <c r="C30" i="4"/>
  <c r="F30" i="4" s="1"/>
  <c r="J30" i="4" s="1"/>
  <c r="C29" i="4"/>
  <c r="D26" i="4" s="1"/>
  <c r="G26" i="4" s="1"/>
  <c r="C28" i="4"/>
  <c r="D25" i="4" s="1"/>
  <c r="C27" i="4"/>
  <c r="D24" i="4" s="1"/>
  <c r="G24" i="4" s="1"/>
  <c r="C26" i="4"/>
  <c r="D23" i="4" s="1"/>
  <c r="G23" i="4" s="1"/>
  <c r="C25" i="4"/>
  <c r="D22" i="4" s="1"/>
  <c r="G22" i="4" s="1"/>
  <c r="C24" i="4"/>
  <c r="D21" i="4" s="1"/>
  <c r="G21" i="4" s="1"/>
  <c r="C23" i="4"/>
  <c r="F23" i="4" s="1"/>
  <c r="I23" i="4" s="1"/>
  <c r="C22" i="4"/>
  <c r="F22" i="4" s="1"/>
  <c r="J22" i="4" s="1"/>
  <c r="C21" i="4"/>
  <c r="D18" i="4" s="1"/>
  <c r="G18" i="4" s="1"/>
  <c r="C20" i="4"/>
  <c r="D17" i="4" s="1"/>
  <c r="C19" i="4"/>
  <c r="D16" i="4" s="1"/>
  <c r="G16" i="4" s="1"/>
  <c r="C18" i="4"/>
  <c r="D15" i="4" s="1"/>
  <c r="G15" i="4" s="1"/>
  <c r="C17" i="4"/>
  <c r="D14" i="4" s="1"/>
  <c r="G14" i="4" s="1"/>
  <c r="C16" i="4"/>
  <c r="F16" i="4" s="1"/>
  <c r="C15" i="4"/>
  <c r="F15" i="4" s="1"/>
  <c r="I15" i="4" s="1"/>
  <c r="C14" i="4"/>
  <c r="F14" i="4" s="1"/>
  <c r="J14" i="4" s="1"/>
  <c r="C13" i="4"/>
  <c r="D10" i="4" s="1"/>
  <c r="G10" i="4" s="1"/>
  <c r="C12" i="4"/>
  <c r="D9" i="4" s="1"/>
  <c r="C11" i="4"/>
  <c r="D8" i="4" s="1"/>
  <c r="G8" i="4" s="1"/>
  <c r="C10" i="4"/>
  <c r="D7" i="4" s="1"/>
  <c r="G7" i="4" s="1"/>
  <c r="C9" i="4"/>
  <c r="C8" i="4"/>
  <c r="C3" i="4" s="1"/>
  <c r="C7" i="4"/>
  <c r="F7" i="4" s="1"/>
  <c r="J7" i="4" s="1"/>
  <c r="I16" i="4" l="1"/>
  <c r="J16" i="4"/>
  <c r="I56" i="4"/>
  <c r="J56" i="4"/>
  <c r="F64" i="4"/>
  <c r="D61" i="4"/>
  <c r="G61" i="4" s="1"/>
  <c r="F80" i="4"/>
  <c r="D77" i="4"/>
  <c r="G77" i="4" s="1"/>
  <c r="F112" i="4"/>
  <c r="D109" i="4"/>
  <c r="G109" i="4" s="1"/>
  <c r="D13" i="4"/>
  <c r="G13" i="4" s="1"/>
  <c r="J13" i="4" s="1"/>
  <c r="D69" i="4"/>
  <c r="G69" i="4" s="1"/>
  <c r="J69" i="4" s="1"/>
  <c r="F40" i="4"/>
  <c r="D27" i="4"/>
  <c r="G27" i="4" s="1"/>
  <c r="J27" i="4" s="1"/>
  <c r="D53" i="4"/>
  <c r="G53" i="4" s="1"/>
  <c r="F8" i="4"/>
  <c r="J12" i="4"/>
  <c r="J20" i="4"/>
  <c r="F24" i="4"/>
  <c r="J28" i="4"/>
  <c r="F32" i="4"/>
  <c r="I46" i="4"/>
  <c r="F73" i="4"/>
  <c r="I73" i="4" s="1"/>
  <c r="I78" i="4"/>
  <c r="J108" i="4"/>
  <c r="I108" i="4"/>
  <c r="D54" i="4"/>
  <c r="G54" i="4" s="1"/>
  <c r="D78" i="4"/>
  <c r="G78" i="4" s="1"/>
  <c r="J78" i="4" s="1"/>
  <c r="D107" i="4"/>
  <c r="G107" i="4" s="1"/>
  <c r="F52" i="4"/>
  <c r="F68" i="4"/>
  <c r="F97" i="4"/>
  <c r="J97" i="4" s="1"/>
  <c r="J120" i="4"/>
  <c r="F48" i="4"/>
  <c r="J92" i="4"/>
  <c r="I92" i="4"/>
  <c r="F54" i="4"/>
  <c r="D51" i="4"/>
  <c r="G51" i="4" s="1"/>
  <c r="F70" i="4"/>
  <c r="D67" i="4"/>
  <c r="G67" i="4" s="1"/>
  <c r="F86" i="4"/>
  <c r="D83" i="4"/>
  <c r="G83" i="4" s="1"/>
  <c r="F102" i="4"/>
  <c r="D99" i="4"/>
  <c r="G99" i="4" s="1"/>
  <c r="J99" i="4" s="1"/>
  <c r="F118" i="4"/>
  <c r="D115" i="4"/>
  <c r="G115" i="4" s="1"/>
  <c r="D11" i="4"/>
  <c r="G11" i="4" s="1"/>
  <c r="D86" i="4"/>
  <c r="G86" i="4" s="1"/>
  <c r="D110" i="4"/>
  <c r="G110" i="4" s="1"/>
  <c r="J110" i="4" s="1"/>
  <c r="J21" i="4"/>
  <c r="I38" i="4"/>
  <c r="J104" i="4"/>
  <c r="I116" i="4"/>
  <c r="D44" i="4"/>
  <c r="G44" i="4" s="1"/>
  <c r="F47" i="4"/>
  <c r="I47" i="4" s="1"/>
  <c r="J63" i="4"/>
  <c r="D68" i="4"/>
  <c r="G68" i="4" s="1"/>
  <c r="F71" i="4"/>
  <c r="J71" i="4" s="1"/>
  <c r="D84" i="4"/>
  <c r="G84" i="4" s="1"/>
  <c r="F87" i="4"/>
  <c r="I87" i="4" s="1"/>
  <c r="D100" i="4"/>
  <c r="G100" i="4" s="1"/>
  <c r="F103" i="4"/>
  <c r="D116" i="4"/>
  <c r="G116" i="4" s="1"/>
  <c r="J116" i="4" s="1"/>
  <c r="F119" i="4"/>
  <c r="I119" i="4" s="1"/>
  <c r="D12" i="4"/>
  <c r="G12" i="4" s="1"/>
  <c r="D91" i="4"/>
  <c r="G91" i="4" s="1"/>
  <c r="J91" i="4" s="1"/>
  <c r="D117" i="4"/>
  <c r="G117" i="4" s="1"/>
  <c r="F10" i="4"/>
  <c r="F18" i="4"/>
  <c r="F26" i="4"/>
  <c r="F44" i="4"/>
  <c r="F49" i="4"/>
  <c r="F76" i="4"/>
  <c r="F96" i="4"/>
  <c r="D93" i="4"/>
  <c r="G93" i="4" s="1"/>
  <c r="J88" i="4"/>
  <c r="J100" i="4"/>
  <c r="I100" i="4"/>
  <c r="D19" i="4"/>
  <c r="G19" i="4" s="1"/>
  <c r="J19" i="4" s="1"/>
  <c r="J60" i="4"/>
  <c r="I60" i="4"/>
  <c r="I94" i="4"/>
  <c r="D31" i="4"/>
  <c r="G31" i="4" s="1"/>
  <c r="F34" i="4"/>
  <c r="D39" i="4"/>
  <c r="G39" i="4" s="1"/>
  <c r="F42" i="4"/>
  <c r="D47" i="4"/>
  <c r="G47" i="4" s="1"/>
  <c r="J47" i="4" s="1"/>
  <c r="F50" i="4"/>
  <c r="D55" i="4"/>
  <c r="G55" i="4" s="1"/>
  <c r="F58" i="4"/>
  <c r="D63" i="4"/>
  <c r="G63" i="4" s="1"/>
  <c r="F66" i="4"/>
  <c r="D71" i="4"/>
  <c r="G71" i="4" s="1"/>
  <c r="F74" i="4"/>
  <c r="D79" i="4"/>
  <c r="G79" i="4" s="1"/>
  <c r="J79" i="4" s="1"/>
  <c r="F82" i="4"/>
  <c r="D87" i="4"/>
  <c r="G87" i="4" s="1"/>
  <c r="F90" i="4"/>
  <c r="D95" i="4"/>
  <c r="G95" i="4" s="1"/>
  <c r="F98" i="4"/>
  <c r="D103" i="4"/>
  <c r="G103" i="4" s="1"/>
  <c r="F106" i="4"/>
  <c r="D111" i="4"/>
  <c r="G111" i="4" s="1"/>
  <c r="J111" i="4" s="1"/>
  <c r="F114" i="4"/>
  <c r="D119" i="4"/>
  <c r="G119" i="4" s="1"/>
  <c r="F122" i="4"/>
  <c r="D20" i="4"/>
  <c r="G20" i="4" s="1"/>
  <c r="D52" i="4"/>
  <c r="G52" i="4" s="1"/>
  <c r="D75" i="4"/>
  <c r="G75" i="4" s="1"/>
  <c r="D101" i="4"/>
  <c r="G101" i="4" s="1"/>
  <c r="J101" i="4" s="1"/>
  <c r="F31" i="4"/>
  <c r="F36" i="4"/>
  <c r="F41" i="4"/>
  <c r="J41" i="4" s="1"/>
  <c r="J72" i="4"/>
  <c r="F84" i="4"/>
  <c r="J85" i="4"/>
  <c r="J109" i="4"/>
  <c r="J117" i="4"/>
  <c r="J35" i="4"/>
  <c r="J43" i="4"/>
  <c r="J107" i="4"/>
  <c r="I13" i="4"/>
  <c r="I21" i="4"/>
  <c r="I27" i="4"/>
  <c r="I35" i="4"/>
  <c r="I43" i="4"/>
  <c r="I57" i="4"/>
  <c r="I63" i="4"/>
  <c r="I71" i="4"/>
  <c r="I79" i="4"/>
  <c r="I85" i="4"/>
  <c r="I91" i="4"/>
  <c r="I97" i="4"/>
  <c r="I101" i="4"/>
  <c r="I105" i="4"/>
  <c r="I107" i="4"/>
  <c r="I109" i="4"/>
  <c r="I111" i="4"/>
  <c r="I113" i="4"/>
  <c r="I121" i="4"/>
  <c r="J17" i="4"/>
  <c r="J23" i="4"/>
  <c r="J39" i="4"/>
  <c r="J45" i="4"/>
  <c r="J51" i="4"/>
  <c r="J59" i="4"/>
  <c r="J61" i="4"/>
  <c r="J67" i="4"/>
  <c r="J73" i="4"/>
  <c r="J75" i="4"/>
  <c r="J77" i="4"/>
  <c r="J81" i="4"/>
  <c r="J83" i="4"/>
  <c r="J87" i="4"/>
  <c r="J89" i="4"/>
  <c r="J93" i="4"/>
  <c r="J95" i="4"/>
  <c r="J115" i="4"/>
  <c r="I25" i="4"/>
  <c r="I33" i="4"/>
  <c r="I41" i="4"/>
  <c r="I69" i="4"/>
  <c r="I117" i="4"/>
  <c r="J15" i="4"/>
  <c r="J29" i="4"/>
  <c r="J37" i="4"/>
  <c r="J53" i="4"/>
  <c r="J65" i="4"/>
  <c r="I9" i="4"/>
  <c r="J11" i="4"/>
  <c r="J55" i="4"/>
  <c r="J119" i="4"/>
  <c r="I7" i="4"/>
  <c r="I87" i="1"/>
  <c r="I65" i="1"/>
  <c r="I57" i="1"/>
  <c r="I49" i="1"/>
  <c r="I41" i="1"/>
  <c r="I33" i="1"/>
  <c r="I25" i="1"/>
  <c r="I17" i="1"/>
  <c r="I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F115" i="1"/>
  <c r="F99" i="1"/>
  <c r="F98" i="1"/>
  <c r="F85" i="1"/>
  <c r="F83" i="1"/>
  <c r="F79" i="1"/>
  <c r="F75" i="1"/>
  <c r="F74" i="1"/>
  <c r="F71" i="1"/>
  <c r="F65" i="1"/>
  <c r="F64" i="1"/>
  <c r="F63" i="1"/>
  <c r="F57" i="1"/>
  <c r="F56" i="1"/>
  <c r="F55" i="1"/>
  <c r="F49" i="1"/>
  <c r="F48" i="1"/>
  <c r="F47" i="1"/>
  <c r="F41" i="1"/>
  <c r="F40" i="1"/>
  <c r="F39" i="1"/>
  <c r="F38" i="1"/>
  <c r="F33" i="1"/>
  <c r="F32" i="1"/>
  <c r="F31" i="1"/>
  <c r="F25" i="1"/>
  <c r="F24" i="1"/>
  <c r="F23" i="1"/>
  <c r="F17" i="1"/>
  <c r="F16" i="1"/>
  <c r="F12" i="1"/>
  <c r="F9" i="1"/>
  <c r="F8" i="1"/>
  <c r="E124" i="1"/>
  <c r="H124" i="1" s="1"/>
  <c r="E121" i="1"/>
  <c r="E120" i="1"/>
  <c r="H120" i="1" s="1"/>
  <c r="E119" i="1"/>
  <c r="E118" i="1"/>
  <c r="H118" i="1" s="1"/>
  <c r="E116" i="1"/>
  <c r="H116" i="1" s="1"/>
  <c r="E113" i="1"/>
  <c r="E112" i="1"/>
  <c r="H112" i="1" s="1"/>
  <c r="E111" i="1"/>
  <c r="E110" i="1"/>
  <c r="H110" i="1" s="1"/>
  <c r="E108" i="1"/>
  <c r="H108" i="1" s="1"/>
  <c r="E105" i="1"/>
  <c r="E104" i="1"/>
  <c r="H104" i="1" s="1"/>
  <c r="E103" i="1"/>
  <c r="E102" i="1"/>
  <c r="H102" i="1" s="1"/>
  <c r="E100" i="1"/>
  <c r="H100" i="1" s="1"/>
  <c r="E97" i="1"/>
  <c r="E96" i="1"/>
  <c r="H96" i="1" s="1"/>
  <c r="E95" i="1"/>
  <c r="E94" i="1"/>
  <c r="H94" i="1" s="1"/>
  <c r="E92" i="1"/>
  <c r="H92" i="1" s="1"/>
  <c r="E89" i="1"/>
  <c r="E88" i="1"/>
  <c r="H88" i="1" s="1"/>
  <c r="E87" i="1"/>
  <c r="H87" i="1" s="1"/>
  <c r="E86" i="1"/>
  <c r="H86" i="1" s="1"/>
  <c r="E84" i="1"/>
  <c r="H84" i="1" s="1"/>
  <c r="E81" i="1"/>
  <c r="E80" i="1"/>
  <c r="H80" i="1" s="1"/>
  <c r="E79" i="1"/>
  <c r="H79" i="1" s="1"/>
  <c r="E78" i="1"/>
  <c r="H78" i="1" s="1"/>
  <c r="E76" i="1"/>
  <c r="H76" i="1" s="1"/>
  <c r="E73" i="1"/>
  <c r="E72" i="1"/>
  <c r="H72" i="1" s="1"/>
  <c r="E71" i="1"/>
  <c r="E70" i="1"/>
  <c r="E68" i="1"/>
  <c r="E65" i="1"/>
  <c r="E64" i="1"/>
  <c r="E63" i="1"/>
  <c r="E62" i="1"/>
  <c r="E60" i="1"/>
  <c r="E57" i="1"/>
  <c r="E56" i="1"/>
  <c r="E55" i="1"/>
  <c r="E54" i="1"/>
  <c r="E52" i="1"/>
  <c r="E49" i="1"/>
  <c r="E48" i="1"/>
  <c r="E47" i="1"/>
  <c r="E46" i="1"/>
  <c r="E44" i="1"/>
  <c r="E41" i="1"/>
  <c r="E40" i="1"/>
  <c r="E39" i="1"/>
  <c r="E38" i="1"/>
  <c r="E36" i="1"/>
  <c r="E33" i="1"/>
  <c r="E32" i="1"/>
  <c r="E31" i="1"/>
  <c r="E30" i="1"/>
  <c r="E28" i="1"/>
  <c r="E25" i="1"/>
  <c r="E24" i="1"/>
  <c r="E23" i="1"/>
  <c r="E22" i="1"/>
  <c r="E20" i="1"/>
  <c r="E17" i="1"/>
  <c r="E16" i="1"/>
  <c r="E15" i="1"/>
  <c r="E14" i="1"/>
  <c r="E12" i="1"/>
  <c r="E9" i="1"/>
  <c r="E8" i="1"/>
  <c r="E7" i="1"/>
  <c r="E6" i="1"/>
  <c r="C3" i="1"/>
  <c r="E123" i="1" s="1"/>
  <c r="H123" i="1" s="1"/>
  <c r="C122" i="1"/>
  <c r="F122" i="1" s="1"/>
  <c r="C121" i="1"/>
  <c r="C120" i="1"/>
  <c r="C119" i="1"/>
  <c r="F119" i="1" s="1"/>
  <c r="C118" i="1"/>
  <c r="F118" i="1" s="1"/>
  <c r="I118" i="1" s="1"/>
  <c r="C117" i="1"/>
  <c r="F117" i="1" s="1"/>
  <c r="C116" i="1"/>
  <c r="F116" i="1" s="1"/>
  <c r="I116" i="1" s="1"/>
  <c r="C115" i="1"/>
  <c r="C114" i="1"/>
  <c r="F114" i="1" s="1"/>
  <c r="C113" i="1"/>
  <c r="C112" i="1"/>
  <c r="C111" i="1"/>
  <c r="F111" i="1" s="1"/>
  <c r="C110" i="1"/>
  <c r="F110" i="1" s="1"/>
  <c r="I110" i="1" s="1"/>
  <c r="C109" i="1"/>
  <c r="F109" i="1" s="1"/>
  <c r="C108" i="1"/>
  <c r="F108" i="1" s="1"/>
  <c r="I108" i="1" s="1"/>
  <c r="C107" i="1"/>
  <c r="F107" i="1" s="1"/>
  <c r="C106" i="1"/>
  <c r="F106" i="1" s="1"/>
  <c r="C105" i="1"/>
  <c r="C104" i="1"/>
  <c r="C103" i="1"/>
  <c r="F103" i="1" s="1"/>
  <c r="C102" i="1"/>
  <c r="F102" i="1" s="1"/>
  <c r="I102" i="1" s="1"/>
  <c r="C101" i="1"/>
  <c r="F101" i="1" s="1"/>
  <c r="C100" i="1"/>
  <c r="F100" i="1" s="1"/>
  <c r="I100" i="1" s="1"/>
  <c r="C99" i="1"/>
  <c r="C98" i="1"/>
  <c r="C97" i="1"/>
  <c r="C96" i="1"/>
  <c r="C95" i="1"/>
  <c r="F95" i="1" s="1"/>
  <c r="C94" i="1"/>
  <c r="F94" i="1" s="1"/>
  <c r="C93" i="1"/>
  <c r="F93" i="1" s="1"/>
  <c r="C92" i="1"/>
  <c r="F92" i="1" s="1"/>
  <c r="I92" i="1" s="1"/>
  <c r="C91" i="1"/>
  <c r="F91" i="1" s="1"/>
  <c r="C90" i="1"/>
  <c r="F90" i="1" s="1"/>
  <c r="C89" i="1"/>
  <c r="C88" i="1"/>
  <c r="C87" i="1"/>
  <c r="F87" i="1" s="1"/>
  <c r="C86" i="1"/>
  <c r="F86" i="1" s="1"/>
  <c r="I86" i="1" s="1"/>
  <c r="C85" i="1"/>
  <c r="C84" i="1"/>
  <c r="F84" i="1" s="1"/>
  <c r="I84" i="1" s="1"/>
  <c r="C83" i="1"/>
  <c r="C82" i="1"/>
  <c r="F82" i="1" s="1"/>
  <c r="C81" i="1"/>
  <c r="C80" i="1"/>
  <c r="C79" i="1"/>
  <c r="C78" i="1"/>
  <c r="F78" i="1" s="1"/>
  <c r="I78" i="1" s="1"/>
  <c r="C77" i="1"/>
  <c r="F77" i="1" s="1"/>
  <c r="C76" i="1"/>
  <c r="F76" i="1" s="1"/>
  <c r="I76" i="1" s="1"/>
  <c r="C75" i="1"/>
  <c r="C74" i="1"/>
  <c r="C73" i="1"/>
  <c r="C72" i="1"/>
  <c r="C71" i="1"/>
  <c r="C70" i="1"/>
  <c r="F70" i="1" s="1"/>
  <c r="C69" i="1"/>
  <c r="F69" i="1" s="1"/>
  <c r="C68" i="1"/>
  <c r="F68" i="1" s="1"/>
  <c r="C67" i="1"/>
  <c r="F67" i="1" s="1"/>
  <c r="C66" i="1"/>
  <c r="F66" i="1" s="1"/>
  <c r="C65" i="1"/>
  <c r="C64" i="1"/>
  <c r="C63" i="1"/>
  <c r="C62" i="1"/>
  <c r="F62" i="1" s="1"/>
  <c r="C61" i="1"/>
  <c r="F61" i="1" s="1"/>
  <c r="C60" i="1"/>
  <c r="F60" i="1" s="1"/>
  <c r="C59" i="1"/>
  <c r="F59" i="1" s="1"/>
  <c r="C58" i="1"/>
  <c r="F58" i="1" s="1"/>
  <c r="C57" i="1"/>
  <c r="C56" i="1"/>
  <c r="C55" i="1"/>
  <c r="C54" i="1"/>
  <c r="F54" i="1" s="1"/>
  <c r="C53" i="1"/>
  <c r="F53" i="1" s="1"/>
  <c r="C52" i="1"/>
  <c r="F52" i="1" s="1"/>
  <c r="C51" i="1"/>
  <c r="F51" i="1" s="1"/>
  <c r="C50" i="1"/>
  <c r="F50" i="1" s="1"/>
  <c r="C49" i="1"/>
  <c r="C48" i="1"/>
  <c r="C47" i="1"/>
  <c r="C46" i="1"/>
  <c r="F46" i="1" s="1"/>
  <c r="C45" i="1"/>
  <c r="F45" i="1" s="1"/>
  <c r="C44" i="1"/>
  <c r="F44" i="1" s="1"/>
  <c r="C43" i="1"/>
  <c r="F43" i="1" s="1"/>
  <c r="C42" i="1"/>
  <c r="F42" i="1" s="1"/>
  <c r="C41" i="1"/>
  <c r="C40" i="1"/>
  <c r="C39" i="1"/>
  <c r="C38" i="1"/>
  <c r="C37" i="1"/>
  <c r="F37" i="1" s="1"/>
  <c r="C36" i="1"/>
  <c r="F36" i="1" s="1"/>
  <c r="C35" i="1"/>
  <c r="F35" i="1" s="1"/>
  <c r="C34" i="1"/>
  <c r="F34" i="1" s="1"/>
  <c r="C33" i="1"/>
  <c r="C32" i="1"/>
  <c r="C31" i="1"/>
  <c r="C30" i="1"/>
  <c r="F30" i="1" s="1"/>
  <c r="C29" i="1"/>
  <c r="F29" i="1" s="1"/>
  <c r="C28" i="1"/>
  <c r="F28" i="1" s="1"/>
  <c r="C27" i="1"/>
  <c r="F27" i="1" s="1"/>
  <c r="C26" i="1"/>
  <c r="F26" i="1" s="1"/>
  <c r="C25" i="1"/>
  <c r="C24" i="1"/>
  <c r="C23" i="1"/>
  <c r="C22" i="1"/>
  <c r="F22" i="1" s="1"/>
  <c r="C21" i="1"/>
  <c r="F21" i="1" s="1"/>
  <c r="C20" i="1"/>
  <c r="F20" i="1" s="1"/>
  <c r="C19" i="1"/>
  <c r="F19" i="1" s="1"/>
  <c r="C18" i="1"/>
  <c r="F18" i="1" s="1"/>
  <c r="C17" i="1"/>
  <c r="C16" i="1"/>
  <c r="C15" i="1"/>
  <c r="F15" i="1" s="1"/>
  <c r="C14" i="1"/>
  <c r="F14" i="1" s="1"/>
  <c r="C13" i="1"/>
  <c r="F13" i="1" s="1"/>
  <c r="C12" i="1"/>
  <c r="C11" i="1"/>
  <c r="F11" i="1" s="1"/>
  <c r="C10" i="1"/>
  <c r="F10" i="1" s="1"/>
  <c r="C9" i="1"/>
  <c r="C8" i="1"/>
  <c r="C7" i="1"/>
  <c r="F7" i="1" s="1"/>
  <c r="C6" i="1"/>
  <c r="F6" i="1" s="1"/>
  <c r="I68" i="1" l="1"/>
  <c r="H68" i="1"/>
  <c r="I22" i="1"/>
  <c r="H22" i="1"/>
  <c r="H60" i="1"/>
  <c r="I60" i="1"/>
  <c r="I111" i="1"/>
  <c r="H111" i="1"/>
  <c r="I14" i="1"/>
  <c r="H14" i="1"/>
  <c r="I39" i="1"/>
  <c r="H39" i="1"/>
  <c r="I52" i="1"/>
  <c r="H52" i="1"/>
  <c r="I64" i="1"/>
  <c r="H64" i="1"/>
  <c r="I103" i="1"/>
  <c r="H103" i="1"/>
  <c r="I82" i="1"/>
  <c r="I90" i="1"/>
  <c r="I106" i="1"/>
  <c r="I122" i="1"/>
  <c r="I15" i="1"/>
  <c r="H15" i="1"/>
  <c r="H28" i="1"/>
  <c r="I28" i="1"/>
  <c r="I40" i="1"/>
  <c r="H40" i="1"/>
  <c r="I54" i="1"/>
  <c r="H54" i="1"/>
  <c r="I79" i="1"/>
  <c r="I16" i="1"/>
  <c r="H16" i="1"/>
  <c r="I6" i="1"/>
  <c r="H6" i="1"/>
  <c r="I31" i="1"/>
  <c r="H31" i="1"/>
  <c r="H44" i="1"/>
  <c r="I44" i="1"/>
  <c r="I56" i="1"/>
  <c r="H56" i="1"/>
  <c r="I70" i="1"/>
  <c r="H70" i="1"/>
  <c r="I95" i="1"/>
  <c r="H95" i="1"/>
  <c r="J102" i="4"/>
  <c r="I102" i="4"/>
  <c r="I24" i="4"/>
  <c r="J24" i="4"/>
  <c r="I101" i="1"/>
  <c r="I109" i="1"/>
  <c r="I7" i="1"/>
  <c r="H7" i="1"/>
  <c r="I20" i="1"/>
  <c r="H20" i="1"/>
  <c r="I32" i="1"/>
  <c r="H32" i="1"/>
  <c r="I46" i="1"/>
  <c r="H46" i="1"/>
  <c r="I71" i="1"/>
  <c r="H71" i="1"/>
  <c r="J36" i="4"/>
  <c r="I36" i="4"/>
  <c r="J114" i="4"/>
  <c r="I114" i="4"/>
  <c r="J82" i="4"/>
  <c r="I82" i="4"/>
  <c r="J50" i="4"/>
  <c r="I50" i="4"/>
  <c r="J49" i="4"/>
  <c r="I49" i="4"/>
  <c r="I48" i="4"/>
  <c r="J48" i="4"/>
  <c r="I91" i="1"/>
  <c r="I30" i="1"/>
  <c r="H30" i="1"/>
  <c r="I55" i="1"/>
  <c r="H55" i="1"/>
  <c r="I119" i="1"/>
  <c r="H119" i="1"/>
  <c r="I115" i="1"/>
  <c r="I94" i="1"/>
  <c r="I8" i="1"/>
  <c r="H8" i="1"/>
  <c r="I47" i="1"/>
  <c r="H47" i="1"/>
  <c r="I31" i="4"/>
  <c r="J31" i="4"/>
  <c r="J44" i="4"/>
  <c r="I44" i="4"/>
  <c r="I23" i="1"/>
  <c r="H23" i="1"/>
  <c r="I36" i="1"/>
  <c r="H36" i="1"/>
  <c r="I48" i="1"/>
  <c r="H48" i="1"/>
  <c r="I62" i="1"/>
  <c r="H62" i="1"/>
  <c r="J106" i="4"/>
  <c r="I106" i="4"/>
  <c r="J74" i="4"/>
  <c r="I74" i="4"/>
  <c r="J42" i="4"/>
  <c r="I42" i="4"/>
  <c r="J26" i="4"/>
  <c r="I26" i="4"/>
  <c r="H12" i="1"/>
  <c r="I12" i="1"/>
  <c r="I24" i="1"/>
  <c r="H24" i="1"/>
  <c r="I38" i="1"/>
  <c r="H38" i="1"/>
  <c r="I63" i="1"/>
  <c r="H63" i="1"/>
  <c r="I99" i="1"/>
  <c r="J122" i="4"/>
  <c r="I122" i="4"/>
  <c r="J90" i="4"/>
  <c r="I90" i="4"/>
  <c r="J58" i="4"/>
  <c r="I58" i="4"/>
  <c r="I96" i="4"/>
  <c r="J96" i="4"/>
  <c r="J52" i="4"/>
  <c r="I52" i="4"/>
  <c r="E13" i="1"/>
  <c r="E21" i="1"/>
  <c r="E29" i="1"/>
  <c r="E37" i="1"/>
  <c r="E45" i="1"/>
  <c r="E53" i="1"/>
  <c r="E61" i="1"/>
  <c r="E69" i="1"/>
  <c r="E77" i="1"/>
  <c r="E85" i="1"/>
  <c r="E93" i="1"/>
  <c r="H93" i="1" s="1"/>
  <c r="E101" i="1"/>
  <c r="H101" i="1" s="1"/>
  <c r="E109" i="1"/>
  <c r="H109" i="1" s="1"/>
  <c r="E117" i="1"/>
  <c r="H117" i="1" s="1"/>
  <c r="E125" i="1"/>
  <c r="H125" i="1" s="1"/>
  <c r="J76" i="4"/>
  <c r="I76" i="4"/>
  <c r="I118" i="4"/>
  <c r="J118" i="4"/>
  <c r="J54" i="4"/>
  <c r="I54" i="4"/>
  <c r="I32" i="4"/>
  <c r="J32" i="4"/>
  <c r="I40" i="4"/>
  <c r="J40" i="4"/>
  <c r="I64" i="4"/>
  <c r="J64" i="4"/>
  <c r="J103" i="4"/>
  <c r="F72" i="1"/>
  <c r="I72" i="1" s="1"/>
  <c r="F80" i="1"/>
  <c r="I80" i="1" s="1"/>
  <c r="F88" i="1"/>
  <c r="I88" i="1" s="1"/>
  <c r="F96" i="1"/>
  <c r="I96" i="1" s="1"/>
  <c r="F104" i="1"/>
  <c r="I104" i="1" s="1"/>
  <c r="F112" i="1"/>
  <c r="I112" i="1" s="1"/>
  <c r="F120" i="1"/>
  <c r="I120" i="1" s="1"/>
  <c r="E10" i="1"/>
  <c r="E18" i="1"/>
  <c r="E26" i="1"/>
  <c r="E34" i="1"/>
  <c r="E42" i="1"/>
  <c r="E50" i="1"/>
  <c r="E58" i="1"/>
  <c r="E66" i="1"/>
  <c r="E74" i="1"/>
  <c r="H74" i="1" s="1"/>
  <c r="E82" i="1"/>
  <c r="H82" i="1" s="1"/>
  <c r="E90" i="1"/>
  <c r="H90" i="1" s="1"/>
  <c r="E98" i="1"/>
  <c r="H98" i="1" s="1"/>
  <c r="E106" i="1"/>
  <c r="H106" i="1" s="1"/>
  <c r="E114" i="1"/>
  <c r="H114" i="1" s="1"/>
  <c r="E122" i="1"/>
  <c r="H122" i="1" s="1"/>
  <c r="I103" i="4"/>
  <c r="J98" i="4"/>
  <c r="I98" i="4"/>
  <c r="J66" i="4"/>
  <c r="I66" i="4"/>
  <c r="J34" i="4"/>
  <c r="I34" i="4"/>
  <c r="J10" i="4"/>
  <c r="I10" i="4"/>
  <c r="I3" i="4" s="1"/>
  <c r="I8" i="4"/>
  <c r="J8" i="4"/>
  <c r="I75" i="1"/>
  <c r="J18" i="4"/>
  <c r="I18" i="4"/>
  <c r="J86" i="4"/>
  <c r="I86" i="4"/>
  <c r="I112" i="4"/>
  <c r="J112" i="4"/>
  <c r="F73" i="1"/>
  <c r="I73" i="1" s="1"/>
  <c r="F81" i="1"/>
  <c r="I81" i="1" s="1"/>
  <c r="F89" i="1"/>
  <c r="I89" i="1" s="1"/>
  <c r="F97" i="1"/>
  <c r="I97" i="1" s="1"/>
  <c r="F105" i="1"/>
  <c r="I105" i="1" s="1"/>
  <c r="F113" i="1"/>
  <c r="I113" i="1" s="1"/>
  <c r="F121" i="1"/>
  <c r="I121" i="1" s="1"/>
  <c r="E11" i="1"/>
  <c r="E19" i="1"/>
  <c r="E27" i="1"/>
  <c r="E35" i="1"/>
  <c r="E43" i="1"/>
  <c r="E51" i="1"/>
  <c r="E59" i="1"/>
  <c r="E67" i="1"/>
  <c r="E75" i="1"/>
  <c r="H75" i="1" s="1"/>
  <c r="E83" i="1"/>
  <c r="H83" i="1" s="1"/>
  <c r="E91" i="1"/>
  <c r="H91" i="1" s="1"/>
  <c r="E99" i="1"/>
  <c r="H99" i="1" s="1"/>
  <c r="E107" i="1"/>
  <c r="H107" i="1" s="1"/>
  <c r="E115" i="1"/>
  <c r="H115" i="1" s="1"/>
  <c r="J84" i="4"/>
  <c r="I84" i="4"/>
  <c r="J70" i="4"/>
  <c r="I70" i="4"/>
  <c r="J68" i="4"/>
  <c r="I68" i="4"/>
  <c r="I80" i="4"/>
  <c r="J80" i="4"/>
  <c r="H67" i="1" l="1"/>
  <c r="I67" i="1"/>
  <c r="I21" i="1"/>
  <c r="H21" i="1"/>
  <c r="I51" i="1"/>
  <c r="H51" i="1"/>
  <c r="I13" i="1"/>
  <c r="H13" i="1"/>
  <c r="I43" i="1"/>
  <c r="H43" i="1"/>
  <c r="I42" i="1"/>
  <c r="H42" i="1"/>
  <c r="H35" i="1"/>
  <c r="I35" i="1"/>
  <c r="H34" i="1"/>
  <c r="I34" i="1"/>
  <c r="I61" i="1"/>
  <c r="H61" i="1"/>
  <c r="I74" i="1"/>
  <c r="I66" i="1"/>
  <c r="H66" i="1"/>
  <c r="I59" i="1"/>
  <c r="H59" i="1"/>
  <c r="H58" i="1"/>
  <c r="I58" i="1"/>
  <c r="H50" i="1"/>
  <c r="I50" i="1"/>
  <c r="I93" i="1"/>
  <c r="I69" i="1"/>
  <c r="H69" i="1"/>
  <c r="H27" i="1"/>
  <c r="I27" i="1"/>
  <c r="H26" i="1"/>
  <c r="I26" i="1"/>
  <c r="J3" i="4"/>
  <c r="J1" i="4" s="1"/>
  <c r="I98" i="1"/>
  <c r="I107" i="1"/>
  <c r="I29" i="1"/>
  <c r="H29" i="1"/>
  <c r="H85" i="1"/>
  <c r="I85" i="1"/>
  <c r="H77" i="1"/>
  <c r="I77" i="1"/>
  <c r="I53" i="1"/>
  <c r="H53" i="1"/>
  <c r="I19" i="1"/>
  <c r="H19" i="1"/>
  <c r="I18" i="1"/>
  <c r="H18" i="1"/>
  <c r="I45" i="1"/>
  <c r="H45" i="1"/>
  <c r="H11" i="1"/>
  <c r="I11" i="1"/>
  <c r="H10" i="1"/>
  <c r="H3" i="1" s="1"/>
  <c r="I10" i="1"/>
  <c r="I3" i="1" s="1"/>
  <c r="I37" i="1"/>
  <c r="H37" i="1"/>
  <c r="I117" i="1"/>
  <c r="I83" i="1"/>
  <c r="I114" i="1"/>
  <c r="I1" i="1" l="1"/>
</calcChain>
</file>

<file path=xl/sharedStrings.xml><?xml version="1.0" encoding="utf-8"?>
<sst xmlns="http://schemas.openxmlformats.org/spreadsheetml/2006/main" count="21" uniqueCount="16">
  <si>
    <t>t</t>
  </si>
  <si>
    <t>Zt</t>
  </si>
  <si>
    <t>Zt+3</t>
  </si>
  <si>
    <t>Avg. Z</t>
  </si>
  <si>
    <t>Zt - Avg. Z</t>
  </si>
  <si>
    <t>Zt+3 - Avg. Z</t>
  </si>
  <si>
    <t>(Zt - Avg. Z)^2</t>
  </si>
  <si>
    <t>(Zt - Avg. Z)*(Zt+3 - Avg. Z)</t>
  </si>
  <si>
    <t xml:space="preserve">r3 = </t>
  </si>
  <si>
    <t>Wt</t>
  </si>
  <si>
    <t>Wt+3</t>
  </si>
  <si>
    <t>Avg. Wt</t>
  </si>
  <si>
    <t>Wt - Avg. W</t>
  </si>
  <si>
    <t>Wt+3 - Avg. W</t>
  </si>
  <si>
    <t>(Wt - Avg. W)^2</t>
  </si>
  <si>
    <t>(Wt - Avg. W)*(Wt+3 - Avg.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</si>
</sst>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 - Zt+3 vs. 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 priginal series'!$B$1</c:f>
              <c:strCache>
                <c:ptCount val="1"/>
                <c:pt idx="0">
                  <c:v>Zt+3</c:v>
                </c:pt>
              </c:strCache>
            </c:strRef>
          </c:tx>
          <c:spPr>
            <a:ln w="28575">
              <a:noFill/>
            </a:ln>
          </c:spPr>
          <c:xVal>
            <c:numRef>
              <c:f>'scatter plot - priginal series'!$A$2:$A$118</c:f>
              <c:numCache>
                <c:formatCode>General</c:formatCode>
                <c:ptCount val="117"/>
                <c:pt idx="0">
                  <c:v>15</c:v>
                </c:pt>
                <c:pt idx="1">
                  <c:v>14.4064</c:v>
                </c:pt>
                <c:pt idx="2">
                  <c:v>14.9383</c:v>
                </c:pt>
                <c:pt idx="3">
                  <c:v>16.037400000000002</c:v>
                </c:pt>
                <c:pt idx="4">
                  <c:v>15.632</c:v>
                </c:pt>
                <c:pt idx="5">
                  <c:v>14.397500000000001</c:v>
                </c:pt>
                <c:pt idx="6">
                  <c:v>13.895899999999999</c:v>
                </c:pt>
                <c:pt idx="7">
                  <c:v>14.076499999999999</c:v>
                </c:pt>
                <c:pt idx="8">
                  <c:v>16.375</c:v>
                </c:pt>
                <c:pt idx="9">
                  <c:v>16.534199999999998</c:v>
                </c:pt>
                <c:pt idx="10">
                  <c:v>16.383900000000001</c:v>
                </c:pt>
                <c:pt idx="11">
                  <c:v>17.1006</c:v>
                </c:pt>
                <c:pt idx="12">
                  <c:v>17.787600000000001</c:v>
                </c:pt>
                <c:pt idx="13">
                  <c:v>17.735399999999998</c:v>
                </c:pt>
                <c:pt idx="14">
                  <c:v>17.001000000000001</c:v>
                </c:pt>
                <c:pt idx="15">
                  <c:v>17.7485</c:v>
                </c:pt>
                <c:pt idx="16">
                  <c:v>18.188800000000001</c:v>
                </c:pt>
                <c:pt idx="17">
                  <c:v>18.599699999999999</c:v>
                </c:pt>
                <c:pt idx="18">
                  <c:v>17.585899999999999</c:v>
                </c:pt>
                <c:pt idx="19">
                  <c:v>15.738899999999999</c:v>
                </c:pt>
                <c:pt idx="20">
                  <c:v>13.697100000000001</c:v>
                </c:pt>
                <c:pt idx="21">
                  <c:v>15.0059</c:v>
                </c:pt>
                <c:pt idx="22">
                  <c:v>16.257400000000001</c:v>
                </c:pt>
                <c:pt idx="23">
                  <c:v>14.3506</c:v>
                </c:pt>
                <c:pt idx="24">
                  <c:v>11.951499999999999</c:v>
                </c:pt>
                <c:pt idx="25">
                  <c:v>12.0328</c:v>
                </c:pt>
                <c:pt idx="26">
                  <c:v>11.2142</c:v>
                </c:pt>
                <c:pt idx="27">
                  <c:v>11.702299999999999</c:v>
                </c:pt>
                <c:pt idx="28">
                  <c:v>12.5905</c:v>
                </c:pt>
                <c:pt idx="29">
                  <c:v>12.1991</c:v>
                </c:pt>
                <c:pt idx="30">
                  <c:v>10.7752</c:v>
                </c:pt>
                <c:pt idx="31">
                  <c:v>10.1129</c:v>
                </c:pt>
                <c:pt idx="32">
                  <c:v>9.9329999999999998</c:v>
                </c:pt>
                <c:pt idx="33">
                  <c:v>11.743499999999999</c:v>
                </c:pt>
                <c:pt idx="34">
                  <c:v>12.259</c:v>
                </c:pt>
                <c:pt idx="35">
                  <c:v>12.5009</c:v>
                </c:pt>
                <c:pt idx="36">
                  <c:v>11.537800000000001</c:v>
                </c:pt>
                <c:pt idx="37">
                  <c:v>9.6648999999999994</c:v>
                </c:pt>
                <c:pt idx="38">
                  <c:v>10.1043</c:v>
                </c:pt>
                <c:pt idx="39">
                  <c:v>10.3452</c:v>
                </c:pt>
                <c:pt idx="40">
                  <c:v>9.2835000000000001</c:v>
                </c:pt>
                <c:pt idx="41">
                  <c:v>7.7218999999999998</c:v>
                </c:pt>
                <c:pt idx="42">
                  <c:v>6.83</c:v>
                </c:pt>
                <c:pt idx="43">
                  <c:v>8.2045999999999992</c:v>
                </c:pt>
                <c:pt idx="44">
                  <c:v>8.5289000000000001</c:v>
                </c:pt>
                <c:pt idx="45">
                  <c:v>8.8733000000000004</c:v>
                </c:pt>
                <c:pt idx="46">
                  <c:v>8.7948000000000004</c:v>
                </c:pt>
                <c:pt idx="47">
                  <c:v>8.1577000000000002</c:v>
                </c:pt>
                <c:pt idx="48">
                  <c:v>7.9127999999999998</c:v>
                </c:pt>
                <c:pt idx="49">
                  <c:v>8.7978000000000005</c:v>
                </c:pt>
                <c:pt idx="50">
                  <c:v>9.0775000000000006</c:v>
                </c:pt>
                <c:pt idx="51">
                  <c:v>9.3233999999999995</c:v>
                </c:pt>
                <c:pt idx="52">
                  <c:v>10.4739</c:v>
                </c:pt>
                <c:pt idx="53">
                  <c:v>10.6943</c:v>
                </c:pt>
                <c:pt idx="54">
                  <c:v>9.8367000000000004</c:v>
                </c:pt>
                <c:pt idx="55">
                  <c:v>8.1803000000000008</c:v>
                </c:pt>
                <c:pt idx="56">
                  <c:v>7.2508999999999997</c:v>
                </c:pt>
                <c:pt idx="57">
                  <c:v>5.0814000000000004</c:v>
                </c:pt>
                <c:pt idx="58">
                  <c:v>1.8312999999999999</c:v>
                </c:pt>
                <c:pt idx="59">
                  <c:v>-0.91269999999999996</c:v>
                </c:pt>
                <c:pt idx="60">
                  <c:v>-1.3172999999999999</c:v>
                </c:pt>
                <c:pt idx="61">
                  <c:v>-0.60209999999999997</c:v>
                </c:pt>
                <c:pt idx="62">
                  <c:v>0.14000000000000001</c:v>
                </c:pt>
                <c:pt idx="63">
                  <c:v>1.403</c:v>
                </c:pt>
                <c:pt idx="64">
                  <c:v>1.9279999999999999</c:v>
                </c:pt>
                <c:pt idx="65">
                  <c:v>3.5626000000000002</c:v>
                </c:pt>
                <c:pt idx="66">
                  <c:v>1.9615</c:v>
                </c:pt>
                <c:pt idx="67">
                  <c:v>4.8463000000000003</c:v>
                </c:pt>
                <c:pt idx="68">
                  <c:v>6.5453999999999999</c:v>
                </c:pt>
                <c:pt idx="69">
                  <c:v>8.0140999999999991</c:v>
                </c:pt>
                <c:pt idx="70">
                  <c:v>7.9745999999999997</c:v>
                </c:pt>
                <c:pt idx="71">
                  <c:v>8.4959000000000007</c:v>
                </c:pt>
                <c:pt idx="72">
                  <c:v>8.4539000000000009</c:v>
                </c:pt>
                <c:pt idx="73">
                  <c:v>8.7113999999999994</c:v>
                </c:pt>
                <c:pt idx="74">
                  <c:v>7.3780000000000001</c:v>
                </c:pt>
                <c:pt idx="75">
                  <c:v>8.1905000000000001</c:v>
                </c:pt>
                <c:pt idx="76">
                  <c:v>9.9719999999999995</c:v>
                </c:pt>
                <c:pt idx="77">
                  <c:v>9.6929999999999996</c:v>
                </c:pt>
                <c:pt idx="78">
                  <c:v>9.4505999999999997</c:v>
                </c:pt>
                <c:pt idx="79">
                  <c:v>11.2088</c:v>
                </c:pt>
                <c:pt idx="80">
                  <c:v>11.4986</c:v>
                </c:pt>
                <c:pt idx="81">
                  <c:v>13.277799999999999</c:v>
                </c:pt>
                <c:pt idx="82">
                  <c:v>13.590999999999999</c:v>
                </c:pt>
                <c:pt idx="83">
                  <c:v>13.4297</c:v>
                </c:pt>
                <c:pt idx="84">
                  <c:v>13.3125</c:v>
                </c:pt>
                <c:pt idx="85">
                  <c:v>12.7445</c:v>
                </c:pt>
                <c:pt idx="86">
                  <c:v>11.7979</c:v>
                </c:pt>
                <c:pt idx="87">
                  <c:v>11.7319</c:v>
                </c:pt>
                <c:pt idx="88">
                  <c:v>11.6523</c:v>
                </c:pt>
                <c:pt idx="89">
                  <c:v>11.3718</c:v>
                </c:pt>
                <c:pt idx="90">
                  <c:v>10.5502</c:v>
                </c:pt>
                <c:pt idx="91">
                  <c:v>11.4741</c:v>
                </c:pt>
                <c:pt idx="92">
                  <c:v>11.556800000000001</c:v>
                </c:pt>
                <c:pt idx="93">
                  <c:v>11.7986</c:v>
                </c:pt>
                <c:pt idx="94">
                  <c:v>11.886699999999999</c:v>
                </c:pt>
                <c:pt idx="95">
                  <c:v>11.2951</c:v>
                </c:pt>
                <c:pt idx="96">
                  <c:v>12.784700000000001</c:v>
                </c:pt>
                <c:pt idx="97">
                  <c:v>13.9435</c:v>
                </c:pt>
                <c:pt idx="98">
                  <c:v>13.6859</c:v>
                </c:pt>
                <c:pt idx="99">
                  <c:v>14.1136</c:v>
                </c:pt>
                <c:pt idx="100">
                  <c:v>13.8949</c:v>
                </c:pt>
                <c:pt idx="101">
                  <c:v>14.285299999999999</c:v>
                </c:pt>
                <c:pt idx="102">
                  <c:v>16.386700000000001</c:v>
                </c:pt>
                <c:pt idx="103">
                  <c:v>17.0884</c:v>
                </c:pt>
                <c:pt idx="104">
                  <c:v>15.886100000000001</c:v>
                </c:pt>
                <c:pt idx="105">
                  <c:v>14.822699999999999</c:v>
                </c:pt>
                <c:pt idx="106">
                  <c:v>15.947900000000001</c:v>
                </c:pt>
                <c:pt idx="107">
                  <c:v>15.0982</c:v>
                </c:pt>
                <c:pt idx="108">
                  <c:v>13.877000000000001</c:v>
                </c:pt>
                <c:pt idx="109">
                  <c:v>14.2746</c:v>
                </c:pt>
                <c:pt idx="110">
                  <c:v>15.168200000000001</c:v>
                </c:pt>
                <c:pt idx="111">
                  <c:v>15.3818</c:v>
                </c:pt>
                <c:pt idx="112">
                  <c:v>14.186299999999999</c:v>
                </c:pt>
                <c:pt idx="113">
                  <c:v>13.999599999999999</c:v>
                </c:pt>
                <c:pt idx="114">
                  <c:v>15.2463</c:v>
                </c:pt>
                <c:pt idx="115">
                  <c:v>17.017900000000001</c:v>
                </c:pt>
                <c:pt idx="116">
                  <c:v>17.292899999999999</c:v>
                </c:pt>
              </c:numCache>
            </c:numRef>
          </c:xVal>
          <c:yVal>
            <c:numRef>
              <c:f>'scatter plot - priginal series'!$B$2:$B$118</c:f>
              <c:numCache>
                <c:formatCode>General</c:formatCode>
                <c:ptCount val="117"/>
                <c:pt idx="0">
                  <c:v>16.037400000000002</c:v>
                </c:pt>
                <c:pt idx="1">
                  <c:v>15.632</c:v>
                </c:pt>
                <c:pt idx="2">
                  <c:v>14.397500000000001</c:v>
                </c:pt>
                <c:pt idx="3">
                  <c:v>13.895899999999999</c:v>
                </c:pt>
                <c:pt idx="4">
                  <c:v>14.076499999999999</c:v>
                </c:pt>
                <c:pt idx="5">
                  <c:v>16.375</c:v>
                </c:pt>
                <c:pt idx="6">
                  <c:v>16.534199999999998</c:v>
                </c:pt>
                <c:pt idx="7">
                  <c:v>16.383900000000001</c:v>
                </c:pt>
                <c:pt idx="8">
                  <c:v>17.1006</c:v>
                </c:pt>
                <c:pt idx="9">
                  <c:v>17.787600000000001</c:v>
                </c:pt>
                <c:pt idx="10">
                  <c:v>17.735399999999998</c:v>
                </c:pt>
                <c:pt idx="11">
                  <c:v>17.001000000000001</c:v>
                </c:pt>
                <c:pt idx="12">
                  <c:v>17.7485</c:v>
                </c:pt>
                <c:pt idx="13">
                  <c:v>18.188800000000001</c:v>
                </c:pt>
                <c:pt idx="14">
                  <c:v>18.599699999999999</c:v>
                </c:pt>
                <c:pt idx="15">
                  <c:v>17.585899999999999</c:v>
                </c:pt>
                <c:pt idx="16">
                  <c:v>15.738899999999999</c:v>
                </c:pt>
                <c:pt idx="17">
                  <c:v>13.697100000000001</c:v>
                </c:pt>
                <c:pt idx="18">
                  <c:v>15.0059</c:v>
                </c:pt>
                <c:pt idx="19">
                  <c:v>16.257400000000001</c:v>
                </c:pt>
                <c:pt idx="20">
                  <c:v>14.3506</c:v>
                </c:pt>
                <c:pt idx="21">
                  <c:v>11.951499999999999</c:v>
                </c:pt>
                <c:pt idx="22">
                  <c:v>12.0328</c:v>
                </c:pt>
                <c:pt idx="23">
                  <c:v>11.2142</c:v>
                </c:pt>
                <c:pt idx="24">
                  <c:v>11.702299999999999</c:v>
                </c:pt>
                <c:pt idx="25">
                  <c:v>12.5905</c:v>
                </c:pt>
                <c:pt idx="26">
                  <c:v>12.1991</c:v>
                </c:pt>
                <c:pt idx="27">
                  <c:v>10.7752</c:v>
                </c:pt>
                <c:pt idx="28">
                  <c:v>10.1129</c:v>
                </c:pt>
                <c:pt idx="29">
                  <c:v>9.9329999999999998</c:v>
                </c:pt>
                <c:pt idx="30">
                  <c:v>11.743499999999999</c:v>
                </c:pt>
                <c:pt idx="31">
                  <c:v>12.259</c:v>
                </c:pt>
                <c:pt idx="32">
                  <c:v>12.5009</c:v>
                </c:pt>
                <c:pt idx="33">
                  <c:v>11.537800000000001</c:v>
                </c:pt>
                <c:pt idx="34">
                  <c:v>9.6648999999999994</c:v>
                </c:pt>
                <c:pt idx="35">
                  <c:v>10.1043</c:v>
                </c:pt>
                <c:pt idx="36">
                  <c:v>10.3452</c:v>
                </c:pt>
                <c:pt idx="37">
                  <c:v>9.2835000000000001</c:v>
                </c:pt>
                <c:pt idx="38">
                  <c:v>7.7218999999999998</c:v>
                </c:pt>
                <c:pt idx="39">
                  <c:v>6.83</c:v>
                </c:pt>
                <c:pt idx="40">
                  <c:v>8.2045999999999992</c:v>
                </c:pt>
                <c:pt idx="41">
                  <c:v>8.5289000000000001</c:v>
                </c:pt>
                <c:pt idx="42">
                  <c:v>8.8733000000000004</c:v>
                </c:pt>
                <c:pt idx="43">
                  <c:v>8.7948000000000004</c:v>
                </c:pt>
                <c:pt idx="44">
                  <c:v>8.1577000000000002</c:v>
                </c:pt>
                <c:pt idx="45">
                  <c:v>7.9127999999999998</c:v>
                </c:pt>
                <c:pt idx="46">
                  <c:v>8.7978000000000005</c:v>
                </c:pt>
                <c:pt idx="47">
                  <c:v>9.0775000000000006</c:v>
                </c:pt>
                <c:pt idx="48">
                  <c:v>9.3233999999999995</c:v>
                </c:pt>
                <c:pt idx="49">
                  <c:v>10.4739</c:v>
                </c:pt>
                <c:pt idx="50">
                  <c:v>10.6943</c:v>
                </c:pt>
                <c:pt idx="51">
                  <c:v>9.8367000000000004</c:v>
                </c:pt>
                <c:pt idx="52">
                  <c:v>8.1803000000000008</c:v>
                </c:pt>
                <c:pt idx="53">
                  <c:v>7.2508999999999997</c:v>
                </c:pt>
                <c:pt idx="54">
                  <c:v>5.0814000000000004</c:v>
                </c:pt>
                <c:pt idx="55">
                  <c:v>1.8312999999999999</c:v>
                </c:pt>
                <c:pt idx="56">
                  <c:v>-0.91269999999999996</c:v>
                </c:pt>
                <c:pt idx="57">
                  <c:v>-1.3172999999999999</c:v>
                </c:pt>
                <c:pt idx="58">
                  <c:v>-0.60209999999999997</c:v>
                </c:pt>
                <c:pt idx="59">
                  <c:v>0.14000000000000001</c:v>
                </c:pt>
                <c:pt idx="60">
                  <c:v>1.403</c:v>
                </c:pt>
                <c:pt idx="61">
                  <c:v>1.9279999999999999</c:v>
                </c:pt>
                <c:pt idx="62">
                  <c:v>3.5626000000000002</c:v>
                </c:pt>
                <c:pt idx="63">
                  <c:v>1.9615</c:v>
                </c:pt>
                <c:pt idx="64">
                  <c:v>4.8463000000000003</c:v>
                </c:pt>
                <c:pt idx="65">
                  <c:v>6.5453999999999999</c:v>
                </c:pt>
                <c:pt idx="66">
                  <c:v>8.0140999999999991</c:v>
                </c:pt>
                <c:pt idx="67">
                  <c:v>7.9745999999999997</c:v>
                </c:pt>
                <c:pt idx="68">
                  <c:v>8.4959000000000007</c:v>
                </c:pt>
                <c:pt idx="69">
                  <c:v>8.4539000000000009</c:v>
                </c:pt>
                <c:pt idx="70">
                  <c:v>8.7113999999999994</c:v>
                </c:pt>
                <c:pt idx="71">
                  <c:v>7.3780000000000001</c:v>
                </c:pt>
                <c:pt idx="72">
                  <c:v>8.1905000000000001</c:v>
                </c:pt>
                <c:pt idx="73">
                  <c:v>9.9719999999999995</c:v>
                </c:pt>
                <c:pt idx="74">
                  <c:v>9.6929999999999996</c:v>
                </c:pt>
                <c:pt idx="75">
                  <c:v>9.4505999999999997</c:v>
                </c:pt>
                <c:pt idx="76">
                  <c:v>11.2088</c:v>
                </c:pt>
                <c:pt idx="77">
                  <c:v>11.4986</c:v>
                </c:pt>
                <c:pt idx="78">
                  <c:v>13.277799999999999</c:v>
                </c:pt>
                <c:pt idx="79">
                  <c:v>13.590999999999999</c:v>
                </c:pt>
                <c:pt idx="80">
                  <c:v>13.4297</c:v>
                </c:pt>
                <c:pt idx="81">
                  <c:v>13.3125</c:v>
                </c:pt>
                <c:pt idx="82">
                  <c:v>12.7445</c:v>
                </c:pt>
                <c:pt idx="83">
                  <c:v>11.7979</c:v>
                </c:pt>
                <c:pt idx="84">
                  <c:v>11.7319</c:v>
                </c:pt>
                <c:pt idx="85">
                  <c:v>11.6523</c:v>
                </c:pt>
                <c:pt idx="86">
                  <c:v>11.3718</c:v>
                </c:pt>
                <c:pt idx="87">
                  <c:v>10.5502</c:v>
                </c:pt>
                <c:pt idx="88">
                  <c:v>11.4741</c:v>
                </c:pt>
                <c:pt idx="89">
                  <c:v>11.556800000000001</c:v>
                </c:pt>
                <c:pt idx="90">
                  <c:v>11.7986</c:v>
                </c:pt>
                <c:pt idx="91">
                  <c:v>11.886699999999999</c:v>
                </c:pt>
                <c:pt idx="92">
                  <c:v>11.2951</c:v>
                </c:pt>
                <c:pt idx="93">
                  <c:v>12.784700000000001</c:v>
                </c:pt>
                <c:pt idx="94">
                  <c:v>13.9435</c:v>
                </c:pt>
                <c:pt idx="95">
                  <c:v>13.6859</c:v>
                </c:pt>
                <c:pt idx="96">
                  <c:v>14.1136</c:v>
                </c:pt>
                <c:pt idx="97">
                  <c:v>13.8949</c:v>
                </c:pt>
                <c:pt idx="98">
                  <c:v>14.285299999999999</c:v>
                </c:pt>
                <c:pt idx="99">
                  <c:v>16.386700000000001</c:v>
                </c:pt>
                <c:pt idx="100">
                  <c:v>17.0884</c:v>
                </c:pt>
                <c:pt idx="101">
                  <c:v>15.886100000000001</c:v>
                </c:pt>
                <c:pt idx="102">
                  <c:v>14.822699999999999</c:v>
                </c:pt>
                <c:pt idx="103">
                  <c:v>15.947900000000001</c:v>
                </c:pt>
                <c:pt idx="104">
                  <c:v>15.0982</c:v>
                </c:pt>
                <c:pt idx="105">
                  <c:v>13.877000000000001</c:v>
                </c:pt>
                <c:pt idx="106">
                  <c:v>14.2746</c:v>
                </c:pt>
                <c:pt idx="107">
                  <c:v>15.168200000000001</c:v>
                </c:pt>
                <c:pt idx="108">
                  <c:v>15.3818</c:v>
                </c:pt>
                <c:pt idx="109">
                  <c:v>14.186299999999999</c:v>
                </c:pt>
                <c:pt idx="110">
                  <c:v>13.999599999999999</c:v>
                </c:pt>
                <c:pt idx="111">
                  <c:v>15.2463</c:v>
                </c:pt>
                <c:pt idx="112">
                  <c:v>17.017900000000001</c:v>
                </c:pt>
                <c:pt idx="113">
                  <c:v>17.292899999999999</c:v>
                </c:pt>
                <c:pt idx="114">
                  <c:v>16.636600000000001</c:v>
                </c:pt>
                <c:pt idx="115">
                  <c:v>15.340999999999999</c:v>
                </c:pt>
                <c:pt idx="116">
                  <c:v>15.645300000000001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1-4808-A3E8-77049CC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0160"/>
        <c:axId val="178820736"/>
      </c:scatterChart>
      <c:valAx>
        <c:axId val="1788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0736"/>
        <c:crosses val="autoZero"/>
        <c:crossBetween val="midCat"/>
      </c:valAx>
      <c:valAx>
        <c:axId val="178820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Zt+3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66675</xdr:colOff>
      <xdr:row>29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selection activeCell="C43" sqref="C43"/>
    </sheetView>
  </sheetViews>
  <sheetFormatPr defaultRowHeight="12.75" x14ac:dyDescent="0.2"/>
  <cols>
    <col min="6" max="6" width="10.85546875" bestFit="1" customWidth="1"/>
    <col min="7" max="7" width="12.85546875" bestFit="1" customWidth="1"/>
    <col min="9" max="9" width="14.140625" bestFit="1" customWidth="1"/>
    <col min="10" max="10" width="26.28515625" bestFit="1" customWidth="1"/>
  </cols>
  <sheetData>
    <row r="1" spans="1:10" x14ac:dyDescent="0.2">
      <c r="I1" t="s">
        <v>8</v>
      </c>
      <c r="J1">
        <f>J3/I3</f>
        <v>-7.1612066072722927E-2</v>
      </c>
    </row>
    <row r="3" spans="1:10" x14ac:dyDescent="0.2">
      <c r="B3" t="s">
        <v>11</v>
      </c>
      <c r="C3">
        <f>AVERAGE(C7:C125)</f>
        <v>5.4226890756302647E-3</v>
      </c>
      <c r="I3" s="2">
        <f>SUM(I7:I125)</f>
        <v>143.84061325000008</v>
      </c>
      <c r="J3" s="2">
        <f>SUM(J7:J122)</f>
        <v>-10.300723499999991</v>
      </c>
    </row>
    <row r="5" spans="1:10" x14ac:dyDescent="0.2">
      <c r="A5" t="s">
        <v>0</v>
      </c>
      <c r="B5" s="1" t="s">
        <v>1</v>
      </c>
      <c r="C5" t="s">
        <v>9</v>
      </c>
      <c r="D5" t="s">
        <v>10</v>
      </c>
      <c r="F5" t="s">
        <v>12</v>
      </c>
      <c r="G5" t="s">
        <v>13</v>
      </c>
      <c r="I5" t="s">
        <v>14</v>
      </c>
      <c r="J5" t="s">
        <v>15</v>
      </c>
    </row>
    <row r="6" spans="1:10" x14ac:dyDescent="0.2">
      <c r="A6">
        <v>1</v>
      </c>
      <c r="B6" s="1">
        <v>15</v>
      </c>
    </row>
    <row r="7" spans="1:10" x14ac:dyDescent="0.2">
      <c r="A7">
        <v>2</v>
      </c>
      <c r="B7" s="1">
        <v>14.4064</v>
      </c>
      <c r="C7">
        <f>B7-B6</f>
        <v>-0.59360000000000035</v>
      </c>
      <c r="D7">
        <f>C10</f>
        <v>-0.40540000000000198</v>
      </c>
      <c r="F7" s="2">
        <f>C7-D$4</f>
        <v>-0.59360000000000035</v>
      </c>
      <c r="G7" s="2">
        <f>(D7-D$4)</f>
        <v>-0.40540000000000198</v>
      </c>
      <c r="H7" s="2"/>
      <c r="I7" s="2">
        <f>F7^2</f>
        <v>0.35236096000000039</v>
      </c>
      <c r="J7" s="2">
        <f>F7*G7</f>
        <v>0.24064544000000132</v>
      </c>
    </row>
    <row r="8" spans="1:10" x14ac:dyDescent="0.2">
      <c r="A8">
        <v>3</v>
      </c>
      <c r="B8" s="1">
        <v>14.9383</v>
      </c>
      <c r="C8">
        <f t="shared" ref="C8:C71" si="0">B8-B7</f>
        <v>0.53190000000000026</v>
      </c>
      <c r="D8">
        <f t="shared" ref="D8:D71" si="1">C11</f>
        <v>-1.2344999999999988</v>
      </c>
      <c r="F8" s="2">
        <f t="shared" ref="F8:F71" si="2">C8-D$4</f>
        <v>0.53190000000000026</v>
      </c>
      <c r="G8" s="2">
        <f t="shared" ref="G8:G71" si="3">(D8-D$4)</f>
        <v>-1.2344999999999988</v>
      </c>
      <c r="H8" s="2"/>
      <c r="I8" s="2">
        <f t="shared" ref="I8:I71" si="4">F8^2</f>
        <v>0.28291761000000026</v>
      </c>
      <c r="J8" s="2">
        <f t="shared" ref="J8:J71" si="5">F8*G8</f>
        <v>-0.6566305499999997</v>
      </c>
    </row>
    <row r="9" spans="1:10" x14ac:dyDescent="0.2">
      <c r="A9">
        <v>4</v>
      </c>
      <c r="B9" s="1">
        <v>16.037400000000002</v>
      </c>
      <c r="C9">
        <f t="shared" si="0"/>
        <v>1.0991000000000017</v>
      </c>
      <c r="D9">
        <f t="shared" si="1"/>
        <v>-0.5016000000000016</v>
      </c>
      <c r="F9" s="2">
        <f t="shared" si="2"/>
        <v>1.0991000000000017</v>
      </c>
      <c r="G9" s="2">
        <f t="shared" si="3"/>
        <v>-0.5016000000000016</v>
      </c>
      <c r="H9" s="2"/>
      <c r="I9" s="2">
        <f t="shared" si="4"/>
        <v>1.2080208100000038</v>
      </c>
      <c r="J9" s="2">
        <f t="shared" si="5"/>
        <v>-0.55130856000000261</v>
      </c>
    </row>
    <row r="10" spans="1:10" x14ac:dyDescent="0.2">
      <c r="A10">
        <v>5</v>
      </c>
      <c r="B10" s="1">
        <v>15.632</v>
      </c>
      <c r="C10">
        <f t="shared" si="0"/>
        <v>-0.40540000000000198</v>
      </c>
      <c r="D10">
        <f t="shared" si="1"/>
        <v>0.18060000000000009</v>
      </c>
      <c r="F10" s="2">
        <f t="shared" si="2"/>
        <v>-0.40540000000000198</v>
      </c>
      <c r="G10" s="2">
        <f t="shared" si="3"/>
        <v>0.18060000000000009</v>
      </c>
      <c r="H10" s="2"/>
      <c r="I10" s="2">
        <f t="shared" si="4"/>
        <v>0.1643491600000016</v>
      </c>
      <c r="J10" s="2">
        <f t="shared" si="5"/>
        <v>-7.3215240000000389E-2</v>
      </c>
    </row>
    <row r="11" spans="1:10" x14ac:dyDescent="0.2">
      <c r="A11">
        <v>6</v>
      </c>
      <c r="B11" s="1">
        <v>14.397500000000001</v>
      </c>
      <c r="C11">
        <f t="shared" si="0"/>
        <v>-1.2344999999999988</v>
      </c>
      <c r="D11">
        <f t="shared" si="1"/>
        <v>2.2985000000000007</v>
      </c>
      <c r="F11" s="2">
        <f t="shared" si="2"/>
        <v>-1.2344999999999988</v>
      </c>
      <c r="G11" s="2">
        <f t="shared" si="3"/>
        <v>2.2985000000000007</v>
      </c>
      <c r="H11" s="2"/>
      <c r="I11" s="2">
        <f t="shared" si="4"/>
        <v>1.5239902499999971</v>
      </c>
      <c r="J11" s="2">
        <f t="shared" si="5"/>
        <v>-2.8374982499999981</v>
      </c>
    </row>
    <row r="12" spans="1:10" x14ac:dyDescent="0.2">
      <c r="A12">
        <v>7</v>
      </c>
      <c r="B12" s="1">
        <v>13.895899999999999</v>
      </c>
      <c r="C12">
        <f t="shared" si="0"/>
        <v>-0.5016000000000016</v>
      </c>
      <c r="D12">
        <f t="shared" si="1"/>
        <v>0.15919999999999845</v>
      </c>
      <c r="F12" s="2">
        <f t="shared" si="2"/>
        <v>-0.5016000000000016</v>
      </c>
      <c r="G12" s="2">
        <f t="shared" si="3"/>
        <v>0.15919999999999845</v>
      </c>
      <c r="H12" s="2"/>
      <c r="I12" s="2">
        <f t="shared" si="4"/>
        <v>0.25160256000000158</v>
      </c>
      <c r="J12" s="2">
        <f t="shared" si="5"/>
        <v>-7.9854719999999477E-2</v>
      </c>
    </row>
    <row r="13" spans="1:10" x14ac:dyDescent="0.2">
      <c r="A13">
        <v>8</v>
      </c>
      <c r="B13" s="1">
        <v>14.076499999999999</v>
      </c>
      <c r="C13">
        <f t="shared" si="0"/>
        <v>0.18060000000000009</v>
      </c>
      <c r="D13">
        <f t="shared" si="1"/>
        <v>-0.15029999999999788</v>
      </c>
      <c r="F13" s="2">
        <f t="shared" si="2"/>
        <v>0.18060000000000009</v>
      </c>
      <c r="G13" s="2">
        <f t="shared" si="3"/>
        <v>-0.15029999999999788</v>
      </c>
      <c r="H13" s="2"/>
      <c r="I13" s="2">
        <f t="shared" si="4"/>
        <v>3.2616360000000032E-2</v>
      </c>
      <c r="J13" s="2">
        <f t="shared" si="5"/>
        <v>-2.7144179999999633E-2</v>
      </c>
    </row>
    <row r="14" spans="1:10" x14ac:dyDescent="0.2">
      <c r="A14">
        <v>9</v>
      </c>
      <c r="B14" s="1">
        <v>16.375</v>
      </c>
      <c r="C14">
        <f t="shared" si="0"/>
        <v>2.2985000000000007</v>
      </c>
      <c r="D14">
        <f t="shared" si="1"/>
        <v>0.71669999999999945</v>
      </c>
      <c r="F14" s="2">
        <f t="shared" si="2"/>
        <v>2.2985000000000007</v>
      </c>
      <c r="G14" s="2">
        <f t="shared" si="3"/>
        <v>0.71669999999999945</v>
      </c>
      <c r="H14" s="2"/>
      <c r="I14" s="2">
        <f t="shared" si="4"/>
        <v>5.2831022500000033</v>
      </c>
      <c r="J14" s="2">
        <f t="shared" si="5"/>
        <v>1.6473349499999992</v>
      </c>
    </row>
    <row r="15" spans="1:10" x14ac:dyDescent="0.2">
      <c r="A15">
        <v>10</v>
      </c>
      <c r="B15" s="1">
        <v>16.534199999999998</v>
      </c>
      <c r="C15">
        <f t="shared" si="0"/>
        <v>0.15919999999999845</v>
      </c>
      <c r="D15">
        <f t="shared" si="1"/>
        <v>0.68700000000000117</v>
      </c>
      <c r="F15" s="2">
        <f t="shared" si="2"/>
        <v>0.15919999999999845</v>
      </c>
      <c r="G15" s="2">
        <f t="shared" si="3"/>
        <v>0.68700000000000117</v>
      </c>
      <c r="H15" s="2"/>
      <c r="I15" s="2">
        <f t="shared" si="4"/>
        <v>2.5344639999999509E-2</v>
      </c>
      <c r="J15" s="2">
        <f t="shared" si="5"/>
        <v>0.10937039999999912</v>
      </c>
    </row>
    <row r="16" spans="1:10" x14ac:dyDescent="0.2">
      <c r="A16">
        <v>11</v>
      </c>
      <c r="B16" s="1">
        <v>16.383900000000001</v>
      </c>
      <c r="C16">
        <f t="shared" si="0"/>
        <v>-0.15029999999999788</v>
      </c>
      <c r="D16">
        <f t="shared" si="1"/>
        <v>-5.2200000000002689E-2</v>
      </c>
      <c r="F16" s="2">
        <f t="shared" si="2"/>
        <v>-0.15029999999999788</v>
      </c>
      <c r="G16" s="2">
        <f t="shared" si="3"/>
        <v>-5.2200000000002689E-2</v>
      </c>
      <c r="H16" s="2"/>
      <c r="I16" s="2">
        <f t="shared" si="4"/>
        <v>2.2590089999999362E-2</v>
      </c>
      <c r="J16" s="2">
        <f t="shared" si="5"/>
        <v>7.845660000000294E-3</v>
      </c>
    </row>
    <row r="17" spans="1:10" x14ac:dyDescent="0.2">
      <c r="A17">
        <v>12</v>
      </c>
      <c r="B17" s="1">
        <v>17.1006</v>
      </c>
      <c r="C17">
        <f t="shared" si="0"/>
        <v>0.71669999999999945</v>
      </c>
      <c r="D17">
        <f t="shared" si="1"/>
        <v>-0.73439999999999728</v>
      </c>
      <c r="F17" s="2">
        <f t="shared" si="2"/>
        <v>0.71669999999999945</v>
      </c>
      <c r="G17" s="2">
        <f t="shared" si="3"/>
        <v>-0.73439999999999728</v>
      </c>
      <c r="H17" s="2"/>
      <c r="I17" s="2">
        <f t="shared" si="4"/>
        <v>0.5136588899999992</v>
      </c>
      <c r="J17" s="2">
        <f t="shared" si="5"/>
        <v>-0.52634447999999767</v>
      </c>
    </row>
    <row r="18" spans="1:10" x14ac:dyDescent="0.2">
      <c r="A18">
        <v>13</v>
      </c>
      <c r="B18" s="1">
        <v>17.787600000000001</v>
      </c>
      <c r="C18">
        <f t="shared" si="0"/>
        <v>0.68700000000000117</v>
      </c>
      <c r="D18">
        <f t="shared" si="1"/>
        <v>0.74749999999999872</v>
      </c>
      <c r="F18" s="2">
        <f t="shared" si="2"/>
        <v>0.68700000000000117</v>
      </c>
      <c r="G18" s="2">
        <f t="shared" si="3"/>
        <v>0.74749999999999872</v>
      </c>
      <c r="H18" s="2"/>
      <c r="I18" s="2">
        <f t="shared" si="4"/>
        <v>0.47196900000000158</v>
      </c>
      <c r="J18" s="2">
        <f t="shared" si="5"/>
        <v>0.51353249999999995</v>
      </c>
    </row>
    <row r="19" spans="1:10" x14ac:dyDescent="0.2">
      <c r="A19">
        <v>14</v>
      </c>
      <c r="B19" s="1">
        <v>17.735399999999998</v>
      </c>
      <c r="C19">
        <f t="shared" si="0"/>
        <v>-5.2200000000002689E-2</v>
      </c>
      <c r="D19">
        <f t="shared" si="1"/>
        <v>0.44030000000000058</v>
      </c>
      <c r="F19" s="2">
        <f t="shared" si="2"/>
        <v>-5.2200000000002689E-2</v>
      </c>
      <c r="G19" s="2">
        <f t="shared" si="3"/>
        <v>0.44030000000000058</v>
      </c>
      <c r="H19" s="2"/>
      <c r="I19" s="2">
        <f t="shared" si="4"/>
        <v>2.7248400000002807E-3</v>
      </c>
      <c r="J19" s="2">
        <f t="shared" si="5"/>
        <v>-2.2983660000001214E-2</v>
      </c>
    </row>
    <row r="20" spans="1:10" x14ac:dyDescent="0.2">
      <c r="A20">
        <v>15</v>
      </c>
      <c r="B20" s="1">
        <v>17.001000000000001</v>
      </c>
      <c r="C20">
        <f t="shared" si="0"/>
        <v>-0.73439999999999728</v>
      </c>
      <c r="D20">
        <f t="shared" si="1"/>
        <v>0.41089999999999804</v>
      </c>
      <c r="F20" s="2">
        <f t="shared" si="2"/>
        <v>-0.73439999999999728</v>
      </c>
      <c r="G20" s="2">
        <f t="shared" si="3"/>
        <v>0.41089999999999804</v>
      </c>
      <c r="H20" s="2"/>
      <c r="I20" s="2">
        <f t="shared" si="4"/>
        <v>0.53934335999999605</v>
      </c>
      <c r="J20" s="2">
        <f t="shared" si="5"/>
        <v>-0.30176495999999742</v>
      </c>
    </row>
    <row r="21" spans="1:10" x14ac:dyDescent="0.2">
      <c r="A21">
        <v>16</v>
      </c>
      <c r="B21" s="1">
        <v>17.7485</v>
      </c>
      <c r="C21">
        <f t="shared" si="0"/>
        <v>0.74749999999999872</v>
      </c>
      <c r="D21">
        <f t="shared" si="1"/>
        <v>-1.0137999999999998</v>
      </c>
      <c r="F21" s="2">
        <f t="shared" si="2"/>
        <v>0.74749999999999872</v>
      </c>
      <c r="G21" s="2">
        <f t="shared" si="3"/>
        <v>-1.0137999999999998</v>
      </c>
      <c r="H21" s="2"/>
      <c r="I21" s="2">
        <f t="shared" si="4"/>
        <v>0.55875624999999807</v>
      </c>
      <c r="J21" s="2">
        <f t="shared" si="5"/>
        <v>-0.75781549999999853</v>
      </c>
    </row>
    <row r="22" spans="1:10" x14ac:dyDescent="0.2">
      <c r="A22">
        <v>17</v>
      </c>
      <c r="B22" s="1">
        <v>18.188800000000001</v>
      </c>
      <c r="C22">
        <f t="shared" si="0"/>
        <v>0.44030000000000058</v>
      </c>
      <c r="D22">
        <f t="shared" si="1"/>
        <v>-1.8469999999999995</v>
      </c>
      <c r="F22" s="2">
        <f t="shared" si="2"/>
        <v>0.44030000000000058</v>
      </c>
      <c r="G22" s="2">
        <f t="shared" si="3"/>
        <v>-1.8469999999999995</v>
      </c>
      <c r="H22" s="2"/>
      <c r="I22" s="2">
        <f t="shared" si="4"/>
        <v>0.19386409000000052</v>
      </c>
      <c r="J22" s="2">
        <f t="shared" si="5"/>
        <v>-0.81323410000000085</v>
      </c>
    </row>
    <row r="23" spans="1:10" x14ac:dyDescent="0.2">
      <c r="A23">
        <v>18</v>
      </c>
      <c r="B23" s="1">
        <v>18.599699999999999</v>
      </c>
      <c r="C23">
        <f t="shared" si="0"/>
        <v>0.41089999999999804</v>
      </c>
      <c r="D23">
        <f t="shared" si="1"/>
        <v>-2.0417999999999985</v>
      </c>
      <c r="F23" s="2">
        <f t="shared" si="2"/>
        <v>0.41089999999999804</v>
      </c>
      <c r="G23" s="2">
        <f t="shared" si="3"/>
        <v>-2.0417999999999985</v>
      </c>
      <c r="H23" s="2"/>
      <c r="I23" s="2">
        <f t="shared" si="4"/>
        <v>0.1688388099999984</v>
      </c>
      <c r="J23" s="2">
        <f t="shared" si="5"/>
        <v>-0.83897561999999537</v>
      </c>
    </row>
    <row r="24" spans="1:10" x14ac:dyDescent="0.2">
      <c r="A24">
        <v>19</v>
      </c>
      <c r="B24" s="1">
        <v>17.585899999999999</v>
      </c>
      <c r="C24">
        <f t="shared" si="0"/>
        <v>-1.0137999999999998</v>
      </c>
      <c r="D24">
        <f t="shared" si="1"/>
        <v>1.3087999999999997</v>
      </c>
      <c r="F24" s="2">
        <f t="shared" si="2"/>
        <v>-1.0137999999999998</v>
      </c>
      <c r="G24" s="2">
        <f t="shared" si="3"/>
        <v>1.3087999999999997</v>
      </c>
      <c r="H24" s="2"/>
      <c r="I24" s="2">
        <f t="shared" si="4"/>
        <v>1.0277904399999995</v>
      </c>
      <c r="J24" s="2">
        <f t="shared" si="5"/>
        <v>-1.3268614399999994</v>
      </c>
    </row>
    <row r="25" spans="1:10" x14ac:dyDescent="0.2">
      <c r="A25">
        <v>20</v>
      </c>
      <c r="B25" s="1">
        <v>15.738899999999999</v>
      </c>
      <c r="C25">
        <f t="shared" si="0"/>
        <v>-1.8469999999999995</v>
      </c>
      <c r="D25">
        <f t="shared" si="1"/>
        <v>1.2515000000000001</v>
      </c>
      <c r="F25" s="2">
        <f t="shared" si="2"/>
        <v>-1.8469999999999995</v>
      </c>
      <c r="G25" s="2">
        <f t="shared" si="3"/>
        <v>1.2515000000000001</v>
      </c>
      <c r="H25" s="2"/>
      <c r="I25" s="2">
        <f t="shared" si="4"/>
        <v>3.4114089999999981</v>
      </c>
      <c r="J25" s="2">
        <f t="shared" si="5"/>
        <v>-2.3115204999999994</v>
      </c>
    </row>
    <row r="26" spans="1:10" x14ac:dyDescent="0.2">
      <c r="A26">
        <v>21</v>
      </c>
      <c r="B26" s="1">
        <v>13.697100000000001</v>
      </c>
      <c r="C26">
        <f t="shared" si="0"/>
        <v>-2.0417999999999985</v>
      </c>
      <c r="D26">
        <f t="shared" si="1"/>
        <v>-1.9068000000000005</v>
      </c>
      <c r="F26" s="2">
        <f t="shared" si="2"/>
        <v>-2.0417999999999985</v>
      </c>
      <c r="G26" s="2">
        <f t="shared" si="3"/>
        <v>-1.9068000000000005</v>
      </c>
      <c r="H26" s="2"/>
      <c r="I26" s="2">
        <f t="shared" si="4"/>
        <v>4.1689472399999943</v>
      </c>
      <c r="J26" s="2">
        <f t="shared" si="5"/>
        <v>3.8933042399999982</v>
      </c>
    </row>
    <row r="27" spans="1:10" x14ac:dyDescent="0.2">
      <c r="A27">
        <v>22</v>
      </c>
      <c r="B27" s="1">
        <v>15.0059</v>
      </c>
      <c r="C27">
        <f t="shared" si="0"/>
        <v>1.3087999999999997</v>
      </c>
      <c r="D27">
        <f t="shared" si="1"/>
        <v>-2.3991000000000007</v>
      </c>
      <c r="F27" s="2">
        <f t="shared" si="2"/>
        <v>1.3087999999999997</v>
      </c>
      <c r="G27" s="2">
        <f t="shared" si="3"/>
        <v>-2.3991000000000007</v>
      </c>
      <c r="H27" s="2"/>
      <c r="I27" s="2">
        <f t="shared" si="4"/>
        <v>1.7129574399999994</v>
      </c>
      <c r="J27" s="2">
        <f t="shared" si="5"/>
        <v>-3.1399420800000004</v>
      </c>
    </row>
    <row r="28" spans="1:10" x14ac:dyDescent="0.2">
      <c r="A28">
        <v>23</v>
      </c>
      <c r="B28" s="1">
        <v>16.257400000000001</v>
      </c>
      <c r="C28">
        <f t="shared" si="0"/>
        <v>1.2515000000000001</v>
      </c>
      <c r="D28">
        <f t="shared" si="1"/>
        <v>8.1300000000000594E-2</v>
      </c>
      <c r="F28" s="2">
        <f t="shared" si="2"/>
        <v>1.2515000000000001</v>
      </c>
      <c r="G28" s="2">
        <f t="shared" si="3"/>
        <v>8.1300000000000594E-2</v>
      </c>
      <c r="H28" s="2"/>
      <c r="I28" s="2">
        <f t="shared" si="4"/>
        <v>1.5662522500000002</v>
      </c>
      <c r="J28" s="2">
        <f t="shared" si="5"/>
        <v>0.10174695000000075</v>
      </c>
    </row>
    <row r="29" spans="1:10" x14ac:dyDescent="0.2">
      <c r="A29">
        <v>24</v>
      </c>
      <c r="B29" s="1">
        <v>14.3506</v>
      </c>
      <c r="C29">
        <f t="shared" si="0"/>
        <v>-1.9068000000000005</v>
      </c>
      <c r="D29">
        <f t="shared" si="1"/>
        <v>-0.81859999999999999</v>
      </c>
      <c r="F29" s="2">
        <f t="shared" si="2"/>
        <v>-1.9068000000000005</v>
      </c>
      <c r="G29" s="2">
        <f t="shared" si="3"/>
        <v>-0.81859999999999999</v>
      </c>
      <c r="H29" s="2"/>
      <c r="I29" s="2">
        <f t="shared" si="4"/>
        <v>3.6358862400000018</v>
      </c>
      <c r="J29" s="2">
        <f t="shared" si="5"/>
        <v>1.5609064800000003</v>
      </c>
    </row>
    <row r="30" spans="1:10" x14ac:dyDescent="0.2">
      <c r="A30">
        <v>25</v>
      </c>
      <c r="B30" s="1">
        <v>11.951499999999999</v>
      </c>
      <c r="C30">
        <f t="shared" si="0"/>
        <v>-2.3991000000000007</v>
      </c>
      <c r="D30">
        <f t="shared" si="1"/>
        <v>0.48809999999999931</v>
      </c>
      <c r="F30" s="2">
        <f t="shared" si="2"/>
        <v>-2.3991000000000007</v>
      </c>
      <c r="G30" s="2">
        <f t="shared" si="3"/>
        <v>0.48809999999999931</v>
      </c>
      <c r="H30" s="2"/>
      <c r="I30" s="2">
        <f t="shared" si="4"/>
        <v>5.755680810000003</v>
      </c>
      <c r="J30" s="2">
        <f t="shared" si="5"/>
        <v>-1.1710007099999986</v>
      </c>
    </row>
    <row r="31" spans="1:10" x14ac:dyDescent="0.2">
      <c r="A31">
        <v>26</v>
      </c>
      <c r="B31" s="1">
        <v>12.0328</v>
      </c>
      <c r="C31">
        <f t="shared" si="0"/>
        <v>8.1300000000000594E-2</v>
      </c>
      <c r="D31">
        <f t="shared" si="1"/>
        <v>0.88820000000000121</v>
      </c>
      <c r="F31" s="2">
        <f t="shared" si="2"/>
        <v>8.1300000000000594E-2</v>
      </c>
      <c r="G31" s="2">
        <f t="shared" si="3"/>
        <v>0.88820000000000121</v>
      </c>
      <c r="H31" s="2"/>
      <c r="I31" s="2">
        <f t="shared" si="4"/>
        <v>6.6096900000000968E-3</v>
      </c>
      <c r="J31" s="2">
        <f t="shared" si="5"/>
        <v>7.221066000000062E-2</v>
      </c>
    </row>
    <row r="32" spans="1:10" x14ac:dyDescent="0.2">
      <c r="A32">
        <v>27</v>
      </c>
      <c r="B32" s="1">
        <v>11.2142</v>
      </c>
      <c r="C32">
        <f t="shared" si="0"/>
        <v>-0.81859999999999999</v>
      </c>
      <c r="D32">
        <f t="shared" si="1"/>
        <v>-0.39140000000000086</v>
      </c>
      <c r="F32" s="2">
        <f t="shared" si="2"/>
        <v>-0.81859999999999999</v>
      </c>
      <c r="G32" s="2">
        <f t="shared" si="3"/>
        <v>-0.39140000000000086</v>
      </c>
      <c r="H32" s="2"/>
      <c r="I32" s="2">
        <f t="shared" si="4"/>
        <v>0.67010596</v>
      </c>
      <c r="J32" s="2">
        <f t="shared" si="5"/>
        <v>0.32040004000000072</v>
      </c>
    </row>
    <row r="33" spans="1:10" x14ac:dyDescent="0.2">
      <c r="A33">
        <v>28</v>
      </c>
      <c r="B33" s="1">
        <v>11.702299999999999</v>
      </c>
      <c r="C33">
        <f t="shared" si="0"/>
        <v>0.48809999999999931</v>
      </c>
      <c r="D33">
        <f t="shared" si="1"/>
        <v>-1.4238999999999997</v>
      </c>
      <c r="F33" s="2">
        <f t="shared" si="2"/>
        <v>0.48809999999999931</v>
      </c>
      <c r="G33" s="2">
        <f t="shared" si="3"/>
        <v>-1.4238999999999997</v>
      </c>
      <c r="H33" s="2"/>
      <c r="I33" s="2">
        <f t="shared" si="4"/>
        <v>0.23824160999999933</v>
      </c>
      <c r="J33" s="2">
        <f t="shared" si="5"/>
        <v>-0.69500558999999884</v>
      </c>
    </row>
    <row r="34" spans="1:10" x14ac:dyDescent="0.2">
      <c r="A34">
        <v>29</v>
      </c>
      <c r="B34" s="1">
        <v>12.5905</v>
      </c>
      <c r="C34">
        <f t="shared" si="0"/>
        <v>0.88820000000000121</v>
      </c>
      <c r="D34">
        <f t="shared" si="1"/>
        <v>-0.66230000000000011</v>
      </c>
      <c r="F34" s="2">
        <f t="shared" si="2"/>
        <v>0.88820000000000121</v>
      </c>
      <c r="G34" s="2">
        <f t="shared" si="3"/>
        <v>-0.66230000000000011</v>
      </c>
      <c r="H34" s="2"/>
      <c r="I34" s="2">
        <f t="shared" si="4"/>
        <v>0.78889924000000211</v>
      </c>
      <c r="J34" s="2">
        <f t="shared" si="5"/>
        <v>-0.58825486000000093</v>
      </c>
    </row>
    <row r="35" spans="1:10" x14ac:dyDescent="0.2">
      <c r="A35">
        <v>30</v>
      </c>
      <c r="B35" s="1">
        <v>12.1991</v>
      </c>
      <c r="C35">
        <f t="shared" si="0"/>
        <v>-0.39140000000000086</v>
      </c>
      <c r="D35">
        <f t="shared" si="1"/>
        <v>-0.17989999999999995</v>
      </c>
      <c r="F35" s="2">
        <f t="shared" si="2"/>
        <v>-0.39140000000000086</v>
      </c>
      <c r="G35" s="2">
        <f t="shared" si="3"/>
        <v>-0.17989999999999995</v>
      </c>
      <c r="H35" s="2"/>
      <c r="I35" s="2">
        <f t="shared" si="4"/>
        <v>0.15319396000000068</v>
      </c>
      <c r="J35" s="2">
        <f t="shared" si="5"/>
        <v>7.0412860000000133E-2</v>
      </c>
    </row>
    <row r="36" spans="1:10" x14ac:dyDescent="0.2">
      <c r="A36">
        <v>31</v>
      </c>
      <c r="B36" s="1">
        <v>10.7752</v>
      </c>
      <c r="C36">
        <f t="shared" si="0"/>
        <v>-1.4238999999999997</v>
      </c>
      <c r="D36">
        <f t="shared" si="1"/>
        <v>1.8104999999999993</v>
      </c>
      <c r="F36" s="2">
        <f t="shared" si="2"/>
        <v>-1.4238999999999997</v>
      </c>
      <c r="G36" s="2">
        <f t="shared" si="3"/>
        <v>1.8104999999999993</v>
      </c>
      <c r="H36" s="2"/>
      <c r="I36" s="2">
        <f t="shared" si="4"/>
        <v>2.0274912099999991</v>
      </c>
      <c r="J36" s="2">
        <f t="shared" si="5"/>
        <v>-2.5779709499999988</v>
      </c>
    </row>
    <row r="37" spans="1:10" x14ac:dyDescent="0.2">
      <c r="A37">
        <v>32</v>
      </c>
      <c r="B37" s="1">
        <v>10.1129</v>
      </c>
      <c r="C37">
        <f t="shared" si="0"/>
        <v>-0.66230000000000011</v>
      </c>
      <c r="D37">
        <f t="shared" si="1"/>
        <v>0.51550000000000118</v>
      </c>
      <c r="F37" s="2">
        <f t="shared" si="2"/>
        <v>-0.66230000000000011</v>
      </c>
      <c r="G37" s="2">
        <f t="shared" si="3"/>
        <v>0.51550000000000118</v>
      </c>
      <c r="H37" s="2"/>
      <c r="I37" s="2">
        <f t="shared" si="4"/>
        <v>0.43864129000000013</v>
      </c>
      <c r="J37" s="2">
        <f t="shared" si="5"/>
        <v>-0.34141565000000085</v>
      </c>
    </row>
    <row r="38" spans="1:10" x14ac:dyDescent="0.2">
      <c r="A38">
        <v>33</v>
      </c>
      <c r="B38" s="1">
        <v>9.9329999999999998</v>
      </c>
      <c r="C38">
        <f t="shared" si="0"/>
        <v>-0.17989999999999995</v>
      </c>
      <c r="D38">
        <f t="shared" si="1"/>
        <v>0.24189999999999934</v>
      </c>
      <c r="F38" s="2">
        <f t="shared" si="2"/>
        <v>-0.17989999999999995</v>
      </c>
      <c r="G38" s="2">
        <f t="shared" si="3"/>
        <v>0.24189999999999934</v>
      </c>
      <c r="H38" s="2"/>
      <c r="I38" s="2">
        <f t="shared" si="4"/>
        <v>3.2364009999999985E-2</v>
      </c>
      <c r="J38" s="2">
        <f t="shared" si="5"/>
        <v>-4.3517809999999865E-2</v>
      </c>
    </row>
    <row r="39" spans="1:10" x14ac:dyDescent="0.2">
      <c r="A39">
        <v>34</v>
      </c>
      <c r="B39" s="1">
        <v>11.743499999999999</v>
      </c>
      <c r="C39">
        <f t="shared" si="0"/>
        <v>1.8104999999999993</v>
      </c>
      <c r="D39">
        <f t="shared" si="1"/>
        <v>-0.96309999999999896</v>
      </c>
      <c r="F39" s="2">
        <f t="shared" si="2"/>
        <v>1.8104999999999993</v>
      </c>
      <c r="G39" s="2">
        <f t="shared" si="3"/>
        <v>-0.96309999999999896</v>
      </c>
      <c r="H39" s="2"/>
      <c r="I39" s="2">
        <f t="shared" si="4"/>
        <v>3.2779102499999975</v>
      </c>
      <c r="J39" s="2">
        <f t="shared" si="5"/>
        <v>-1.7436925499999976</v>
      </c>
    </row>
    <row r="40" spans="1:10" x14ac:dyDescent="0.2">
      <c r="A40">
        <v>35</v>
      </c>
      <c r="B40" s="1">
        <v>12.259</v>
      </c>
      <c r="C40">
        <f t="shared" si="0"/>
        <v>0.51550000000000118</v>
      </c>
      <c r="D40">
        <f t="shared" si="1"/>
        <v>-1.8729000000000013</v>
      </c>
      <c r="F40" s="2">
        <f t="shared" si="2"/>
        <v>0.51550000000000118</v>
      </c>
      <c r="G40" s="2">
        <f t="shared" si="3"/>
        <v>-1.8729000000000013</v>
      </c>
      <c r="H40" s="2"/>
      <c r="I40" s="2">
        <f t="shared" si="4"/>
        <v>0.26574025000000123</v>
      </c>
      <c r="J40" s="2">
        <f t="shared" si="5"/>
        <v>-0.96547995000000286</v>
      </c>
    </row>
    <row r="41" spans="1:10" x14ac:dyDescent="0.2">
      <c r="A41">
        <v>36</v>
      </c>
      <c r="B41" s="1">
        <v>12.5009</v>
      </c>
      <c r="C41">
        <f t="shared" si="0"/>
        <v>0.24189999999999934</v>
      </c>
      <c r="D41">
        <f t="shared" si="1"/>
        <v>0.4394000000000009</v>
      </c>
      <c r="F41" s="2">
        <f t="shared" si="2"/>
        <v>0.24189999999999934</v>
      </c>
      <c r="G41" s="2">
        <f t="shared" si="3"/>
        <v>0.4394000000000009</v>
      </c>
      <c r="H41" s="2"/>
      <c r="I41" s="2">
        <f t="shared" si="4"/>
        <v>5.8515609999999676E-2</v>
      </c>
      <c r="J41" s="2">
        <f t="shared" si="5"/>
        <v>0.10629085999999993</v>
      </c>
    </row>
    <row r="42" spans="1:10" x14ac:dyDescent="0.2">
      <c r="A42">
        <v>37</v>
      </c>
      <c r="B42" s="1">
        <v>11.537800000000001</v>
      </c>
      <c r="C42">
        <f t="shared" si="0"/>
        <v>-0.96309999999999896</v>
      </c>
      <c r="D42">
        <f t="shared" si="1"/>
        <v>0.24089999999999989</v>
      </c>
      <c r="F42" s="2">
        <f t="shared" si="2"/>
        <v>-0.96309999999999896</v>
      </c>
      <c r="G42" s="2">
        <f t="shared" si="3"/>
        <v>0.24089999999999989</v>
      </c>
      <c r="H42" s="2"/>
      <c r="I42" s="2">
        <f t="shared" si="4"/>
        <v>0.92756160999999804</v>
      </c>
      <c r="J42" s="2">
        <f t="shared" si="5"/>
        <v>-0.23201078999999963</v>
      </c>
    </row>
    <row r="43" spans="1:10" x14ac:dyDescent="0.2">
      <c r="A43">
        <v>38</v>
      </c>
      <c r="B43" s="1">
        <v>9.6648999999999994</v>
      </c>
      <c r="C43">
        <f t="shared" si="0"/>
        <v>-1.8729000000000013</v>
      </c>
      <c r="D43">
        <f t="shared" si="1"/>
        <v>-1.0617000000000001</v>
      </c>
      <c r="F43" s="2">
        <f t="shared" si="2"/>
        <v>-1.8729000000000013</v>
      </c>
      <c r="G43" s="2">
        <f t="shared" si="3"/>
        <v>-1.0617000000000001</v>
      </c>
      <c r="H43" s="2"/>
      <c r="I43" s="2">
        <f t="shared" si="4"/>
        <v>3.5077544100000049</v>
      </c>
      <c r="J43" s="2">
        <f t="shared" si="5"/>
        <v>1.9884579300000016</v>
      </c>
    </row>
    <row r="44" spans="1:10" x14ac:dyDescent="0.2">
      <c r="A44">
        <v>39</v>
      </c>
      <c r="B44" s="1">
        <v>10.1043</v>
      </c>
      <c r="C44">
        <f t="shared" si="0"/>
        <v>0.4394000000000009</v>
      </c>
      <c r="D44">
        <f t="shared" si="1"/>
        <v>-1.5616000000000003</v>
      </c>
      <c r="F44" s="2">
        <f t="shared" si="2"/>
        <v>0.4394000000000009</v>
      </c>
      <c r="G44" s="2">
        <f t="shared" si="3"/>
        <v>-1.5616000000000003</v>
      </c>
      <c r="H44" s="2"/>
      <c r="I44" s="2">
        <f t="shared" si="4"/>
        <v>0.1930723600000008</v>
      </c>
      <c r="J44" s="2">
        <f t="shared" si="5"/>
        <v>-0.6861670400000015</v>
      </c>
    </row>
    <row r="45" spans="1:10" x14ac:dyDescent="0.2">
      <c r="A45">
        <v>40</v>
      </c>
      <c r="B45" s="1">
        <v>10.3452</v>
      </c>
      <c r="C45">
        <f t="shared" si="0"/>
        <v>0.24089999999999989</v>
      </c>
      <c r="D45">
        <f t="shared" si="1"/>
        <v>-0.89189999999999969</v>
      </c>
      <c r="F45" s="2">
        <f t="shared" si="2"/>
        <v>0.24089999999999989</v>
      </c>
      <c r="G45" s="2">
        <f t="shared" si="3"/>
        <v>-0.89189999999999969</v>
      </c>
      <c r="H45" s="2"/>
      <c r="I45" s="2">
        <f t="shared" si="4"/>
        <v>5.8032809999999949E-2</v>
      </c>
      <c r="J45" s="2">
        <f t="shared" si="5"/>
        <v>-0.21485870999999984</v>
      </c>
    </row>
    <row r="46" spans="1:10" x14ac:dyDescent="0.2">
      <c r="A46">
        <v>41</v>
      </c>
      <c r="B46" s="1">
        <v>9.2835000000000001</v>
      </c>
      <c r="C46">
        <f t="shared" si="0"/>
        <v>-1.0617000000000001</v>
      </c>
      <c r="D46">
        <f t="shared" si="1"/>
        <v>1.3745999999999992</v>
      </c>
      <c r="F46" s="2">
        <f t="shared" si="2"/>
        <v>-1.0617000000000001</v>
      </c>
      <c r="G46" s="2">
        <f t="shared" si="3"/>
        <v>1.3745999999999992</v>
      </c>
      <c r="H46" s="2"/>
      <c r="I46" s="2">
        <f t="shared" si="4"/>
        <v>1.1272068900000003</v>
      </c>
      <c r="J46" s="2">
        <f t="shared" si="5"/>
        <v>-1.4594128199999992</v>
      </c>
    </row>
    <row r="47" spans="1:10" x14ac:dyDescent="0.2">
      <c r="A47">
        <v>42</v>
      </c>
      <c r="B47" s="1">
        <v>7.7218999999999998</v>
      </c>
      <c r="C47">
        <f t="shared" si="0"/>
        <v>-1.5616000000000003</v>
      </c>
      <c r="D47">
        <f t="shared" si="1"/>
        <v>0.32430000000000092</v>
      </c>
      <c r="F47" s="2">
        <f t="shared" si="2"/>
        <v>-1.5616000000000003</v>
      </c>
      <c r="G47" s="2">
        <f t="shared" si="3"/>
        <v>0.32430000000000092</v>
      </c>
      <c r="H47" s="2"/>
      <c r="I47" s="2">
        <f t="shared" si="4"/>
        <v>2.4385945600000012</v>
      </c>
      <c r="J47" s="2">
        <f t="shared" si="5"/>
        <v>-0.50642688000000158</v>
      </c>
    </row>
    <row r="48" spans="1:10" x14ac:dyDescent="0.2">
      <c r="A48">
        <v>43</v>
      </c>
      <c r="B48" s="1">
        <v>6.83</v>
      </c>
      <c r="C48">
        <f t="shared" si="0"/>
        <v>-0.89189999999999969</v>
      </c>
      <c r="D48">
        <f t="shared" si="1"/>
        <v>0.34440000000000026</v>
      </c>
      <c r="F48" s="2">
        <f t="shared" si="2"/>
        <v>-0.89189999999999969</v>
      </c>
      <c r="G48" s="2">
        <f t="shared" si="3"/>
        <v>0.34440000000000026</v>
      </c>
      <c r="H48" s="2"/>
      <c r="I48" s="2">
        <f t="shared" si="4"/>
        <v>0.7954856099999994</v>
      </c>
      <c r="J48" s="2">
        <f t="shared" si="5"/>
        <v>-0.30717036000000014</v>
      </c>
    </row>
    <row r="49" spans="1:10" x14ac:dyDescent="0.2">
      <c r="A49">
        <v>44</v>
      </c>
      <c r="B49" s="1">
        <v>8.2045999999999992</v>
      </c>
      <c r="C49">
        <f t="shared" si="0"/>
        <v>1.3745999999999992</v>
      </c>
      <c r="D49">
        <f t="shared" si="1"/>
        <v>-7.8500000000000014E-2</v>
      </c>
      <c r="F49" s="2">
        <f t="shared" si="2"/>
        <v>1.3745999999999992</v>
      </c>
      <c r="G49" s="2">
        <f t="shared" si="3"/>
        <v>-7.8500000000000014E-2</v>
      </c>
      <c r="H49" s="2"/>
      <c r="I49" s="2">
        <f t="shared" si="4"/>
        <v>1.8895251599999976</v>
      </c>
      <c r="J49" s="2">
        <f t="shared" si="5"/>
        <v>-0.10790609999999995</v>
      </c>
    </row>
    <row r="50" spans="1:10" x14ac:dyDescent="0.2">
      <c r="A50">
        <v>45</v>
      </c>
      <c r="B50" s="1">
        <v>8.5289000000000001</v>
      </c>
      <c r="C50">
        <f t="shared" si="0"/>
        <v>0.32430000000000092</v>
      </c>
      <c r="D50">
        <f t="shared" si="1"/>
        <v>-0.63710000000000022</v>
      </c>
      <c r="F50" s="2">
        <f t="shared" si="2"/>
        <v>0.32430000000000092</v>
      </c>
      <c r="G50" s="2">
        <f t="shared" si="3"/>
        <v>-0.63710000000000022</v>
      </c>
      <c r="H50" s="2"/>
      <c r="I50" s="2">
        <f t="shared" si="4"/>
        <v>0.1051704900000006</v>
      </c>
      <c r="J50" s="2">
        <f t="shared" si="5"/>
        <v>-0.20661153000000065</v>
      </c>
    </row>
    <row r="51" spans="1:10" x14ac:dyDescent="0.2">
      <c r="A51">
        <v>46</v>
      </c>
      <c r="B51" s="1">
        <v>8.8733000000000004</v>
      </c>
      <c r="C51">
        <f t="shared" si="0"/>
        <v>0.34440000000000026</v>
      </c>
      <c r="D51">
        <f t="shared" si="1"/>
        <v>-0.24490000000000034</v>
      </c>
      <c r="F51" s="2">
        <f t="shared" si="2"/>
        <v>0.34440000000000026</v>
      </c>
      <c r="G51" s="2">
        <f t="shared" si="3"/>
        <v>-0.24490000000000034</v>
      </c>
      <c r="H51" s="2"/>
      <c r="I51" s="2">
        <f t="shared" si="4"/>
        <v>0.11861136000000018</v>
      </c>
      <c r="J51" s="2">
        <f t="shared" si="5"/>
        <v>-8.4343560000000178E-2</v>
      </c>
    </row>
    <row r="52" spans="1:10" x14ac:dyDescent="0.2">
      <c r="A52">
        <v>47</v>
      </c>
      <c r="B52" s="1">
        <v>8.7948000000000004</v>
      </c>
      <c r="C52">
        <f t="shared" si="0"/>
        <v>-7.8500000000000014E-2</v>
      </c>
      <c r="D52">
        <f t="shared" si="1"/>
        <v>0.88500000000000068</v>
      </c>
      <c r="F52" s="2">
        <f t="shared" si="2"/>
        <v>-7.8500000000000014E-2</v>
      </c>
      <c r="G52" s="2">
        <f t="shared" si="3"/>
        <v>0.88500000000000068</v>
      </c>
      <c r="H52" s="2"/>
      <c r="I52" s="2">
        <f t="shared" si="4"/>
        <v>6.1622500000000019E-3</v>
      </c>
      <c r="J52" s="2">
        <f t="shared" si="5"/>
        <v>-6.9472500000000062E-2</v>
      </c>
    </row>
    <row r="53" spans="1:10" x14ac:dyDescent="0.2">
      <c r="A53">
        <v>48</v>
      </c>
      <c r="B53" s="1">
        <v>8.1577000000000002</v>
      </c>
      <c r="C53">
        <f t="shared" si="0"/>
        <v>-0.63710000000000022</v>
      </c>
      <c r="D53">
        <f t="shared" si="1"/>
        <v>0.27970000000000006</v>
      </c>
      <c r="F53" s="2">
        <f t="shared" si="2"/>
        <v>-0.63710000000000022</v>
      </c>
      <c r="G53" s="2">
        <f t="shared" si="3"/>
        <v>0.27970000000000006</v>
      </c>
      <c r="H53" s="2"/>
      <c r="I53" s="2">
        <f t="shared" si="4"/>
        <v>0.40589641000000026</v>
      </c>
      <c r="J53" s="2">
        <f t="shared" si="5"/>
        <v>-0.17819687000000009</v>
      </c>
    </row>
    <row r="54" spans="1:10" x14ac:dyDescent="0.2">
      <c r="A54">
        <v>49</v>
      </c>
      <c r="B54" s="1">
        <v>7.9127999999999998</v>
      </c>
      <c r="C54">
        <f t="shared" si="0"/>
        <v>-0.24490000000000034</v>
      </c>
      <c r="D54">
        <f t="shared" si="1"/>
        <v>0.2458999999999989</v>
      </c>
      <c r="F54" s="2">
        <f t="shared" si="2"/>
        <v>-0.24490000000000034</v>
      </c>
      <c r="G54" s="2">
        <f t="shared" si="3"/>
        <v>0.2458999999999989</v>
      </c>
      <c r="H54" s="2"/>
      <c r="I54" s="2">
        <f t="shared" si="4"/>
        <v>5.997601000000017E-2</v>
      </c>
      <c r="J54" s="2">
        <f t="shared" si="5"/>
        <v>-6.0220909999999815E-2</v>
      </c>
    </row>
    <row r="55" spans="1:10" x14ac:dyDescent="0.2">
      <c r="A55">
        <v>50</v>
      </c>
      <c r="B55" s="1">
        <v>8.7978000000000005</v>
      </c>
      <c r="C55">
        <f t="shared" si="0"/>
        <v>0.88500000000000068</v>
      </c>
      <c r="D55">
        <f t="shared" si="1"/>
        <v>1.150500000000001</v>
      </c>
      <c r="F55" s="2">
        <f t="shared" si="2"/>
        <v>0.88500000000000068</v>
      </c>
      <c r="G55" s="2">
        <f t="shared" si="3"/>
        <v>1.150500000000001</v>
      </c>
      <c r="H55" s="2"/>
      <c r="I55" s="2">
        <f t="shared" si="4"/>
        <v>0.78322500000000117</v>
      </c>
      <c r="J55" s="2">
        <f t="shared" si="5"/>
        <v>1.0181925000000016</v>
      </c>
    </row>
    <row r="56" spans="1:10" x14ac:dyDescent="0.2">
      <c r="A56">
        <v>51</v>
      </c>
      <c r="B56" s="1">
        <v>9.0775000000000006</v>
      </c>
      <c r="C56">
        <f t="shared" si="0"/>
        <v>0.27970000000000006</v>
      </c>
      <c r="D56">
        <f t="shared" si="1"/>
        <v>0.22039999999999971</v>
      </c>
      <c r="F56" s="2">
        <f t="shared" si="2"/>
        <v>0.27970000000000006</v>
      </c>
      <c r="G56" s="2">
        <f t="shared" si="3"/>
        <v>0.22039999999999971</v>
      </c>
      <c r="H56" s="2"/>
      <c r="I56" s="2">
        <f t="shared" si="4"/>
        <v>7.8232090000000032E-2</v>
      </c>
      <c r="J56" s="2">
        <f t="shared" si="5"/>
        <v>6.1645879999999931E-2</v>
      </c>
    </row>
    <row r="57" spans="1:10" x14ac:dyDescent="0.2">
      <c r="A57">
        <v>52</v>
      </c>
      <c r="B57" s="1">
        <v>9.3233999999999995</v>
      </c>
      <c r="C57">
        <f t="shared" si="0"/>
        <v>0.2458999999999989</v>
      </c>
      <c r="D57">
        <f t="shared" si="1"/>
        <v>-0.8575999999999997</v>
      </c>
      <c r="F57" s="2">
        <f t="shared" si="2"/>
        <v>0.2458999999999989</v>
      </c>
      <c r="G57" s="2">
        <f t="shared" si="3"/>
        <v>-0.8575999999999997</v>
      </c>
      <c r="H57" s="2"/>
      <c r="I57" s="2">
        <f t="shared" si="4"/>
        <v>6.0466809999999455E-2</v>
      </c>
      <c r="J57" s="2">
        <f t="shared" si="5"/>
        <v>-0.21088383999999899</v>
      </c>
    </row>
    <row r="58" spans="1:10" x14ac:dyDescent="0.2">
      <c r="A58">
        <v>53</v>
      </c>
      <c r="B58" s="1">
        <v>10.4739</v>
      </c>
      <c r="C58">
        <f t="shared" si="0"/>
        <v>1.150500000000001</v>
      </c>
      <c r="D58">
        <f t="shared" si="1"/>
        <v>-1.6563999999999997</v>
      </c>
      <c r="F58" s="2">
        <f t="shared" si="2"/>
        <v>1.150500000000001</v>
      </c>
      <c r="G58" s="2">
        <f t="shared" si="3"/>
        <v>-1.6563999999999997</v>
      </c>
      <c r="H58" s="2"/>
      <c r="I58" s="2">
        <f t="shared" si="4"/>
        <v>1.3236502500000022</v>
      </c>
      <c r="J58" s="2">
        <f t="shared" si="5"/>
        <v>-1.9056882000000013</v>
      </c>
    </row>
    <row r="59" spans="1:10" x14ac:dyDescent="0.2">
      <c r="A59">
        <v>54</v>
      </c>
      <c r="B59" s="1">
        <v>10.6943</v>
      </c>
      <c r="C59">
        <f t="shared" si="0"/>
        <v>0.22039999999999971</v>
      </c>
      <c r="D59">
        <f t="shared" si="1"/>
        <v>-0.92940000000000111</v>
      </c>
      <c r="F59" s="2">
        <f t="shared" si="2"/>
        <v>0.22039999999999971</v>
      </c>
      <c r="G59" s="2">
        <f t="shared" si="3"/>
        <v>-0.92940000000000111</v>
      </c>
      <c r="H59" s="2"/>
      <c r="I59" s="2">
        <f t="shared" si="4"/>
        <v>4.8576159999999868E-2</v>
      </c>
      <c r="J59" s="2">
        <f t="shared" si="5"/>
        <v>-0.20483975999999998</v>
      </c>
    </row>
    <row r="60" spans="1:10" x14ac:dyDescent="0.2">
      <c r="A60">
        <v>55</v>
      </c>
      <c r="B60" s="1">
        <v>9.8367000000000004</v>
      </c>
      <c r="C60">
        <f t="shared" si="0"/>
        <v>-0.8575999999999997</v>
      </c>
      <c r="D60">
        <f t="shared" si="1"/>
        <v>-2.1694999999999993</v>
      </c>
      <c r="F60" s="2">
        <f t="shared" si="2"/>
        <v>-0.8575999999999997</v>
      </c>
      <c r="G60" s="2">
        <f t="shared" si="3"/>
        <v>-2.1694999999999993</v>
      </c>
      <c r="H60" s="2"/>
      <c r="I60" s="2">
        <f t="shared" si="4"/>
        <v>0.73547775999999943</v>
      </c>
      <c r="J60" s="2">
        <f t="shared" si="5"/>
        <v>1.8605631999999988</v>
      </c>
    </row>
    <row r="61" spans="1:10" x14ac:dyDescent="0.2">
      <c r="A61">
        <v>56</v>
      </c>
      <c r="B61" s="1">
        <v>8.1803000000000008</v>
      </c>
      <c r="C61">
        <f t="shared" si="0"/>
        <v>-1.6563999999999997</v>
      </c>
      <c r="D61">
        <f t="shared" si="1"/>
        <v>-3.2501000000000007</v>
      </c>
      <c r="F61" s="2">
        <f t="shared" si="2"/>
        <v>-1.6563999999999997</v>
      </c>
      <c r="G61" s="2">
        <f t="shared" si="3"/>
        <v>-3.2501000000000007</v>
      </c>
      <c r="H61" s="2"/>
      <c r="I61" s="2">
        <f t="shared" si="4"/>
        <v>2.7436609599999988</v>
      </c>
      <c r="J61" s="2">
        <f t="shared" si="5"/>
        <v>5.3834656399999998</v>
      </c>
    </row>
    <row r="62" spans="1:10" x14ac:dyDescent="0.2">
      <c r="A62">
        <v>57</v>
      </c>
      <c r="B62" s="1">
        <v>7.2508999999999997</v>
      </c>
      <c r="C62">
        <f t="shared" si="0"/>
        <v>-0.92940000000000111</v>
      </c>
      <c r="D62">
        <f t="shared" si="1"/>
        <v>-2.7439999999999998</v>
      </c>
      <c r="F62" s="2">
        <f t="shared" si="2"/>
        <v>-0.92940000000000111</v>
      </c>
      <c r="G62" s="2">
        <f t="shared" si="3"/>
        <v>-2.7439999999999998</v>
      </c>
      <c r="H62" s="2"/>
      <c r="I62" s="2">
        <f t="shared" si="4"/>
        <v>0.86378436000000203</v>
      </c>
      <c r="J62" s="2">
        <f t="shared" si="5"/>
        <v>2.5502736000000028</v>
      </c>
    </row>
    <row r="63" spans="1:10" x14ac:dyDescent="0.2">
      <c r="A63">
        <v>58</v>
      </c>
      <c r="B63" s="1">
        <v>5.0814000000000004</v>
      </c>
      <c r="C63">
        <f t="shared" si="0"/>
        <v>-2.1694999999999993</v>
      </c>
      <c r="D63">
        <f t="shared" si="1"/>
        <v>-0.40459999999999996</v>
      </c>
      <c r="F63" s="2">
        <f t="shared" si="2"/>
        <v>-2.1694999999999993</v>
      </c>
      <c r="G63" s="2">
        <f t="shared" si="3"/>
        <v>-0.40459999999999996</v>
      </c>
      <c r="H63" s="2"/>
      <c r="I63" s="2">
        <f t="shared" si="4"/>
        <v>4.706730249999997</v>
      </c>
      <c r="J63" s="2">
        <f t="shared" si="5"/>
        <v>0.87777969999999961</v>
      </c>
    </row>
    <row r="64" spans="1:10" x14ac:dyDescent="0.2">
      <c r="A64">
        <v>59</v>
      </c>
      <c r="B64" s="1">
        <v>1.8312999999999999</v>
      </c>
      <c r="C64">
        <f t="shared" si="0"/>
        <v>-3.2501000000000007</v>
      </c>
      <c r="D64">
        <f t="shared" si="1"/>
        <v>0.71519999999999995</v>
      </c>
      <c r="F64" s="2">
        <f t="shared" si="2"/>
        <v>-3.2501000000000007</v>
      </c>
      <c r="G64" s="2">
        <f t="shared" si="3"/>
        <v>0.71519999999999995</v>
      </c>
      <c r="H64" s="2"/>
      <c r="I64" s="2">
        <f t="shared" si="4"/>
        <v>10.563150010000005</v>
      </c>
      <c r="J64" s="2">
        <f t="shared" si="5"/>
        <v>-2.3244715200000003</v>
      </c>
    </row>
    <row r="65" spans="1:10" x14ac:dyDescent="0.2">
      <c r="A65">
        <v>60</v>
      </c>
      <c r="B65" s="1">
        <v>-0.91269999999999996</v>
      </c>
      <c r="C65">
        <f t="shared" si="0"/>
        <v>-2.7439999999999998</v>
      </c>
      <c r="D65">
        <f t="shared" si="1"/>
        <v>0.74209999999999998</v>
      </c>
      <c r="F65" s="2">
        <f t="shared" si="2"/>
        <v>-2.7439999999999998</v>
      </c>
      <c r="G65" s="2">
        <f t="shared" si="3"/>
        <v>0.74209999999999998</v>
      </c>
      <c r="H65" s="2"/>
      <c r="I65" s="2">
        <f t="shared" si="4"/>
        <v>7.5295359999999985</v>
      </c>
      <c r="J65" s="2">
        <f t="shared" si="5"/>
        <v>-2.0363224</v>
      </c>
    </row>
    <row r="66" spans="1:10" x14ac:dyDescent="0.2">
      <c r="A66">
        <v>61</v>
      </c>
      <c r="B66" s="1">
        <v>-1.3172999999999999</v>
      </c>
      <c r="C66">
        <f t="shared" si="0"/>
        <v>-0.40459999999999996</v>
      </c>
      <c r="D66">
        <f t="shared" si="1"/>
        <v>1.2629999999999999</v>
      </c>
      <c r="F66" s="2">
        <f t="shared" si="2"/>
        <v>-0.40459999999999996</v>
      </c>
      <c r="G66" s="2">
        <f t="shared" si="3"/>
        <v>1.2629999999999999</v>
      </c>
      <c r="H66" s="2"/>
      <c r="I66" s="2">
        <f t="shared" si="4"/>
        <v>0.16370115999999996</v>
      </c>
      <c r="J66" s="2">
        <f t="shared" si="5"/>
        <v>-0.51100979999999996</v>
      </c>
    </row>
    <row r="67" spans="1:10" x14ac:dyDescent="0.2">
      <c r="A67">
        <v>62</v>
      </c>
      <c r="B67" s="1">
        <v>-0.60209999999999997</v>
      </c>
      <c r="C67">
        <f t="shared" si="0"/>
        <v>0.71519999999999995</v>
      </c>
      <c r="D67">
        <f t="shared" si="1"/>
        <v>0.52499999999999991</v>
      </c>
      <c r="F67" s="2">
        <f t="shared" si="2"/>
        <v>0.71519999999999995</v>
      </c>
      <c r="G67" s="2">
        <f t="shared" si="3"/>
        <v>0.52499999999999991</v>
      </c>
      <c r="H67" s="2"/>
      <c r="I67" s="2">
        <f t="shared" si="4"/>
        <v>0.51151103999999992</v>
      </c>
      <c r="J67" s="2">
        <f t="shared" si="5"/>
        <v>0.37547999999999992</v>
      </c>
    </row>
    <row r="68" spans="1:10" x14ac:dyDescent="0.2">
      <c r="A68">
        <v>63</v>
      </c>
      <c r="B68" s="1">
        <v>0.14000000000000001</v>
      </c>
      <c r="C68">
        <f t="shared" si="0"/>
        <v>0.74209999999999998</v>
      </c>
      <c r="D68">
        <f t="shared" si="1"/>
        <v>1.6346000000000003</v>
      </c>
      <c r="F68" s="2">
        <f t="shared" si="2"/>
        <v>0.74209999999999998</v>
      </c>
      <c r="G68" s="2">
        <f t="shared" si="3"/>
        <v>1.6346000000000003</v>
      </c>
      <c r="H68" s="2"/>
      <c r="I68" s="2">
        <f t="shared" si="4"/>
        <v>0.55071240999999993</v>
      </c>
      <c r="J68" s="2">
        <f t="shared" si="5"/>
        <v>1.2130366600000002</v>
      </c>
    </row>
    <row r="69" spans="1:10" x14ac:dyDescent="0.2">
      <c r="A69">
        <v>64</v>
      </c>
      <c r="B69" s="1">
        <v>1.403</v>
      </c>
      <c r="C69">
        <f t="shared" si="0"/>
        <v>1.2629999999999999</v>
      </c>
      <c r="D69">
        <f t="shared" si="1"/>
        <v>-1.6011000000000002</v>
      </c>
      <c r="F69" s="2">
        <f t="shared" si="2"/>
        <v>1.2629999999999999</v>
      </c>
      <c r="G69" s="2">
        <f t="shared" si="3"/>
        <v>-1.6011000000000002</v>
      </c>
      <c r="H69" s="2"/>
      <c r="I69" s="2">
        <f t="shared" si="4"/>
        <v>1.5951689999999998</v>
      </c>
      <c r="J69" s="2">
        <f t="shared" si="5"/>
        <v>-2.0221893</v>
      </c>
    </row>
    <row r="70" spans="1:10" x14ac:dyDescent="0.2">
      <c r="A70">
        <v>65</v>
      </c>
      <c r="B70" s="1">
        <v>1.9279999999999999</v>
      </c>
      <c r="C70">
        <f t="shared" si="0"/>
        <v>0.52499999999999991</v>
      </c>
      <c r="D70">
        <f t="shared" si="1"/>
        <v>2.8848000000000003</v>
      </c>
      <c r="F70" s="2">
        <f t="shared" si="2"/>
        <v>0.52499999999999991</v>
      </c>
      <c r="G70" s="2">
        <f t="shared" si="3"/>
        <v>2.8848000000000003</v>
      </c>
      <c r="H70" s="2"/>
      <c r="I70" s="2">
        <f t="shared" si="4"/>
        <v>0.2756249999999999</v>
      </c>
      <c r="J70" s="2">
        <f t="shared" si="5"/>
        <v>1.5145199999999999</v>
      </c>
    </row>
    <row r="71" spans="1:10" x14ac:dyDescent="0.2">
      <c r="A71">
        <v>66</v>
      </c>
      <c r="B71" s="1">
        <v>3.5626000000000002</v>
      </c>
      <c r="C71">
        <f t="shared" si="0"/>
        <v>1.6346000000000003</v>
      </c>
      <c r="D71">
        <f t="shared" si="1"/>
        <v>1.6990999999999996</v>
      </c>
      <c r="F71" s="2">
        <f t="shared" si="2"/>
        <v>1.6346000000000003</v>
      </c>
      <c r="G71" s="2">
        <f t="shared" si="3"/>
        <v>1.6990999999999996</v>
      </c>
      <c r="H71" s="2"/>
      <c r="I71" s="2">
        <f t="shared" si="4"/>
        <v>2.6719171600000009</v>
      </c>
      <c r="J71" s="2">
        <f t="shared" si="5"/>
        <v>2.77734886</v>
      </c>
    </row>
    <row r="72" spans="1:10" x14ac:dyDescent="0.2">
      <c r="A72">
        <v>67</v>
      </c>
      <c r="B72" s="1">
        <v>1.9615</v>
      </c>
      <c r="C72">
        <f t="shared" ref="C72:C125" si="6">B72-B71</f>
        <v>-1.6011000000000002</v>
      </c>
      <c r="D72">
        <f t="shared" ref="D72:D122" si="7">C75</f>
        <v>1.4686999999999992</v>
      </c>
      <c r="F72" s="2">
        <f t="shared" ref="F72:F125" si="8">C72-D$4</f>
        <v>-1.6011000000000002</v>
      </c>
      <c r="G72" s="2">
        <f t="shared" ref="G72:G122" si="9">(D72-D$4)</f>
        <v>1.4686999999999992</v>
      </c>
      <c r="H72" s="2"/>
      <c r="I72" s="2">
        <f t="shared" ref="I72:I125" si="10">F72^2</f>
        <v>2.5635212100000007</v>
      </c>
      <c r="J72" s="2">
        <f t="shared" ref="J72:J122" si="11">F72*G72</f>
        <v>-2.3515355699999989</v>
      </c>
    </row>
    <row r="73" spans="1:10" x14ac:dyDescent="0.2">
      <c r="A73">
        <v>68</v>
      </c>
      <c r="B73" s="1">
        <v>4.8463000000000003</v>
      </c>
      <c r="C73">
        <f t="shared" si="6"/>
        <v>2.8848000000000003</v>
      </c>
      <c r="D73">
        <f t="shared" si="7"/>
        <v>-3.9499999999999424E-2</v>
      </c>
      <c r="F73" s="2">
        <f t="shared" si="8"/>
        <v>2.8848000000000003</v>
      </c>
      <c r="G73" s="2">
        <f t="shared" si="9"/>
        <v>-3.9499999999999424E-2</v>
      </c>
      <c r="H73" s="2"/>
      <c r="I73" s="2">
        <f t="shared" si="10"/>
        <v>8.3220710400000009</v>
      </c>
      <c r="J73" s="2">
        <f t="shared" si="11"/>
        <v>-0.11394959999999835</v>
      </c>
    </row>
    <row r="74" spans="1:10" x14ac:dyDescent="0.2">
      <c r="A74">
        <v>69</v>
      </c>
      <c r="B74" s="1">
        <v>6.5453999999999999</v>
      </c>
      <c r="C74">
        <f t="shared" si="6"/>
        <v>1.6990999999999996</v>
      </c>
      <c r="D74">
        <f t="shared" si="7"/>
        <v>0.52130000000000098</v>
      </c>
      <c r="F74" s="2">
        <f t="shared" si="8"/>
        <v>1.6990999999999996</v>
      </c>
      <c r="G74" s="2">
        <f t="shared" si="9"/>
        <v>0.52130000000000098</v>
      </c>
      <c r="H74" s="2"/>
      <c r="I74" s="2">
        <f t="shared" si="10"/>
        <v>2.8869408099999987</v>
      </c>
      <c r="J74" s="2">
        <f t="shared" si="11"/>
        <v>0.88574083000000148</v>
      </c>
    </row>
    <row r="75" spans="1:10" x14ac:dyDescent="0.2">
      <c r="A75">
        <v>70</v>
      </c>
      <c r="B75" s="1">
        <v>8.0140999999999991</v>
      </c>
      <c r="C75">
        <f t="shared" si="6"/>
        <v>1.4686999999999992</v>
      </c>
      <c r="D75">
        <f t="shared" si="7"/>
        <v>-4.1999999999999815E-2</v>
      </c>
      <c r="F75" s="2">
        <f t="shared" si="8"/>
        <v>1.4686999999999992</v>
      </c>
      <c r="G75" s="2">
        <f t="shared" si="9"/>
        <v>-4.1999999999999815E-2</v>
      </c>
      <c r="H75" s="2"/>
      <c r="I75" s="2">
        <f t="shared" si="10"/>
        <v>2.1570796899999976</v>
      </c>
      <c r="J75" s="2">
        <f t="shared" si="11"/>
        <v>-6.1685399999999696E-2</v>
      </c>
    </row>
    <row r="76" spans="1:10" x14ac:dyDescent="0.2">
      <c r="A76">
        <v>71</v>
      </c>
      <c r="B76" s="1">
        <v>7.9745999999999997</v>
      </c>
      <c r="C76">
        <f t="shared" si="6"/>
        <v>-3.9499999999999424E-2</v>
      </c>
      <c r="D76">
        <f t="shared" si="7"/>
        <v>0.25749999999999851</v>
      </c>
      <c r="F76" s="2">
        <f t="shared" si="8"/>
        <v>-3.9499999999999424E-2</v>
      </c>
      <c r="G76" s="2">
        <f t="shared" si="9"/>
        <v>0.25749999999999851</v>
      </c>
      <c r="H76" s="2"/>
      <c r="I76" s="2">
        <f t="shared" si="10"/>
        <v>1.5602499999999545E-3</v>
      </c>
      <c r="J76" s="2">
        <f t="shared" si="11"/>
        <v>-1.0171249999999793E-2</v>
      </c>
    </row>
    <row r="77" spans="1:10" x14ac:dyDescent="0.2">
      <c r="A77">
        <v>72</v>
      </c>
      <c r="B77" s="1">
        <v>8.4959000000000007</v>
      </c>
      <c r="C77">
        <f t="shared" si="6"/>
        <v>0.52130000000000098</v>
      </c>
      <c r="D77">
        <f t="shared" si="7"/>
        <v>-1.3333999999999993</v>
      </c>
      <c r="F77" s="2">
        <f t="shared" si="8"/>
        <v>0.52130000000000098</v>
      </c>
      <c r="G77" s="2">
        <f t="shared" si="9"/>
        <v>-1.3333999999999993</v>
      </c>
      <c r="H77" s="2"/>
      <c r="I77" s="2">
        <f t="shared" si="10"/>
        <v>0.27175369000000105</v>
      </c>
      <c r="J77" s="2">
        <f t="shared" si="11"/>
        <v>-0.69510142000000097</v>
      </c>
    </row>
    <row r="78" spans="1:10" x14ac:dyDescent="0.2">
      <c r="A78">
        <v>73</v>
      </c>
      <c r="B78" s="1">
        <v>8.4539000000000009</v>
      </c>
      <c r="C78">
        <f t="shared" si="6"/>
        <v>-4.1999999999999815E-2</v>
      </c>
      <c r="D78">
        <f t="shared" si="7"/>
        <v>0.8125</v>
      </c>
      <c r="F78" s="2">
        <f t="shared" si="8"/>
        <v>-4.1999999999999815E-2</v>
      </c>
      <c r="G78" s="2">
        <f t="shared" si="9"/>
        <v>0.8125</v>
      </c>
      <c r="H78" s="2"/>
      <c r="I78" s="2">
        <f t="shared" si="10"/>
        <v>1.7639999999999845E-3</v>
      </c>
      <c r="J78" s="2">
        <f t="shared" si="11"/>
        <v>-3.412499999999985E-2</v>
      </c>
    </row>
    <row r="79" spans="1:10" x14ac:dyDescent="0.2">
      <c r="A79">
        <v>74</v>
      </c>
      <c r="B79" s="1">
        <v>8.7113999999999994</v>
      </c>
      <c r="C79">
        <f t="shared" si="6"/>
        <v>0.25749999999999851</v>
      </c>
      <c r="D79">
        <f t="shared" si="7"/>
        <v>1.7814999999999994</v>
      </c>
      <c r="F79" s="2">
        <f t="shared" si="8"/>
        <v>0.25749999999999851</v>
      </c>
      <c r="G79" s="2">
        <f t="shared" si="9"/>
        <v>1.7814999999999994</v>
      </c>
      <c r="H79" s="2"/>
      <c r="I79" s="2">
        <f t="shared" si="10"/>
        <v>6.6306249999999234E-2</v>
      </c>
      <c r="J79" s="2">
        <f t="shared" si="11"/>
        <v>0.45873624999999718</v>
      </c>
    </row>
    <row r="80" spans="1:10" x14ac:dyDescent="0.2">
      <c r="A80">
        <v>75</v>
      </c>
      <c r="B80" s="1">
        <v>7.3780000000000001</v>
      </c>
      <c r="C80">
        <f t="shared" si="6"/>
        <v>-1.3333999999999993</v>
      </c>
      <c r="D80">
        <f t="shared" si="7"/>
        <v>-0.27899999999999991</v>
      </c>
      <c r="F80" s="2">
        <f t="shared" si="8"/>
        <v>-1.3333999999999993</v>
      </c>
      <c r="G80" s="2">
        <f t="shared" si="9"/>
        <v>-0.27899999999999991</v>
      </c>
      <c r="H80" s="2"/>
      <c r="I80" s="2">
        <f t="shared" si="10"/>
        <v>1.7779555599999981</v>
      </c>
      <c r="J80" s="2">
        <f t="shared" si="11"/>
        <v>0.3720185999999997</v>
      </c>
    </row>
    <row r="81" spans="1:10" x14ac:dyDescent="0.2">
      <c r="A81">
        <v>76</v>
      </c>
      <c r="B81" s="1">
        <v>8.1905000000000001</v>
      </c>
      <c r="C81">
        <f t="shared" si="6"/>
        <v>0.8125</v>
      </c>
      <c r="D81">
        <f t="shared" si="7"/>
        <v>-0.24239999999999995</v>
      </c>
      <c r="F81" s="2">
        <f t="shared" si="8"/>
        <v>0.8125</v>
      </c>
      <c r="G81" s="2">
        <f t="shared" si="9"/>
        <v>-0.24239999999999995</v>
      </c>
      <c r="H81" s="2"/>
      <c r="I81" s="2">
        <f t="shared" si="10"/>
        <v>0.66015625</v>
      </c>
      <c r="J81" s="2">
        <f t="shared" si="11"/>
        <v>-0.19694999999999996</v>
      </c>
    </row>
    <row r="82" spans="1:10" x14ac:dyDescent="0.2">
      <c r="A82">
        <v>77</v>
      </c>
      <c r="B82" s="1">
        <v>9.9719999999999995</v>
      </c>
      <c r="C82">
        <f t="shared" si="6"/>
        <v>1.7814999999999994</v>
      </c>
      <c r="D82">
        <f t="shared" si="7"/>
        <v>1.7582000000000004</v>
      </c>
      <c r="F82" s="2">
        <f t="shared" si="8"/>
        <v>1.7814999999999994</v>
      </c>
      <c r="G82" s="2">
        <f t="shared" si="9"/>
        <v>1.7582000000000004</v>
      </c>
      <c r="H82" s="2"/>
      <c r="I82" s="2">
        <f t="shared" si="10"/>
        <v>3.1737422499999979</v>
      </c>
      <c r="J82" s="2">
        <f t="shared" si="11"/>
        <v>3.1322332999999998</v>
      </c>
    </row>
    <row r="83" spans="1:10" x14ac:dyDescent="0.2">
      <c r="A83">
        <v>78</v>
      </c>
      <c r="B83" s="1">
        <v>9.6929999999999996</v>
      </c>
      <c r="C83">
        <f t="shared" si="6"/>
        <v>-0.27899999999999991</v>
      </c>
      <c r="D83">
        <f t="shared" si="7"/>
        <v>0.28979999999999961</v>
      </c>
      <c r="F83" s="2">
        <f t="shared" si="8"/>
        <v>-0.27899999999999991</v>
      </c>
      <c r="G83" s="2">
        <f t="shared" si="9"/>
        <v>0.28979999999999961</v>
      </c>
      <c r="H83" s="2"/>
      <c r="I83" s="2">
        <f t="shared" si="10"/>
        <v>7.7840999999999952E-2</v>
      </c>
      <c r="J83" s="2">
        <f t="shared" si="11"/>
        <v>-8.0854199999999862E-2</v>
      </c>
    </row>
    <row r="84" spans="1:10" x14ac:dyDescent="0.2">
      <c r="A84">
        <v>79</v>
      </c>
      <c r="B84" s="1">
        <v>9.4505999999999997</v>
      </c>
      <c r="C84">
        <f t="shared" si="6"/>
        <v>-0.24239999999999995</v>
      </c>
      <c r="D84">
        <f t="shared" si="7"/>
        <v>1.7791999999999994</v>
      </c>
      <c r="F84" s="2">
        <f t="shared" si="8"/>
        <v>-0.24239999999999995</v>
      </c>
      <c r="G84" s="2">
        <f t="shared" si="9"/>
        <v>1.7791999999999994</v>
      </c>
      <c r="H84" s="2"/>
      <c r="I84" s="2">
        <f t="shared" si="10"/>
        <v>5.8757759999999978E-2</v>
      </c>
      <c r="J84" s="2">
        <f t="shared" si="11"/>
        <v>-0.43127807999999979</v>
      </c>
    </row>
    <row r="85" spans="1:10" x14ac:dyDescent="0.2">
      <c r="A85">
        <v>80</v>
      </c>
      <c r="B85" s="1">
        <v>11.2088</v>
      </c>
      <c r="C85">
        <f t="shared" si="6"/>
        <v>1.7582000000000004</v>
      </c>
      <c r="D85">
        <f t="shared" si="7"/>
        <v>0.31320000000000014</v>
      </c>
      <c r="F85" s="2">
        <f t="shared" si="8"/>
        <v>1.7582000000000004</v>
      </c>
      <c r="G85" s="2">
        <f t="shared" si="9"/>
        <v>0.31320000000000014</v>
      </c>
      <c r="H85" s="2"/>
      <c r="I85" s="2">
        <f t="shared" si="10"/>
        <v>3.0912672400000014</v>
      </c>
      <c r="J85" s="2">
        <f t="shared" si="11"/>
        <v>0.55066824000000036</v>
      </c>
    </row>
    <row r="86" spans="1:10" x14ac:dyDescent="0.2">
      <c r="A86">
        <v>81</v>
      </c>
      <c r="B86" s="1">
        <v>11.4986</v>
      </c>
      <c r="C86">
        <f t="shared" si="6"/>
        <v>0.28979999999999961</v>
      </c>
      <c r="D86">
        <f t="shared" si="7"/>
        <v>-0.16129999999999889</v>
      </c>
      <c r="F86" s="2">
        <f t="shared" si="8"/>
        <v>0.28979999999999961</v>
      </c>
      <c r="G86" s="2">
        <f t="shared" si="9"/>
        <v>-0.16129999999999889</v>
      </c>
      <c r="H86" s="2"/>
      <c r="I86" s="2">
        <f t="shared" si="10"/>
        <v>8.3984039999999774E-2</v>
      </c>
      <c r="J86" s="2">
        <f t="shared" si="11"/>
        <v>-4.6744739999999618E-2</v>
      </c>
    </row>
    <row r="87" spans="1:10" x14ac:dyDescent="0.2">
      <c r="A87">
        <v>82</v>
      </c>
      <c r="B87" s="1">
        <v>13.277799999999999</v>
      </c>
      <c r="C87">
        <f t="shared" si="6"/>
        <v>1.7791999999999994</v>
      </c>
      <c r="D87">
        <f t="shared" si="7"/>
        <v>-0.11720000000000041</v>
      </c>
      <c r="F87" s="2">
        <f t="shared" si="8"/>
        <v>1.7791999999999994</v>
      </c>
      <c r="G87" s="2">
        <f t="shared" si="9"/>
        <v>-0.11720000000000041</v>
      </c>
      <c r="H87" s="2"/>
      <c r="I87" s="2">
        <f t="shared" si="10"/>
        <v>3.1655526399999983</v>
      </c>
      <c r="J87" s="2">
        <f t="shared" si="11"/>
        <v>-0.20852224000000066</v>
      </c>
    </row>
    <row r="88" spans="1:10" x14ac:dyDescent="0.2">
      <c r="A88">
        <v>83</v>
      </c>
      <c r="B88" s="1">
        <v>13.590999999999999</v>
      </c>
      <c r="C88">
        <f t="shared" si="6"/>
        <v>0.31320000000000014</v>
      </c>
      <c r="D88">
        <f t="shared" si="7"/>
        <v>-0.56799999999999962</v>
      </c>
      <c r="F88" s="2">
        <f t="shared" si="8"/>
        <v>0.31320000000000014</v>
      </c>
      <c r="G88" s="2">
        <f t="shared" si="9"/>
        <v>-0.56799999999999962</v>
      </c>
      <c r="H88" s="2"/>
      <c r="I88" s="2">
        <f t="shared" si="10"/>
        <v>9.8094240000000096E-2</v>
      </c>
      <c r="J88" s="2">
        <f t="shared" si="11"/>
        <v>-0.17789759999999996</v>
      </c>
    </row>
    <row r="89" spans="1:10" x14ac:dyDescent="0.2">
      <c r="A89">
        <v>84</v>
      </c>
      <c r="B89" s="1">
        <v>13.4297</v>
      </c>
      <c r="C89">
        <f t="shared" si="6"/>
        <v>-0.16129999999999889</v>
      </c>
      <c r="D89">
        <f t="shared" si="7"/>
        <v>-0.94660000000000011</v>
      </c>
      <c r="F89" s="2">
        <f t="shared" si="8"/>
        <v>-0.16129999999999889</v>
      </c>
      <c r="G89" s="2">
        <f t="shared" si="9"/>
        <v>-0.94660000000000011</v>
      </c>
      <c r="H89" s="2"/>
      <c r="I89" s="2">
        <f t="shared" si="10"/>
        <v>2.6017689999999642E-2</v>
      </c>
      <c r="J89" s="2">
        <f t="shared" si="11"/>
        <v>0.15268657999999896</v>
      </c>
    </row>
    <row r="90" spans="1:10" x14ac:dyDescent="0.2">
      <c r="A90">
        <v>85</v>
      </c>
      <c r="B90" s="1">
        <v>13.3125</v>
      </c>
      <c r="C90">
        <f t="shared" si="6"/>
        <v>-0.11720000000000041</v>
      </c>
      <c r="D90">
        <f t="shared" si="7"/>
        <v>-6.6000000000000725E-2</v>
      </c>
      <c r="F90" s="2">
        <f t="shared" si="8"/>
        <v>-0.11720000000000041</v>
      </c>
      <c r="G90" s="2">
        <f t="shared" si="9"/>
        <v>-6.6000000000000725E-2</v>
      </c>
      <c r="H90" s="2"/>
      <c r="I90" s="2">
        <f t="shared" si="10"/>
        <v>1.3735840000000098E-2</v>
      </c>
      <c r="J90" s="2">
        <f t="shared" si="11"/>
        <v>7.7352000000001121E-3</v>
      </c>
    </row>
    <row r="91" spans="1:10" x14ac:dyDescent="0.2">
      <c r="A91">
        <v>86</v>
      </c>
      <c r="B91" s="1">
        <v>12.7445</v>
      </c>
      <c r="C91">
        <f t="shared" si="6"/>
        <v>-0.56799999999999962</v>
      </c>
      <c r="D91">
        <f t="shared" si="7"/>
        <v>-7.9599999999999227E-2</v>
      </c>
      <c r="F91" s="2">
        <f t="shared" si="8"/>
        <v>-0.56799999999999962</v>
      </c>
      <c r="G91" s="2">
        <f t="shared" si="9"/>
        <v>-7.9599999999999227E-2</v>
      </c>
      <c r="H91" s="2"/>
      <c r="I91" s="2">
        <f t="shared" si="10"/>
        <v>0.32262399999999958</v>
      </c>
      <c r="J91" s="2">
        <f t="shared" si="11"/>
        <v>4.5212799999999533E-2</v>
      </c>
    </row>
    <row r="92" spans="1:10" x14ac:dyDescent="0.2">
      <c r="A92">
        <v>87</v>
      </c>
      <c r="B92" s="1">
        <v>11.7979</v>
      </c>
      <c r="C92">
        <f t="shared" si="6"/>
        <v>-0.94660000000000011</v>
      </c>
      <c r="D92">
        <f t="shared" si="7"/>
        <v>-0.28049999999999997</v>
      </c>
      <c r="F92" s="2">
        <f t="shared" si="8"/>
        <v>-0.94660000000000011</v>
      </c>
      <c r="G92" s="2">
        <f t="shared" si="9"/>
        <v>-0.28049999999999997</v>
      </c>
      <c r="H92" s="2"/>
      <c r="I92" s="2">
        <f t="shared" si="10"/>
        <v>0.89605156000000019</v>
      </c>
      <c r="J92" s="2">
        <f t="shared" si="11"/>
        <v>0.26552130000000002</v>
      </c>
    </row>
    <row r="93" spans="1:10" x14ac:dyDescent="0.2">
      <c r="A93">
        <v>88</v>
      </c>
      <c r="B93" s="1">
        <v>11.7319</v>
      </c>
      <c r="C93">
        <f t="shared" si="6"/>
        <v>-6.6000000000000725E-2</v>
      </c>
      <c r="D93">
        <f t="shared" si="7"/>
        <v>-0.82160000000000011</v>
      </c>
      <c r="F93" s="2">
        <f t="shared" si="8"/>
        <v>-6.6000000000000725E-2</v>
      </c>
      <c r="G93" s="2">
        <f t="shared" si="9"/>
        <v>-0.82160000000000011</v>
      </c>
      <c r="H93" s="2"/>
      <c r="I93" s="2">
        <f t="shared" si="10"/>
        <v>4.3560000000000959E-3</v>
      </c>
      <c r="J93" s="2">
        <f t="shared" si="11"/>
        <v>5.4225600000000602E-2</v>
      </c>
    </row>
    <row r="94" spans="1:10" x14ac:dyDescent="0.2">
      <c r="A94">
        <v>89</v>
      </c>
      <c r="B94" s="1">
        <v>11.6523</v>
      </c>
      <c r="C94">
        <f t="shared" si="6"/>
        <v>-7.9599999999999227E-2</v>
      </c>
      <c r="D94">
        <f t="shared" si="7"/>
        <v>0.92389999999999972</v>
      </c>
      <c r="F94" s="2">
        <f t="shared" si="8"/>
        <v>-7.9599999999999227E-2</v>
      </c>
      <c r="G94" s="2">
        <f t="shared" si="9"/>
        <v>0.92389999999999972</v>
      </c>
      <c r="H94" s="2"/>
      <c r="I94" s="2">
        <f t="shared" si="10"/>
        <v>6.3361599999998772E-3</v>
      </c>
      <c r="J94" s="2">
        <f t="shared" si="11"/>
        <v>-7.3542439999999265E-2</v>
      </c>
    </row>
    <row r="95" spans="1:10" x14ac:dyDescent="0.2">
      <c r="A95">
        <v>90</v>
      </c>
      <c r="B95" s="1">
        <v>11.3718</v>
      </c>
      <c r="C95">
        <f t="shared" si="6"/>
        <v>-0.28049999999999997</v>
      </c>
      <c r="D95">
        <f t="shared" si="7"/>
        <v>8.2700000000000884E-2</v>
      </c>
      <c r="F95" s="2">
        <f t="shared" si="8"/>
        <v>-0.28049999999999997</v>
      </c>
      <c r="G95" s="2">
        <f t="shared" si="9"/>
        <v>8.2700000000000884E-2</v>
      </c>
      <c r="H95" s="2"/>
      <c r="I95" s="2">
        <f t="shared" si="10"/>
        <v>7.8680249999999979E-2</v>
      </c>
      <c r="J95" s="2">
        <f t="shared" si="11"/>
        <v>-2.3197350000000245E-2</v>
      </c>
    </row>
    <row r="96" spans="1:10" x14ac:dyDescent="0.2">
      <c r="A96">
        <v>91</v>
      </c>
      <c r="B96" s="1">
        <v>10.5502</v>
      </c>
      <c r="C96">
        <f t="shared" si="6"/>
        <v>-0.82160000000000011</v>
      </c>
      <c r="D96">
        <f t="shared" si="7"/>
        <v>0.24179999999999957</v>
      </c>
      <c r="F96" s="2">
        <f t="shared" si="8"/>
        <v>-0.82160000000000011</v>
      </c>
      <c r="G96" s="2">
        <f t="shared" si="9"/>
        <v>0.24179999999999957</v>
      </c>
      <c r="H96" s="2"/>
      <c r="I96" s="2">
        <f t="shared" si="10"/>
        <v>0.67502656000000016</v>
      </c>
      <c r="J96" s="2">
        <f t="shared" si="11"/>
        <v>-0.19866287999999968</v>
      </c>
    </row>
    <row r="97" spans="1:10" x14ac:dyDescent="0.2">
      <c r="A97">
        <v>92</v>
      </c>
      <c r="B97" s="1">
        <v>11.4741</v>
      </c>
      <c r="C97">
        <f t="shared" si="6"/>
        <v>0.92389999999999972</v>
      </c>
      <c r="D97">
        <f t="shared" si="7"/>
        <v>8.8099999999998957E-2</v>
      </c>
      <c r="F97" s="2">
        <f t="shared" si="8"/>
        <v>0.92389999999999972</v>
      </c>
      <c r="G97" s="2">
        <f t="shared" si="9"/>
        <v>8.8099999999998957E-2</v>
      </c>
      <c r="H97" s="2"/>
      <c r="I97" s="2">
        <f t="shared" si="10"/>
        <v>0.85359120999999949</v>
      </c>
      <c r="J97" s="2">
        <f t="shared" si="11"/>
        <v>8.1395589999999018E-2</v>
      </c>
    </row>
    <row r="98" spans="1:10" x14ac:dyDescent="0.2">
      <c r="A98">
        <v>93</v>
      </c>
      <c r="B98" s="1">
        <v>11.556800000000001</v>
      </c>
      <c r="C98">
        <f t="shared" si="6"/>
        <v>8.2700000000000884E-2</v>
      </c>
      <c r="D98">
        <f t="shared" si="7"/>
        <v>-0.59159999999999968</v>
      </c>
      <c r="F98" s="2">
        <f t="shared" si="8"/>
        <v>8.2700000000000884E-2</v>
      </c>
      <c r="G98" s="2">
        <f t="shared" si="9"/>
        <v>-0.59159999999999968</v>
      </c>
      <c r="H98" s="2"/>
      <c r="I98" s="2">
        <f t="shared" si="10"/>
        <v>6.8392900000001462E-3</v>
      </c>
      <c r="J98" s="2">
        <f t="shared" si="11"/>
        <v>-4.8925320000000494E-2</v>
      </c>
    </row>
    <row r="99" spans="1:10" x14ac:dyDescent="0.2">
      <c r="A99">
        <v>94</v>
      </c>
      <c r="B99" s="1">
        <v>11.7986</v>
      </c>
      <c r="C99">
        <f t="shared" si="6"/>
        <v>0.24179999999999957</v>
      </c>
      <c r="D99">
        <f t="shared" si="7"/>
        <v>1.4896000000000011</v>
      </c>
      <c r="F99" s="2">
        <f t="shared" si="8"/>
        <v>0.24179999999999957</v>
      </c>
      <c r="G99" s="2">
        <f t="shared" si="9"/>
        <v>1.4896000000000011</v>
      </c>
      <c r="H99" s="2"/>
      <c r="I99" s="2">
        <f t="shared" si="10"/>
        <v>5.8467239999999795E-2</v>
      </c>
      <c r="J99" s="2">
        <f t="shared" si="11"/>
        <v>0.36018527999999966</v>
      </c>
    </row>
    <row r="100" spans="1:10" x14ac:dyDescent="0.2">
      <c r="A100">
        <v>95</v>
      </c>
      <c r="B100" s="1">
        <v>11.886699999999999</v>
      </c>
      <c r="C100">
        <f t="shared" si="6"/>
        <v>8.8099999999998957E-2</v>
      </c>
      <c r="D100">
        <f t="shared" si="7"/>
        <v>1.1587999999999994</v>
      </c>
      <c r="F100" s="2">
        <f t="shared" si="8"/>
        <v>8.8099999999998957E-2</v>
      </c>
      <c r="G100" s="2">
        <f t="shared" si="9"/>
        <v>1.1587999999999994</v>
      </c>
      <c r="H100" s="2"/>
      <c r="I100" s="2">
        <f t="shared" si="10"/>
        <v>7.7616099999998165E-3</v>
      </c>
      <c r="J100" s="2">
        <f t="shared" si="11"/>
        <v>0.10209027999999874</v>
      </c>
    </row>
    <row r="101" spans="1:10" x14ac:dyDescent="0.2">
      <c r="A101">
        <v>96</v>
      </c>
      <c r="B101" s="1">
        <v>11.2951</v>
      </c>
      <c r="C101">
        <f t="shared" si="6"/>
        <v>-0.59159999999999968</v>
      </c>
      <c r="D101">
        <f t="shared" si="7"/>
        <v>-0.25760000000000005</v>
      </c>
      <c r="F101" s="2">
        <f t="shared" si="8"/>
        <v>-0.59159999999999968</v>
      </c>
      <c r="G101" s="2">
        <f t="shared" si="9"/>
        <v>-0.25760000000000005</v>
      </c>
      <c r="H101" s="2"/>
      <c r="I101" s="2">
        <f t="shared" si="10"/>
        <v>0.34999055999999962</v>
      </c>
      <c r="J101" s="2">
        <f t="shared" si="11"/>
        <v>0.15239615999999995</v>
      </c>
    </row>
    <row r="102" spans="1:10" x14ac:dyDescent="0.2">
      <c r="A102">
        <v>97</v>
      </c>
      <c r="B102" s="1">
        <v>12.784700000000001</v>
      </c>
      <c r="C102">
        <f t="shared" si="6"/>
        <v>1.4896000000000011</v>
      </c>
      <c r="D102">
        <f t="shared" si="7"/>
        <v>0.42769999999999975</v>
      </c>
      <c r="F102" s="2">
        <f t="shared" si="8"/>
        <v>1.4896000000000011</v>
      </c>
      <c r="G102" s="2">
        <f t="shared" si="9"/>
        <v>0.42769999999999975</v>
      </c>
      <c r="H102" s="2"/>
      <c r="I102" s="2">
        <f t="shared" si="10"/>
        <v>2.2189081600000033</v>
      </c>
      <c r="J102" s="2">
        <f t="shared" si="11"/>
        <v>0.6371019200000001</v>
      </c>
    </row>
    <row r="103" spans="1:10" x14ac:dyDescent="0.2">
      <c r="A103">
        <v>98</v>
      </c>
      <c r="B103" s="1">
        <v>13.9435</v>
      </c>
      <c r="C103">
        <f t="shared" si="6"/>
        <v>1.1587999999999994</v>
      </c>
      <c r="D103">
        <f t="shared" si="7"/>
        <v>-0.21870000000000012</v>
      </c>
      <c r="F103" s="2">
        <f t="shared" si="8"/>
        <v>1.1587999999999994</v>
      </c>
      <c r="G103" s="2">
        <f t="shared" si="9"/>
        <v>-0.21870000000000012</v>
      </c>
      <c r="H103" s="2"/>
      <c r="I103" s="2">
        <f t="shared" si="10"/>
        <v>1.3428174399999986</v>
      </c>
      <c r="J103" s="2">
        <f t="shared" si="11"/>
        <v>-0.25342956</v>
      </c>
    </row>
    <row r="104" spans="1:10" x14ac:dyDescent="0.2">
      <c r="A104">
        <v>99</v>
      </c>
      <c r="B104" s="1">
        <v>13.6859</v>
      </c>
      <c r="C104">
        <f t="shared" si="6"/>
        <v>-0.25760000000000005</v>
      </c>
      <c r="D104">
        <f t="shared" si="7"/>
        <v>0.39039999999999964</v>
      </c>
      <c r="F104" s="2">
        <f t="shared" si="8"/>
        <v>-0.25760000000000005</v>
      </c>
      <c r="G104" s="2">
        <f t="shared" si="9"/>
        <v>0.39039999999999964</v>
      </c>
      <c r="H104" s="2"/>
      <c r="I104" s="2">
        <f t="shared" si="10"/>
        <v>6.6357760000000029E-2</v>
      </c>
      <c r="J104" s="2">
        <f t="shared" si="11"/>
        <v>-0.10056703999999993</v>
      </c>
    </row>
    <row r="105" spans="1:10" x14ac:dyDescent="0.2">
      <c r="A105">
        <v>100</v>
      </c>
      <c r="B105" s="1">
        <v>14.1136</v>
      </c>
      <c r="C105">
        <f t="shared" si="6"/>
        <v>0.42769999999999975</v>
      </c>
      <c r="D105">
        <f t="shared" si="7"/>
        <v>2.1014000000000017</v>
      </c>
      <c r="F105" s="2">
        <f t="shared" si="8"/>
        <v>0.42769999999999975</v>
      </c>
      <c r="G105" s="2">
        <f t="shared" si="9"/>
        <v>2.1014000000000017</v>
      </c>
      <c r="H105" s="2"/>
      <c r="I105" s="2">
        <f t="shared" si="10"/>
        <v>0.18292728999999977</v>
      </c>
      <c r="J105" s="2">
        <f t="shared" si="11"/>
        <v>0.89876878000000016</v>
      </c>
    </row>
    <row r="106" spans="1:10" x14ac:dyDescent="0.2">
      <c r="A106">
        <v>101</v>
      </c>
      <c r="B106" s="1">
        <v>13.8949</v>
      </c>
      <c r="C106">
        <f t="shared" si="6"/>
        <v>-0.21870000000000012</v>
      </c>
      <c r="D106">
        <f t="shared" si="7"/>
        <v>0.70169999999999888</v>
      </c>
      <c r="F106" s="2">
        <f t="shared" si="8"/>
        <v>-0.21870000000000012</v>
      </c>
      <c r="G106" s="2">
        <f t="shared" si="9"/>
        <v>0.70169999999999888</v>
      </c>
      <c r="H106" s="2"/>
      <c r="I106" s="2">
        <f t="shared" si="10"/>
        <v>4.782969000000005E-2</v>
      </c>
      <c r="J106" s="2">
        <f t="shared" si="11"/>
        <v>-0.15346178999999985</v>
      </c>
    </row>
    <row r="107" spans="1:10" x14ac:dyDescent="0.2">
      <c r="A107">
        <v>102</v>
      </c>
      <c r="B107" s="1">
        <v>14.285299999999999</v>
      </c>
      <c r="C107">
        <f t="shared" si="6"/>
        <v>0.39039999999999964</v>
      </c>
      <c r="D107">
        <f t="shared" si="7"/>
        <v>-1.2022999999999993</v>
      </c>
      <c r="F107" s="2">
        <f t="shared" si="8"/>
        <v>0.39039999999999964</v>
      </c>
      <c r="G107" s="2">
        <f t="shared" si="9"/>
        <v>-1.2022999999999993</v>
      </c>
      <c r="H107" s="2"/>
      <c r="I107" s="2">
        <f t="shared" si="10"/>
        <v>0.15241215999999971</v>
      </c>
      <c r="J107" s="2">
        <f t="shared" si="11"/>
        <v>-0.46937791999999928</v>
      </c>
    </row>
    <row r="108" spans="1:10" x14ac:dyDescent="0.2">
      <c r="A108">
        <v>103</v>
      </c>
      <c r="B108" s="1">
        <v>16.386700000000001</v>
      </c>
      <c r="C108">
        <f t="shared" si="6"/>
        <v>2.1014000000000017</v>
      </c>
      <c r="D108">
        <f t="shared" si="7"/>
        <v>-1.0634000000000015</v>
      </c>
      <c r="F108" s="2">
        <f t="shared" si="8"/>
        <v>2.1014000000000017</v>
      </c>
      <c r="G108" s="2">
        <f t="shared" si="9"/>
        <v>-1.0634000000000015</v>
      </c>
      <c r="H108" s="2"/>
      <c r="I108" s="2">
        <f t="shared" si="10"/>
        <v>4.4158819600000072</v>
      </c>
      <c r="J108" s="2">
        <f t="shared" si="11"/>
        <v>-2.234628760000005</v>
      </c>
    </row>
    <row r="109" spans="1:10" x14ac:dyDescent="0.2">
      <c r="A109">
        <v>104</v>
      </c>
      <c r="B109" s="1">
        <v>17.0884</v>
      </c>
      <c r="C109">
        <f t="shared" si="6"/>
        <v>0.70169999999999888</v>
      </c>
      <c r="D109">
        <f t="shared" si="7"/>
        <v>1.1252000000000013</v>
      </c>
      <c r="F109" s="2">
        <f t="shared" si="8"/>
        <v>0.70169999999999888</v>
      </c>
      <c r="G109" s="2">
        <f t="shared" si="9"/>
        <v>1.1252000000000013</v>
      </c>
      <c r="H109" s="2"/>
      <c r="I109" s="2">
        <f t="shared" si="10"/>
        <v>0.49238288999999841</v>
      </c>
      <c r="J109" s="2">
        <f t="shared" si="11"/>
        <v>0.7895528399999997</v>
      </c>
    </row>
    <row r="110" spans="1:10" x14ac:dyDescent="0.2">
      <c r="A110">
        <v>105</v>
      </c>
      <c r="B110" s="1">
        <v>15.886100000000001</v>
      </c>
      <c r="C110">
        <f t="shared" si="6"/>
        <v>-1.2022999999999993</v>
      </c>
      <c r="D110">
        <f t="shared" si="7"/>
        <v>-0.84970000000000034</v>
      </c>
      <c r="F110" s="2">
        <f t="shared" si="8"/>
        <v>-1.2022999999999993</v>
      </c>
      <c r="G110" s="2">
        <f t="shared" si="9"/>
        <v>-0.84970000000000034</v>
      </c>
      <c r="H110" s="2"/>
      <c r="I110" s="2">
        <f t="shared" si="10"/>
        <v>1.4455252899999982</v>
      </c>
      <c r="J110" s="2">
        <f t="shared" si="11"/>
        <v>1.0215943099999998</v>
      </c>
    </row>
    <row r="111" spans="1:10" x14ac:dyDescent="0.2">
      <c r="A111">
        <v>106</v>
      </c>
      <c r="B111" s="1">
        <v>14.822699999999999</v>
      </c>
      <c r="C111">
        <f t="shared" si="6"/>
        <v>-1.0634000000000015</v>
      </c>
      <c r="D111">
        <f t="shared" si="7"/>
        <v>-1.2211999999999996</v>
      </c>
      <c r="F111" s="2">
        <f t="shared" si="8"/>
        <v>-1.0634000000000015</v>
      </c>
      <c r="G111" s="2">
        <f t="shared" si="9"/>
        <v>-1.2211999999999996</v>
      </c>
      <c r="H111" s="2"/>
      <c r="I111" s="2">
        <f t="shared" si="10"/>
        <v>1.1308195600000031</v>
      </c>
      <c r="J111" s="2">
        <f t="shared" si="11"/>
        <v>1.2986240800000013</v>
      </c>
    </row>
    <row r="112" spans="1:10" x14ac:dyDescent="0.2">
      <c r="A112">
        <v>107</v>
      </c>
      <c r="B112" s="1">
        <v>15.947900000000001</v>
      </c>
      <c r="C112">
        <f t="shared" si="6"/>
        <v>1.1252000000000013</v>
      </c>
      <c r="D112">
        <f t="shared" si="7"/>
        <v>0.39759999999999884</v>
      </c>
      <c r="F112" s="2">
        <f t="shared" si="8"/>
        <v>1.1252000000000013</v>
      </c>
      <c r="G112" s="2">
        <f t="shared" si="9"/>
        <v>0.39759999999999884</v>
      </c>
      <c r="H112" s="2"/>
      <c r="I112" s="2">
        <f t="shared" si="10"/>
        <v>1.2660750400000029</v>
      </c>
      <c r="J112" s="2">
        <f t="shared" si="11"/>
        <v>0.4473795199999992</v>
      </c>
    </row>
    <row r="113" spans="1:10" x14ac:dyDescent="0.2">
      <c r="A113">
        <v>108</v>
      </c>
      <c r="B113" s="1">
        <v>15.0982</v>
      </c>
      <c r="C113">
        <f t="shared" si="6"/>
        <v>-0.84970000000000034</v>
      </c>
      <c r="D113">
        <f t="shared" si="7"/>
        <v>0.89360000000000106</v>
      </c>
      <c r="F113" s="2">
        <f t="shared" si="8"/>
        <v>-0.84970000000000034</v>
      </c>
      <c r="G113" s="2">
        <f t="shared" si="9"/>
        <v>0.89360000000000106</v>
      </c>
      <c r="H113" s="2"/>
      <c r="I113" s="2">
        <f t="shared" si="10"/>
        <v>0.72199009000000058</v>
      </c>
      <c r="J113" s="2">
        <f t="shared" si="11"/>
        <v>-0.75929192000000123</v>
      </c>
    </row>
    <row r="114" spans="1:10" x14ac:dyDescent="0.2">
      <c r="A114">
        <v>109</v>
      </c>
      <c r="B114" s="1">
        <v>13.877000000000001</v>
      </c>
      <c r="C114">
        <f t="shared" si="6"/>
        <v>-1.2211999999999996</v>
      </c>
      <c r="D114">
        <f t="shared" si="7"/>
        <v>0.21359999999999957</v>
      </c>
      <c r="F114" s="2">
        <f t="shared" si="8"/>
        <v>-1.2211999999999996</v>
      </c>
      <c r="G114" s="2">
        <f t="shared" si="9"/>
        <v>0.21359999999999957</v>
      </c>
      <c r="H114" s="2"/>
      <c r="I114" s="2">
        <f t="shared" si="10"/>
        <v>1.491329439999999</v>
      </c>
      <c r="J114" s="2">
        <f t="shared" si="11"/>
        <v>-0.26084831999999941</v>
      </c>
    </row>
    <row r="115" spans="1:10" x14ac:dyDescent="0.2">
      <c r="A115">
        <v>110</v>
      </c>
      <c r="B115" s="1">
        <v>14.2746</v>
      </c>
      <c r="C115">
        <f t="shared" si="6"/>
        <v>0.39759999999999884</v>
      </c>
      <c r="D115">
        <f t="shared" si="7"/>
        <v>-1.1955000000000009</v>
      </c>
      <c r="F115" s="2">
        <f t="shared" si="8"/>
        <v>0.39759999999999884</v>
      </c>
      <c r="G115" s="2">
        <f t="shared" si="9"/>
        <v>-1.1955000000000009</v>
      </c>
      <c r="H115" s="2"/>
      <c r="I115" s="2">
        <f t="shared" si="10"/>
        <v>0.15808575999999908</v>
      </c>
      <c r="J115" s="2">
        <f t="shared" si="11"/>
        <v>-0.475330799999999</v>
      </c>
    </row>
    <row r="116" spans="1:10" x14ac:dyDescent="0.2">
      <c r="A116">
        <v>111</v>
      </c>
      <c r="B116" s="1">
        <v>15.168200000000001</v>
      </c>
      <c r="C116">
        <f t="shared" si="6"/>
        <v>0.89360000000000106</v>
      </c>
      <c r="D116">
        <f t="shared" si="7"/>
        <v>-0.18670000000000009</v>
      </c>
      <c r="F116" s="2">
        <f t="shared" si="8"/>
        <v>0.89360000000000106</v>
      </c>
      <c r="G116" s="2">
        <f t="shared" si="9"/>
        <v>-0.18670000000000009</v>
      </c>
      <c r="H116" s="2"/>
      <c r="I116" s="2">
        <f t="shared" si="10"/>
        <v>0.79852096000000194</v>
      </c>
      <c r="J116" s="2">
        <f t="shared" si="11"/>
        <v>-0.16683512000000028</v>
      </c>
    </row>
    <row r="117" spans="1:10" x14ac:dyDescent="0.2">
      <c r="A117">
        <v>112</v>
      </c>
      <c r="B117" s="1">
        <v>15.3818</v>
      </c>
      <c r="C117">
        <f t="shared" si="6"/>
        <v>0.21359999999999957</v>
      </c>
      <c r="D117">
        <f t="shared" si="7"/>
        <v>1.2467000000000006</v>
      </c>
      <c r="F117" s="2">
        <f t="shared" si="8"/>
        <v>0.21359999999999957</v>
      </c>
      <c r="G117" s="2">
        <f t="shared" si="9"/>
        <v>1.2467000000000006</v>
      </c>
      <c r="H117" s="2"/>
      <c r="I117" s="2">
        <f t="shared" si="10"/>
        <v>4.5624959999999819E-2</v>
      </c>
      <c r="J117" s="2">
        <f t="shared" si="11"/>
        <v>0.26629511999999961</v>
      </c>
    </row>
    <row r="118" spans="1:10" x14ac:dyDescent="0.2">
      <c r="A118">
        <v>113</v>
      </c>
      <c r="B118" s="1">
        <v>14.186299999999999</v>
      </c>
      <c r="C118">
        <f t="shared" si="6"/>
        <v>-1.1955000000000009</v>
      </c>
      <c r="D118">
        <f t="shared" si="7"/>
        <v>1.7716000000000012</v>
      </c>
      <c r="F118" s="2">
        <f t="shared" si="8"/>
        <v>-1.1955000000000009</v>
      </c>
      <c r="G118" s="2">
        <f t="shared" si="9"/>
        <v>1.7716000000000012</v>
      </c>
      <c r="H118" s="2"/>
      <c r="I118" s="2">
        <f t="shared" si="10"/>
        <v>1.4292202500000022</v>
      </c>
      <c r="J118" s="2">
        <f t="shared" si="11"/>
        <v>-2.1179478000000032</v>
      </c>
    </row>
    <row r="119" spans="1:10" x14ac:dyDescent="0.2">
      <c r="A119">
        <v>114</v>
      </c>
      <c r="B119" s="1">
        <v>13.999599999999999</v>
      </c>
      <c r="C119">
        <f t="shared" si="6"/>
        <v>-0.18670000000000009</v>
      </c>
      <c r="D119">
        <f t="shared" si="7"/>
        <v>0.27499999999999858</v>
      </c>
      <c r="F119" s="2">
        <f t="shared" si="8"/>
        <v>-0.18670000000000009</v>
      </c>
      <c r="G119" s="2">
        <f t="shared" si="9"/>
        <v>0.27499999999999858</v>
      </c>
      <c r="H119" s="2"/>
      <c r="I119" s="2">
        <f t="shared" si="10"/>
        <v>3.4856890000000036E-2</v>
      </c>
      <c r="J119" s="2">
        <f t="shared" si="11"/>
        <v>-5.1342499999999756E-2</v>
      </c>
    </row>
    <row r="120" spans="1:10" x14ac:dyDescent="0.2">
      <c r="A120">
        <v>115</v>
      </c>
      <c r="B120" s="1">
        <v>15.2463</v>
      </c>
      <c r="C120">
        <f t="shared" si="6"/>
        <v>1.2467000000000006</v>
      </c>
      <c r="D120">
        <f t="shared" si="7"/>
        <v>-0.65629999999999811</v>
      </c>
      <c r="F120" s="2">
        <f t="shared" si="8"/>
        <v>1.2467000000000006</v>
      </c>
      <c r="G120" s="2">
        <f t="shared" si="9"/>
        <v>-0.65629999999999811</v>
      </c>
      <c r="H120" s="2"/>
      <c r="I120" s="2">
        <f t="shared" si="10"/>
        <v>1.5542608900000014</v>
      </c>
      <c r="J120" s="2">
        <f t="shared" si="11"/>
        <v>-0.81820920999999802</v>
      </c>
    </row>
    <row r="121" spans="1:10" x14ac:dyDescent="0.2">
      <c r="A121">
        <v>116</v>
      </c>
      <c r="B121" s="1">
        <v>17.017900000000001</v>
      </c>
      <c r="C121">
        <f t="shared" si="6"/>
        <v>1.7716000000000012</v>
      </c>
      <c r="D121">
        <f t="shared" si="7"/>
        <v>-1.2956000000000021</v>
      </c>
      <c r="F121" s="2">
        <f t="shared" si="8"/>
        <v>1.7716000000000012</v>
      </c>
      <c r="G121" s="2">
        <f t="shared" si="9"/>
        <v>-1.2956000000000021</v>
      </c>
      <c r="H121" s="2"/>
      <c r="I121" s="2">
        <f t="shared" si="10"/>
        <v>3.1385665600000041</v>
      </c>
      <c r="J121" s="2">
        <f t="shared" si="11"/>
        <v>-2.2952849600000054</v>
      </c>
    </row>
    <row r="122" spans="1:10" x14ac:dyDescent="0.2">
      <c r="A122">
        <v>117</v>
      </c>
      <c r="B122" s="1">
        <v>17.292899999999999</v>
      </c>
      <c r="C122">
        <f t="shared" si="6"/>
        <v>0.27499999999999858</v>
      </c>
      <c r="D122">
        <f t="shared" si="7"/>
        <v>0.30430000000000135</v>
      </c>
      <c r="F122" s="2">
        <f t="shared" si="8"/>
        <v>0.27499999999999858</v>
      </c>
      <c r="G122" s="2">
        <f t="shared" si="9"/>
        <v>0.30430000000000135</v>
      </c>
      <c r="H122" s="2"/>
      <c r="I122" s="2">
        <f t="shared" si="10"/>
        <v>7.5624999999999221E-2</v>
      </c>
      <c r="J122" s="2">
        <f t="shared" si="11"/>
        <v>8.3682499999999937E-2</v>
      </c>
    </row>
    <row r="123" spans="1:10" x14ac:dyDescent="0.2">
      <c r="A123">
        <v>118</v>
      </c>
      <c r="B123" s="1">
        <v>16.636600000000001</v>
      </c>
      <c r="C123">
        <f t="shared" si="6"/>
        <v>-0.65629999999999811</v>
      </c>
      <c r="F123" s="2">
        <f t="shared" si="8"/>
        <v>-0.65629999999999811</v>
      </c>
      <c r="I123" s="2">
        <f t="shared" si="10"/>
        <v>0.4307296899999975</v>
      </c>
    </row>
    <row r="124" spans="1:10" x14ac:dyDescent="0.2">
      <c r="A124">
        <v>119</v>
      </c>
      <c r="B124" s="1">
        <v>15.340999999999999</v>
      </c>
      <c r="C124">
        <f t="shared" si="6"/>
        <v>-1.2956000000000021</v>
      </c>
      <c r="F124" s="2">
        <f t="shared" si="8"/>
        <v>-1.2956000000000021</v>
      </c>
      <c r="I124" s="2">
        <f t="shared" si="10"/>
        <v>1.6785793600000054</v>
      </c>
    </row>
    <row r="125" spans="1:10" x14ac:dyDescent="0.2">
      <c r="A125">
        <v>120</v>
      </c>
      <c r="B125" s="1">
        <v>15.645300000000001</v>
      </c>
      <c r="C125">
        <f t="shared" si="6"/>
        <v>0.30430000000000135</v>
      </c>
      <c r="F125" s="2">
        <f t="shared" si="8"/>
        <v>0.30430000000000135</v>
      </c>
      <c r="I125" s="2">
        <f t="shared" si="10"/>
        <v>9.2598490000000824E-2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6" workbookViewId="0">
      <selection activeCell="H2" sqref="H2"/>
    </sheetView>
  </sheetViews>
  <sheetFormatPr defaultRowHeight="12.7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15</v>
      </c>
      <c r="B2">
        <v>16.037400000000002</v>
      </c>
    </row>
    <row r="3" spans="1:2" x14ac:dyDescent="0.2">
      <c r="A3">
        <v>14.4064</v>
      </c>
      <c r="B3">
        <v>15.632</v>
      </c>
    </row>
    <row r="4" spans="1:2" x14ac:dyDescent="0.2">
      <c r="A4">
        <v>14.9383</v>
      </c>
      <c r="B4">
        <v>14.397500000000001</v>
      </c>
    </row>
    <row r="5" spans="1:2" x14ac:dyDescent="0.2">
      <c r="A5">
        <v>16.037400000000002</v>
      </c>
      <c r="B5">
        <v>13.895899999999999</v>
      </c>
    </row>
    <row r="6" spans="1:2" x14ac:dyDescent="0.2">
      <c r="A6">
        <v>15.632</v>
      </c>
      <c r="B6">
        <v>14.076499999999999</v>
      </c>
    </row>
    <row r="7" spans="1:2" x14ac:dyDescent="0.2">
      <c r="A7">
        <v>14.397500000000001</v>
      </c>
      <c r="B7">
        <v>16.375</v>
      </c>
    </row>
    <row r="8" spans="1:2" x14ac:dyDescent="0.2">
      <c r="A8">
        <v>13.895899999999999</v>
      </c>
      <c r="B8">
        <v>16.534199999999998</v>
      </c>
    </row>
    <row r="9" spans="1:2" x14ac:dyDescent="0.2">
      <c r="A9">
        <v>14.076499999999999</v>
      </c>
      <c r="B9">
        <v>16.383900000000001</v>
      </c>
    </row>
    <row r="10" spans="1:2" x14ac:dyDescent="0.2">
      <c r="A10">
        <v>16.375</v>
      </c>
      <c r="B10">
        <v>17.1006</v>
      </c>
    </row>
    <row r="11" spans="1:2" x14ac:dyDescent="0.2">
      <c r="A11">
        <v>16.534199999999998</v>
      </c>
      <c r="B11">
        <v>17.787600000000001</v>
      </c>
    </row>
    <row r="12" spans="1:2" x14ac:dyDescent="0.2">
      <c r="A12">
        <v>16.383900000000001</v>
      </c>
      <c r="B12">
        <v>17.735399999999998</v>
      </c>
    </row>
    <row r="13" spans="1:2" x14ac:dyDescent="0.2">
      <c r="A13">
        <v>17.1006</v>
      </c>
      <c r="B13">
        <v>17.001000000000001</v>
      </c>
    </row>
    <row r="14" spans="1:2" x14ac:dyDescent="0.2">
      <c r="A14">
        <v>17.787600000000001</v>
      </c>
      <c r="B14">
        <v>17.7485</v>
      </c>
    </row>
    <row r="15" spans="1:2" x14ac:dyDescent="0.2">
      <c r="A15">
        <v>17.735399999999998</v>
      </c>
      <c r="B15">
        <v>18.188800000000001</v>
      </c>
    </row>
    <row r="16" spans="1:2" x14ac:dyDescent="0.2">
      <c r="A16">
        <v>17.001000000000001</v>
      </c>
      <c r="B16">
        <v>18.599699999999999</v>
      </c>
    </row>
    <row r="17" spans="1:2" x14ac:dyDescent="0.2">
      <c r="A17">
        <v>17.7485</v>
      </c>
      <c r="B17">
        <v>17.585899999999999</v>
      </c>
    </row>
    <row r="18" spans="1:2" x14ac:dyDescent="0.2">
      <c r="A18">
        <v>18.188800000000001</v>
      </c>
      <c r="B18">
        <v>15.738899999999999</v>
      </c>
    </row>
    <row r="19" spans="1:2" x14ac:dyDescent="0.2">
      <c r="A19">
        <v>18.599699999999999</v>
      </c>
      <c r="B19">
        <v>13.697100000000001</v>
      </c>
    </row>
    <row r="20" spans="1:2" x14ac:dyDescent="0.2">
      <c r="A20">
        <v>17.585899999999999</v>
      </c>
      <c r="B20">
        <v>15.0059</v>
      </c>
    </row>
    <row r="21" spans="1:2" x14ac:dyDescent="0.2">
      <c r="A21">
        <v>15.738899999999999</v>
      </c>
      <c r="B21">
        <v>16.257400000000001</v>
      </c>
    </row>
    <row r="22" spans="1:2" x14ac:dyDescent="0.2">
      <c r="A22">
        <v>13.697100000000001</v>
      </c>
      <c r="B22">
        <v>14.3506</v>
      </c>
    </row>
    <row r="23" spans="1:2" x14ac:dyDescent="0.2">
      <c r="A23">
        <v>15.0059</v>
      </c>
      <c r="B23">
        <v>11.951499999999999</v>
      </c>
    </row>
    <row r="24" spans="1:2" x14ac:dyDescent="0.2">
      <c r="A24">
        <v>16.257400000000001</v>
      </c>
      <c r="B24">
        <v>12.0328</v>
      </c>
    </row>
    <row r="25" spans="1:2" x14ac:dyDescent="0.2">
      <c r="A25">
        <v>14.3506</v>
      </c>
      <c r="B25">
        <v>11.2142</v>
      </c>
    </row>
    <row r="26" spans="1:2" x14ac:dyDescent="0.2">
      <c r="A26">
        <v>11.951499999999999</v>
      </c>
      <c r="B26">
        <v>11.702299999999999</v>
      </c>
    </row>
    <row r="27" spans="1:2" x14ac:dyDescent="0.2">
      <c r="A27">
        <v>12.0328</v>
      </c>
      <c r="B27">
        <v>12.5905</v>
      </c>
    </row>
    <row r="28" spans="1:2" x14ac:dyDescent="0.2">
      <c r="A28">
        <v>11.2142</v>
      </c>
      <c r="B28">
        <v>12.1991</v>
      </c>
    </row>
    <row r="29" spans="1:2" x14ac:dyDescent="0.2">
      <c r="A29">
        <v>11.702299999999999</v>
      </c>
      <c r="B29">
        <v>10.7752</v>
      </c>
    </row>
    <row r="30" spans="1:2" x14ac:dyDescent="0.2">
      <c r="A30">
        <v>12.5905</v>
      </c>
      <c r="B30">
        <v>10.1129</v>
      </c>
    </row>
    <row r="31" spans="1:2" x14ac:dyDescent="0.2">
      <c r="A31">
        <v>12.1991</v>
      </c>
      <c r="B31">
        <v>9.9329999999999998</v>
      </c>
    </row>
    <row r="32" spans="1:2" x14ac:dyDescent="0.2">
      <c r="A32">
        <v>10.7752</v>
      </c>
      <c r="B32">
        <v>11.743499999999999</v>
      </c>
    </row>
    <row r="33" spans="1:2" x14ac:dyDescent="0.2">
      <c r="A33">
        <v>10.1129</v>
      </c>
      <c r="B33">
        <v>12.259</v>
      </c>
    </row>
    <row r="34" spans="1:2" x14ac:dyDescent="0.2">
      <c r="A34">
        <v>9.9329999999999998</v>
      </c>
      <c r="B34">
        <v>12.5009</v>
      </c>
    </row>
    <row r="35" spans="1:2" x14ac:dyDescent="0.2">
      <c r="A35">
        <v>11.743499999999999</v>
      </c>
      <c r="B35">
        <v>11.537800000000001</v>
      </c>
    </row>
    <row r="36" spans="1:2" x14ac:dyDescent="0.2">
      <c r="A36">
        <v>12.259</v>
      </c>
      <c r="B36">
        <v>9.6648999999999994</v>
      </c>
    </row>
    <row r="37" spans="1:2" x14ac:dyDescent="0.2">
      <c r="A37">
        <v>12.5009</v>
      </c>
      <c r="B37">
        <v>10.1043</v>
      </c>
    </row>
    <row r="38" spans="1:2" x14ac:dyDescent="0.2">
      <c r="A38">
        <v>11.537800000000001</v>
      </c>
      <c r="B38">
        <v>10.3452</v>
      </c>
    </row>
    <row r="39" spans="1:2" x14ac:dyDescent="0.2">
      <c r="A39">
        <v>9.6648999999999994</v>
      </c>
      <c r="B39">
        <v>9.2835000000000001</v>
      </c>
    </row>
    <row r="40" spans="1:2" x14ac:dyDescent="0.2">
      <c r="A40">
        <v>10.1043</v>
      </c>
      <c r="B40">
        <v>7.7218999999999998</v>
      </c>
    </row>
    <row r="41" spans="1:2" x14ac:dyDescent="0.2">
      <c r="A41">
        <v>10.3452</v>
      </c>
      <c r="B41">
        <v>6.83</v>
      </c>
    </row>
    <row r="42" spans="1:2" x14ac:dyDescent="0.2">
      <c r="A42">
        <v>9.2835000000000001</v>
      </c>
      <c r="B42">
        <v>8.2045999999999992</v>
      </c>
    </row>
    <row r="43" spans="1:2" x14ac:dyDescent="0.2">
      <c r="A43">
        <v>7.7218999999999998</v>
      </c>
      <c r="B43">
        <v>8.5289000000000001</v>
      </c>
    </row>
    <row r="44" spans="1:2" x14ac:dyDescent="0.2">
      <c r="A44">
        <v>6.83</v>
      </c>
      <c r="B44">
        <v>8.8733000000000004</v>
      </c>
    </row>
    <row r="45" spans="1:2" x14ac:dyDescent="0.2">
      <c r="A45">
        <v>8.2045999999999992</v>
      </c>
      <c r="B45">
        <v>8.7948000000000004</v>
      </c>
    </row>
    <row r="46" spans="1:2" x14ac:dyDescent="0.2">
      <c r="A46">
        <v>8.5289000000000001</v>
      </c>
      <c r="B46">
        <v>8.1577000000000002</v>
      </c>
    </row>
    <row r="47" spans="1:2" x14ac:dyDescent="0.2">
      <c r="A47">
        <v>8.8733000000000004</v>
      </c>
      <c r="B47">
        <v>7.9127999999999998</v>
      </c>
    </row>
    <row r="48" spans="1:2" x14ac:dyDescent="0.2">
      <c r="A48">
        <v>8.7948000000000004</v>
      </c>
      <c r="B48">
        <v>8.7978000000000005</v>
      </c>
    </row>
    <row r="49" spans="1:2" x14ac:dyDescent="0.2">
      <c r="A49">
        <v>8.1577000000000002</v>
      </c>
      <c r="B49">
        <v>9.0775000000000006</v>
      </c>
    </row>
    <row r="50" spans="1:2" x14ac:dyDescent="0.2">
      <c r="A50">
        <v>7.9127999999999998</v>
      </c>
      <c r="B50">
        <v>9.3233999999999995</v>
      </c>
    </row>
    <row r="51" spans="1:2" x14ac:dyDescent="0.2">
      <c r="A51">
        <v>8.7978000000000005</v>
      </c>
      <c r="B51">
        <v>10.4739</v>
      </c>
    </row>
    <row r="52" spans="1:2" x14ac:dyDescent="0.2">
      <c r="A52">
        <v>9.0775000000000006</v>
      </c>
      <c r="B52">
        <v>10.6943</v>
      </c>
    </row>
    <row r="53" spans="1:2" x14ac:dyDescent="0.2">
      <c r="A53">
        <v>9.3233999999999995</v>
      </c>
      <c r="B53">
        <v>9.8367000000000004</v>
      </c>
    </row>
    <row r="54" spans="1:2" x14ac:dyDescent="0.2">
      <c r="A54">
        <v>10.4739</v>
      </c>
      <c r="B54">
        <v>8.1803000000000008</v>
      </c>
    </row>
    <row r="55" spans="1:2" x14ac:dyDescent="0.2">
      <c r="A55">
        <v>10.6943</v>
      </c>
      <c r="B55">
        <v>7.2508999999999997</v>
      </c>
    </row>
    <row r="56" spans="1:2" x14ac:dyDescent="0.2">
      <c r="A56">
        <v>9.8367000000000004</v>
      </c>
      <c r="B56">
        <v>5.0814000000000004</v>
      </c>
    </row>
    <row r="57" spans="1:2" x14ac:dyDescent="0.2">
      <c r="A57">
        <v>8.1803000000000008</v>
      </c>
      <c r="B57">
        <v>1.8312999999999999</v>
      </c>
    </row>
    <row r="58" spans="1:2" x14ac:dyDescent="0.2">
      <c r="A58">
        <v>7.2508999999999997</v>
      </c>
      <c r="B58">
        <v>-0.91269999999999996</v>
      </c>
    </row>
    <row r="59" spans="1:2" x14ac:dyDescent="0.2">
      <c r="A59">
        <v>5.0814000000000004</v>
      </c>
      <c r="B59">
        <v>-1.3172999999999999</v>
      </c>
    </row>
    <row r="60" spans="1:2" x14ac:dyDescent="0.2">
      <c r="A60">
        <v>1.8312999999999999</v>
      </c>
      <c r="B60">
        <v>-0.60209999999999997</v>
      </c>
    </row>
    <row r="61" spans="1:2" x14ac:dyDescent="0.2">
      <c r="A61">
        <v>-0.91269999999999996</v>
      </c>
      <c r="B61">
        <v>0.14000000000000001</v>
      </c>
    </row>
    <row r="62" spans="1:2" x14ac:dyDescent="0.2">
      <c r="A62">
        <v>-1.3172999999999999</v>
      </c>
      <c r="B62">
        <v>1.403</v>
      </c>
    </row>
    <row r="63" spans="1:2" x14ac:dyDescent="0.2">
      <c r="A63">
        <v>-0.60209999999999997</v>
      </c>
      <c r="B63">
        <v>1.9279999999999999</v>
      </c>
    </row>
    <row r="64" spans="1:2" x14ac:dyDescent="0.2">
      <c r="A64">
        <v>0.14000000000000001</v>
      </c>
      <c r="B64">
        <v>3.5626000000000002</v>
      </c>
    </row>
    <row r="65" spans="1:2" x14ac:dyDescent="0.2">
      <c r="A65">
        <v>1.403</v>
      </c>
      <c r="B65">
        <v>1.9615</v>
      </c>
    </row>
    <row r="66" spans="1:2" x14ac:dyDescent="0.2">
      <c r="A66">
        <v>1.9279999999999999</v>
      </c>
      <c r="B66">
        <v>4.8463000000000003</v>
      </c>
    </row>
    <row r="67" spans="1:2" x14ac:dyDescent="0.2">
      <c r="A67">
        <v>3.5626000000000002</v>
      </c>
      <c r="B67">
        <v>6.5453999999999999</v>
      </c>
    </row>
    <row r="68" spans="1:2" x14ac:dyDescent="0.2">
      <c r="A68">
        <v>1.9615</v>
      </c>
      <c r="B68">
        <v>8.0140999999999991</v>
      </c>
    </row>
    <row r="69" spans="1:2" x14ac:dyDescent="0.2">
      <c r="A69">
        <v>4.8463000000000003</v>
      </c>
      <c r="B69">
        <v>7.9745999999999997</v>
      </c>
    </row>
    <row r="70" spans="1:2" x14ac:dyDescent="0.2">
      <c r="A70">
        <v>6.5453999999999999</v>
      </c>
      <c r="B70">
        <v>8.4959000000000007</v>
      </c>
    </row>
    <row r="71" spans="1:2" x14ac:dyDescent="0.2">
      <c r="A71">
        <v>8.0140999999999991</v>
      </c>
      <c r="B71">
        <v>8.4539000000000009</v>
      </c>
    </row>
    <row r="72" spans="1:2" x14ac:dyDescent="0.2">
      <c r="A72">
        <v>7.9745999999999997</v>
      </c>
      <c r="B72">
        <v>8.7113999999999994</v>
      </c>
    </row>
    <row r="73" spans="1:2" x14ac:dyDescent="0.2">
      <c r="A73">
        <v>8.4959000000000007</v>
      </c>
      <c r="B73">
        <v>7.3780000000000001</v>
      </c>
    </row>
    <row r="74" spans="1:2" x14ac:dyDescent="0.2">
      <c r="A74">
        <v>8.4539000000000009</v>
      </c>
      <c r="B74">
        <v>8.1905000000000001</v>
      </c>
    </row>
    <row r="75" spans="1:2" x14ac:dyDescent="0.2">
      <c r="A75">
        <v>8.7113999999999994</v>
      </c>
      <c r="B75">
        <v>9.9719999999999995</v>
      </c>
    </row>
    <row r="76" spans="1:2" x14ac:dyDescent="0.2">
      <c r="A76">
        <v>7.3780000000000001</v>
      </c>
      <c r="B76">
        <v>9.6929999999999996</v>
      </c>
    </row>
    <row r="77" spans="1:2" x14ac:dyDescent="0.2">
      <c r="A77">
        <v>8.1905000000000001</v>
      </c>
      <c r="B77">
        <v>9.4505999999999997</v>
      </c>
    </row>
    <row r="78" spans="1:2" x14ac:dyDescent="0.2">
      <c r="A78">
        <v>9.9719999999999995</v>
      </c>
      <c r="B78">
        <v>11.2088</v>
      </c>
    </row>
    <row r="79" spans="1:2" x14ac:dyDescent="0.2">
      <c r="A79">
        <v>9.6929999999999996</v>
      </c>
      <c r="B79">
        <v>11.4986</v>
      </c>
    </row>
    <row r="80" spans="1:2" x14ac:dyDescent="0.2">
      <c r="A80">
        <v>9.4505999999999997</v>
      </c>
      <c r="B80">
        <v>13.277799999999999</v>
      </c>
    </row>
    <row r="81" spans="1:2" x14ac:dyDescent="0.2">
      <c r="A81">
        <v>11.2088</v>
      </c>
      <c r="B81">
        <v>13.590999999999999</v>
      </c>
    </row>
    <row r="82" spans="1:2" x14ac:dyDescent="0.2">
      <c r="A82">
        <v>11.4986</v>
      </c>
      <c r="B82">
        <v>13.4297</v>
      </c>
    </row>
    <row r="83" spans="1:2" x14ac:dyDescent="0.2">
      <c r="A83">
        <v>13.277799999999999</v>
      </c>
      <c r="B83">
        <v>13.3125</v>
      </c>
    </row>
    <row r="84" spans="1:2" x14ac:dyDescent="0.2">
      <c r="A84">
        <v>13.590999999999999</v>
      </c>
      <c r="B84">
        <v>12.7445</v>
      </c>
    </row>
    <row r="85" spans="1:2" x14ac:dyDescent="0.2">
      <c r="A85">
        <v>13.4297</v>
      </c>
      <c r="B85">
        <v>11.7979</v>
      </c>
    </row>
    <row r="86" spans="1:2" x14ac:dyDescent="0.2">
      <c r="A86">
        <v>13.3125</v>
      </c>
      <c r="B86">
        <v>11.7319</v>
      </c>
    </row>
    <row r="87" spans="1:2" x14ac:dyDescent="0.2">
      <c r="A87">
        <v>12.7445</v>
      </c>
      <c r="B87">
        <v>11.6523</v>
      </c>
    </row>
    <row r="88" spans="1:2" x14ac:dyDescent="0.2">
      <c r="A88">
        <v>11.7979</v>
      </c>
      <c r="B88">
        <v>11.3718</v>
      </c>
    </row>
    <row r="89" spans="1:2" x14ac:dyDescent="0.2">
      <c r="A89">
        <v>11.7319</v>
      </c>
      <c r="B89">
        <v>10.5502</v>
      </c>
    </row>
    <row r="90" spans="1:2" x14ac:dyDescent="0.2">
      <c r="A90">
        <v>11.6523</v>
      </c>
      <c r="B90">
        <v>11.4741</v>
      </c>
    </row>
    <row r="91" spans="1:2" x14ac:dyDescent="0.2">
      <c r="A91">
        <v>11.3718</v>
      </c>
      <c r="B91">
        <v>11.556800000000001</v>
      </c>
    </row>
    <row r="92" spans="1:2" x14ac:dyDescent="0.2">
      <c r="A92">
        <v>10.5502</v>
      </c>
      <c r="B92">
        <v>11.7986</v>
      </c>
    </row>
    <row r="93" spans="1:2" x14ac:dyDescent="0.2">
      <c r="A93">
        <v>11.4741</v>
      </c>
      <c r="B93">
        <v>11.886699999999999</v>
      </c>
    </row>
    <row r="94" spans="1:2" x14ac:dyDescent="0.2">
      <c r="A94">
        <v>11.556800000000001</v>
      </c>
      <c r="B94">
        <v>11.2951</v>
      </c>
    </row>
    <row r="95" spans="1:2" x14ac:dyDescent="0.2">
      <c r="A95">
        <v>11.7986</v>
      </c>
      <c r="B95">
        <v>12.784700000000001</v>
      </c>
    </row>
    <row r="96" spans="1:2" x14ac:dyDescent="0.2">
      <c r="A96">
        <v>11.886699999999999</v>
      </c>
      <c r="B96">
        <v>13.9435</v>
      </c>
    </row>
    <row r="97" spans="1:2" x14ac:dyDescent="0.2">
      <c r="A97">
        <v>11.2951</v>
      </c>
      <c r="B97">
        <v>13.6859</v>
      </c>
    </row>
    <row r="98" spans="1:2" x14ac:dyDescent="0.2">
      <c r="A98">
        <v>12.784700000000001</v>
      </c>
      <c r="B98">
        <v>14.1136</v>
      </c>
    </row>
    <row r="99" spans="1:2" x14ac:dyDescent="0.2">
      <c r="A99">
        <v>13.9435</v>
      </c>
      <c r="B99">
        <v>13.8949</v>
      </c>
    </row>
    <row r="100" spans="1:2" x14ac:dyDescent="0.2">
      <c r="A100">
        <v>13.6859</v>
      </c>
      <c r="B100">
        <v>14.285299999999999</v>
      </c>
    </row>
    <row r="101" spans="1:2" x14ac:dyDescent="0.2">
      <c r="A101">
        <v>14.1136</v>
      </c>
      <c r="B101">
        <v>16.386700000000001</v>
      </c>
    </row>
    <row r="102" spans="1:2" x14ac:dyDescent="0.2">
      <c r="A102">
        <v>13.8949</v>
      </c>
      <c r="B102">
        <v>17.0884</v>
      </c>
    </row>
    <row r="103" spans="1:2" x14ac:dyDescent="0.2">
      <c r="A103">
        <v>14.285299999999999</v>
      </c>
      <c r="B103">
        <v>15.886100000000001</v>
      </c>
    </row>
    <row r="104" spans="1:2" x14ac:dyDescent="0.2">
      <c r="A104">
        <v>16.386700000000001</v>
      </c>
      <c r="B104">
        <v>14.822699999999999</v>
      </c>
    </row>
    <row r="105" spans="1:2" x14ac:dyDescent="0.2">
      <c r="A105">
        <v>17.0884</v>
      </c>
      <c r="B105">
        <v>15.947900000000001</v>
      </c>
    </row>
    <row r="106" spans="1:2" x14ac:dyDescent="0.2">
      <c r="A106">
        <v>15.886100000000001</v>
      </c>
      <c r="B106">
        <v>15.0982</v>
      </c>
    </row>
    <row r="107" spans="1:2" x14ac:dyDescent="0.2">
      <c r="A107">
        <v>14.822699999999999</v>
      </c>
      <c r="B107">
        <v>13.877000000000001</v>
      </c>
    </row>
    <row r="108" spans="1:2" x14ac:dyDescent="0.2">
      <c r="A108">
        <v>15.947900000000001</v>
      </c>
      <c r="B108">
        <v>14.2746</v>
      </c>
    </row>
    <row r="109" spans="1:2" x14ac:dyDescent="0.2">
      <c r="A109">
        <v>15.0982</v>
      </c>
      <c r="B109">
        <v>15.168200000000001</v>
      </c>
    </row>
    <row r="110" spans="1:2" x14ac:dyDescent="0.2">
      <c r="A110">
        <v>13.877000000000001</v>
      </c>
      <c r="B110">
        <v>15.3818</v>
      </c>
    </row>
    <row r="111" spans="1:2" x14ac:dyDescent="0.2">
      <c r="A111">
        <v>14.2746</v>
      </c>
      <c r="B111">
        <v>14.186299999999999</v>
      </c>
    </row>
    <row r="112" spans="1:2" x14ac:dyDescent="0.2">
      <c r="A112">
        <v>15.168200000000001</v>
      </c>
      <c r="B112">
        <v>13.999599999999999</v>
      </c>
    </row>
    <row r="113" spans="1:2" x14ac:dyDescent="0.2">
      <c r="A113">
        <v>15.3818</v>
      </c>
      <c r="B113">
        <v>15.2463</v>
      </c>
    </row>
    <row r="114" spans="1:2" x14ac:dyDescent="0.2">
      <c r="A114">
        <v>14.186299999999999</v>
      </c>
      <c r="B114">
        <v>17.017900000000001</v>
      </c>
    </row>
    <row r="115" spans="1:2" x14ac:dyDescent="0.2">
      <c r="A115">
        <v>13.999599999999999</v>
      </c>
      <c r="B115">
        <v>17.292899999999999</v>
      </c>
    </row>
    <row r="116" spans="1:2" x14ac:dyDescent="0.2">
      <c r="A116">
        <v>15.2463</v>
      </c>
      <c r="B116">
        <v>16.636600000000001</v>
      </c>
    </row>
    <row r="117" spans="1:2" x14ac:dyDescent="0.2">
      <c r="A117">
        <v>17.017900000000001</v>
      </c>
      <c r="B117">
        <v>15.340999999999999</v>
      </c>
    </row>
    <row r="118" spans="1:2" x14ac:dyDescent="0.2">
      <c r="A118">
        <v>17.292899999999999</v>
      </c>
      <c r="B118">
        <v>15.645300000000001</v>
      </c>
    </row>
    <row r="119" spans="1:2" x14ac:dyDescent="0.2">
      <c r="A119">
        <v>16.636600000000001</v>
      </c>
    </row>
    <row r="120" spans="1:2" x14ac:dyDescent="0.2">
      <c r="A120">
        <v>15.340999999999999</v>
      </c>
    </row>
    <row r="121" spans="1:2" x14ac:dyDescent="0.2">
      <c r="A121">
        <v>15.645300000000001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E5" sqref="E5:I6"/>
    </sheetView>
  </sheetViews>
  <sheetFormatPr defaultRowHeight="12.75" x14ac:dyDescent="0.2"/>
  <cols>
    <col min="5" max="5" width="10.5703125" customWidth="1"/>
    <col min="6" max="6" width="13" customWidth="1"/>
    <col min="8" max="8" width="12.5703125" bestFit="1" customWidth="1"/>
    <col min="9" max="9" width="23.28515625" bestFit="1" customWidth="1"/>
  </cols>
  <sheetData>
    <row r="1" spans="1:9" x14ac:dyDescent="0.2">
      <c r="H1" s="3" t="s">
        <v>8</v>
      </c>
      <c r="I1" s="4">
        <f>I3/H3</f>
        <v>0.85323438670763019</v>
      </c>
    </row>
    <row r="3" spans="1:9" x14ac:dyDescent="0.2">
      <c r="B3" t="s">
        <v>3</v>
      </c>
      <c r="C3">
        <f>AVERAGE(B6:B125)</f>
        <v>11.583908333333332</v>
      </c>
      <c r="H3" s="2">
        <f>SUM(H6:H125)</f>
        <v>2299.4753344316659</v>
      </c>
      <c r="I3" s="2">
        <f>SUM(I6:I122)</f>
        <v>1961.9914267231252</v>
      </c>
    </row>
    <row r="5" spans="1:9" x14ac:dyDescent="0.2">
      <c r="A5" t="s">
        <v>0</v>
      </c>
      <c r="B5" s="1" t="s">
        <v>1</v>
      </c>
      <c r="C5" t="s">
        <v>2</v>
      </c>
      <c r="E5" t="s">
        <v>4</v>
      </c>
      <c r="F5" t="s">
        <v>5</v>
      </c>
      <c r="H5" t="s">
        <v>6</v>
      </c>
      <c r="I5" t="s">
        <v>7</v>
      </c>
    </row>
    <row r="6" spans="1:9" x14ac:dyDescent="0.2">
      <c r="A6">
        <v>1</v>
      </c>
      <c r="B6" s="1">
        <v>15</v>
      </c>
      <c r="C6">
        <f>B9</f>
        <v>16.037400000000002</v>
      </c>
      <c r="E6" s="2">
        <f>B6-C$3</f>
        <v>3.4160916666666683</v>
      </c>
      <c r="F6" s="2">
        <f>(C6-C$3)</f>
        <v>4.45349166666667</v>
      </c>
      <c r="G6" s="2"/>
      <c r="H6" s="2">
        <f>E6^2</f>
        <v>11.669682275069455</v>
      </c>
      <c r="I6" s="2">
        <f>E6*F6</f>
        <v>15.213535770069463</v>
      </c>
    </row>
    <row r="7" spans="1:9" x14ac:dyDescent="0.2">
      <c r="A7">
        <v>2</v>
      </c>
      <c r="B7" s="1">
        <v>14.4064</v>
      </c>
      <c r="C7">
        <f t="shared" ref="C7:C70" si="0">B10</f>
        <v>15.632</v>
      </c>
      <c r="E7" s="2">
        <f t="shared" ref="E7:E70" si="1">B7-C$3</f>
        <v>2.822491666666668</v>
      </c>
      <c r="F7" s="2">
        <f t="shared" ref="F7:F70" si="2">(C7-C$3)</f>
        <v>4.048091666666668</v>
      </c>
      <c r="G7" s="2"/>
      <c r="H7" s="2">
        <f t="shared" ref="H7:H70" si="3">E7^2</f>
        <v>7.9664592084027852</v>
      </c>
      <c r="I7" s="2">
        <f t="shared" ref="I7:I70" si="4">E7*F7</f>
        <v>11.425704995069454</v>
      </c>
    </row>
    <row r="8" spans="1:9" x14ac:dyDescent="0.2">
      <c r="A8">
        <v>3</v>
      </c>
      <c r="B8" s="1">
        <v>14.9383</v>
      </c>
      <c r="C8">
        <f t="shared" si="0"/>
        <v>14.397500000000001</v>
      </c>
      <c r="E8" s="2">
        <f t="shared" si="1"/>
        <v>3.3543916666666682</v>
      </c>
      <c r="F8" s="2">
        <f t="shared" si="2"/>
        <v>2.8135916666666692</v>
      </c>
      <c r="G8" s="2"/>
      <c r="H8" s="2">
        <f t="shared" si="3"/>
        <v>11.251943453402788</v>
      </c>
      <c r="I8" s="2">
        <f t="shared" si="4"/>
        <v>9.4378884400694574</v>
      </c>
    </row>
    <row r="9" spans="1:9" x14ac:dyDescent="0.2">
      <c r="A9">
        <v>4</v>
      </c>
      <c r="B9" s="1">
        <v>16.037400000000002</v>
      </c>
      <c r="C9">
        <f t="shared" si="0"/>
        <v>13.895899999999999</v>
      </c>
      <c r="E9" s="2">
        <f t="shared" si="1"/>
        <v>4.45349166666667</v>
      </c>
      <c r="F9" s="2">
        <f t="shared" si="2"/>
        <v>2.3119916666666676</v>
      </c>
      <c r="G9" s="2"/>
      <c r="H9" s="2">
        <f t="shared" si="3"/>
        <v>19.833588025069474</v>
      </c>
      <c r="I9" s="2">
        <f t="shared" si="4"/>
        <v>10.296435620902789</v>
      </c>
    </row>
    <row r="10" spans="1:9" x14ac:dyDescent="0.2">
      <c r="A10">
        <v>5</v>
      </c>
      <c r="B10" s="1">
        <v>15.632</v>
      </c>
      <c r="C10">
        <f t="shared" si="0"/>
        <v>14.076499999999999</v>
      </c>
      <c r="E10" s="2">
        <f t="shared" si="1"/>
        <v>4.048091666666668</v>
      </c>
      <c r="F10" s="2">
        <f t="shared" si="2"/>
        <v>2.4925916666666676</v>
      </c>
      <c r="G10" s="2"/>
      <c r="H10" s="2">
        <f t="shared" si="3"/>
        <v>16.387046141736121</v>
      </c>
      <c r="I10" s="2">
        <f t="shared" si="4"/>
        <v>10.090239554236119</v>
      </c>
    </row>
    <row r="11" spans="1:9" x14ac:dyDescent="0.2">
      <c r="A11">
        <v>6</v>
      </c>
      <c r="B11" s="1">
        <v>14.397500000000001</v>
      </c>
      <c r="C11">
        <f t="shared" si="0"/>
        <v>16.375</v>
      </c>
      <c r="E11" s="2">
        <f t="shared" si="1"/>
        <v>2.8135916666666692</v>
      </c>
      <c r="F11" s="2">
        <f t="shared" si="2"/>
        <v>4.7910916666666683</v>
      </c>
      <c r="G11" s="2"/>
      <c r="H11" s="2">
        <f t="shared" si="3"/>
        <v>7.9162980667361253</v>
      </c>
      <c r="I11" s="2">
        <f t="shared" si="4"/>
        <v>13.480175587569461</v>
      </c>
    </row>
    <row r="12" spans="1:9" x14ac:dyDescent="0.2">
      <c r="A12">
        <v>7</v>
      </c>
      <c r="B12" s="1">
        <v>13.895899999999999</v>
      </c>
      <c r="C12">
        <f t="shared" si="0"/>
        <v>16.534199999999998</v>
      </c>
      <c r="E12" s="2">
        <f t="shared" si="1"/>
        <v>2.3119916666666676</v>
      </c>
      <c r="F12" s="2">
        <f t="shared" si="2"/>
        <v>4.9502916666666668</v>
      </c>
      <c r="G12" s="2"/>
      <c r="H12" s="2">
        <f t="shared" si="3"/>
        <v>5.3453054667361153</v>
      </c>
      <c r="I12" s="2">
        <f t="shared" si="4"/>
        <v>11.445033080902782</v>
      </c>
    </row>
    <row r="13" spans="1:9" x14ac:dyDescent="0.2">
      <c r="A13">
        <v>8</v>
      </c>
      <c r="B13" s="1">
        <v>14.076499999999999</v>
      </c>
      <c r="C13">
        <f t="shared" si="0"/>
        <v>16.383900000000001</v>
      </c>
      <c r="E13" s="2">
        <f t="shared" si="1"/>
        <v>2.4925916666666676</v>
      </c>
      <c r="F13" s="2">
        <f t="shared" si="2"/>
        <v>4.7999916666666689</v>
      </c>
      <c r="G13" s="2"/>
      <c r="H13" s="2">
        <f t="shared" si="3"/>
        <v>6.2130132167361163</v>
      </c>
      <c r="I13" s="2">
        <f t="shared" si="4"/>
        <v>11.964419228402788</v>
      </c>
    </row>
    <row r="14" spans="1:9" x14ac:dyDescent="0.2">
      <c r="A14">
        <v>9</v>
      </c>
      <c r="B14" s="1">
        <v>16.375</v>
      </c>
      <c r="C14">
        <f t="shared" si="0"/>
        <v>17.1006</v>
      </c>
      <c r="E14" s="2">
        <f t="shared" si="1"/>
        <v>4.7910916666666683</v>
      </c>
      <c r="F14" s="2">
        <f t="shared" si="2"/>
        <v>5.5166916666666683</v>
      </c>
      <c r="G14" s="2"/>
      <c r="H14" s="2">
        <f t="shared" si="3"/>
        <v>22.954559358402793</v>
      </c>
      <c r="I14" s="2">
        <f t="shared" si="4"/>
        <v>26.430975471736129</v>
      </c>
    </row>
    <row r="15" spans="1:9" x14ac:dyDescent="0.2">
      <c r="A15">
        <v>10</v>
      </c>
      <c r="B15" s="1">
        <v>16.534199999999998</v>
      </c>
      <c r="C15">
        <f t="shared" si="0"/>
        <v>17.787600000000001</v>
      </c>
      <c r="E15" s="2">
        <f t="shared" si="1"/>
        <v>4.9502916666666668</v>
      </c>
      <c r="F15" s="2">
        <f t="shared" si="2"/>
        <v>6.2036916666666695</v>
      </c>
      <c r="G15" s="2"/>
      <c r="H15" s="2">
        <f t="shared" si="3"/>
        <v>24.505387585069446</v>
      </c>
      <c r="I15" s="2">
        <f t="shared" si="4"/>
        <v>30.710083160069459</v>
      </c>
    </row>
    <row r="16" spans="1:9" x14ac:dyDescent="0.2">
      <c r="A16">
        <v>11</v>
      </c>
      <c r="B16" s="1">
        <v>16.383900000000001</v>
      </c>
      <c r="C16">
        <f t="shared" si="0"/>
        <v>17.735399999999998</v>
      </c>
      <c r="E16" s="2">
        <f t="shared" si="1"/>
        <v>4.7999916666666689</v>
      </c>
      <c r="F16" s="2">
        <f t="shared" si="2"/>
        <v>6.1514916666666668</v>
      </c>
      <c r="G16" s="2"/>
      <c r="H16" s="2">
        <f t="shared" si="3"/>
        <v>23.039920000069465</v>
      </c>
      <c r="I16" s="2">
        <f t="shared" si="4"/>
        <v>29.52710873756946</v>
      </c>
    </row>
    <row r="17" spans="1:9" x14ac:dyDescent="0.2">
      <c r="A17">
        <v>12</v>
      </c>
      <c r="B17" s="1">
        <v>17.1006</v>
      </c>
      <c r="C17">
        <f t="shared" si="0"/>
        <v>17.001000000000001</v>
      </c>
      <c r="E17" s="2">
        <f t="shared" si="1"/>
        <v>5.5166916666666683</v>
      </c>
      <c r="F17" s="2">
        <f t="shared" si="2"/>
        <v>5.4170916666666695</v>
      </c>
      <c r="G17" s="2"/>
      <c r="H17" s="2">
        <f t="shared" si="3"/>
        <v>30.433886945069464</v>
      </c>
      <c r="I17" s="2">
        <f t="shared" si="4"/>
        <v>29.884424455069468</v>
      </c>
    </row>
    <row r="18" spans="1:9" x14ac:dyDescent="0.2">
      <c r="A18">
        <v>13</v>
      </c>
      <c r="B18" s="1">
        <v>17.787600000000001</v>
      </c>
      <c r="C18">
        <f t="shared" si="0"/>
        <v>17.7485</v>
      </c>
      <c r="E18" s="2">
        <f t="shared" si="1"/>
        <v>6.2036916666666695</v>
      </c>
      <c r="F18" s="2">
        <f t="shared" si="2"/>
        <v>6.1645916666666682</v>
      </c>
      <c r="G18" s="2"/>
      <c r="H18" s="2">
        <f t="shared" si="3"/>
        <v>38.485790295069478</v>
      </c>
      <c r="I18" s="2">
        <f t="shared" si="4"/>
        <v>38.243225950902804</v>
      </c>
    </row>
    <row r="19" spans="1:9" x14ac:dyDescent="0.2">
      <c r="A19">
        <v>14</v>
      </c>
      <c r="B19" s="1">
        <v>17.735399999999998</v>
      </c>
      <c r="C19">
        <f t="shared" si="0"/>
        <v>18.188800000000001</v>
      </c>
      <c r="E19" s="2">
        <f t="shared" si="1"/>
        <v>6.1514916666666668</v>
      </c>
      <c r="F19" s="2">
        <f t="shared" si="2"/>
        <v>6.6048916666666688</v>
      </c>
      <c r="G19" s="2"/>
      <c r="H19" s="2">
        <f t="shared" si="3"/>
        <v>37.840849725069447</v>
      </c>
      <c r="I19" s="2">
        <f t="shared" si="4"/>
        <v>40.629936046736127</v>
      </c>
    </row>
    <row r="20" spans="1:9" x14ac:dyDescent="0.2">
      <c r="A20">
        <v>15</v>
      </c>
      <c r="B20" s="1">
        <v>17.001000000000001</v>
      </c>
      <c r="C20">
        <f t="shared" si="0"/>
        <v>18.599699999999999</v>
      </c>
      <c r="E20" s="2">
        <f t="shared" si="1"/>
        <v>5.4170916666666695</v>
      </c>
      <c r="F20" s="2">
        <f t="shared" si="2"/>
        <v>7.0157916666666669</v>
      </c>
      <c r="G20" s="2"/>
      <c r="H20" s="2">
        <f t="shared" si="3"/>
        <v>29.344882125069475</v>
      </c>
      <c r="I20" s="2">
        <f t="shared" si="4"/>
        <v>38.005186572569464</v>
      </c>
    </row>
    <row r="21" spans="1:9" x14ac:dyDescent="0.2">
      <c r="A21">
        <v>16</v>
      </c>
      <c r="B21" s="1">
        <v>17.7485</v>
      </c>
      <c r="C21">
        <f t="shared" si="0"/>
        <v>17.585899999999999</v>
      </c>
      <c r="E21" s="2">
        <f t="shared" si="1"/>
        <v>6.1645916666666682</v>
      </c>
      <c r="F21" s="2">
        <f t="shared" si="2"/>
        <v>6.0019916666666671</v>
      </c>
      <c r="G21" s="2"/>
      <c r="H21" s="2">
        <f t="shared" si="3"/>
        <v>38.002190416736127</v>
      </c>
      <c r="I21" s="2">
        <f t="shared" si="4"/>
        <v>36.999827811736125</v>
      </c>
    </row>
    <row r="22" spans="1:9" x14ac:dyDescent="0.2">
      <c r="A22">
        <v>17</v>
      </c>
      <c r="B22" s="1">
        <v>18.188800000000001</v>
      </c>
      <c r="C22">
        <f t="shared" si="0"/>
        <v>15.738899999999999</v>
      </c>
      <c r="E22" s="2">
        <f t="shared" si="1"/>
        <v>6.6048916666666688</v>
      </c>
      <c r="F22" s="2">
        <f t="shared" si="2"/>
        <v>4.1549916666666675</v>
      </c>
      <c r="G22" s="2"/>
      <c r="H22" s="2">
        <f t="shared" si="3"/>
        <v>43.62459392840281</v>
      </c>
      <c r="I22" s="2">
        <f t="shared" si="4"/>
        <v>27.443269834236126</v>
      </c>
    </row>
    <row r="23" spans="1:9" x14ac:dyDescent="0.2">
      <c r="A23">
        <v>18</v>
      </c>
      <c r="B23" s="1">
        <v>18.599699999999999</v>
      </c>
      <c r="C23">
        <f t="shared" si="0"/>
        <v>13.697100000000001</v>
      </c>
      <c r="E23" s="2">
        <f t="shared" si="1"/>
        <v>7.0157916666666669</v>
      </c>
      <c r="F23" s="2">
        <f t="shared" si="2"/>
        <v>2.113191666666669</v>
      </c>
      <c r="G23" s="2"/>
      <c r="H23" s="2">
        <f t="shared" si="3"/>
        <v>49.221332710069447</v>
      </c>
      <c r="I23" s="2">
        <f t="shared" si="4"/>
        <v>14.825712485069461</v>
      </c>
    </row>
    <row r="24" spans="1:9" x14ac:dyDescent="0.2">
      <c r="A24">
        <v>19</v>
      </c>
      <c r="B24" s="1">
        <v>17.585899999999999</v>
      </c>
      <c r="C24">
        <f t="shared" si="0"/>
        <v>15.0059</v>
      </c>
      <c r="E24" s="2">
        <f t="shared" si="1"/>
        <v>6.0019916666666671</v>
      </c>
      <c r="F24" s="2">
        <f t="shared" si="2"/>
        <v>3.4219916666666688</v>
      </c>
      <c r="G24" s="2"/>
      <c r="H24" s="2">
        <f t="shared" si="3"/>
        <v>36.023903966736114</v>
      </c>
      <c r="I24" s="2">
        <f t="shared" si="4"/>
        <v>20.538765466736127</v>
      </c>
    </row>
    <row r="25" spans="1:9" x14ac:dyDescent="0.2">
      <c r="A25">
        <v>20</v>
      </c>
      <c r="B25" s="1">
        <v>15.738899999999999</v>
      </c>
      <c r="C25">
        <f t="shared" si="0"/>
        <v>16.257400000000001</v>
      </c>
      <c r="E25" s="2">
        <f t="shared" si="1"/>
        <v>4.1549916666666675</v>
      </c>
      <c r="F25" s="2">
        <f t="shared" si="2"/>
        <v>4.6734916666666688</v>
      </c>
      <c r="G25" s="2"/>
      <c r="H25" s="2">
        <f t="shared" si="3"/>
        <v>17.263955750069453</v>
      </c>
      <c r="I25" s="2">
        <f t="shared" si="4"/>
        <v>19.418318929236126</v>
      </c>
    </row>
    <row r="26" spans="1:9" x14ac:dyDescent="0.2">
      <c r="A26">
        <v>21</v>
      </c>
      <c r="B26" s="1">
        <v>13.697100000000001</v>
      </c>
      <c r="C26">
        <f t="shared" si="0"/>
        <v>14.3506</v>
      </c>
      <c r="E26" s="2">
        <f t="shared" si="1"/>
        <v>2.113191666666669</v>
      </c>
      <c r="F26" s="2">
        <f t="shared" si="2"/>
        <v>2.7666916666666683</v>
      </c>
      <c r="G26" s="2"/>
      <c r="H26" s="2">
        <f t="shared" si="3"/>
        <v>4.4655790200694545</v>
      </c>
      <c r="I26" s="2">
        <f t="shared" si="4"/>
        <v>5.846549774236121</v>
      </c>
    </row>
    <row r="27" spans="1:9" x14ac:dyDescent="0.2">
      <c r="A27">
        <v>22</v>
      </c>
      <c r="B27" s="1">
        <v>15.0059</v>
      </c>
      <c r="C27">
        <f t="shared" si="0"/>
        <v>11.951499999999999</v>
      </c>
      <c r="E27" s="2">
        <f t="shared" si="1"/>
        <v>3.4219916666666688</v>
      </c>
      <c r="F27" s="2">
        <f t="shared" si="2"/>
        <v>0.36759166666666765</v>
      </c>
      <c r="G27" s="2"/>
      <c r="H27" s="2">
        <f t="shared" si="3"/>
        <v>11.710026966736125</v>
      </c>
      <c r="I27" s="2">
        <f t="shared" si="4"/>
        <v>1.2578956200694487</v>
      </c>
    </row>
    <row r="28" spans="1:9" x14ac:dyDescent="0.2">
      <c r="A28">
        <v>23</v>
      </c>
      <c r="B28" s="1">
        <v>16.257400000000001</v>
      </c>
      <c r="C28">
        <f t="shared" si="0"/>
        <v>12.0328</v>
      </c>
      <c r="E28" s="2">
        <f t="shared" si="1"/>
        <v>4.6734916666666688</v>
      </c>
      <c r="F28" s="2">
        <f t="shared" si="2"/>
        <v>0.44889166666666824</v>
      </c>
      <c r="G28" s="2"/>
      <c r="H28" s="2">
        <f t="shared" si="3"/>
        <v>21.841524358402797</v>
      </c>
      <c r="I28" s="2">
        <f t="shared" si="4"/>
        <v>2.0978914634027861</v>
      </c>
    </row>
    <row r="29" spans="1:9" x14ac:dyDescent="0.2">
      <c r="A29">
        <v>24</v>
      </c>
      <c r="B29" s="1">
        <v>14.3506</v>
      </c>
      <c r="C29">
        <f t="shared" si="0"/>
        <v>11.2142</v>
      </c>
      <c r="E29" s="2">
        <f t="shared" si="1"/>
        <v>2.7666916666666683</v>
      </c>
      <c r="F29" s="2">
        <f t="shared" si="2"/>
        <v>-0.36970833333333175</v>
      </c>
      <c r="G29" s="2"/>
      <c r="H29" s="2">
        <f t="shared" si="3"/>
        <v>7.6545827784027871</v>
      </c>
      <c r="I29" s="2">
        <f t="shared" si="4"/>
        <v>-1.0228689649305518</v>
      </c>
    </row>
    <row r="30" spans="1:9" x14ac:dyDescent="0.2">
      <c r="A30">
        <v>25</v>
      </c>
      <c r="B30" s="1">
        <v>11.951499999999999</v>
      </c>
      <c r="C30">
        <f t="shared" si="0"/>
        <v>11.702299999999999</v>
      </c>
      <c r="E30" s="2">
        <f t="shared" si="1"/>
        <v>0.36759166666666765</v>
      </c>
      <c r="F30" s="2">
        <f t="shared" si="2"/>
        <v>0.11839166666666756</v>
      </c>
      <c r="G30" s="2"/>
      <c r="H30" s="2">
        <f t="shared" si="3"/>
        <v>0.1351236334027785</v>
      </c>
      <c r="I30" s="2">
        <f t="shared" si="4"/>
        <v>4.351979006944489E-2</v>
      </c>
    </row>
    <row r="31" spans="1:9" x14ac:dyDescent="0.2">
      <c r="A31">
        <v>26</v>
      </c>
      <c r="B31" s="1">
        <v>12.0328</v>
      </c>
      <c r="C31">
        <f t="shared" si="0"/>
        <v>12.5905</v>
      </c>
      <c r="E31" s="2">
        <f t="shared" si="1"/>
        <v>0.44889166666666824</v>
      </c>
      <c r="F31" s="2">
        <f t="shared" si="2"/>
        <v>1.0065916666666688</v>
      </c>
      <c r="G31" s="2"/>
      <c r="H31" s="2">
        <f t="shared" si="3"/>
        <v>0.20150372840277919</v>
      </c>
      <c r="I31" s="2">
        <f t="shared" si="4"/>
        <v>0.45185061090278034</v>
      </c>
    </row>
    <row r="32" spans="1:9" x14ac:dyDescent="0.2">
      <c r="A32">
        <v>27</v>
      </c>
      <c r="B32" s="1">
        <v>11.2142</v>
      </c>
      <c r="C32">
        <f t="shared" si="0"/>
        <v>12.1991</v>
      </c>
      <c r="E32" s="2">
        <f t="shared" si="1"/>
        <v>-0.36970833333333175</v>
      </c>
      <c r="F32" s="2">
        <f t="shared" si="2"/>
        <v>0.61519166666666791</v>
      </c>
      <c r="G32" s="2"/>
      <c r="H32" s="2">
        <f t="shared" si="3"/>
        <v>0.13668425173610993</v>
      </c>
      <c r="I32" s="2">
        <f t="shared" si="4"/>
        <v>-0.22744148576388837</v>
      </c>
    </row>
    <row r="33" spans="1:9" x14ac:dyDescent="0.2">
      <c r="A33">
        <v>28</v>
      </c>
      <c r="B33" s="1">
        <v>11.702299999999999</v>
      </c>
      <c r="C33">
        <f t="shared" si="0"/>
        <v>10.7752</v>
      </c>
      <c r="E33" s="2">
        <f t="shared" si="1"/>
        <v>0.11839166666666756</v>
      </c>
      <c r="F33" s="2">
        <f t="shared" si="2"/>
        <v>-0.80870833333333181</v>
      </c>
      <c r="G33" s="2"/>
      <c r="H33" s="2">
        <f t="shared" si="3"/>
        <v>1.4016586736111322E-2</v>
      </c>
      <c r="I33" s="2">
        <f t="shared" si="4"/>
        <v>-9.5744327430556095E-2</v>
      </c>
    </row>
    <row r="34" spans="1:9" x14ac:dyDescent="0.2">
      <c r="A34">
        <v>29</v>
      </c>
      <c r="B34" s="1">
        <v>12.5905</v>
      </c>
      <c r="C34">
        <f t="shared" si="0"/>
        <v>10.1129</v>
      </c>
      <c r="E34" s="2">
        <f t="shared" si="1"/>
        <v>1.0065916666666688</v>
      </c>
      <c r="F34" s="2">
        <f t="shared" si="2"/>
        <v>-1.4710083333333319</v>
      </c>
      <c r="G34" s="2"/>
      <c r="H34" s="2">
        <f t="shared" si="3"/>
        <v>1.0132267834027819</v>
      </c>
      <c r="I34" s="2">
        <f t="shared" si="4"/>
        <v>-1.4807047299305571</v>
      </c>
    </row>
    <row r="35" spans="1:9" x14ac:dyDescent="0.2">
      <c r="A35">
        <v>30</v>
      </c>
      <c r="B35" s="1">
        <v>12.1991</v>
      </c>
      <c r="C35">
        <f t="shared" si="0"/>
        <v>9.9329999999999998</v>
      </c>
      <c r="E35" s="2">
        <f t="shared" si="1"/>
        <v>0.61519166666666791</v>
      </c>
      <c r="F35" s="2">
        <f t="shared" si="2"/>
        <v>-1.6509083333333319</v>
      </c>
      <c r="G35" s="2"/>
      <c r="H35" s="2">
        <f t="shared" si="3"/>
        <v>0.37846078673611266</v>
      </c>
      <c r="I35" s="2">
        <f t="shared" si="4"/>
        <v>-1.0156250490972234</v>
      </c>
    </row>
    <row r="36" spans="1:9" x14ac:dyDescent="0.2">
      <c r="A36">
        <v>31</v>
      </c>
      <c r="B36" s="1">
        <v>10.7752</v>
      </c>
      <c r="C36">
        <f t="shared" si="0"/>
        <v>11.743499999999999</v>
      </c>
      <c r="E36" s="2">
        <f t="shared" si="1"/>
        <v>-0.80870833333333181</v>
      </c>
      <c r="F36" s="2">
        <f t="shared" si="2"/>
        <v>0.15959166666666746</v>
      </c>
      <c r="G36" s="2"/>
      <c r="H36" s="2">
        <f t="shared" si="3"/>
        <v>0.65400916840277534</v>
      </c>
      <c r="I36" s="2">
        <f t="shared" si="4"/>
        <v>-0.12906311076388929</v>
      </c>
    </row>
    <row r="37" spans="1:9" x14ac:dyDescent="0.2">
      <c r="A37">
        <v>32</v>
      </c>
      <c r="B37" s="1">
        <v>10.1129</v>
      </c>
      <c r="C37">
        <f t="shared" si="0"/>
        <v>12.259</v>
      </c>
      <c r="E37" s="2">
        <f t="shared" si="1"/>
        <v>-1.4710083333333319</v>
      </c>
      <c r="F37" s="2">
        <f t="shared" si="2"/>
        <v>0.67509166666666864</v>
      </c>
      <c r="G37" s="2"/>
      <c r="H37" s="2">
        <f t="shared" si="3"/>
        <v>2.1638655167361072</v>
      </c>
      <c r="I37" s="2">
        <f t="shared" si="4"/>
        <v>-0.99306546743055746</v>
      </c>
    </row>
    <row r="38" spans="1:9" x14ac:dyDescent="0.2">
      <c r="A38">
        <v>33</v>
      </c>
      <c r="B38" s="1">
        <v>9.9329999999999998</v>
      </c>
      <c r="C38">
        <f t="shared" si="0"/>
        <v>12.5009</v>
      </c>
      <c r="E38" s="2">
        <f t="shared" si="1"/>
        <v>-1.6509083333333319</v>
      </c>
      <c r="F38" s="2">
        <f t="shared" si="2"/>
        <v>0.91699166666666798</v>
      </c>
      <c r="G38" s="2"/>
      <c r="H38" s="2">
        <f t="shared" si="3"/>
        <v>2.7254983250694398</v>
      </c>
      <c r="I38" s="2">
        <f t="shared" si="4"/>
        <v>-1.5138691840972232</v>
      </c>
    </row>
    <row r="39" spans="1:9" x14ac:dyDescent="0.2">
      <c r="A39">
        <v>34</v>
      </c>
      <c r="B39" s="1">
        <v>11.743499999999999</v>
      </c>
      <c r="C39">
        <f t="shared" si="0"/>
        <v>11.537800000000001</v>
      </c>
      <c r="E39" s="2">
        <f t="shared" si="1"/>
        <v>0.15959166666666746</v>
      </c>
      <c r="F39" s="2">
        <f t="shared" si="2"/>
        <v>-4.6108333333330975E-2</v>
      </c>
      <c r="G39" s="2"/>
      <c r="H39" s="2">
        <f t="shared" si="3"/>
        <v>2.5469500069444699E-2</v>
      </c>
      <c r="I39" s="2">
        <f t="shared" si="4"/>
        <v>-7.3585057638885492E-3</v>
      </c>
    </row>
    <row r="40" spans="1:9" x14ac:dyDescent="0.2">
      <c r="A40">
        <v>35</v>
      </c>
      <c r="B40" s="1">
        <v>12.259</v>
      </c>
      <c r="C40">
        <f t="shared" si="0"/>
        <v>9.6648999999999994</v>
      </c>
      <c r="E40" s="2">
        <f t="shared" si="1"/>
        <v>0.67509166666666864</v>
      </c>
      <c r="F40" s="2">
        <f t="shared" si="2"/>
        <v>-1.9190083333333323</v>
      </c>
      <c r="G40" s="2"/>
      <c r="H40" s="2">
        <f t="shared" si="3"/>
        <v>0.45574875840278045</v>
      </c>
      <c r="I40" s="2">
        <f t="shared" si="4"/>
        <v>-1.2955065340972254</v>
      </c>
    </row>
    <row r="41" spans="1:9" x14ac:dyDescent="0.2">
      <c r="A41">
        <v>36</v>
      </c>
      <c r="B41" s="1">
        <v>12.5009</v>
      </c>
      <c r="C41">
        <f t="shared" si="0"/>
        <v>10.1043</v>
      </c>
      <c r="E41" s="2">
        <f t="shared" si="1"/>
        <v>0.91699166666666798</v>
      </c>
      <c r="F41" s="2">
        <f t="shared" si="2"/>
        <v>-1.4796083333333314</v>
      </c>
      <c r="G41" s="2"/>
      <c r="H41" s="2">
        <f t="shared" si="3"/>
        <v>0.84087371673611355</v>
      </c>
      <c r="I41" s="2">
        <f t="shared" si="4"/>
        <v>-1.3567885115972225</v>
      </c>
    </row>
    <row r="42" spans="1:9" x14ac:dyDescent="0.2">
      <c r="A42">
        <v>37</v>
      </c>
      <c r="B42" s="1">
        <v>11.537800000000001</v>
      </c>
      <c r="C42">
        <f t="shared" si="0"/>
        <v>10.3452</v>
      </c>
      <c r="E42" s="2">
        <f t="shared" si="1"/>
        <v>-4.6108333333330975E-2</v>
      </c>
      <c r="F42" s="2">
        <f t="shared" si="2"/>
        <v>-1.2387083333333315</v>
      </c>
      <c r="G42" s="2"/>
      <c r="H42" s="2">
        <f t="shared" si="3"/>
        <v>2.1259784027775602E-3</v>
      </c>
      <c r="I42" s="2">
        <f t="shared" si="4"/>
        <v>5.7114776736108104E-2</v>
      </c>
    </row>
    <row r="43" spans="1:9" x14ac:dyDescent="0.2">
      <c r="A43">
        <v>38</v>
      </c>
      <c r="B43" s="1">
        <v>9.6648999999999994</v>
      </c>
      <c r="C43">
        <f t="shared" si="0"/>
        <v>9.2835000000000001</v>
      </c>
      <c r="E43" s="2">
        <f t="shared" si="1"/>
        <v>-1.9190083333333323</v>
      </c>
      <c r="F43" s="2">
        <f t="shared" si="2"/>
        <v>-2.3004083333333316</v>
      </c>
      <c r="G43" s="2"/>
      <c r="H43" s="2">
        <f t="shared" si="3"/>
        <v>3.682592983402774</v>
      </c>
      <c r="I43" s="2">
        <f t="shared" si="4"/>
        <v>4.4145027617361059</v>
      </c>
    </row>
    <row r="44" spans="1:9" x14ac:dyDescent="0.2">
      <c r="A44">
        <v>39</v>
      </c>
      <c r="B44" s="1">
        <v>10.1043</v>
      </c>
      <c r="C44">
        <f t="shared" si="0"/>
        <v>7.7218999999999998</v>
      </c>
      <c r="E44" s="2">
        <f t="shared" si="1"/>
        <v>-1.4796083333333314</v>
      </c>
      <c r="F44" s="2">
        <f t="shared" si="2"/>
        <v>-3.8620083333333319</v>
      </c>
      <c r="G44" s="2"/>
      <c r="H44" s="2">
        <f t="shared" si="3"/>
        <v>2.1892408200694389</v>
      </c>
      <c r="I44" s="2">
        <f t="shared" si="4"/>
        <v>5.7142597134027682</v>
      </c>
    </row>
    <row r="45" spans="1:9" x14ac:dyDescent="0.2">
      <c r="A45">
        <v>40</v>
      </c>
      <c r="B45" s="1">
        <v>10.3452</v>
      </c>
      <c r="C45">
        <f t="shared" si="0"/>
        <v>6.83</v>
      </c>
      <c r="E45" s="2">
        <f t="shared" si="1"/>
        <v>-1.2387083333333315</v>
      </c>
      <c r="F45" s="2">
        <f t="shared" si="2"/>
        <v>-4.7539083333333316</v>
      </c>
      <c r="G45" s="2"/>
      <c r="H45" s="2">
        <f t="shared" si="3"/>
        <v>1.5343983350694399</v>
      </c>
      <c r="I45" s="2">
        <f t="shared" si="4"/>
        <v>5.8887058684027673</v>
      </c>
    </row>
    <row r="46" spans="1:9" x14ac:dyDescent="0.2">
      <c r="A46">
        <v>41</v>
      </c>
      <c r="B46" s="1">
        <v>9.2835000000000001</v>
      </c>
      <c r="C46">
        <f t="shared" si="0"/>
        <v>8.2045999999999992</v>
      </c>
      <c r="E46" s="2">
        <f t="shared" si="1"/>
        <v>-2.3004083333333316</v>
      </c>
      <c r="F46" s="2">
        <f t="shared" si="2"/>
        <v>-3.3793083333333325</v>
      </c>
      <c r="G46" s="2"/>
      <c r="H46" s="2">
        <f t="shared" si="3"/>
        <v>5.2918785000694362</v>
      </c>
      <c r="I46" s="2">
        <f t="shared" si="4"/>
        <v>7.7737890509027698</v>
      </c>
    </row>
    <row r="47" spans="1:9" x14ac:dyDescent="0.2">
      <c r="A47">
        <v>42</v>
      </c>
      <c r="B47" s="1">
        <v>7.7218999999999998</v>
      </c>
      <c r="C47">
        <f t="shared" si="0"/>
        <v>8.5289000000000001</v>
      </c>
      <c r="E47" s="2">
        <f t="shared" si="1"/>
        <v>-3.8620083333333319</v>
      </c>
      <c r="F47" s="2">
        <f t="shared" si="2"/>
        <v>-3.0550083333333315</v>
      </c>
      <c r="G47" s="2"/>
      <c r="H47" s="2">
        <f t="shared" si="3"/>
        <v>14.915108366736101</v>
      </c>
      <c r="I47" s="2">
        <f t="shared" si="4"/>
        <v>11.798467641736099</v>
      </c>
    </row>
    <row r="48" spans="1:9" x14ac:dyDescent="0.2">
      <c r="A48">
        <v>43</v>
      </c>
      <c r="B48" s="1">
        <v>6.83</v>
      </c>
      <c r="C48">
        <f t="shared" si="0"/>
        <v>8.8733000000000004</v>
      </c>
      <c r="E48" s="2">
        <f t="shared" si="1"/>
        <v>-4.7539083333333316</v>
      </c>
      <c r="F48" s="2">
        <f t="shared" si="2"/>
        <v>-2.7106083333333313</v>
      </c>
      <c r="G48" s="2"/>
      <c r="H48" s="2">
        <f t="shared" si="3"/>
        <v>22.599644441736096</v>
      </c>
      <c r="I48" s="2">
        <f t="shared" si="4"/>
        <v>12.885983544236097</v>
      </c>
    </row>
    <row r="49" spans="1:9" x14ac:dyDescent="0.2">
      <c r="A49">
        <v>44</v>
      </c>
      <c r="B49" s="1">
        <v>8.2045999999999992</v>
      </c>
      <c r="C49">
        <f t="shared" si="0"/>
        <v>8.7948000000000004</v>
      </c>
      <c r="E49" s="2">
        <f t="shared" si="1"/>
        <v>-3.3793083333333325</v>
      </c>
      <c r="F49" s="2">
        <f t="shared" si="2"/>
        <v>-2.7891083333333313</v>
      </c>
      <c r="G49" s="2"/>
      <c r="H49" s="2">
        <f t="shared" si="3"/>
        <v>11.419724811736105</v>
      </c>
      <c r="I49" s="2">
        <f t="shared" si="4"/>
        <v>9.4252570334027688</v>
      </c>
    </row>
    <row r="50" spans="1:9" x14ac:dyDescent="0.2">
      <c r="A50">
        <v>45</v>
      </c>
      <c r="B50" s="1">
        <v>8.5289000000000001</v>
      </c>
      <c r="C50">
        <f t="shared" si="0"/>
        <v>8.1577000000000002</v>
      </c>
      <c r="E50" s="2">
        <f t="shared" si="1"/>
        <v>-3.0550083333333315</v>
      </c>
      <c r="F50" s="2">
        <f t="shared" si="2"/>
        <v>-3.4262083333333315</v>
      </c>
      <c r="G50" s="2"/>
      <c r="H50" s="2">
        <f t="shared" si="3"/>
        <v>9.3330759167360995</v>
      </c>
      <c r="I50" s="2">
        <f t="shared" si="4"/>
        <v>10.467095010069432</v>
      </c>
    </row>
    <row r="51" spans="1:9" x14ac:dyDescent="0.2">
      <c r="A51">
        <v>46</v>
      </c>
      <c r="B51" s="1">
        <v>8.8733000000000004</v>
      </c>
      <c r="C51">
        <f t="shared" si="0"/>
        <v>7.9127999999999998</v>
      </c>
      <c r="E51" s="2">
        <f t="shared" si="1"/>
        <v>-2.7106083333333313</v>
      </c>
      <c r="F51" s="2">
        <f t="shared" si="2"/>
        <v>-3.6711083333333319</v>
      </c>
      <c r="G51" s="2"/>
      <c r="H51" s="2">
        <f t="shared" si="3"/>
        <v>7.3473975367361</v>
      </c>
      <c r="I51" s="2">
        <f t="shared" si="4"/>
        <v>9.9509368409027665</v>
      </c>
    </row>
    <row r="52" spans="1:9" x14ac:dyDescent="0.2">
      <c r="A52">
        <v>47</v>
      </c>
      <c r="B52" s="1">
        <v>8.7948000000000004</v>
      </c>
      <c r="C52">
        <f t="shared" si="0"/>
        <v>8.7978000000000005</v>
      </c>
      <c r="E52" s="2">
        <f t="shared" si="1"/>
        <v>-2.7891083333333313</v>
      </c>
      <c r="F52" s="2">
        <f t="shared" si="2"/>
        <v>-2.7861083333333312</v>
      </c>
      <c r="G52" s="2"/>
      <c r="H52" s="2">
        <f t="shared" si="3"/>
        <v>7.7791252950694334</v>
      </c>
      <c r="I52" s="2">
        <f t="shared" si="4"/>
        <v>7.7707579700694325</v>
      </c>
    </row>
    <row r="53" spans="1:9" x14ac:dyDescent="0.2">
      <c r="A53">
        <v>48</v>
      </c>
      <c r="B53" s="1">
        <v>8.1577000000000002</v>
      </c>
      <c r="C53">
        <f t="shared" si="0"/>
        <v>9.0775000000000006</v>
      </c>
      <c r="E53" s="2">
        <f t="shared" si="1"/>
        <v>-3.4262083333333315</v>
      </c>
      <c r="F53" s="2">
        <f t="shared" si="2"/>
        <v>-2.5064083333333311</v>
      </c>
      <c r="G53" s="2"/>
      <c r="H53" s="2">
        <f t="shared" si="3"/>
        <v>11.738903543402765</v>
      </c>
      <c r="I53" s="2">
        <f t="shared" si="4"/>
        <v>8.5874771184027665</v>
      </c>
    </row>
    <row r="54" spans="1:9" x14ac:dyDescent="0.2">
      <c r="A54">
        <v>49</v>
      </c>
      <c r="B54" s="1">
        <v>7.9127999999999998</v>
      </c>
      <c r="C54">
        <f t="shared" si="0"/>
        <v>9.3233999999999995</v>
      </c>
      <c r="E54" s="2">
        <f t="shared" si="1"/>
        <v>-3.6711083333333319</v>
      </c>
      <c r="F54" s="2">
        <f t="shared" si="2"/>
        <v>-2.2605083333333322</v>
      </c>
      <c r="G54" s="2"/>
      <c r="H54" s="2">
        <f t="shared" si="3"/>
        <v>13.477036395069433</v>
      </c>
      <c r="I54" s="2">
        <f t="shared" si="4"/>
        <v>8.2985709800694369</v>
      </c>
    </row>
    <row r="55" spans="1:9" x14ac:dyDescent="0.2">
      <c r="A55">
        <v>50</v>
      </c>
      <c r="B55" s="1">
        <v>8.7978000000000005</v>
      </c>
      <c r="C55">
        <f t="shared" si="0"/>
        <v>10.4739</v>
      </c>
      <c r="E55" s="2">
        <f t="shared" si="1"/>
        <v>-2.7861083333333312</v>
      </c>
      <c r="F55" s="2">
        <f t="shared" si="2"/>
        <v>-1.1100083333333313</v>
      </c>
      <c r="G55" s="2"/>
      <c r="H55" s="2">
        <f t="shared" si="3"/>
        <v>7.7623996450694328</v>
      </c>
      <c r="I55" s="2">
        <f t="shared" si="4"/>
        <v>3.0926034675694365</v>
      </c>
    </row>
    <row r="56" spans="1:9" x14ac:dyDescent="0.2">
      <c r="A56">
        <v>51</v>
      </c>
      <c r="B56" s="1">
        <v>9.0775000000000006</v>
      </c>
      <c r="C56">
        <f t="shared" si="0"/>
        <v>10.6943</v>
      </c>
      <c r="E56" s="2">
        <f t="shared" si="1"/>
        <v>-2.5064083333333311</v>
      </c>
      <c r="F56" s="2">
        <f t="shared" si="2"/>
        <v>-0.88960833333333156</v>
      </c>
      <c r="G56" s="2"/>
      <c r="H56" s="2">
        <f t="shared" si="3"/>
        <v>6.2820827334027669</v>
      </c>
      <c r="I56" s="2">
        <f t="shared" si="4"/>
        <v>2.2297217400694382</v>
      </c>
    </row>
    <row r="57" spans="1:9" x14ac:dyDescent="0.2">
      <c r="A57">
        <v>52</v>
      </c>
      <c r="B57" s="1">
        <v>9.3233999999999995</v>
      </c>
      <c r="C57">
        <f t="shared" si="0"/>
        <v>9.8367000000000004</v>
      </c>
      <c r="E57" s="2">
        <f t="shared" si="1"/>
        <v>-2.2605083333333322</v>
      </c>
      <c r="F57" s="2">
        <f t="shared" si="2"/>
        <v>-1.7472083333333313</v>
      </c>
      <c r="G57" s="2"/>
      <c r="H57" s="2">
        <f t="shared" si="3"/>
        <v>5.1098979250694399</v>
      </c>
      <c r="I57" s="2">
        <f t="shared" si="4"/>
        <v>3.949578997569438</v>
      </c>
    </row>
    <row r="58" spans="1:9" x14ac:dyDescent="0.2">
      <c r="A58">
        <v>53</v>
      </c>
      <c r="B58" s="1">
        <v>10.4739</v>
      </c>
      <c r="C58">
        <f t="shared" si="0"/>
        <v>8.1803000000000008</v>
      </c>
      <c r="E58" s="2">
        <f t="shared" si="1"/>
        <v>-1.1100083333333313</v>
      </c>
      <c r="F58" s="2">
        <f t="shared" si="2"/>
        <v>-3.4036083333333309</v>
      </c>
      <c r="G58" s="2"/>
      <c r="H58" s="2">
        <f t="shared" si="3"/>
        <v>1.2321185000694399</v>
      </c>
      <c r="I58" s="2">
        <f t="shared" si="4"/>
        <v>3.7780336134027679</v>
      </c>
    </row>
    <row r="59" spans="1:9" x14ac:dyDescent="0.2">
      <c r="A59">
        <v>54</v>
      </c>
      <c r="B59" s="1">
        <v>10.6943</v>
      </c>
      <c r="C59">
        <f t="shared" si="0"/>
        <v>7.2508999999999997</v>
      </c>
      <c r="E59" s="2">
        <f t="shared" si="1"/>
        <v>-0.88960833333333156</v>
      </c>
      <c r="F59" s="2">
        <f t="shared" si="2"/>
        <v>-4.333008333333332</v>
      </c>
      <c r="G59" s="2"/>
      <c r="H59" s="2">
        <f t="shared" si="3"/>
        <v>0.79140298673610798</v>
      </c>
      <c r="I59" s="2">
        <f t="shared" si="4"/>
        <v>3.8546803217361023</v>
      </c>
    </row>
    <row r="60" spans="1:9" x14ac:dyDescent="0.2">
      <c r="A60">
        <v>55</v>
      </c>
      <c r="B60" s="1">
        <v>9.8367000000000004</v>
      </c>
      <c r="C60">
        <f t="shared" si="0"/>
        <v>5.0814000000000004</v>
      </c>
      <c r="E60" s="2">
        <f t="shared" si="1"/>
        <v>-1.7472083333333313</v>
      </c>
      <c r="F60" s="2">
        <f t="shared" si="2"/>
        <v>-6.5025083333333313</v>
      </c>
      <c r="G60" s="2"/>
      <c r="H60" s="2">
        <f t="shared" si="3"/>
        <v>3.0527369600694372</v>
      </c>
      <c r="I60" s="2">
        <f t="shared" si="4"/>
        <v>11.361236747569427</v>
      </c>
    </row>
    <row r="61" spans="1:9" x14ac:dyDescent="0.2">
      <c r="A61">
        <v>56</v>
      </c>
      <c r="B61" s="1">
        <v>8.1803000000000008</v>
      </c>
      <c r="C61">
        <f t="shared" si="0"/>
        <v>1.8312999999999999</v>
      </c>
      <c r="E61" s="2">
        <f t="shared" si="1"/>
        <v>-3.4036083333333309</v>
      </c>
      <c r="F61" s="2">
        <f t="shared" si="2"/>
        <v>-9.7526083333333311</v>
      </c>
      <c r="G61" s="2"/>
      <c r="H61" s="2">
        <f t="shared" si="3"/>
        <v>11.584549686736095</v>
      </c>
      <c r="I61" s="2">
        <f t="shared" si="4"/>
        <v>33.194058995069412</v>
      </c>
    </row>
    <row r="62" spans="1:9" x14ac:dyDescent="0.2">
      <c r="A62">
        <v>57</v>
      </c>
      <c r="B62" s="1">
        <v>7.2508999999999997</v>
      </c>
      <c r="C62">
        <f t="shared" si="0"/>
        <v>-0.91269999999999996</v>
      </c>
      <c r="E62" s="2">
        <f t="shared" si="1"/>
        <v>-4.333008333333332</v>
      </c>
      <c r="F62" s="2">
        <f t="shared" si="2"/>
        <v>-12.496608333333331</v>
      </c>
      <c r="G62" s="2"/>
      <c r="H62" s="2">
        <f t="shared" si="3"/>
        <v>18.774961216736099</v>
      </c>
      <c r="I62" s="2">
        <f t="shared" si="4"/>
        <v>54.147908046736084</v>
      </c>
    </row>
    <row r="63" spans="1:9" x14ac:dyDescent="0.2">
      <c r="A63">
        <v>58</v>
      </c>
      <c r="B63" s="1">
        <v>5.0814000000000004</v>
      </c>
      <c r="C63">
        <f t="shared" si="0"/>
        <v>-1.3172999999999999</v>
      </c>
      <c r="E63" s="2">
        <f t="shared" si="1"/>
        <v>-6.5025083333333313</v>
      </c>
      <c r="F63" s="2">
        <f t="shared" si="2"/>
        <v>-12.901208333333331</v>
      </c>
      <c r="G63" s="2"/>
      <c r="H63" s="2">
        <f t="shared" si="3"/>
        <v>42.282614625069421</v>
      </c>
      <c r="I63" s="2">
        <f t="shared" si="4"/>
        <v>83.890214697569405</v>
      </c>
    </row>
    <row r="64" spans="1:9" x14ac:dyDescent="0.2">
      <c r="A64">
        <v>59</v>
      </c>
      <c r="B64" s="1">
        <v>1.8312999999999999</v>
      </c>
      <c r="C64">
        <f t="shared" si="0"/>
        <v>-0.60209999999999997</v>
      </c>
      <c r="E64" s="2">
        <f t="shared" si="1"/>
        <v>-9.7526083333333311</v>
      </c>
      <c r="F64" s="2">
        <f t="shared" si="2"/>
        <v>-12.186008333333332</v>
      </c>
      <c r="G64" s="2"/>
      <c r="H64" s="2">
        <f t="shared" si="3"/>
        <v>95.113369303402735</v>
      </c>
      <c r="I64" s="2">
        <f t="shared" si="4"/>
        <v>118.84536642173607</v>
      </c>
    </row>
    <row r="65" spans="1:9" x14ac:dyDescent="0.2">
      <c r="A65">
        <v>60</v>
      </c>
      <c r="B65" s="1">
        <v>-0.91269999999999996</v>
      </c>
      <c r="C65">
        <f t="shared" si="0"/>
        <v>0.14000000000000001</v>
      </c>
      <c r="E65" s="2">
        <f t="shared" si="1"/>
        <v>-12.496608333333331</v>
      </c>
      <c r="F65" s="2">
        <f t="shared" si="2"/>
        <v>-11.443908333333331</v>
      </c>
      <c r="G65" s="2"/>
      <c r="H65" s="2">
        <f t="shared" si="3"/>
        <v>156.16521983673604</v>
      </c>
      <c r="I65" s="2">
        <f t="shared" si="4"/>
        <v>143.01004024423605</v>
      </c>
    </row>
    <row r="66" spans="1:9" x14ac:dyDescent="0.2">
      <c r="A66">
        <v>61</v>
      </c>
      <c r="B66" s="1">
        <v>-1.3172999999999999</v>
      </c>
      <c r="C66">
        <f t="shared" si="0"/>
        <v>1.403</v>
      </c>
      <c r="E66" s="2">
        <f t="shared" si="1"/>
        <v>-12.901208333333331</v>
      </c>
      <c r="F66" s="2">
        <f t="shared" si="2"/>
        <v>-10.180908333333331</v>
      </c>
      <c r="G66" s="2"/>
      <c r="H66" s="2">
        <f t="shared" si="3"/>
        <v>166.44117646006939</v>
      </c>
      <c r="I66" s="2">
        <f t="shared" si="4"/>
        <v>131.34601943090271</v>
      </c>
    </row>
    <row r="67" spans="1:9" x14ac:dyDescent="0.2">
      <c r="A67">
        <v>62</v>
      </c>
      <c r="B67" s="1">
        <v>-0.60209999999999997</v>
      </c>
      <c r="C67">
        <f t="shared" si="0"/>
        <v>1.9279999999999999</v>
      </c>
      <c r="E67" s="2">
        <f t="shared" si="1"/>
        <v>-12.186008333333332</v>
      </c>
      <c r="F67" s="2">
        <f t="shared" si="2"/>
        <v>-9.6559083333333326</v>
      </c>
      <c r="G67" s="2"/>
      <c r="H67" s="2">
        <f t="shared" si="3"/>
        <v>148.49879910006942</v>
      </c>
      <c r="I67" s="2">
        <f t="shared" si="4"/>
        <v>117.66697941590276</v>
      </c>
    </row>
    <row r="68" spans="1:9" x14ac:dyDescent="0.2">
      <c r="A68">
        <v>63</v>
      </c>
      <c r="B68" s="1">
        <v>0.14000000000000001</v>
      </c>
      <c r="C68">
        <f t="shared" si="0"/>
        <v>3.5626000000000002</v>
      </c>
      <c r="E68" s="2">
        <f t="shared" si="1"/>
        <v>-11.443908333333331</v>
      </c>
      <c r="F68" s="2">
        <f t="shared" si="2"/>
        <v>-8.0213083333333319</v>
      </c>
      <c r="G68" s="2"/>
      <c r="H68" s="2">
        <f t="shared" si="3"/>
        <v>130.96303794173605</v>
      </c>
      <c r="I68" s="2">
        <f t="shared" si="4"/>
        <v>91.795117280069405</v>
      </c>
    </row>
    <row r="69" spans="1:9" x14ac:dyDescent="0.2">
      <c r="A69">
        <v>64</v>
      </c>
      <c r="B69" s="1">
        <v>1.403</v>
      </c>
      <c r="C69">
        <f t="shared" si="0"/>
        <v>1.9615</v>
      </c>
      <c r="E69" s="2">
        <f t="shared" si="1"/>
        <v>-10.180908333333331</v>
      </c>
      <c r="F69" s="2">
        <f t="shared" si="2"/>
        <v>-9.6224083333333326</v>
      </c>
      <c r="G69" s="2"/>
      <c r="H69" s="2">
        <f t="shared" si="3"/>
        <v>103.65089449173607</v>
      </c>
      <c r="I69" s="2">
        <f t="shared" si="4"/>
        <v>97.964857187569422</v>
      </c>
    </row>
    <row r="70" spans="1:9" x14ac:dyDescent="0.2">
      <c r="A70">
        <v>65</v>
      </c>
      <c r="B70" s="1">
        <v>1.9279999999999999</v>
      </c>
      <c r="C70">
        <f t="shared" si="0"/>
        <v>4.8463000000000003</v>
      </c>
      <c r="E70" s="2">
        <f t="shared" si="1"/>
        <v>-9.6559083333333326</v>
      </c>
      <c r="F70" s="2">
        <f t="shared" si="2"/>
        <v>-6.7376083333333314</v>
      </c>
      <c r="G70" s="2"/>
      <c r="H70" s="2">
        <f t="shared" si="3"/>
        <v>93.236565741736101</v>
      </c>
      <c r="I70" s="2">
        <f t="shared" si="4"/>
        <v>65.057728452569421</v>
      </c>
    </row>
    <row r="71" spans="1:9" x14ac:dyDescent="0.2">
      <c r="A71">
        <v>66</v>
      </c>
      <c r="B71" s="1">
        <v>3.5626000000000002</v>
      </c>
      <c r="C71">
        <f t="shared" ref="C71:C122" si="5">B74</f>
        <v>6.5453999999999999</v>
      </c>
      <c r="E71" s="2">
        <f t="shared" ref="E71:E125" si="6">B71-C$3</f>
        <v>-8.0213083333333319</v>
      </c>
      <c r="F71" s="2">
        <f t="shared" ref="F71:F102" si="7">(C71-C$3)</f>
        <v>-5.0385083333333318</v>
      </c>
      <c r="G71" s="2"/>
      <c r="H71" s="2">
        <f t="shared" ref="H71:H125" si="8">E71^2</f>
        <v>64.341387378402757</v>
      </c>
      <c r="I71" s="2">
        <f t="shared" ref="I71:I122" si="9">E71*F71</f>
        <v>40.415428881736091</v>
      </c>
    </row>
    <row r="72" spans="1:9" x14ac:dyDescent="0.2">
      <c r="A72">
        <v>67</v>
      </c>
      <c r="B72" s="1">
        <v>1.9615</v>
      </c>
      <c r="C72">
        <f t="shared" si="5"/>
        <v>8.0140999999999991</v>
      </c>
      <c r="E72" s="2">
        <f t="shared" si="6"/>
        <v>-9.6224083333333326</v>
      </c>
      <c r="F72" s="2">
        <f t="shared" si="7"/>
        <v>-3.5698083333333326</v>
      </c>
      <c r="G72" s="2"/>
      <c r="H72" s="2">
        <f t="shared" si="8"/>
        <v>92.590742133402756</v>
      </c>
      <c r="I72" s="2">
        <f t="shared" si="9"/>
        <v>34.350153455069432</v>
      </c>
    </row>
    <row r="73" spans="1:9" x14ac:dyDescent="0.2">
      <c r="A73">
        <v>68</v>
      </c>
      <c r="B73" s="1">
        <v>4.8463000000000003</v>
      </c>
      <c r="C73">
        <f t="shared" si="5"/>
        <v>7.9745999999999997</v>
      </c>
      <c r="E73" s="2">
        <f t="shared" si="6"/>
        <v>-6.7376083333333314</v>
      </c>
      <c r="F73" s="2">
        <f t="shared" si="7"/>
        <v>-3.609308333333332</v>
      </c>
      <c r="G73" s="2"/>
      <c r="H73" s="2">
        <f t="shared" si="8"/>
        <v>45.395366053402753</v>
      </c>
      <c r="I73" s="2">
        <f t="shared" si="9"/>
        <v>24.318105904236095</v>
      </c>
    </row>
    <row r="74" spans="1:9" x14ac:dyDescent="0.2">
      <c r="A74">
        <v>69</v>
      </c>
      <c r="B74" s="1">
        <v>6.5453999999999999</v>
      </c>
      <c r="C74">
        <f t="shared" si="5"/>
        <v>8.4959000000000007</v>
      </c>
      <c r="E74" s="2">
        <f t="shared" si="6"/>
        <v>-5.0385083333333318</v>
      </c>
      <c r="F74" s="2">
        <f t="shared" si="7"/>
        <v>-3.088008333333331</v>
      </c>
      <c r="G74" s="2"/>
      <c r="H74" s="2">
        <f t="shared" si="8"/>
        <v>25.38656622506943</v>
      </c>
      <c r="I74" s="2">
        <f t="shared" si="9"/>
        <v>15.558955720902761</v>
      </c>
    </row>
    <row r="75" spans="1:9" x14ac:dyDescent="0.2">
      <c r="A75">
        <v>70</v>
      </c>
      <c r="B75" s="1">
        <v>8.0140999999999991</v>
      </c>
      <c r="C75">
        <f t="shared" si="5"/>
        <v>8.4539000000000009</v>
      </c>
      <c r="E75" s="2">
        <f t="shared" si="6"/>
        <v>-3.5698083333333326</v>
      </c>
      <c r="F75" s="2">
        <f t="shared" si="7"/>
        <v>-3.1300083333333308</v>
      </c>
      <c r="G75" s="2"/>
      <c r="H75" s="2">
        <f t="shared" si="8"/>
        <v>12.743531536736105</v>
      </c>
      <c r="I75" s="2">
        <f t="shared" si="9"/>
        <v>11.173529831736101</v>
      </c>
    </row>
    <row r="76" spans="1:9" x14ac:dyDescent="0.2">
      <c r="A76">
        <v>71</v>
      </c>
      <c r="B76" s="1">
        <v>7.9745999999999997</v>
      </c>
      <c r="C76">
        <f t="shared" si="5"/>
        <v>8.7113999999999994</v>
      </c>
      <c r="E76" s="2">
        <f t="shared" si="6"/>
        <v>-3.609308333333332</v>
      </c>
      <c r="F76" s="2">
        <f t="shared" si="7"/>
        <v>-2.8725083333333323</v>
      </c>
      <c r="G76" s="2"/>
      <c r="H76" s="2">
        <f t="shared" si="8"/>
        <v>13.027106645069434</v>
      </c>
      <c r="I76" s="2">
        <f t="shared" si="9"/>
        <v>10.367768265069436</v>
      </c>
    </row>
    <row r="77" spans="1:9" x14ac:dyDescent="0.2">
      <c r="A77">
        <v>72</v>
      </c>
      <c r="B77" s="1">
        <v>8.4959000000000007</v>
      </c>
      <c r="C77">
        <f t="shared" si="5"/>
        <v>7.3780000000000001</v>
      </c>
      <c r="E77" s="2">
        <f t="shared" si="6"/>
        <v>-3.088008333333331</v>
      </c>
      <c r="F77" s="2">
        <f t="shared" si="7"/>
        <v>-4.2059083333333316</v>
      </c>
      <c r="G77" s="2"/>
      <c r="H77" s="2">
        <f t="shared" si="8"/>
        <v>9.5357954667360971</v>
      </c>
      <c r="I77" s="2">
        <f t="shared" si="9"/>
        <v>12.98787998256943</v>
      </c>
    </row>
    <row r="78" spans="1:9" x14ac:dyDescent="0.2">
      <c r="A78">
        <v>73</v>
      </c>
      <c r="B78" s="1">
        <v>8.4539000000000009</v>
      </c>
      <c r="C78">
        <f t="shared" si="5"/>
        <v>8.1905000000000001</v>
      </c>
      <c r="E78" s="2">
        <f t="shared" si="6"/>
        <v>-3.1300083333333308</v>
      </c>
      <c r="F78" s="2">
        <f t="shared" si="7"/>
        <v>-3.3934083333333316</v>
      </c>
      <c r="G78" s="2"/>
      <c r="H78" s="2">
        <f t="shared" si="8"/>
        <v>9.7969521667360961</v>
      </c>
      <c r="I78" s="2">
        <f t="shared" si="9"/>
        <v>10.621396361736098</v>
      </c>
    </row>
    <row r="79" spans="1:9" x14ac:dyDescent="0.2">
      <c r="A79">
        <v>74</v>
      </c>
      <c r="B79" s="1">
        <v>8.7113999999999994</v>
      </c>
      <c r="C79">
        <f t="shared" si="5"/>
        <v>9.9719999999999995</v>
      </c>
      <c r="E79" s="2">
        <f t="shared" si="6"/>
        <v>-2.8725083333333323</v>
      </c>
      <c r="F79" s="2">
        <f t="shared" si="7"/>
        <v>-1.6119083333333322</v>
      </c>
      <c r="G79" s="2"/>
      <c r="H79" s="2">
        <f t="shared" si="8"/>
        <v>8.2513041250694386</v>
      </c>
      <c r="I79" s="2">
        <f t="shared" si="9"/>
        <v>4.6302201200694393</v>
      </c>
    </row>
    <row r="80" spans="1:9" x14ac:dyDescent="0.2">
      <c r="A80">
        <v>75</v>
      </c>
      <c r="B80" s="1">
        <v>7.3780000000000001</v>
      </c>
      <c r="C80">
        <f t="shared" si="5"/>
        <v>9.6929999999999996</v>
      </c>
      <c r="E80" s="2">
        <f t="shared" si="6"/>
        <v>-4.2059083333333316</v>
      </c>
      <c r="F80" s="2">
        <f t="shared" si="7"/>
        <v>-1.8909083333333321</v>
      </c>
      <c r="G80" s="2"/>
      <c r="H80" s="2">
        <f t="shared" si="8"/>
        <v>17.689664908402762</v>
      </c>
      <c r="I80" s="2">
        <f t="shared" si="9"/>
        <v>7.9529871167361028</v>
      </c>
    </row>
    <row r="81" spans="1:9" x14ac:dyDescent="0.2">
      <c r="A81">
        <v>76</v>
      </c>
      <c r="B81" s="1">
        <v>8.1905000000000001</v>
      </c>
      <c r="C81">
        <f t="shared" si="5"/>
        <v>9.4505999999999997</v>
      </c>
      <c r="E81" s="2">
        <f t="shared" si="6"/>
        <v>-3.3934083333333316</v>
      </c>
      <c r="F81" s="2">
        <f t="shared" si="7"/>
        <v>-2.133308333333332</v>
      </c>
      <c r="G81" s="2"/>
      <c r="H81" s="2">
        <f t="shared" si="8"/>
        <v>11.515220116736099</v>
      </c>
      <c r="I81" s="2">
        <f t="shared" si="9"/>
        <v>7.2391862759027692</v>
      </c>
    </row>
    <row r="82" spans="1:9" x14ac:dyDescent="0.2">
      <c r="A82">
        <v>77</v>
      </c>
      <c r="B82" s="1">
        <v>9.9719999999999995</v>
      </c>
      <c r="C82">
        <f t="shared" si="5"/>
        <v>11.2088</v>
      </c>
      <c r="E82" s="2">
        <f t="shared" si="6"/>
        <v>-1.6119083333333322</v>
      </c>
      <c r="F82" s="2">
        <f t="shared" si="7"/>
        <v>-0.3751083333333316</v>
      </c>
      <c r="G82" s="2"/>
      <c r="H82" s="2">
        <f t="shared" si="8"/>
        <v>2.5982484750694406</v>
      </c>
      <c r="I82" s="2">
        <f t="shared" si="9"/>
        <v>0.60464024840277453</v>
      </c>
    </row>
    <row r="83" spans="1:9" x14ac:dyDescent="0.2">
      <c r="A83">
        <v>78</v>
      </c>
      <c r="B83" s="1">
        <v>9.6929999999999996</v>
      </c>
      <c r="C83">
        <f t="shared" si="5"/>
        <v>11.4986</v>
      </c>
      <c r="E83" s="2">
        <f t="shared" si="6"/>
        <v>-1.8909083333333321</v>
      </c>
      <c r="F83" s="2">
        <f t="shared" si="7"/>
        <v>-8.5308333333331987E-2</v>
      </c>
      <c r="G83" s="2"/>
      <c r="H83" s="2">
        <f t="shared" si="8"/>
        <v>3.5755343250694396</v>
      </c>
      <c r="I83" s="2">
        <f t="shared" si="9"/>
        <v>0.16131023840277511</v>
      </c>
    </row>
    <row r="84" spans="1:9" x14ac:dyDescent="0.2">
      <c r="A84">
        <v>79</v>
      </c>
      <c r="B84" s="1">
        <v>9.4505999999999997</v>
      </c>
      <c r="C84">
        <f t="shared" si="5"/>
        <v>13.277799999999999</v>
      </c>
      <c r="E84" s="2">
        <f t="shared" si="6"/>
        <v>-2.133308333333332</v>
      </c>
      <c r="F84" s="2">
        <f t="shared" si="7"/>
        <v>1.6938916666666675</v>
      </c>
      <c r="G84" s="2"/>
      <c r="H84" s="2">
        <f t="shared" si="8"/>
        <v>4.5510044450694389</v>
      </c>
      <c r="I84" s="2">
        <f t="shared" si="9"/>
        <v>-3.6135932082638882</v>
      </c>
    </row>
    <row r="85" spans="1:9" x14ac:dyDescent="0.2">
      <c r="A85">
        <v>80</v>
      </c>
      <c r="B85" s="1">
        <v>11.2088</v>
      </c>
      <c r="C85">
        <f t="shared" si="5"/>
        <v>13.590999999999999</v>
      </c>
      <c r="E85" s="2">
        <f t="shared" si="6"/>
        <v>-0.3751083333333316</v>
      </c>
      <c r="F85" s="2">
        <f t="shared" si="7"/>
        <v>2.0070916666666676</v>
      </c>
      <c r="G85" s="2"/>
      <c r="H85" s="2">
        <f t="shared" si="8"/>
        <v>0.14070626173610981</v>
      </c>
      <c r="I85" s="2">
        <f t="shared" si="9"/>
        <v>-0.75287680993055239</v>
      </c>
    </row>
    <row r="86" spans="1:9" x14ac:dyDescent="0.2">
      <c r="A86">
        <v>81</v>
      </c>
      <c r="B86" s="1">
        <v>11.4986</v>
      </c>
      <c r="C86">
        <f t="shared" si="5"/>
        <v>13.4297</v>
      </c>
      <c r="E86" s="2">
        <f t="shared" si="6"/>
        <v>-8.5308333333331987E-2</v>
      </c>
      <c r="F86" s="2">
        <f t="shared" si="7"/>
        <v>1.8457916666666687</v>
      </c>
      <c r="G86" s="2"/>
      <c r="H86" s="2">
        <f t="shared" si="8"/>
        <v>7.2775117361108818E-3</v>
      </c>
      <c r="I86" s="2">
        <f t="shared" si="9"/>
        <v>-0.15746141076388659</v>
      </c>
    </row>
    <row r="87" spans="1:9" x14ac:dyDescent="0.2">
      <c r="A87">
        <v>82</v>
      </c>
      <c r="B87" s="1">
        <v>13.277799999999999</v>
      </c>
      <c r="C87">
        <f t="shared" si="5"/>
        <v>13.3125</v>
      </c>
      <c r="E87" s="2">
        <f t="shared" si="6"/>
        <v>1.6938916666666675</v>
      </c>
      <c r="F87" s="2">
        <f t="shared" si="7"/>
        <v>1.7285916666666683</v>
      </c>
      <c r="G87" s="2"/>
      <c r="H87" s="2">
        <f t="shared" si="8"/>
        <v>2.8692689784027805</v>
      </c>
      <c r="I87" s="2">
        <f t="shared" si="9"/>
        <v>2.9280470192361152</v>
      </c>
    </row>
    <row r="88" spans="1:9" x14ac:dyDescent="0.2">
      <c r="A88">
        <v>83</v>
      </c>
      <c r="B88" s="1">
        <v>13.590999999999999</v>
      </c>
      <c r="C88">
        <f t="shared" si="5"/>
        <v>12.7445</v>
      </c>
      <c r="E88" s="2">
        <f t="shared" si="6"/>
        <v>2.0070916666666676</v>
      </c>
      <c r="F88" s="2">
        <f t="shared" si="7"/>
        <v>1.1605916666666687</v>
      </c>
      <c r="G88" s="2"/>
      <c r="H88" s="2">
        <f t="shared" si="8"/>
        <v>4.0284169584027811</v>
      </c>
      <c r="I88" s="2">
        <f t="shared" si="9"/>
        <v>2.3294138625694494</v>
      </c>
    </row>
    <row r="89" spans="1:9" x14ac:dyDescent="0.2">
      <c r="A89">
        <v>84</v>
      </c>
      <c r="B89" s="1">
        <v>13.4297</v>
      </c>
      <c r="C89">
        <f t="shared" si="5"/>
        <v>11.7979</v>
      </c>
      <c r="E89" s="2">
        <f t="shared" si="6"/>
        <v>1.8457916666666687</v>
      </c>
      <c r="F89" s="2">
        <f t="shared" si="7"/>
        <v>0.21399166666666858</v>
      </c>
      <c r="G89" s="2"/>
      <c r="H89" s="2">
        <f t="shared" si="8"/>
        <v>3.4069468767361188</v>
      </c>
      <c r="I89" s="2">
        <f t="shared" si="9"/>
        <v>0.3949840350694484</v>
      </c>
    </row>
    <row r="90" spans="1:9" x14ac:dyDescent="0.2">
      <c r="A90">
        <v>85</v>
      </c>
      <c r="B90" s="1">
        <v>13.3125</v>
      </c>
      <c r="C90">
        <f t="shared" si="5"/>
        <v>11.7319</v>
      </c>
      <c r="E90" s="2">
        <f t="shared" si="6"/>
        <v>1.7285916666666683</v>
      </c>
      <c r="F90" s="2">
        <f t="shared" si="7"/>
        <v>0.14799166666666785</v>
      </c>
      <c r="G90" s="2"/>
      <c r="H90" s="2">
        <f t="shared" si="8"/>
        <v>2.9880291500694502</v>
      </c>
      <c r="I90" s="2">
        <f t="shared" si="9"/>
        <v>0.25581716173611341</v>
      </c>
    </row>
    <row r="91" spans="1:9" x14ac:dyDescent="0.2">
      <c r="A91">
        <v>86</v>
      </c>
      <c r="B91" s="1">
        <v>12.7445</v>
      </c>
      <c r="C91">
        <f t="shared" si="5"/>
        <v>11.6523</v>
      </c>
      <c r="E91" s="2">
        <f t="shared" si="6"/>
        <v>1.1605916666666687</v>
      </c>
      <c r="F91" s="2">
        <f t="shared" si="7"/>
        <v>6.8391666666668627E-2</v>
      </c>
      <c r="G91" s="2"/>
      <c r="H91" s="2">
        <f t="shared" si="8"/>
        <v>1.3469730167361158</v>
      </c>
      <c r="I91" s="2">
        <f t="shared" si="9"/>
        <v>7.9374798402780194E-2</v>
      </c>
    </row>
    <row r="92" spans="1:9" x14ac:dyDescent="0.2">
      <c r="A92">
        <v>87</v>
      </c>
      <c r="B92" s="1">
        <v>11.7979</v>
      </c>
      <c r="C92">
        <f t="shared" si="5"/>
        <v>11.3718</v>
      </c>
      <c r="E92" s="2">
        <f t="shared" si="6"/>
        <v>0.21399166666666858</v>
      </c>
      <c r="F92" s="2">
        <f t="shared" si="7"/>
        <v>-0.21210833333333134</v>
      </c>
      <c r="G92" s="2"/>
      <c r="H92" s="2">
        <f t="shared" si="8"/>
        <v>4.5792433402778596E-2</v>
      </c>
      <c r="I92" s="2">
        <f t="shared" si="9"/>
        <v>-4.5389415763888871E-2</v>
      </c>
    </row>
    <row r="93" spans="1:9" x14ac:dyDescent="0.2">
      <c r="A93">
        <v>88</v>
      </c>
      <c r="B93" s="1">
        <v>11.7319</v>
      </c>
      <c r="C93">
        <f t="shared" si="5"/>
        <v>10.5502</v>
      </c>
      <c r="E93" s="2">
        <f t="shared" si="6"/>
        <v>0.14799166666666785</v>
      </c>
      <c r="F93" s="2">
        <f t="shared" si="7"/>
        <v>-1.0337083333333315</v>
      </c>
      <c r="G93" s="2"/>
      <c r="H93" s="2">
        <f t="shared" si="8"/>
        <v>2.1901533402778128E-2</v>
      </c>
      <c r="I93" s="2">
        <f t="shared" si="9"/>
        <v>-0.15298021909722317</v>
      </c>
    </row>
    <row r="94" spans="1:9" x14ac:dyDescent="0.2">
      <c r="A94">
        <v>89</v>
      </c>
      <c r="B94" s="1">
        <v>11.6523</v>
      </c>
      <c r="C94">
        <f t="shared" si="5"/>
        <v>11.4741</v>
      </c>
      <c r="E94" s="2">
        <f t="shared" si="6"/>
        <v>6.8391666666668627E-2</v>
      </c>
      <c r="F94" s="2">
        <f t="shared" si="7"/>
        <v>-0.10980833333333173</v>
      </c>
      <c r="G94" s="2"/>
      <c r="H94" s="2">
        <f t="shared" si="8"/>
        <v>4.6774200694447128E-3</v>
      </c>
      <c r="I94" s="2">
        <f t="shared" si="9"/>
        <v>-7.5099749305556612E-3</v>
      </c>
    </row>
    <row r="95" spans="1:9" x14ac:dyDescent="0.2">
      <c r="A95">
        <v>90</v>
      </c>
      <c r="B95" s="1">
        <v>11.3718</v>
      </c>
      <c r="C95">
        <f t="shared" si="5"/>
        <v>11.556800000000001</v>
      </c>
      <c r="E95" s="2">
        <f t="shared" si="6"/>
        <v>-0.21210833333333134</v>
      </c>
      <c r="F95" s="2">
        <f t="shared" si="7"/>
        <v>-2.7108333333330847E-2</v>
      </c>
      <c r="G95" s="2"/>
      <c r="H95" s="2">
        <f t="shared" si="8"/>
        <v>4.49899450694436E-2</v>
      </c>
      <c r="I95" s="2">
        <f t="shared" si="9"/>
        <v>5.7499034027771968E-3</v>
      </c>
    </row>
    <row r="96" spans="1:9" x14ac:dyDescent="0.2">
      <c r="A96">
        <v>91</v>
      </c>
      <c r="B96" s="1">
        <v>10.5502</v>
      </c>
      <c r="C96">
        <f t="shared" si="5"/>
        <v>11.7986</v>
      </c>
      <c r="E96" s="2">
        <f t="shared" si="6"/>
        <v>-1.0337083333333315</v>
      </c>
      <c r="F96" s="2">
        <f t="shared" si="7"/>
        <v>0.21469166666666872</v>
      </c>
      <c r="G96" s="2"/>
      <c r="H96" s="2">
        <f t="shared" si="8"/>
        <v>1.068552918402774</v>
      </c>
      <c r="I96" s="2">
        <f t="shared" si="9"/>
        <v>-0.22192856493055726</v>
      </c>
    </row>
    <row r="97" spans="1:9" x14ac:dyDescent="0.2">
      <c r="A97">
        <v>92</v>
      </c>
      <c r="B97" s="1">
        <v>11.4741</v>
      </c>
      <c r="C97">
        <f t="shared" si="5"/>
        <v>11.886699999999999</v>
      </c>
      <c r="E97" s="2">
        <f t="shared" si="6"/>
        <v>-0.10980833333333173</v>
      </c>
      <c r="F97" s="2">
        <f t="shared" si="7"/>
        <v>0.30279166666666768</v>
      </c>
      <c r="G97" s="2"/>
      <c r="H97" s="2">
        <f t="shared" si="8"/>
        <v>1.2057870069444093E-2</v>
      </c>
      <c r="I97" s="2">
        <f t="shared" si="9"/>
        <v>-3.3249048263888518E-2</v>
      </c>
    </row>
    <row r="98" spans="1:9" x14ac:dyDescent="0.2">
      <c r="A98">
        <v>93</v>
      </c>
      <c r="B98" s="1">
        <v>11.556800000000001</v>
      </c>
      <c r="C98">
        <f t="shared" si="5"/>
        <v>11.2951</v>
      </c>
      <c r="E98" s="2">
        <f t="shared" si="6"/>
        <v>-2.7108333333330847E-2</v>
      </c>
      <c r="F98" s="2">
        <f t="shared" si="7"/>
        <v>-0.288808333333332</v>
      </c>
      <c r="G98" s="2"/>
      <c r="H98" s="2">
        <f t="shared" si="8"/>
        <v>7.3486173611097638E-4</v>
      </c>
      <c r="I98" s="2">
        <f t="shared" si="9"/>
        <v>7.829112569443691E-3</v>
      </c>
    </row>
    <row r="99" spans="1:9" x14ac:dyDescent="0.2">
      <c r="A99">
        <v>94</v>
      </c>
      <c r="B99" s="1">
        <v>11.7986</v>
      </c>
      <c r="C99">
        <f t="shared" si="5"/>
        <v>12.784700000000001</v>
      </c>
      <c r="E99" s="2">
        <f t="shared" si="6"/>
        <v>0.21469166666666872</v>
      </c>
      <c r="F99" s="2">
        <f t="shared" si="7"/>
        <v>1.2007916666666691</v>
      </c>
      <c r="G99" s="2"/>
      <c r="H99" s="2">
        <f t="shared" si="8"/>
        <v>4.6092511736111993E-2</v>
      </c>
      <c r="I99" s="2">
        <f t="shared" si="9"/>
        <v>0.25779996423611412</v>
      </c>
    </row>
    <row r="100" spans="1:9" x14ac:dyDescent="0.2">
      <c r="A100">
        <v>95</v>
      </c>
      <c r="B100" s="1">
        <v>11.886699999999999</v>
      </c>
      <c r="C100">
        <f t="shared" si="5"/>
        <v>13.9435</v>
      </c>
      <c r="E100" s="2">
        <f t="shared" si="6"/>
        <v>0.30279166666666768</v>
      </c>
      <c r="F100" s="2">
        <f t="shared" si="7"/>
        <v>2.3595916666666685</v>
      </c>
      <c r="G100" s="2"/>
      <c r="H100" s="2">
        <f t="shared" si="8"/>
        <v>9.1682793402778393E-2</v>
      </c>
      <c r="I100" s="2">
        <f t="shared" si="9"/>
        <v>0.71446469340278074</v>
      </c>
    </row>
    <row r="101" spans="1:9" x14ac:dyDescent="0.2">
      <c r="A101">
        <v>96</v>
      </c>
      <c r="B101" s="1">
        <v>11.2951</v>
      </c>
      <c r="C101">
        <f t="shared" si="5"/>
        <v>13.6859</v>
      </c>
      <c r="E101" s="2">
        <f t="shared" si="6"/>
        <v>-0.288808333333332</v>
      </c>
      <c r="F101" s="2">
        <f t="shared" si="7"/>
        <v>2.1019916666666685</v>
      </c>
      <c r="G101" s="2"/>
      <c r="H101" s="2">
        <f t="shared" si="8"/>
        <v>8.341025340277701E-2</v>
      </c>
      <c r="I101" s="2">
        <f t="shared" si="9"/>
        <v>-0.60707270993055329</v>
      </c>
    </row>
    <row r="102" spans="1:9" x14ac:dyDescent="0.2">
      <c r="A102">
        <v>97</v>
      </c>
      <c r="B102" s="1">
        <v>12.784700000000001</v>
      </c>
      <c r="C102">
        <f t="shared" si="5"/>
        <v>14.1136</v>
      </c>
      <c r="E102" s="2">
        <f t="shared" si="6"/>
        <v>1.2007916666666691</v>
      </c>
      <c r="F102" s="2">
        <f t="shared" si="7"/>
        <v>2.5296916666666682</v>
      </c>
      <c r="G102" s="2"/>
      <c r="H102" s="2">
        <f t="shared" si="8"/>
        <v>1.441900626736117</v>
      </c>
      <c r="I102" s="2">
        <f t="shared" si="9"/>
        <v>3.0376326725694525</v>
      </c>
    </row>
    <row r="103" spans="1:9" x14ac:dyDescent="0.2">
      <c r="A103">
        <v>98</v>
      </c>
      <c r="B103" s="1">
        <v>13.9435</v>
      </c>
      <c r="C103">
        <f t="shared" si="5"/>
        <v>13.8949</v>
      </c>
      <c r="E103" s="2">
        <f t="shared" si="6"/>
        <v>2.3595916666666685</v>
      </c>
      <c r="F103" s="2">
        <f t="shared" ref="F103:F122" si="10">(C103-C$3)</f>
        <v>2.3109916666666681</v>
      </c>
      <c r="G103" s="2"/>
      <c r="H103" s="2">
        <f t="shared" si="8"/>
        <v>5.5676728334027867</v>
      </c>
      <c r="I103" s="2">
        <f t="shared" si="9"/>
        <v>5.4529966784027852</v>
      </c>
    </row>
    <row r="104" spans="1:9" x14ac:dyDescent="0.2">
      <c r="A104">
        <v>99</v>
      </c>
      <c r="B104" s="1">
        <v>13.6859</v>
      </c>
      <c r="C104">
        <f t="shared" si="5"/>
        <v>14.285299999999999</v>
      </c>
      <c r="E104" s="2">
        <f t="shared" si="6"/>
        <v>2.1019916666666685</v>
      </c>
      <c r="F104" s="2">
        <f t="shared" si="10"/>
        <v>2.7013916666666677</v>
      </c>
      <c r="G104" s="2"/>
      <c r="H104" s="2">
        <f t="shared" si="8"/>
        <v>4.4183689667361188</v>
      </c>
      <c r="I104" s="2">
        <f t="shared" si="9"/>
        <v>5.6783027717361181</v>
      </c>
    </row>
    <row r="105" spans="1:9" x14ac:dyDescent="0.2">
      <c r="A105">
        <v>100</v>
      </c>
      <c r="B105" s="1">
        <v>14.1136</v>
      </c>
      <c r="C105">
        <f t="shared" si="5"/>
        <v>16.386700000000001</v>
      </c>
      <c r="E105" s="2">
        <f t="shared" si="6"/>
        <v>2.5296916666666682</v>
      </c>
      <c r="F105" s="2">
        <f t="shared" si="10"/>
        <v>4.8027916666666695</v>
      </c>
      <c r="G105" s="2"/>
      <c r="H105" s="2">
        <f t="shared" si="8"/>
        <v>6.3993399284027861</v>
      </c>
      <c r="I105" s="2">
        <f t="shared" si="9"/>
        <v>12.149582055902792</v>
      </c>
    </row>
    <row r="106" spans="1:9" x14ac:dyDescent="0.2">
      <c r="A106">
        <v>101</v>
      </c>
      <c r="B106" s="1">
        <v>13.8949</v>
      </c>
      <c r="C106">
        <f t="shared" si="5"/>
        <v>17.0884</v>
      </c>
      <c r="E106" s="2">
        <f t="shared" si="6"/>
        <v>2.3109916666666681</v>
      </c>
      <c r="F106" s="2">
        <f t="shared" si="10"/>
        <v>5.5044916666666683</v>
      </c>
      <c r="G106" s="2"/>
      <c r="H106" s="2">
        <f t="shared" si="8"/>
        <v>5.3406824834027846</v>
      </c>
      <c r="I106" s="2">
        <f t="shared" si="9"/>
        <v>12.720834370902789</v>
      </c>
    </row>
    <row r="107" spans="1:9" x14ac:dyDescent="0.2">
      <c r="A107">
        <v>102</v>
      </c>
      <c r="B107" s="1">
        <v>14.285299999999999</v>
      </c>
      <c r="C107">
        <f t="shared" si="5"/>
        <v>15.886100000000001</v>
      </c>
      <c r="E107" s="2">
        <f t="shared" si="6"/>
        <v>2.7013916666666677</v>
      </c>
      <c r="F107" s="2">
        <f t="shared" si="10"/>
        <v>4.3021916666666691</v>
      </c>
      <c r="G107" s="2"/>
      <c r="H107" s="2">
        <f t="shared" si="8"/>
        <v>7.297516936736117</v>
      </c>
      <c r="I107" s="2">
        <f t="shared" si="9"/>
        <v>11.621904716736122</v>
      </c>
    </row>
    <row r="108" spans="1:9" x14ac:dyDescent="0.2">
      <c r="A108">
        <v>103</v>
      </c>
      <c r="B108" s="1">
        <v>16.386700000000001</v>
      </c>
      <c r="C108">
        <f t="shared" si="5"/>
        <v>14.822699999999999</v>
      </c>
      <c r="E108" s="2">
        <f t="shared" si="6"/>
        <v>4.8027916666666695</v>
      </c>
      <c r="F108" s="2">
        <f t="shared" si="10"/>
        <v>3.2387916666666676</v>
      </c>
      <c r="G108" s="2"/>
      <c r="H108" s="2">
        <f t="shared" si="8"/>
        <v>23.066807793402806</v>
      </c>
      <c r="I108" s="2">
        <f t="shared" si="9"/>
        <v>15.555241626736125</v>
      </c>
    </row>
    <row r="109" spans="1:9" x14ac:dyDescent="0.2">
      <c r="A109">
        <v>104</v>
      </c>
      <c r="B109" s="1">
        <v>17.0884</v>
      </c>
      <c r="C109">
        <f t="shared" si="5"/>
        <v>15.947900000000001</v>
      </c>
      <c r="E109" s="2">
        <f t="shared" si="6"/>
        <v>5.5044916666666683</v>
      </c>
      <c r="F109" s="2">
        <f t="shared" si="10"/>
        <v>4.3639916666666689</v>
      </c>
      <c r="G109" s="2"/>
      <c r="H109" s="2">
        <f t="shared" si="8"/>
        <v>30.299428508402798</v>
      </c>
      <c r="I109" s="2">
        <f t="shared" si="9"/>
        <v>24.021555762569463</v>
      </c>
    </row>
    <row r="110" spans="1:9" x14ac:dyDescent="0.2">
      <c r="A110">
        <v>105</v>
      </c>
      <c r="B110" s="1">
        <v>15.886100000000001</v>
      </c>
      <c r="C110">
        <f t="shared" si="5"/>
        <v>15.0982</v>
      </c>
      <c r="E110" s="2">
        <f t="shared" si="6"/>
        <v>4.3021916666666691</v>
      </c>
      <c r="F110" s="2">
        <f t="shared" si="10"/>
        <v>3.5142916666666686</v>
      </c>
      <c r="G110" s="2"/>
      <c r="H110" s="2">
        <f t="shared" si="8"/>
        <v>18.508853136736132</v>
      </c>
      <c r="I110" s="2">
        <f t="shared" si="9"/>
        <v>15.119156322569461</v>
      </c>
    </row>
    <row r="111" spans="1:9" x14ac:dyDescent="0.2">
      <c r="A111">
        <v>106</v>
      </c>
      <c r="B111" s="1">
        <v>14.822699999999999</v>
      </c>
      <c r="C111">
        <f t="shared" si="5"/>
        <v>13.877000000000001</v>
      </c>
      <c r="E111" s="2">
        <f t="shared" si="6"/>
        <v>3.2387916666666676</v>
      </c>
      <c r="F111" s="2">
        <f t="shared" si="10"/>
        <v>2.293091666666669</v>
      </c>
      <c r="G111" s="2"/>
      <c r="H111" s="2">
        <f t="shared" si="8"/>
        <v>10.48977146006945</v>
      </c>
      <c r="I111" s="2">
        <f t="shared" si="9"/>
        <v>7.4268461809027873</v>
      </c>
    </row>
    <row r="112" spans="1:9" x14ac:dyDescent="0.2">
      <c r="A112">
        <v>107</v>
      </c>
      <c r="B112" s="1">
        <v>15.947900000000001</v>
      </c>
      <c r="C112">
        <f t="shared" si="5"/>
        <v>14.2746</v>
      </c>
      <c r="E112" s="2">
        <f t="shared" si="6"/>
        <v>4.3639916666666689</v>
      </c>
      <c r="F112" s="2">
        <f t="shared" si="10"/>
        <v>2.6906916666666678</v>
      </c>
      <c r="G112" s="2"/>
      <c r="H112" s="2">
        <f t="shared" si="8"/>
        <v>19.044423266736132</v>
      </c>
      <c r="I112" s="2">
        <f t="shared" si="9"/>
        <v>11.742156010902789</v>
      </c>
    </row>
    <row r="113" spans="1:9" x14ac:dyDescent="0.2">
      <c r="A113">
        <v>108</v>
      </c>
      <c r="B113" s="1">
        <v>15.0982</v>
      </c>
      <c r="C113">
        <f t="shared" si="5"/>
        <v>15.168200000000001</v>
      </c>
      <c r="E113" s="2">
        <f t="shared" si="6"/>
        <v>3.5142916666666686</v>
      </c>
      <c r="F113" s="2">
        <f t="shared" si="10"/>
        <v>3.5842916666666689</v>
      </c>
      <c r="G113" s="2"/>
      <c r="H113" s="2">
        <f t="shared" si="8"/>
        <v>12.350245918402791</v>
      </c>
      <c r="I113" s="2">
        <f t="shared" si="9"/>
        <v>12.596246335069459</v>
      </c>
    </row>
    <row r="114" spans="1:9" x14ac:dyDescent="0.2">
      <c r="A114">
        <v>109</v>
      </c>
      <c r="B114" s="1">
        <v>13.877000000000001</v>
      </c>
      <c r="C114">
        <f t="shared" si="5"/>
        <v>15.3818</v>
      </c>
      <c r="E114" s="2">
        <f t="shared" si="6"/>
        <v>2.293091666666669</v>
      </c>
      <c r="F114" s="2">
        <f t="shared" si="10"/>
        <v>3.7978916666666684</v>
      </c>
      <c r="G114" s="2"/>
      <c r="H114" s="2">
        <f t="shared" si="8"/>
        <v>5.2582693917361221</v>
      </c>
      <c r="I114" s="2">
        <f t="shared" si="9"/>
        <v>8.7089137317361232</v>
      </c>
    </row>
    <row r="115" spans="1:9" x14ac:dyDescent="0.2">
      <c r="A115">
        <v>110</v>
      </c>
      <c r="B115" s="1">
        <v>14.2746</v>
      </c>
      <c r="C115">
        <f t="shared" si="5"/>
        <v>14.186299999999999</v>
      </c>
      <c r="E115" s="2">
        <f t="shared" si="6"/>
        <v>2.6906916666666678</v>
      </c>
      <c r="F115" s="2">
        <f t="shared" si="10"/>
        <v>2.6023916666666675</v>
      </c>
      <c r="G115" s="2"/>
      <c r="H115" s="2">
        <f t="shared" si="8"/>
        <v>7.2398216450694504</v>
      </c>
      <c r="I115" s="2">
        <f t="shared" si="9"/>
        <v>7.0022335709027832</v>
      </c>
    </row>
    <row r="116" spans="1:9" x14ac:dyDescent="0.2">
      <c r="A116">
        <v>111</v>
      </c>
      <c r="B116" s="1">
        <v>15.168200000000001</v>
      </c>
      <c r="C116">
        <f t="shared" si="5"/>
        <v>13.999599999999999</v>
      </c>
      <c r="E116" s="2">
        <f t="shared" si="6"/>
        <v>3.5842916666666689</v>
      </c>
      <c r="F116" s="2">
        <f t="shared" si="10"/>
        <v>2.4156916666666675</v>
      </c>
      <c r="G116" s="2"/>
      <c r="H116" s="2">
        <f t="shared" si="8"/>
        <v>12.847146751736126</v>
      </c>
      <c r="I116" s="2">
        <f t="shared" si="9"/>
        <v>8.6585435100694532</v>
      </c>
    </row>
    <row r="117" spans="1:9" x14ac:dyDescent="0.2">
      <c r="A117">
        <v>112</v>
      </c>
      <c r="B117" s="1">
        <v>15.3818</v>
      </c>
      <c r="C117">
        <f t="shared" si="5"/>
        <v>15.2463</v>
      </c>
      <c r="E117" s="2">
        <f t="shared" si="6"/>
        <v>3.7978916666666684</v>
      </c>
      <c r="F117" s="2">
        <f t="shared" si="10"/>
        <v>3.662391666666668</v>
      </c>
      <c r="G117" s="2"/>
      <c r="H117" s="2">
        <f t="shared" si="8"/>
        <v>14.423981111736124</v>
      </c>
      <c r="I117" s="2">
        <f t="shared" si="9"/>
        <v>13.909366790902789</v>
      </c>
    </row>
    <row r="118" spans="1:9" x14ac:dyDescent="0.2">
      <c r="A118">
        <v>113</v>
      </c>
      <c r="B118" s="1">
        <v>14.186299999999999</v>
      </c>
      <c r="C118">
        <f t="shared" si="5"/>
        <v>17.017900000000001</v>
      </c>
      <c r="E118" s="2">
        <f t="shared" si="6"/>
        <v>2.6023916666666675</v>
      </c>
      <c r="F118" s="2">
        <f t="shared" si="10"/>
        <v>5.4339916666666692</v>
      </c>
      <c r="G118" s="2"/>
      <c r="H118" s="2">
        <f t="shared" si="8"/>
        <v>6.7724423867361159</v>
      </c>
      <c r="I118" s="2">
        <f t="shared" si="9"/>
        <v>14.141374630069455</v>
      </c>
    </row>
    <row r="119" spans="1:9" x14ac:dyDescent="0.2">
      <c r="A119">
        <v>114</v>
      </c>
      <c r="B119" s="1">
        <v>13.999599999999999</v>
      </c>
      <c r="C119">
        <f t="shared" si="5"/>
        <v>17.292899999999999</v>
      </c>
      <c r="E119" s="2">
        <f t="shared" si="6"/>
        <v>2.4156916666666675</v>
      </c>
      <c r="F119" s="2">
        <f t="shared" si="10"/>
        <v>5.7089916666666678</v>
      </c>
      <c r="G119" s="2"/>
      <c r="H119" s="2">
        <f t="shared" si="8"/>
        <v>5.8355662284027812</v>
      </c>
      <c r="I119" s="2">
        <f t="shared" si="9"/>
        <v>13.791163594236119</v>
      </c>
    </row>
    <row r="120" spans="1:9" x14ac:dyDescent="0.2">
      <c r="A120">
        <v>115</v>
      </c>
      <c r="B120" s="1">
        <v>15.2463</v>
      </c>
      <c r="C120">
        <f t="shared" si="5"/>
        <v>16.636600000000001</v>
      </c>
      <c r="E120" s="2">
        <f t="shared" si="6"/>
        <v>3.662391666666668</v>
      </c>
      <c r="F120" s="2">
        <f t="shared" si="10"/>
        <v>5.0526916666666697</v>
      </c>
      <c r="G120" s="2"/>
      <c r="H120" s="2">
        <f t="shared" si="8"/>
        <v>13.413112720069455</v>
      </c>
      <c r="I120" s="2">
        <f t="shared" si="9"/>
        <v>18.50493585423613</v>
      </c>
    </row>
    <row r="121" spans="1:9" x14ac:dyDescent="0.2">
      <c r="A121">
        <v>116</v>
      </c>
      <c r="B121" s="1">
        <v>17.017900000000001</v>
      </c>
      <c r="C121">
        <f t="shared" si="5"/>
        <v>15.340999999999999</v>
      </c>
      <c r="E121" s="2">
        <f t="shared" si="6"/>
        <v>5.4339916666666692</v>
      </c>
      <c r="F121" s="2">
        <f t="shared" si="10"/>
        <v>3.7570916666666676</v>
      </c>
      <c r="G121" s="2"/>
      <c r="H121" s="2">
        <f t="shared" si="8"/>
        <v>29.528265433402805</v>
      </c>
      <c r="I121" s="2">
        <f t="shared" si="9"/>
        <v>20.416004807569458</v>
      </c>
    </row>
    <row r="122" spans="1:9" x14ac:dyDescent="0.2">
      <c r="A122">
        <v>117</v>
      </c>
      <c r="B122" s="1">
        <v>17.292899999999999</v>
      </c>
      <c r="C122">
        <f t="shared" si="5"/>
        <v>15.645300000000001</v>
      </c>
      <c r="E122" s="2">
        <f t="shared" si="6"/>
        <v>5.7089916666666678</v>
      </c>
      <c r="F122" s="2">
        <f t="shared" si="10"/>
        <v>4.061391666666669</v>
      </c>
      <c r="G122" s="2"/>
      <c r="H122" s="2">
        <f t="shared" si="8"/>
        <v>32.592585850069455</v>
      </c>
      <c r="I122" s="2">
        <f t="shared" si="9"/>
        <v>23.186451180069461</v>
      </c>
    </row>
    <row r="123" spans="1:9" x14ac:dyDescent="0.2">
      <c r="A123">
        <v>118</v>
      </c>
      <c r="B123" s="1">
        <v>16.636600000000001</v>
      </c>
      <c r="E123" s="2">
        <f t="shared" si="6"/>
        <v>5.0526916666666697</v>
      </c>
      <c r="F123" s="2"/>
      <c r="G123" s="2"/>
      <c r="H123" s="2">
        <f t="shared" si="8"/>
        <v>25.529693078402808</v>
      </c>
      <c r="I123" s="2"/>
    </row>
    <row r="124" spans="1:9" x14ac:dyDescent="0.2">
      <c r="A124">
        <v>119</v>
      </c>
      <c r="B124" s="1">
        <v>15.340999999999999</v>
      </c>
      <c r="E124" s="2">
        <f t="shared" si="6"/>
        <v>3.7570916666666676</v>
      </c>
      <c r="F124" s="2"/>
      <c r="G124" s="2"/>
      <c r="H124" s="2">
        <f t="shared" si="8"/>
        <v>14.115737791736118</v>
      </c>
      <c r="I124" s="2"/>
    </row>
    <row r="125" spans="1:9" x14ac:dyDescent="0.2">
      <c r="A125">
        <v>120</v>
      </c>
      <c r="B125" s="1">
        <v>15.645300000000001</v>
      </c>
      <c r="E125" s="2">
        <f t="shared" si="6"/>
        <v>4.061391666666669</v>
      </c>
      <c r="F125" s="2"/>
      <c r="G125" s="2"/>
      <c r="H125" s="2">
        <f t="shared" si="8"/>
        <v>16.494902270069463</v>
      </c>
      <c r="I125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1st differences</vt:lpstr>
      <vt:lpstr>scatter plot - priginal series</vt:lpstr>
      <vt:lpstr>original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Heiny</dc:creator>
  <cp:lastModifiedBy>Windows User</cp:lastModifiedBy>
  <cp:lastPrinted>2014-02-14T23:48:33Z</cp:lastPrinted>
  <dcterms:created xsi:type="dcterms:W3CDTF">2014-02-08T17:31:34Z</dcterms:created>
  <dcterms:modified xsi:type="dcterms:W3CDTF">2016-04-04T21:28:03Z</dcterms:modified>
</cp:coreProperties>
</file>