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coelh\Pessoal\TI\CURSOS\Hashtag\ExcelCompleto\Aulas\XLSX\"/>
    </mc:Choice>
  </mc:AlternateContent>
  <xr:revisionPtr revIDLastSave="0" documentId="13_ncr:1_{59603D2D-B2E8-4699-BA8C-13C720242035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MÁXIMOSES_MÍNIMOSES" sheetId="1" r:id="rId1"/>
    <sheet name="Pratica" sheetId="2" r:id="rId2"/>
    <sheet name="Resumo_Pratica" sheetId="3" r:id="rId3"/>
    <sheet name="Gabarito" sheetId="4" r:id="rId4"/>
    <sheet name="Resumo_Gabarito" sheetId="5" r:id="rId5"/>
  </sheets>
  <definedNames>
    <definedName name="_xlnm._FilterDatabase" localSheetId="3" hidden="1">Gabarito!$A$1:$F$811</definedName>
    <definedName name="_xlnm._FilterDatabase" localSheetId="0" hidden="1">MÁXIMOSES_MÍNIMOSES!$A$1:$F$811</definedName>
    <definedName name="_xlnm._FilterDatabase" localSheetId="1" hidden="1">Pratica!$A$1:$F$812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sPpxt1fH22uXo2zzWxT5wSlwx5w=="/>
    </ext>
  </extLst>
</workbook>
</file>

<file path=xl/calcChain.xml><?xml version="1.0" encoding="utf-8"?>
<calcChain xmlns="http://schemas.openxmlformats.org/spreadsheetml/2006/main">
  <c r="I3" i="3" l="1"/>
  <c r="J3" i="3"/>
  <c r="I4" i="3"/>
  <c r="J4" i="3"/>
  <c r="I5" i="3"/>
  <c r="J5" i="3"/>
  <c r="I6" i="3"/>
  <c r="J6" i="3"/>
  <c r="H4" i="3"/>
  <c r="H5" i="3"/>
  <c r="H6" i="3"/>
  <c r="H3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C4" i="3"/>
  <c r="C5" i="3"/>
  <c r="C6" i="3"/>
  <c r="C7" i="3"/>
  <c r="C8" i="3"/>
  <c r="C9" i="3"/>
  <c r="C10" i="3"/>
  <c r="C11" i="3"/>
  <c r="C12" i="3"/>
  <c r="C13" i="3"/>
  <c r="C14" i="3"/>
  <c r="C3" i="3"/>
  <c r="F812" i="2"/>
  <c r="L22" i="2"/>
  <c r="M16" i="1"/>
  <c r="L16" i="2"/>
  <c r="L10" i="2"/>
  <c r="M10" i="1"/>
  <c r="M4" i="1"/>
  <c r="E14" i="5"/>
  <c r="D14" i="5"/>
  <c r="C14" i="5"/>
  <c r="E13" i="5"/>
  <c r="D13" i="5"/>
  <c r="C13" i="5"/>
  <c r="E12" i="5"/>
  <c r="D12" i="5"/>
  <c r="C12" i="5"/>
  <c r="E11" i="5"/>
  <c r="D11" i="5"/>
  <c r="C11" i="5"/>
  <c r="E10" i="5"/>
  <c r="D10" i="5"/>
  <c r="C10" i="5"/>
  <c r="E9" i="5"/>
  <c r="D9" i="5"/>
  <c r="C9" i="5"/>
  <c r="E8" i="5"/>
  <c r="D8" i="5"/>
  <c r="C8" i="5"/>
  <c r="E7" i="5"/>
  <c r="D7" i="5"/>
  <c r="C7" i="5"/>
  <c r="J6" i="5"/>
  <c r="I6" i="5"/>
  <c r="H6" i="5"/>
  <c r="E6" i="5"/>
  <c r="D6" i="5"/>
  <c r="C6" i="5"/>
  <c r="J5" i="5"/>
  <c r="I5" i="5"/>
  <c r="H5" i="5"/>
  <c r="E5" i="5"/>
  <c r="D5" i="5"/>
  <c r="C5" i="5"/>
  <c r="J4" i="5"/>
  <c r="I4" i="5"/>
  <c r="H4" i="5"/>
  <c r="E4" i="5"/>
  <c r="D4" i="5"/>
  <c r="C4" i="5"/>
  <c r="J3" i="5"/>
  <c r="I3" i="5"/>
  <c r="H3" i="5"/>
  <c r="E3" i="5"/>
  <c r="D3" i="5"/>
  <c r="C3" i="5"/>
  <c r="L22" i="4"/>
  <c r="L16" i="4"/>
  <c r="L10" i="4"/>
  <c r="L4" i="4"/>
</calcChain>
</file>

<file path=xl/sharedStrings.xml><?xml version="1.0" encoding="utf-8"?>
<sst xmlns="http://schemas.openxmlformats.org/spreadsheetml/2006/main" count="9850" uniqueCount="851">
  <si>
    <t>Produto</t>
  </si>
  <si>
    <t>Marca</t>
  </si>
  <si>
    <t>Divisão</t>
  </si>
  <si>
    <t>Origem</t>
  </si>
  <si>
    <t>Lançamento</t>
  </si>
  <si>
    <t>Estoque</t>
  </si>
  <si>
    <r>
      <rPr>
        <sz val="11"/>
        <color theme="0"/>
        <rFont val="Calibri"/>
        <family val="2"/>
      </rPr>
      <t>Quantidade de estoque do produto com</t>
    </r>
    <r>
      <rPr>
        <b/>
        <sz val="11"/>
        <color theme="0"/>
        <rFont val="Calibri"/>
        <family val="2"/>
      </rPr>
      <t xml:space="preserve"> maior estoque</t>
    </r>
    <r>
      <rPr>
        <sz val="11"/>
        <color theme="0"/>
        <rFont val="Calibri"/>
        <family val="2"/>
      </rPr>
      <t>?</t>
    </r>
  </si>
  <si>
    <t>Prod 1</t>
  </si>
  <si>
    <t>Redken</t>
  </si>
  <si>
    <t>Profissional</t>
  </si>
  <si>
    <t>Brasil</t>
  </si>
  <si>
    <t>Prod 2</t>
  </si>
  <si>
    <t>Niely</t>
  </si>
  <si>
    <t>Varejo</t>
  </si>
  <si>
    <t>China</t>
  </si>
  <si>
    <t>Resposta</t>
  </si>
  <si>
    <t>Prod 3</t>
  </si>
  <si>
    <t>Ralph Lauren</t>
  </si>
  <si>
    <t>Luxo</t>
  </si>
  <si>
    <t>Prod 4</t>
  </si>
  <si>
    <t>Cerave</t>
  </si>
  <si>
    <t>Cosmética</t>
  </si>
  <si>
    <t>França</t>
  </si>
  <si>
    <t>Prod 5</t>
  </si>
  <si>
    <t>Prod 6</t>
  </si>
  <si>
    <r>
      <rPr>
        <sz val="11"/>
        <color theme="0"/>
        <rFont val="Calibri"/>
        <family val="2"/>
      </rPr>
      <t xml:space="preserve">Quantidade de estoque do produto com </t>
    </r>
    <r>
      <rPr>
        <b/>
        <sz val="11"/>
        <color theme="0"/>
        <rFont val="Calibri"/>
        <family val="2"/>
      </rPr>
      <t>menor estoque</t>
    </r>
    <r>
      <rPr>
        <sz val="11"/>
        <color theme="0"/>
        <rFont val="Calibri"/>
        <family val="2"/>
      </rPr>
      <t>?</t>
    </r>
  </si>
  <si>
    <t>Prod 7</t>
  </si>
  <si>
    <t>Prod 8</t>
  </si>
  <si>
    <t>Yves Saint Laurent</t>
  </si>
  <si>
    <t>Prod 9</t>
  </si>
  <si>
    <t>Garnier</t>
  </si>
  <si>
    <t>Prod 10</t>
  </si>
  <si>
    <t>Giorgio Armani</t>
  </si>
  <si>
    <t>Prod 11</t>
  </si>
  <si>
    <t>Prod 12</t>
  </si>
  <si>
    <r>
      <rPr>
        <sz val="11"/>
        <color theme="0"/>
        <rFont val="Calibri"/>
        <family val="2"/>
      </rPr>
      <t xml:space="preserve">Quantidade de estoque do produto com </t>
    </r>
    <r>
      <rPr>
        <b/>
        <sz val="11"/>
        <color theme="0"/>
        <rFont val="Calibri"/>
        <family val="2"/>
      </rPr>
      <t>maior estoque</t>
    </r>
    <r>
      <rPr>
        <sz val="11"/>
        <color theme="0"/>
        <rFont val="Calibri"/>
        <family val="2"/>
      </rPr>
      <t>?</t>
    </r>
  </si>
  <si>
    <t>Prod 13</t>
  </si>
  <si>
    <t>Prod 14</t>
  </si>
  <si>
    <t>Prod 15</t>
  </si>
  <si>
    <t>Kérastase</t>
  </si>
  <si>
    <t>&gt;01/01/2017</t>
  </si>
  <si>
    <t>SkinCeuticals</t>
  </si>
  <si>
    <t>Prod 16</t>
  </si>
  <si>
    <t>Prod 17</t>
  </si>
  <si>
    <t>Prod 18</t>
  </si>
  <si>
    <t>Prod 19</t>
  </si>
  <si>
    <t>Colorama</t>
  </si>
  <si>
    <t>Prod 20</t>
  </si>
  <si>
    <t>Prod 21</t>
  </si>
  <si>
    <t>Prod 22</t>
  </si>
  <si>
    <t>Prod 23</t>
  </si>
  <si>
    <t>Prod 24</t>
  </si>
  <si>
    <t>Prod 25</t>
  </si>
  <si>
    <t>Prod 26</t>
  </si>
  <si>
    <t>Prod 27</t>
  </si>
  <si>
    <t>Prod 28</t>
  </si>
  <si>
    <t>Prod 29</t>
  </si>
  <si>
    <t>Prod 30</t>
  </si>
  <si>
    <t>Prod 31</t>
  </si>
  <si>
    <t>Prod 32</t>
  </si>
  <si>
    <t>Lancôme</t>
  </si>
  <si>
    <t>Prod 33</t>
  </si>
  <si>
    <t>Prod 34</t>
  </si>
  <si>
    <t>Prod 35</t>
  </si>
  <si>
    <t>Prod 36</t>
  </si>
  <si>
    <t>Prod 37</t>
  </si>
  <si>
    <t>Prod 38</t>
  </si>
  <si>
    <t>Prod 39</t>
  </si>
  <si>
    <t>Prod 40</t>
  </si>
  <si>
    <t>L'Oréal Paris</t>
  </si>
  <si>
    <t>Prod 41</t>
  </si>
  <si>
    <t>Prod 42</t>
  </si>
  <si>
    <t>Prod 43</t>
  </si>
  <si>
    <t>Prod 44</t>
  </si>
  <si>
    <t>Prod 45</t>
  </si>
  <si>
    <t>Prod 46</t>
  </si>
  <si>
    <t>Prod 47</t>
  </si>
  <si>
    <t>Prod 48</t>
  </si>
  <si>
    <t>Prod 49</t>
  </si>
  <si>
    <t>Prod 50</t>
  </si>
  <si>
    <t>Prod 51</t>
  </si>
  <si>
    <t>Prod 52</t>
  </si>
  <si>
    <t>Prod 53</t>
  </si>
  <si>
    <t>Prod 54</t>
  </si>
  <si>
    <t>Prod 55</t>
  </si>
  <si>
    <t>Prod 56</t>
  </si>
  <si>
    <t>Prod 57</t>
  </si>
  <si>
    <t>Prod 58</t>
  </si>
  <si>
    <t>Prod 59</t>
  </si>
  <si>
    <t>Prod 60</t>
  </si>
  <si>
    <t>Prod 61</t>
  </si>
  <si>
    <t>Prod 62</t>
  </si>
  <si>
    <t>Prod 63</t>
  </si>
  <si>
    <t>Prod 64</t>
  </si>
  <si>
    <t>Prod 65</t>
  </si>
  <si>
    <t>Prod 66</t>
  </si>
  <si>
    <t>Prod 67</t>
  </si>
  <si>
    <t>Prod 68</t>
  </si>
  <si>
    <t>Prod 69</t>
  </si>
  <si>
    <t>Prod 70</t>
  </si>
  <si>
    <t>Prod 71</t>
  </si>
  <si>
    <t>Prod 72</t>
  </si>
  <si>
    <t>Prod 73</t>
  </si>
  <si>
    <t>Prod 74</t>
  </si>
  <si>
    <t>Prod 75</t>
  </si>
  <si>
    <t>Prod 76</t>
  </si>
  <si>
    <t>Prod 77</t>
  </si>
  <si>
    <t>Prod 78</t>
  </si>
  <si>
    <t>Prod 79</t>
  </si>
  <si>
    <t>Prod 80</t>
  </si>
  <si>
    <t>Prod 81</t>
  </si>
  <si>
    <t>Prod 82</t>
  </si>
  <si>
    <t>Prod 83</t>
  </si>
  <si>
    <t>Prod 84</t>
  </si>
  <si>
    <t>Prod 85</t>
  </si>
  <si>
    <t>Prod 86</t>
  </si>
  <si>
    <t>Prod 87</t>
  </si>
  <si>
    <t>Prod 88</t>
  </si>
  <si>
    <t>Prod 89</t>
  </si>
  <si>
    <t>Prod 90</t>
  </si>
  <si>
    <t>Prod 91</t>
  </si>
  <si>
    <t>Prod 92</t>
  </si>
  <si>
    <t>Prod 93</t>
  </si>
  <si>
    <t>Prod 94</t>
  </si>
  <si>
    <t>Prod 95</t>
  </si>
  <si>
    <t>Prod 96</t>
  </si>
  <si>
    <t>Prod 97</t>
  </si>
  <si>
    <t>Prod 98</t>
  </si>
  <si>
    <t>Prod 99</t>
  </si>
  <si>
    <t>Prod 100</t>
  </si>
  <si>
    <t>Prod 101</t>
  </si>
  <si>
    <t>Prod 102</t>
  </si>
  <si>
    <t>Prod 103</t>
  </si>
  <si>
    <t>Prod 104</t>
  </si>
  <si>
    <t>Prod 105</t>
  </si>
  <si>
    <t>Prod 106</t>
  </si>
  <si>
    <t>Prod 107</t>
  </si>
  <si>
    <t>Prod 108</t>
  </si>
  <si>
    <t>Prod 109</t>
  </si>
  <si>
    <t>Prod 110</t>
  </si>
  <si>
    <t>Prod 111</t>
  </si>
  <si>
    <t>Prod 112</t>
  </si>
  <si>
    <t>Prod 113</t>
  </si>
  <si>
    <t>Prod 114</t>
  </si>
  <si>
    <t>Prod 115</t>
  </si>
  <si>
    <t>Prod 116</t>
  </si>
  <si>
    <t>Prod 117</t>
  </si>
  <si>
    <t>Prod 118</t>
  </si>
  <si>
    <t>Prod 119</t>
  </si>
  <si>
    <t>Prod 120</t>
  </si>
  <si>
    <t>Prod 121</t>
  </si>
  <si>
    <t>Prod 122</t>
  </si>
  <si>
    <t>Prod 123</t>
  </si>
  <si>
    <t>Prod 124</t>
  </si>
  <si>
    <t>Prod 125</t>
  </si>
  <si>
    <t>Prod 126</t>
  </si>
  <si>
    <t>Prod 127</t>
  </si>
  <si>
    <t>Prod 128</t>
  </si>
  <si>
    <t>Prod 129</t>
  </si>
  <si>
    <t>Prod 130</t>
  </si>
  <si>
    <t>Prod 131</t>
  </si>
  <si>
    <t>Prod 132</t>
  </si>
  <si>
    <t>Prod 133</t>
  </si>
  <si>
    <t>Prod 134</t>
  </si>
  <si>
    <t>Prod 135</t>
  </si>
  <si>
    <t>Prod 136</t>
  </si>
  <si>
    <t>Prod 137</t>
  </si>
  <si>
    <t>Prod 138</t>
  </si>
  <si>
    <t>Prod 139</t>
  </si>
  <si>
    <t>Prod 140</t>
  </si>
  <si>
    <t>Prod 141</t>
  </si>
  <si>
    <t>Prod 142</t>
  </si>
  <si>
    <t>Prod 143</t>
  </si>
  <si>
    <t>Prod 144</t>
  </si>
  <si>
    <t>Prod 145</t>
  </si>
  <si>
    <t>Prod 146</t>
  </si>
  <si>
    <t>Prod 147</t>
  </si>
  <si>
    <t>Prod 148</t>
  </si>
  <si>
    <t>Prod 149</t>
  </si>
  <si>
    <t>Prod 150</t>
  </si>
  <si>
    <t>Prod 151</t>
  </si>
  <si>
    <t>Prod 152</t>
  </si>
  <si>
    <t>Prod 153</t>
  </si>
  <si>
    <t>Prod 154</t>
  </si>
  <si>
    <t>Prod 155</t>
  </si>
  <si>
    <t>Prod 156</t>
  </si>
  <si>
    <t>Prod 157</t>
  </si>
  <si>
    <t>Prod 158</t>
  </si>
  <si>
    <t>Prod 159</t>
  </si>
  <si>
    <t>Prod 160</t>
  </si>
  <si>
    <t>Prod 161</t>
  </si>
  <si>
    <t>Prod 162</t>
  </si>
  <si>
    <t>Prod 163</t>
  </si>
  <si>
    <t>Prod 164</t>
  </si>
  <si>
    <t>Prod 165</t>
  </si>
  <si>
    <t>Prod 166</t>
  </si>
  <si>
    <t>Prod 167</t>
  </si>
  <si>
    <t>Prod 168</t>
  </si>
  <si>
    <t>Prod 169</t>
  </si>
  <si>
    <t>Prod 170</t>
  </si>
  <si>
    <t>Prod 171</t>
  </si>
  <si>
    <t>Prod 172</t>
  </si>
  <si>
    <t>Prod 173</t>
  </si>
  <si>
    <t>Prod 174</t>
  </si>
  <si>
    <t>Prod 175</t>
  </si>
  <si>
    <t>Prod 176</t>
  </si>
  <si>
    <t>Prod 177</t>
  </si>
  <si>
    <t>Prod 178</t>
  </si>
  <si>
    <t>Prod 179</t>
  </si>
  <si>
    <t>Prod 180</t>
  </si>
  <si>
    <t>Prod 181</t>
  </si>
  <si>
    <t>Prod 182</t>
  </si>
  <si>
    <t>Prod 183</t>
  </si>
  <si>
    <t>Prod 184</t>
  </si>
  <si>
    <t>Prod 185</t>
  </si>
  <si>
    <t>Prod 186</t>
  </si>
  <si>
    <t>Prod 187</t>
  </si>
  <si>
    <t>Prod 188</t>
  </si>
  <si>
    <t>Prod 189</t>
  </si>
  <si>
    <t>Prod 190</t>
  </si>
  <si>
    <t>Prod 191</t>
  </si>
  <si>
    <t>Prod 192</t>
  </si>
  <si>
    <t>Prod 193</t>
  </si>
  <si>
    <t>Prod 194</t>
  </si>
  <si>
    <t>Prod 195</t>
  </si>
  <si>
    <t>Prod 196</t>
  </si>
  <si>
    <t>Prod 197</t>
  </si>
  <si>
    <t>Prod 198</t>
  </si>
  <si>
    <t>Prod 199</t>
  </si>
  <si>
    <t>Prod 200</t>
  </si>
  <si>
    <t>Prod 201</t>
  </si>
  <si>
    <t>Prod 202</t>
  </si>
  <si>
    <t>Prod 203</t>
  </si>
  <si>
    <t>Prod 204</t>
  </si>
  <si>
    <t>Prod 205</t>
  </si>
  <si>
    <t>Prod 206</t>
  </si>
  <si>
    <t>Prod 207</t>
  </si>
  <si>
    <t>Prod 208</t>
  </si>
  <si>
    <t>Prod 209</t>
  </si>
  <si>
    <t>Prod 210</t>
  </si>
  <si>
    <t>Prod 211</t>
  </si>
  <si>
    <t>Prod 212</t>
  </si>
  <si>
    <t>Prod 213</t>
  </si>
  <si>
    <t>Prod 214</t>
  </si>
  <si>
    <t>Prod 215</t>
  </si>
  <si>
    <t>Prod 216</t>
  </si>
  <si>
    <t>Prod 217</t>
  </si>
  <si>
    <t>Prod 218</t>
  </si>
  <si>
    <t>Prod 219</t>
  </si>
  <si>
    <t>Prod 220</t>
  </si>
  <si>
    <t>Prod 221</t>
  </si>
  <si>
    <t>Prod 222</t>
  </si>
  <si>
    <t>Prod 223</t>
  </si>
  <si>
    <t>Prod 224</t>
  </si>
  <si>
    <t>Prod 225</t>
  </si>
  <si>
    <t>Prod 226</t>
  </si>
  <si>
    <t>Prod 227</t>
  </si>
  <si>
    <t>Prod 228</t>
  </si>
  <si>
    <t>Prod 229</t>
  </si>
  <si>
    <t>Prod 230</t>
  </si>
  <si>
    <t>Prod 231</t>
  </si>
  <si>
    <t>Prod 232</t>
  </si>
  <si>
    <t>Prod 233</t>
  </si>
  <si>
    <t>Prod 234</t>
  </si>
  <si>
    <t>Prod 235</t>
  </si>
  <si>
    <t>Prod 236</t>
  </si>
  <si>
    <t>Prod 237</t>
  </si>
  <si>
    <t>Prod 238</t>
  </si>
  <si>
    <t>Prod 239</t>
  </si>
  <si>
    <t>Prod 240</t>
  </si>
  <si>
    <t>Prod 241</t>
  </si>
  <si>
    <t>Prod 242</t>
  </si>
  <si>
    <t>Prod 243</t>
  </si>
  <si>
    <t>Prod 244</t>
  </si>
  <si>
    <t>Prod 245</t>
  </si>
  <si>
    <t>Prod 246</t>
  </si>
  <si>
    <t>Prod 247</t>
  </si>
  <si>
    <t>Prod 248</t>
  </si>
  <si>
    <t>Prod 249</t>
  </si>
  <si>
    <t>Prod 250</t>
  </si>
  <si>
    <t>Prod 251</t>
  </si>
  <si>
    <t>Prod 252</t>
  </si>
  <si>
    <t>Prod 253</t>
  </si>
  <si>
    <t>Prod 254</t>
  </si>
  <si>
    <t>Prod 255</t>
  </si>
  <si>
    <t>Prod 256</t>
  </si>
  <si>
    <t>Prod 257</t>
  </si>
  <si>
    <t>Prod 258</t>
  </si>
  <si>
    <t>Prod 259</t>
  </si>
  <si>
    <t>Prod 260</t>
  </si>
  <si>
    <t>Prod 261</t>
  </si>
  <si>
    <t>Prod 262</t>
  </si>
  <si>
    <t>Prod 263</t>
  </si>
  <si>
    <t>Prod 264</t>
  </si>
  <si>
    <t>Prod 265</t>
  </si>
  <si>
    <t>Prod 266</t>
  </si>
  <si>
    <t>Prod 267</t>
  </si>
  <si>
    <t>Prod 268</t>
  </si>
  <si>
    <t>Prod 269</t>
  </si>
  <si>
    <t>Prod 270</t>
  </si>
  <si>
    <t>Prod 271</t>
  </si>
  <si>
    <t>Prod 272</t>
  </si>
  <si>
    <t>Prod 273</t>
  </si>
  <si>
    <t>Prod 274</t>
  </si>
  <si>
    <t>Prod 275</t>
  </si>
  <si>
    <t>Prod 276</t>
  </si>
  <si>
    <t>Prod 277</t>
  </si>
  <si>
    <t>Prod 278</t>
  </si>
  <si>
    <t>Prod 279</t>
  </si>
  <si>
    <t>Prod 280</t>
  </si>
  <si>
    <t>Prod 281</t>
  </si>
  <si>
    <t>Prod 282</t>
  </si>
  <si>
    <t>Prod 283</t>
  </si>
  <si>
    <t>Prod 284</t>
  </si>
  <si>
    <t>Prod 285</t>
  </si>
  <si>
    <t>Prod 286</t>
  </si>
  <si>
    <t>Prod 287</t>
  </si>
  <si>
    <t>Prod 288</t>
  </si>
  <si>
    <t>Prod 289</t>
  </si>
  <si>
    <t>Prod 290</t>
  </si>
  <si>
    <t>Prod 291</t>
  </si>
  <si>
    <t>Prod 292</t>
  </si>
  <si>
    <t>Prod 293</t>
  </si>
  <si>
    <t>Prod 294</t>
  </si>
  <si>
    <t>Prod 295</t>
  </si>
  <si>
    <t>Prod 296</t>
  </si>
  <si>
    <t>Prod 297</t>
  </si>
  <si>
    <t>Prod 298</t>
  </si>
  <si>
    <t>Prod 299</t>
  </si>
  <si>
    <t>Prod 300</t>
  </si>
  <si>
    <t>Prod 301</t>
  </si>
  <si>
    <t>Prod 302</t>
  </si>
  <si>
    <t>Prod 303</t>
  </si>
  <si>
    <t>Prod 304</t>
  </si>
  <si>
    <t>Prod 305</t>
  </si>
  <si>
    <t>Prod 306</t>
  </si>
  <si>
    <t>Prod 307</t>
  </si>
  <si>
    <t>Prod 308</t>
  </si>
  <si>
    <t>Prod 309</t>
  </si>
  <si>
    <t>Prod 310</t>
  </si>
  <si>
    <t>Prod 311</t>
  </si>
  <si>
    <t>Prod 312</t>
  </si>
  <si>
    <t>Prod 313</t>
  </si>
  <si>
    <t>Prod 314</t>
  </si>
  <si>
    <t>Prod 315</t>
  </si>
  <si>
    <t>Prod 316</t>
  </si>
  <si>
    <t>Prod 317</t>
  </si>
  <si>
    <t>Prod 318</t>
  </si>
  <si>
    <t>Prod 319</t>
  </si>
  <si>
    <t>Prod 320</t>
  </si>
  <si>
    <t>Prod 321</t>
  </si>
  <si>
    <t>Prod 322</t>
  </si>
  <si>
    <t>Prod 323</t>
  </si>
  <si>
    <t>Prod 324</t>
  </si>
  <si>
    <t>Prod 325</t>
  </si>
  <si>
    <t>Prod 326</t>
  </si>
  <si>
    <t>Prod 327</t>
  </si>
  <si>
    <t>Prod 328</t>
  </si>
  <si>
    <t>Prod 329</t>
  </si>
  <si>
    <t>Prod 330</t>
  </si>
  <si>
    <t>Prod 331</t>
  </si>
  <si>
    <t>Prod 332</t>
  </si>
  <si>
    <t>Prod 333</t>
  </si>
  <si>
    <t>Prod 334</t>
  </si>
  <si>
    <t>Prod 335</t>
  </si>
  <si>
    <t>Prod 336</t>
  </si>
  <si>
    <t>Prod 337</t>
  </si>
  <si>
    <t>Prod 338</t>
  </si>
  <si>
    <t>Prod 339</t>
  </si>
  <si>
    <t>Prod 340</t>
  </si>
  <si>
    <t>Prod 341</t>
  </si>
  <si>
    <t>Prod 342</t>
  </si>
  <si>
    <t>Prod 343</t>
  </si>
  <si>
    <t>Prod 344</t>
  </si>
  <si>
    <t>Prod 345</t>
  </si>
  <si>
    <t>Prod 346</t>
  </si>
  <si>
    <t>Prod 347</t>
  </si>
  <si>
    <t>Prod 348</t>
  </si>
  <si>
    <t>Prod 349</t>
  </si>
  <si>
    <t>Prod 350</t>
  </si>
  <si>
    <t>Prod 351</t>
  </si>
  <si>
    <t>Prod 352</t>
  </si>
  <si>
    <t>Prod 353</t>
  </si>
  <si>
    <t>Prod 354</t>
  </si>
  <si>
    <t>Prod 355</t>
  </si>
  <si>
    <t>Prod 356</t>
  </si>
  <si>
    <t>Prod 357</t>
  </si>
  <si>
    <t>Prod 358</t>
  </si>
  <si>
    <t>Prod 359</t>
  </si>
  <si>
    <t>Prod 360</t>
  </si>
  <si>
    <t>Prod 361</t>
  </si>
  <si>
    <t>Prod 362</t>
  </si>
  <si>
    <t>Prod 363</t>
  </si>
  <si>
    <t>Prod 364</t>
  </si>
  <si>
    <t>Prod 365</t>
  </si>
  <si>
    <t>Prod 366</t>
  </si>
  <si>
    <t>Prod 367</t>
  </si>
  <si>
    <t>Prod 368</t>
  </si>
  <si>
    <t>Prod 369</t>
  </si>
  <si>
    <t>Prod 370</t>
  </si>
  <si>
    <t>Prod 371</t>
  </si>
  <si>
    <t>Prod 372</t>
  </si>
  <si>
    <t>Prod 373</t>
  </si>
  <si>
    <t>Prod 374</t>
  </si>
  <si>
    <t>Prod 375</t>
  </si>
  <si>
    <t>Prod 376</t>
  </si>
  <si>
    <t>Prod 377</t>
  </si>
  <si>
    <t>Prod 378</t>
  </si>
  <si>
    <t>Prod 379</t>
  </si>
  <si>
    <t>Prod 380</t>
  </si>
  <si>
    <t>Prod 381</t>
  </si>
  <si>
    <t>Prod 382</t>
  </si>
  <si>
    <t>Prod 383</t>
  </si>
  <si>
    <t>Prod 384</t>
  </si>
  <si>
    <t>Prod 385</t>
  </si>
  <si>
    <t>Prod 386</t>
  </si>
  <si>
    <t>Prod 387</t>
  </si>
  <si>
    <t>Prod 388</t>
  </si>
  <si>
    <t>Prod 389</t>
  </si>
  <si>
    <t>Prod 390</t>
  </si>
  <si>
    <t>Prod 391</t>
  </si>
  <si>
    <t>Prod 392</t>
  </si>
  <si>
    <t>Prod 393</t>
  </si>
  <si>
    <t>Prod 394</t>
  </si>
  <si>
    <t>Prod 395</t>
  </si>
  <si>
    <t>Prod 396</t>
  </si>
  <si>
    <t>Prod 397</t>
  </si>
  <si>
    <t>Prod 398</t>
  </si>
  <si>
    <t>Prod 399</t>
  </si>
  <si>
    <t>Prod 400</t>
  </si>
  <si>
    <t>Prod 401</t>
  </si>
  <si>
    <t>Prod 402</t>
  </si>
  <si>
    <t>Prod 403</t>
  </si>
  <si>
    <t>Prod 404</t>
  </si>
  <si>
    <t>Prod 405</t>
  </si>
  <si>
    <t>Prod 406</t>
  </si>
  <si>
    <t>Prod 407</t>
  </si>
  <si>
    <t>Prod 408</t>
  </si>
  <si>
    <t>Prod 409</t>
  </si>
  <si>
    <t>Prod 410</t>
  </si>
  <si>
    <t>Prod 411</t>
  </si>
  <si>
    <t>Prod 412</t>
  </si>
  <si>
    <t>Prod 413</t>
  </si>
  <si>
    <t>Prod 414</t>
  </si>
  <si>
    <t>Prod 415</t>
  </si>
  <si>
    <t>Prod 416</t>
  </si>
  <si>
    <t>Prod 417</t>
  </si>
  <si>
    <t>Prod 418</t>
  </si>
  <si>
    <t>Prod 419</t>
  </si>
  <si>
    <t>Prod 420</t>
  </si>
  <si>
    <t>Prod 421</t>
  </si>
  <si>
    <t>Prod 422</t>
  </si>
  <si>
    <t>Prod 423</t>
  </si>
  <si>
    <t>Prod 424</t>
  </si>
  <si>
    <t>Prod 425</t>
  </si>
  <si>
    <t>Prod 426</t>
  </si>
  <si>
    <t>Prod 427</t>
  </si>
  <si>
    <t>Prod 428</t>
  </si>
  <si>
    <t>Prod 429</t>
  </si>
  <si>
    <t>Prod 430</t>
  </si>
  <si>
    <t>Prod 431</t>
  </si>
  <si>
    <t>Prod 432</t>
  </si>
  <si>
    <t>Prod 433</t>
  </si>
  <si>
    <t>Prod 434</t>
  </si>
  <si>
    <t>Prod 435</t>
  </si>
  <si>
    <t>Prod 436</t>
  </si>
  <si>
    <t>Prod 437</t>
  </si>
  <si>
    <t>Prod 438</t>
  </si>
  <si>
    <t>Prod 439</t>
  </si>
  <si>
    <t>Prod 440</t>
  </si>
  <si>
    <t>Prod 441</t>
  </si>
  <si>
    <t>Prod 442</t>
  </si>
  <si>
    <t>Prod 443</t>
  </si>
  <si>
    <t>Prod 444</t>
  </si>
  <si>
    <t>Prod 445</t>
  </si>
  <si>
    <t>Prod 446</t>
  </si>
  <si>
    <t>Prod 447</t>
  </si>
  <si>
    <t>Prod 448</t>
  </si>
  <si>
    <t>Prod 449</t>
  </si>
  <si>
    <t>Prod 450</t>
  </si>
  <si>
    <t>Prod 451</t>
  </si>
  <si>
    <t>Prod 452</t>
  </si>
  <si>
    <t>Prod 453</t>
  </si>
  <si>
    <t>Prod 454</t>
  </si>
  <si>
    <t>Prod 455</t>
  </si>
  <si>
    <t>Prod 456</t>
  </si>
  <si>
    <t>Prod 457</t>
  </si>
  <si>
    <t>Prod 458</t>
  </si>
  <si>
    <t>Prod 459</t>
  </si>
  <si>
    <t>Prod 460</t>
  </si>
  <si>
    <t>Prod 461</t>
  </si>
  <si>
    <t>Prod 462</t>
  </si>
  <si>
    <t>Prod 463</t>
  </si>
  <si>
    <t>Prod 464</t>
  </si>
  <si>
    <t>Prod 465</t>
  </si>
  <si>
    <t>Prod 466</t>
  </si>
  <si>
    <t>Prod 467</t>
  </si>
  <si>
    <t>Prod 468</t>
  </si>
  <si>
    <t>Prod 469</t>
  </si>
  <si>
    <t>Prod 470</t>
  </si>
  <si>
    <t>Prod 471</t>
  </si>
  <si>
    <t>Prod 472</t>
  </si>
  <si>
    <t>Prod 473</t>
  </si>
  <si>
    <t>Prod 474</t>
  </si>
  <si>
    <t>Prod 475</t>
  </si>
  <si>
    <t>Prod 476</t>
  </si>
  <si>
    <t>Prod 477</t>
  </si>
  <si>
    <t>Prod 478</t>
  </si>
  <si>
    <t>Prod 479</t>
  </si>
  <si>
    <t>Prod 480</t>
  </si>
  <si>
    <t>Prod 481</t>
  </si>
  <si>
    <t>Prod 482</t>
  </si>
  <si>
    <t>Prod 483</t>
  </si>
  <si>
    <t>Prod 484</t>
  </si>
  <si>
    <t>Prod 485</t>
  </si>
  <si>
    <t>Prod 486</t>
  </si>
  <si>
    <t>Prod 487</t>
  </si>
  <si>
    <t>Prod 488</t>
  </si>
  <si>
    <t>Prod 489</t>
  </si>
  <si>
    <t>Prod 490</t>
  </si>
  <si>
    <t>Prod 491</t>
  </si>
  <si>
    <t>Prod 492</t>
  </si>
  <si>
    <t>Prod 493</t>
  </si>
  <si>
    <t>Prod 494</t>
  </si>
  <si>
    <t>Prod 495</t>
  </si>
  <si>
    <t>Prod 496</t>
  </si>
  <si>
    <t>Prod 497</t>
  </si>
  <si>
    <t>Prod 498</t>
  </si>
  <si>
    <t>Prod 499</t>
  </si>
  <si>
    <t>Prod 500</t>
  </si>
  <si>
    <t>Prod 501</t>
  </si>
  <si>
    <t>Prod 502</t>
  </si>
  <si>
    <t>Prod 503</t>
  </si>
  <si>
    <t>Prod 504</t>
  </si>
  <si>
    <t>Prod 505</t>
  </si>
  <si>
    <t>Prod 506</t>
  </si>
  <si>
    <t>Prod 507</t>
  </si>
  <si>
    <t>Prod 508</t>
  </si>
  <si>
    <t>Prod 509</t>
  </si>
  <si>
    <t>Prod 510</t>
  </si>
  <si>
    <t>Prod 511</t>
  </si>
  <si>
    <t>Prod 512</t>
  </si>
  <si>
    <t>Prod 513</t>
  </si>
  <si>
    <t>Prod 514</t>
  </si>
  <si>
    <t>Prod 515</t>
  </si>
  <si>
    <t>Prod 516</t>
  </si>
  <si>
    <t>Prod 517</t>
  </si>
  <si>
    <t>Prod 518</t>
  </si>
  <si>
    <t>Prod 519</t>
  </si>
  <si>
    <t>Prod 520</t>
  </si>
  <si>
    <t>Prod 521</t>
  </si>
  <si>
    <t>Prod 522</t>
  </si>
  <si>
    <t>Prod 523</t>
  </si>
  <si>
    <t>Prod 524</t>
  </si>
  <si>
    <t>Prod 525</t>
  </si>
  <si>
    <t>Prod 526</t>
  </si>
  <si>
    <t>Prod 527</t>
  </si>
  <si>
    <t>Prod 528</t>
  </si>
  <si>
    <t>Prod 529</t>
  </si>
  <si>
    <t>Prod 530</t>
  </si>
  <si>
    <t>Prod 531</t>
  </si>
  <si>
    <t>Prod 532</t>
  </si>
  <si>
    <t>Prod 533</t>
  </si>
  <si>
    <t>Prod 534</t>
  </si>
  <si>
    <t>Prod 535</t>
  </si>
  <si>
    <t>Prod 536</t>
  </si>
  <si>
    <t>Prod 537</t>
  </si>
  <si>
    <t>Prod 538</t>
  </si>
  <si>
    <t>Prod 539</t>
  </si>
  <si>
    <t>Prod 540</t>
  </si>
  <si>
    <t>Prod 541</t>
  </si>
  <si>
    <t>Prod 542</t>
  </si>
  <si>
    <t>Prod 543</t>
  </si>
  <si>
    <t>Prod 544</t>
  </si>
  <si>
    <t>Prod 545</t>
  </si>
  <si>
    <t>Prod 546</t>
  </si>
  <si>
    <t>Prod 547</t>
  </si>
  <si>
    <t>Prod 548</t>
  </si>
  <si>
    <t>Prod 549</t>
  </si>
  <si>
    <t>Prod 550</t>
  </si>
  <si>
    <t>Prod 551</t>
  </si>
  <si>
    <t>Prod 552</t>
  </si>
  <si>
    <t>Prod 553</t>
  </si>
  <si>
    <t>Prod 554</t>
  </si>
  <si>
    <t>Prod 555</t>
  </si>
  <si>
    <t>Prod 556</t>
  </si>
  <si>
    <t>Prod 557</t>
  </si>
  <si>
    <t>Prod 558</t>
  </si>
  <si>
    <t>Prod 559</t>
  </si>
  <si>
    <t>Prod 560</t>
  </si>
  <si>
    <t>Prod 561</t>
  </si>
  <si>
    <t>Prod 562</t>
  </si>
  <si>
    <t>Prod 563</t>
  </si>
  <si>
    <t>Prod 564</t>
  </si>
  <si>
    <t>Prod 565</t>
  </si>
  <si>
    <t>Prod 566</t>
  </si>
  <si>
    <t>Prod 567</t>
  </si>
  <si>
    <t>Prod 568</t>
  </si>
  <si>
    <t>Prod 569</t>
  </si>
  <si>
    <t>Prod 570</t>
  </si>
  <si>
    <t>Prod 571</t>
  </si>
  <si>
    <t>Prod 572</t>
  </si>
  <si>
    <t>Prod 573</t>
  </si>
  <si>
    <t>Prod 574</t>
  </si>
  <si>
    <t>Prod 575</t>
  </si>
  <si>
    <t>Prod 576</t>
  </si>
  <si>
    <t>Prod 577</t>
  </si>
  <si>
    <t>Prod 578</t>
  </si>
  <si>
    <t>Prod 579</t>
  </si>
  <si>
    <t>Prod 580</t>
  </si>
  <si>
    <t>Prod 581</t>
  </si>
  <si>
    <t>Prod 582</t>
  </si>
  <si>
    <t>Prod 583</t>
  </si>
  <si>
    <t>Prod 584</t>
  </si>
  <si>
    <t>Prod 585</t>
  </si>
  <si>
    <t>Prod 586</t>
  </si>
  <si>
    <t>Prod 587</t>
  </si>
  <si>
    <t>Prod 588</t>
  </si>
  <si>
    <t>Prod 589</t>
  </si>
  <si>
    <t>Prod 590</t>
  </si>
  <si>
    <t>Prod 591</t>
  </si>
  <si>
    <t>Prod 592</t>
  </si>
  <si>
    <t>Prod 593</t>
  </si>
  <si>
    <t>Prod 594</t>
  </si>
  <si>
    <t>Prod 595</t>
  </si>
  <si>
    <t>Prod 596</t>
  </si>
  <si>
    <t>Prod 597</t>
  </si>
  <si>
    <t>Prod 598</t>
  </si>
  <si>
    <t>Prod 599</t>
  </si>
  <si>
    <t>Prod 600</t>
  </si>
  <si>
    <t>Prod 601</t>
  </si>
  <si>
    <t>Prod 602</t>
  </si>
  <si>
    <t>Prod 603</t>
  </si>
  <si>
    <t>Prod 604</t>
  </si>
  <si>
    <t>Prod 605</t>
  </si>
  <si>
    <t>Prod 606</t>
  </si>
  <si>
    <t>Prod 607</t>
  </si>
  <si>
    <t>Prod 608</t>
  </si>
  <si>
    <t>Prod 609</t>
  </si>
  <si>
    <t>Prod 610</t>
  </si>
  <si>
    <t>Prod 611</t>
  </si>
  <si>
    <t>Prod 612</t>
  </si>
  <si>
    <t>Prod 613</t>
  </si>
  <si>
    <t>Prod 614</t>
  </si>
  <si>
    <t>Prod 615</t>
  </si>
  <si>
    <t>Prod 616</t>
  </si>
  <si>
    <t>Prod 617</t>
  </si>
  <si>
    <t>Prod 618</t>
  </si>
  <si>
    <t>Prod 619</t>
  </si>
  <si>
    <t>Prod 620</t>
  </si>
  <si>
    <t>Prod 621</t>
  </si>
  <si>
    <t>Prod 622</t>
  </si>
  <si>
    <t>Prod 623</t>
  </si>
  <si>
    <t>Prod 624</t>
  </si>
  <si>
    <t>Prod 625</t>
  </si>
  <si>
    <t>Prod 626</t>
  </si>
  <si>
    <t>Prod 627</t>
  </si>
  <si>
    <t>Prod 628</t>
  </si>
  <si>
    <t>Prod 629</t>
  </si>
  <si>
    <t>Prod 630</t>
  </si>
  <si>
    <t>Prod 631</t>
  </si>
  <si>
    <t>Prod 632</t>
  </si>
  <si>
    <t>Prod 633</t>
  </si>
  <si>
    <t>Prod 634</t>
  </si>
  <si>
    <t>Prod 635</t>
  </si>
  <si>
    <t>Prod 636</t>
  </si>
  <si>
    <t>Prod 637</t>
  </si>
  <si>
    <t>Prod 638</t>
  </si>
  <si>
    <t>Prod 639</t>
  </si>
  <si>
    <t>Prod 640</t>
  </si>
  <si>
    <t>Prod 641</t>
  </si>
  <si>
    <t>Prod 642</t>
  </si>
  <si>
    <t>Prod 643</t>
  </si>
  <si>
    <t>Prod 644</t>
  </si>
  <si>
    <t>Prod 645</t>
  </si>
  <si>
    <t>Prod 646</t>
  </si>
  <si>
    <t>Prod 647</t>
  </si>
  <si>
    <t>Prod 648</t>
  </si>
  <si>
    <t>Prod 649</t>
  </si>
  <si>
    <t>Prod 650</t>
  </si>
  <si>
    <t>Prod 651</t>
  </si>
  <si>
    <t>Prod 652</t>
  </si>
  <si>
    <t>Prod 653</t>
  </si>
  <si>
    <t>Prod 654</t>
  </si>
  <si>
    <t>Prod 655</t>
  </si>
  <si>
    <t>Prod 656</t>
  </si>
  <si>
    <t>Prod 657</t>
  </si>
  <si>
    <t>Prod 658</t>
  </si>
  <si>
    <t>Prod 659</t>
  </si>
  <si>
    <t>Prod 660</t>
  </si>
  <si>
    <t>Prod 661</t>
  </si>
  <si>
    <t>Prod 662</t>
  </si>
  <si>
    <t>Prod 663</t>
  </si>
  <si>
    <t>Prod 664</t>
  </si>
  <si>
    <t>Prod 665</t>
  </si>
  <si>
    <t>Prod 666</t>
  </si>
  <si>
    <t>Prod 667</t>
  </si>
  <si>
    <t>Prod 668</t>
  </si>
  <si>
    <t>Prod 669</t>
  </si>
  <si>
    <t>Prod 670</t>
  </si>
  <si>
    <t>Prod 671</t>
  </si>
  <si>
    <t>Prod 672</t>
  </si>
  <si>
    <t>Prod 673</t>
  </si>
  <si>
    <t>Prod 674</t>
  </si>
  <si>
    <t>Prod 675</t>
  </si>
  <si>
    <t>Prod 676</t>
  </si>
  <si>
    <t>Prod 677</t>
  </si>
  <si>
    <t>Prod 678</t>
  </si>
  <si>
    <t>Prod 679</t>
  </si>
  <si>
    <t>Prod 680</t>
  </si>
  <si>
    <t>Prod 681</t>
  </si>
  <si>
    <t>Prod 682</t>
  </si>
  <si>
    <t>Prod 683</t>
  </si>
  <si>
    <t>Prod 684</t>
  </si>
  <si>
    <t>Prod 685</t>
  </si>
  <si>
    <t>Prod 686</t>
  </si>
  <si>
    <t>Prod 687</t>
  </si>
  <si>
    <t>Prod 688</t>
  </si>
  <si>
    <t>Prod 689</t>
  </si>
  <si>
    <t>Prod 690</t>
  </si>
  <si>
    <t>Prod 691</t>
  </si>
  <si>
    <t>Prod 692</t>
  </si>
  <si>
    <t>Prod 693</t>
  </si>
  <si>
    <t>Prod 694</t>
  </si>
  <si>
    <t>Prod 695</t>
  </si>
  <si>
    <t>Prod 696</t>
  </si>
  <si>
    <t>Prod 697</t>
  </si>
  <si>
    <t>Prod 698</t>
  </si>
  <si>
    <t>Prod 699</t>
  </si>
  <si>
    <t>Prod 700</t>
  </si>
  <si>
    <t>Prod 701</t>
  </si>
  <si>
    <t>Prod 702</t>
  </si>
  <si>
    <t>Prod 703</t>
  </si>
  <si>
    <t>Prod 704</t>
  </si>
  <si>
    <t>Prod 705</t>
  </si>
  <si>
    <t>Prod 706</t>
  </si>
  <si>
    <t>Prod 707</t>
  </si>
  <si>
    <t>Prod 708</t>
  </si>
  <si>
    <t>Prod 709</t>
  </si>
  <si>
    <t>Prod 710</t>
  </si>
  <si>
    <t>Prod 711</t>
  </si>
  <si>
    <t>Prod 712</t>
  </si>
  <si>
    <t>Prod 713</t>
  </si>
  <si>
    <t>Prod 714</t>
  </si>
  <si>
    <t>Prod 715</t>
  </si>
  <si>
    <t>Prod 716</t>
  </si>
  <si>
    <t>Prod 717</t>
  </si>
  <si>
    <t>Prod 718</t>
  </si>
  <si>
    <t>Prod 719</t>
  </si>
  <si>
    <t>Prod 720</t>
  </si>
  <si>
    <t>Prod 721</t>
  </si>
  <si>
    <t>Prod 722</t>
  </si>
  <si>
    <t>Prod 723</t>
  </si>
  <si>
    <t>Prod 724</t>
  </si>
  <si>
    <t>Prod 725</t>
  </si>
  <si>
    <t>Prod 726</t>
  </si>
  <si>
    <t>Prod 727</t>
  </si>
  <si>
    <t>Prod 728</t>
  </si>
  <si>
    <t>Prod 729</t>
  </si>
  <si>
    <t>Prod 730</t>
  </si>
  <si>
    <t>Prod 731</t>
  </si>
  <si>
    <t>Prod 732</t>
  </si>
  <si>
    <t>Prod 733</t>
  </si>
  <si>
    <t>Prod 734</t>
  </si>
  <si>
    <t>Prod 735</t>
  </si>
  <si>
    <t>Prod 736</t>
  </si>
  <si>
    <t>Prod 737</t>
  </si>
  <si>
    <t>Prod 738</t>
  </si>
  <si>
    <t>Prod 739</t>
  </si>
  <si>
    <t>Prod 740</t>
  </si>
  <si>
    <t>Prod 741</t>
  </si>
  <si>
    <t>Prod 742</t>
  </si>
  <si>
    <t>Prod 743</t>
  </si>
  <si>
    <t>Prod 744</t>
  </si>
  <si>
    <t>Prod 745</t>
  </si>
  <si>
    <t>Prod 746</t>
  </si>
  <si>
    <t>Prod 747</t>
  </si>
  <si>
    <t>Prod 748</t>
  </si>
  <si>
    <t>Prod 749</t>
  </si>
  <si>
    <t>Prod 750</t>
  </si>
  <si>
    <t>Prod 751</t>
  </si>
  <si>
    <t>Prod 752</t>
  </si>
  <si>
    <t>Prod 753</t>
  </si>
  <si>
    <t>Prod 754</t>
  </si>
  <si>
    <t>Prod 755</t>
  </si>
  <si>
    <t>Prod 756</t>
  </si>
  <si>
    <t>Prod 757</t>
  </si>
  <si>
    <t>Prod 758</t>
  </si>
  <si>
    <t>Prod 759</t>
  </si>
  <si>
    <t>Prod 760</t>
  </si>
  <si>
    <t>Prod 761</t>
  </si>
  <si>
    <t>Prod 762</t>
  </si>
  <si>
    <t>Prod 763</t>
  </si>
  <si>
    <t>Prod 764</t>
  </si>
  <si>
    <t>Prod 765</t>
  </si>
  <si>
    <t>Prod 766</t>
  </si>
  <si>
    <t>Prod 767</t>
  </si>
  <si>
    <t>Prod 768</t>
  </si>
  <si>
    <t>Prod 769</t>
  </si>
  <si>
    <t>Prod 770</t>
  </si>
  <si>
    <t>Prod 771</t>
  </si>
  <si>
    <t>Prod 772</t>
  </si>
  <si>
    <t>Prod 773</t>
  </si>
  <si>
    <t>Prod 774</t>
  </si>
  <si>
    <t>Prod 775</t>
  </si>
  <si>
    <t>Prod 776</t>
  </si>
  <si>
    <t>Prod 777</t>
  </si>
  <si>
    <t>Prod 778</t>
  </si>
  <si>
    <t>Prod 779</t>
  </si>
  <si>
    <t>Prod 780</t>
  </si>
  <si>
    <t>Prod 781</t>
  </si>
  <si>
    <t>Prod 782</t>
  </si>
  <si>
    <t>Prod 783</t>
  </si>
  <si>
    <t>Prod 784</t>
  </si>
  <si>
    <t>Prod 785</t>
  </si>
  <si>
    <t>Prod 786</t>
  </si>
  <si>
    <t>Prod 787</t>
  </si>
  <si>
    <t>Prod 788</t>
  </si>
  <si>
    <t>Prod 789</t>
  </si>
  <si>
    <t>Prod 790</t>
  </si>
  <si>
    <t>Prod 791</t>
  </si>
  <si>
    <t>Prod 792</t>
  </si>
  <si>
    <t>Prod 793</t>
  </si>
  <si>
    <t>Prod 794</t>
  </si>
  <si>
    <t>Prod 795</t>
  </si>
  <si>
    <t>Prod 796</t>
  </si>
  <si>
    <t>Prod 797</t>
  </si>
  <si>
    <t>Prod 798</t>
  </si>
  <si>
    <t>Prod 799</t>
  </si>
  <si>
    <t>Prod 800</t>
  </si>
  <si>
    <t>Prod 801</t>
  </si>
  <si>
    <t>Prod 802</t>
  </si>
  <si>
    <t>Prod 803</t>
  </si>
  <si>
    <t>Prod 804</t>
  </si>
  <si>
    <t>Prod 805</t>
  </si>
  <si>
    <t>Prod 806</t>
  </si>
  <si>
    <t>Prod 807</t>
  </si>
  <si>
    <t>Prod 808</t>
  </si>
  <si>
    <t>Prod 809</t>
  </si>
  <si>
    <t>Prod 810</t>
  </si>
  <si>
    <t>Quantos produtos na tabela são da marca abaixo?</t>
  </si>
  <si>
    <t>Qual total de estoque de produtos com as condições abaixo?</t>
  </si>
  <si>
    <t>Quantos produtos na tabela foram lançados entre as datas abaixo?</t>
  </si>
  <si>
    <t>Data 1</t>
  </si>
  <si>
    <t>Data 2</t>
  </si>
  <si>
    <t>&gt;40.000</t>
  </si>
  <si>
    <t>Qtd Produtos</t>
  </si>
  <si>
    <t>Total Estoque</t>
  </si>
  <si>
    <t>Skinceuticals</t>
  </si>
  <si>
    <t>&gt;=01/01/2015</t>
  </si>
  <si>
    <t>&lt;=31/12/2018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</si>
</sst>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7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3F3F3F"/>
        <bgColor rgb="FF3F3F3F"/>
      </patternFill>
    </fill>
    <fill>
      <patternFill patternType="solid">
        <fgColor rgb="FFF2F2F2"/>
        <bgColor rgb="FFF2F2F2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A8D08D"/>
        <bgColor rgb="FFA8D08D"/>
      </patternFill>
    </fill>
    <fill>
      <patternFill patternType="solid">
        <fgColor rgb="FFE2EFD9"/>
        <bgColor rgb="FFE2EFD9"/>
      </patternFill>
    </fill>
    <fill>
      <patternFill patternType="solid">
        <fgColor rgb="FFF4B083"/>
        <bgColor rgb="FFF4B083"/>
      </patternFill>
    </fill>
    <fill>
      <patternFill patternType="solid">
        <fgColor rgb="FFFBE4D5"/>
        <bgColor rgb="FFFBE4D5"/>
      </patternFill>
    </fill>
    <fill>
      <patternFill patternType="solid">
        <fgColor rgb="FF9CC2E5"/>
        <bgColor rgb="FF9CC2E5"/>
      </patternFill>
    </fill>
    <fill>
      <patternFill patternType="solid">
        <fgColor rgb="FFD9E2F3"/>
        <bgColor rgb="FFD9E2F3"/>
      </patternFill>
    </fill>
    <fill>
      <patternFill patternType="solid">
        <fgColor rgb="FF8EAADB"/>
        <bgColor rgb="FF8EAADB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6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/>
    <xf numFmtId="0" fontId="3" fillId="0" borderId="0" xfId="0" applyFont="1"/>
    <xf numFmtId="14" fontId="4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left"/>
    </xf>
    <xf numFmtId="0" fontId="4" fillId="4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4" fontId="4" fillId="0" borderId="0" xfId="0" applyNumberFormat="1" applyFont="1"/>
    <xf numFmtId="0" fontId="4" fillId="0" borderId="0" xfId="0" applyFont="1" applyAlignment="1">
      <alignment horizontal="left"/>
    </xf>
    <xf numFmtId="0" fontId="4" fillId="5" borderId="1" xfId="0" applyFont="1" applyFill="1" applyBorder="1"/>
    <xf numFmtId="0" fontId="4" fillId="5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7" borderId="1" xfId="0" applyFont="1" applyFill="1" applyBorder="1"/>
    <xf numFmtId="0" fontId="4" fillId="7" borderId="2" xfId="0" applyFont="1" applyFill="1" applyBorder="1" applyAlignment="1">
      <alignment horizontal="center"/>
    </xf>
    <xf numFmtId="0" fontId="4" fillId="0" borderId="0" xfId="0" applyFont="1"/>
    <xf numFmtId="0" fontId="4" fillId="8" borderId="2" xfId="0" applyFont="1" applyFill="1" applyBorder="1" applyAlignment="1">
      <alignment horizontal="center"/>
    </xf>
    <xf numFmtId="0" fontId="4" fillId="9" borderId="1" xfId="0" applyFont="1" applyFill="1" applyBorder="1"/>
    <xf numFmtId="0" fontId="4" fillId="9" borderId="2" xfId="0" applyFont="1" applyFill="1" applyBorder="1" applyAlignment="1">
      <alignment horizontal="center"/>
    </xf>
    <xf numFmtId="14" fontId="4" fillId="10" borderId="2" xfId="0" applyNumberFormat="1" applyFont="1" applyFill="1" applyBorder="1" applyAlignment="1">
      <alignment horizontal="center"/>
    </xf>
    <xf numFmtId="0" fontId="4" fillId="11" borderId="1" xfId="0" applyFont="1" applyFill="1" applyBorder="1"/>
    <xf numFmtId="0" fontId="4" fillId="11" borderId="2" xfId="0" applyFont="1" applyFill="1" applyBorder="1" applyAlignment="1">
      <alignment horizontal="center"/>
    </xf>
    <xf numFmtId="14" fontId="4" fillId="12" borderId="2" xfId="0" applyNumberFormat="1" applyFont="1" applyFill="1" applyBorder="1" applyAlignment="1">
      <alignment horizontal="center"/>
    </xf>
    <xf numFmtId="1" fontId="4" fillId="12" borderId="2" xfId="0" applyNumberFormat="1" applyFont="1" applyFill="1" applyBorder="1" applyAlignment="1">
      <alignment horizontal="center"/>
    </xf>
    <xf numFmtId="0" fontId="1" fillId="13" borderId="2" xfId="0" applyFont="1" applyFill="1" applyBorder="1"/>
    <xf numFmtId="0" fontId="4" fillId="12" borderId="2" xfId="0" applyFont="1" applyFill="1" applyBorder="1" applyAlignment="1">
      <alignment horizontal="center"/>
    </xf>
    <xf numFmtId="0" fontId="1" fillId="5" borderId="2" xfId="0" applyFont="1" applyFill="1" applyBorder="1"/>
    <xf numFmtId="0" fontId="4" fillId="12" borderId="2" xfId="0" applyFont="1" applyFill="1" applyBorder="1"/>
    <xf numFmtId="0" fontId="4" fillId="6" borderId="2" xfId="0" applyFont="1" applyFill="1" applyBorder="1" applyAlignment="1">
      <alignment horizontal="left"/>
    </xf>
    <xf numFmtId="3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165" fontId="4" fillId="0" borderId="2" xfId="1" applyNumberFormat="1" applyFont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D965"/>
  </sheetPr>
  <dimension ref="A1:M1000"/>
  <sheetViews>
    <sheetView showGridLines="0" workbookViewId="0">
      <selection activeCell="M16" sqref="M16"/>
    </sheetView>
  </sheetViews>
  <sheetFormatPr defaultColWidth="14.42578125" defaultRowHeight="15" customHeight="1" x14ac:dyDescent="0.25"/>
  <cols>
    <col min="1" max="1" width="10.140625" customWidth="1"/>
    <col min="2" max="2" width="16.42578125" customWidth="1"/>
    <col min="3" max="3" width="11.42578125" bestFit="1" customWidth="1"/>
    <col min="4" max="6" width="12.5703125" customWidth="1"/>
    <col min="7" max="7" width="3.28515625" customWidth="1"/>
    <col min="8" max="8" width="17.5703125" customWidth="1"/>
    <col min="9" max="9" width="14.28515625" customWidth="1"/>
    <col min="10" max="10" width="12.7109375" customWidth="1"/>
    <col min="11" max="11" width="6.28515625" customWidth="1"/>
    <col min="12" max="12" width="14.140625" customWidth="1"/>
    <col min="13" max="13" width="13.7109375" customWidth="1"/>
    <col min="14" max="26" width="8.7109375" customWidth="1"/>
  </cols>
  <sheetData>
    <row r="1" spans="1:13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H1" s="3" t="s">
        <v>6</v>
      </c>
      <c r="I1" s="3"/>
      <c r="J1" s="3"/>
      <c r="K1" s="3"/>
      <c r="L1" s="3"/>
      <c r="M1" s="3"/>
    </row>
    <row r="2" spans="1:13" ht="14.25" customHeight="1" x14ac:dyDescent="0.25">
      <c r="A2" s="4" t="s">
        <v>7</v>
      </c>
      <c r="B2" s="4" t="s">
        <v>8</v>
      </c>
      <c r="C2" s="4" t="s">
        <v>9</v>
      </c>
      <c r="D2" s="4" t="s">
        <v>10</v>
      </c>
      <c r="E2" s="5">
        <v>40967</v>
      </c>
      <c r="F2" s="6">
        <v>251732</v>
      </c>
    </row>
    <row r="3" spans="1:13" ht="14.25" customHeight="1" x14ac:dyDescent="0.25">
      <c r="A3" s="4" t="s">
        <v>11</v>
      </c>
      <c r="B3" s="4" t="s">
        <v>12</v>
      </c>
      <c r="C3" s="4" t="s">
        <v>13</v>
      </c>
      <c r="D3" s="4" t="s">
        <v>14</v>
      </c>
      <c r="E3" s="5">
        <v>42308</v>
      </c>
      <c r="F3" s="6">
        <v>197524</v>
      </c>
      <c r="H3" s="7" t="s">
        <v>1</v>
      </c>
      <c r="M3" s="8" t="s">
        <v>15</v>
      </c>
    </row>
    <row r="4" spans="1:13" ht="14.25" customHeight="1" x14ac:dyDescent="0.25">
      <c r="A4" s="4" t="s">
        <v>16</v>
      </c>
      <c r="B4" s="4" t="s">
        <v>17</v>
      </c>
      <c r="C4" s="4" t="s">
        <v>18</v>
      </c>
      <c r="D4" s="4" t="s">
        <v>14</v>
      </c>
      <c r="E4" s="5">
        <v>41185</v>
      </c>
      <c r="F4" s="6">
        <v>191952</v>
      </c>
      <c r="H4" s="34" t="s">
        <v>12</v>
      </c>
      <c r="M4" s="10">
        <f>_xlfn.MAXIFS($F:$F,$B:$B,$H$4)</f>
        <v>296543</v>
      </c>
    </row>
    <row r="5" spans="1:13" ht="14.25" customHeight="1" x14ac:dyDescent="0.25">
      <c r="A5" s="4" t="s">
        <v>19</v>
      </c>
      <c r="B5" s="4" t="s">
        <v>20</v>
      </c>
      <c r="C5" s="4" t="s">
        <v>21</v>
      </c>
      <c r="D5" s="4" t="s">
        <v>22</v>
      </c>
      <c r="E5" s="5">
        <v>43542</v>
      </c>
      <c r="F5" s="6">
        <v>224098</v>
      </c>
    </row>
    <row r="6" spans="1:13" ht="14.25" customHeight="1" x14ac:dyDescent="0.25">
      <c r="A6" s="4" t="s">
        <v>23</v>
      </c>
      <c r="B6" s="4" t="s">
        <v>8</v>
      </c>
      <c r="C6" s="4" t="s">
        <v>9</v>
      </c>
      <c r="D6" s="4" t="s">
        <v>14</v>
      </c>
      <c r="E6" s="5">
        <v>43182</v>
      </c>
      <c r="F6" s="6">
        <v>212991</v>
      </c>
    </row>
    <row r="7" spans="1:13" ht="14.25" customHeight="1" x14ac:dyDescent="0.25">
      <c r="A7" s="4" t="s">
        <v>24</v>
      </c>
      <c r="B7" s="4" t="s">
        <v>8</v>
      </c>
      <c r="C7" s="4" t="s">
        <v>9</v>
      </c>
      <c r="D7" s="4" t="s">
        <v>14</v>
      </c>
      <c r="E7" s="5">
        <v>41766</v>
      </c>
      <c r="F7" s="6">
        <v>292339</v>
      </c>
      <c r="H7" s="3" t="s">
        <v>25</v>
      </c>
      <c r="I7" s="3"/>
      <c r="J7" s="3"/>
      <c r="K7" s="3"/>
      <c r="L7" s="3"/>
      <c r="M7" s="3"/>
    </row>
    <row r="8" spans="1:13" ht="14.25" customHeight="1" x14ac:dyDescent="0.25">
      <c r="A8" s="4" t="s">
        <v>26</v>
      </c>
      <c r="B8" s="4" t="s">
        <v>12</v>
      </c>
      <c r="C8" s="4" t="s">
        <v>13</v>
      </c>
      <c r="D8" s="4" t="s">
        <v>22</v>
      </c>
      <c r="E8" s="5">
        <v>43150</v>
      </c>
      <c r="F8" s="6">
        <v>143182</v>
      </c>
    </row>
    <row r="9" spans="1:13" ht="14.25" customHeight="1" x14ac:dyDescent="0.25">
      <c r="A9" s="4" t="s">
        <v>27</v>
      </c>
      <c r="B9" s="4" t="s">
        <v>28</v>
      </c>
      <c r="C9" s="4" t="s">
        <v>18</v>
      </c>
      <c r="D9" s="4" t="s">
        <v>22</v>
      </c>
      <c r="E9" s="5">
        <v>42917</v>
      </c>
      <c r="F9" s="6">
        <v>194473</v>
      </c>
      <c r="H9" s="7" t="s">
        <v>2</v>
      </c>
      <c r="I9" s="7" t="s">
        <v>3</v>
      </c>
      <c r="M9" s="8" t="s">
        <v>15</v>
      </c>
    </row>
    <row r="10" spans="1:13" ht="14.25" customHeight="1" x14ac:dyDescent="0.25">
      <c r="A10" s="4" t="s">
        <v>29</v>
      </c>
      <c r="B10" s="4" t="s">
        <v>30</v>
      </c>
      <c r="C10" s="4" t="s">
        <v>13</v>
      </c>
      <c r="D10" s="4" t="s">
        <v>22</v>
      </c>
      <c r="E10" s="5">
        <v>43878</v>
      </c>
      <c r="F10" s="6">
        <v>218966</v>
      </c>
      <c r="H10" s="9" t="s">
        <v>13</v>
      </c>
      <c r="I10" s="9" t="s">
        <v>22</v>
      </c>
      <c r="M10" s="10">
        <f>_xlfn.MINIFS($F:$F,$C:$C,$H$10,$D:$D,$I$10)</f>
        <v>2879</v>
      </c>
    </row>
    <row r="11" spans="1:13" ht="14.25" customHeight="1" x14ac:dyDescent="0.25">
      <c r="A11" s="4" t="s">
        <v>31</v>
      </c>
      <c r="B11" s="4" t="s">
        <v>32</v>
      </c>
      <c r="C11" s="4" t="s">
        <v>18</v>
      </c>
      <c r="D11" s="4" t="s">
        <v>14</v>
      </c>
      <c r="E11" s="5">
        <v>44175</v>
      </c>
      <c r="F11" s="6">
        <v>52170</v>
      </c>
      <c r="I11" s="11"/>
    </row>
    <row r="12" spans="1:13" ht="14.25" customHeight="1" x14ac:dyDescent="0.25">
      <c r="A12" s="4" t="s">
        <v>33</v>
      </c>
      <c r="B12" s="4" t="s">
        <v>30</v>
      </c>
      <c r="C12" s="4" t="s">
        <v>13</v>
      </c>
      <c r="D12" s="4" t="s">
        <v>14</v>
      </c>
      <c r="E12" s="5">
        <v>40943</v>
      </c>
      <c r="F12" s="6">
        <v>133690</v>
      </c>
    </row>
    <row r="13" spans="1:13" ht="14.25" customHeight="1" x14ac:dyDescent="0.25">
      <c r="A13" s="4" t="s">
        <v>34</v>
      </c>
      <c r="B13" s="4" t="s">
        <v>12</v>
      </c>
      <c r="C13" s="4" t="s">
        <v>13</v>
      </c>
      <c r="D13" s="4" t="s">
        <v>22</v>
      </c>
      <c r="E13" s="5">
        <v>42601</v>
      </c>
      <c r="F13" s="6">
        <v>214733</v>
      </c>
      <c r="H13" s="3" t="s">
        <v>35</v>
      </c>
      <c r="I13" s="3"/>
      <c r="J13" s="3"/>
      <c r="K13" s="3"/>
      <c r="L13" s="3"/>
      <c r="M13" s="3"/>
    </row>
    <row r="14" spans="1:13" ht="14.25" customHeight="1" x14ac:dyDescent="0.25">
      <c r="A14" s="4" t="s">
        <v>36</v>
      </c>
      <c r="B14" s="4" t="s">
        <v>30</v>
      </c>
      <c r="C14" s="4" t="s">
        <v>13</v>
      </c>
      <c r="D14" s="4" t="s">
        <v>10</v>
      </c>
      <c r="E14" s="5">
        <v>42347</v>
      </c>
      <c r="F14" s="6">
        <v>101668</v>
      </c>
    </row>
    <row r="15" spans="1:13" ht="14.25" customHeight="1" x14ac:dyDescent="0.25">
      <c r="A15" s="4" t="s">
        <v>37</v>
      </c>
      <c r="B15" s="4" t="s">
        <v>30</v>
      </c>
      <c r="C15" s="4" t="s">
        <v>13</v>
      </c>
      <c r="D15" s="4" t="s">
        <v>10</v>
      </c>
      <c r="E15" s="5">
        <v>40305</v>
      </c>
      <c r="F15" s="6">
        <v>98801</v>
      </c>
      <c r="H15" s="7" t="s">
        <v>4</v>
      </c>
      <c r="I15" s="7" t="s">
        <v>1</v>
      </c>
      <c r="J15" s="7" t="s">
        <v>3</v>
      </c>
      <c r="M15" s="8" t="s">
        <v>15</v>
      </c>
    </row>
    <row r="16" spans="1:13" ht="14.25" customHeight="1" x14ac:dyDescent="0.25">
      <c r="A16" s="4" t="s">
        <v>38</v>
      </c>
      <c r="B16" s="4" t="s">
        <v>39</v>
      </c>
      <c r="C16" s="4" t="s">
        <v>9</v>
      </c>
      <c r="D16" s="4" t="s">
        <v>14</v>
      </c>
      <c r="E16" s="5">
        <v>41597</v>
      </c>
      <c r="F16" s="6">
        <v>276229</v>
      </c>
      <c r="H16" s="9" t="s">
        <v>40</v>
      </c>
      <c r="I16" s="9" t="s">
        <v>848</v>
      </c>
      <c r="J16" s="9" t="s">
        <v>22</v>
      </c>
      <c r="M16" s="10">
        <f>_xlfn.MAXIFS($F:$F,$E:$E,$H$16,$B:$B,$I$16,$D:$D,$J$16)</f>
        <v>299760</v>
      </c>
    </row>
    <row r="17" spans="1:6" ht="14.25" customHeight="1" x14ac:dyDescent="0.25">
      <c r="A17" s="4" t="s">
        <v>42</v>
      </c>
      <c r="B17" s="4" t="s">
        <v>41</v>
      </c>
      <c r="C17" s="4" t="s">
        <v>21</v>
      </c>
      <c r="D17" s="4" t="s">
        <v>14</v>
      </c>
      <c r="E17" s="5">
        <v>41157</v>
      </c>
      <c r="F17" s="6">
        <v>158915</v>
      </c>
    </row>
    <row r="18" spans="1:6" ht="14.25" customHeight="1" x14ac:dyDescent="0.25">
      <c r="A18" s="4" t="s">
        <v>43</v>
      </c>
      <c r="B18" s="4" t="s">
        <v>20</v>
      </c>
      <c r="C18" s="4" t="s">
        <v>21</v>
      </c>
      <c r="D18" s="4" t="s">
        <v>10</v>
      </c>
      <c r="E18" s="5">
        <v>40776</v>
      </c>
      <c r="F18" s="6">
        <v>30201</v>
      </c>
    </row>
    <row r="19" spans="1:6" ht="14.25" customHeight="1" x14ac:dyDescent="0.25">
      <c r="A19" s="4" t="s">
        <v>44</v>
      </c>
      <c r="B19" s="4" t="s">
        <v>39</v>
      </c>
      <c r="C19" s="4" t="s">
        <v>9</v>
      </c>
      <c r="D19" s="4" t="s">
        <v>14</v>
      </c>
      <c r="E19" s="5">
        <v>43703</v>
      </c>
      <c r="F19" s="6">
        <v>53345</v>
      </c>
    </row>
    <row r="20" spans="1:6" ht="14.25" customHeight="1" x14ac:dyDescent="0.25">
      <c r="A20" s="4" t="s">
        <v>45</v>
      </c>
      <c r="B20" s="4" t="s">
        <v>46</v>
      </c>
      <c r="C20" s="4" t="s">
        <v>13</v>
      </c>
      <c r="D20" s="4" t="s">
        <v>22</v>
      </c>
      <c r="E20" s="5">
        <v>42836</v>
      </c>
      <c r="F20" s="6">
        <v>260774</v>
      </c>
    </row>
    <row r="21" spans="1:6" ht="14.25" customHeight="1" x14ac:dyDescent="0.25">
      <c r="A21" s="4" t="s">
        <v>47</v>
      </c>
      <c r="B21" s="4" t="s">
        <v>41</v>
      </c>
      <c r="C21" s="4" t="s">
        <v>21</v>
      </c>
      <c r="D21" s="4" t="s">
        <v>10</v>
      </c>
      <c r="E21" s="5">
        <v>40926</v>
      </c>
      <c r="F21" s="6">
        <v>250875</v>
      </c>
    </row>
    <row r="22" spans="1:6" ht="14.25" customHeight="1" x14ac:dyDescent="0.25">
      <c r="A22" s="4" t="s">
        <v>48</v>
      </c>
      <c r="B22" s="4" t="s">
        <v>46</v>
      </c>
      <c r="C22" s="4" t="s">
        <v>13</v>
      </c>
      <c r="D22" s="4" t="s">
        <v>10</v>
      </c>
      <c r="E22" s="5">
        <v>42037</v>
      </c>
      <c r="F22" s="6">
        <v>283552</v>
      </c>
    </row>
    <row r="23" spans="1:6" ht="14.25" customHeight="1" x14ac:dyDescent="0.25">
      <c r="A23" s="4" t="s">
        <v>49</v>
      </c>
      <c r="B23" s="4" t="s">
        <v>28</v>
      </c>
      <c r="C23" s="4" t="s">
        <v>18</v>
      </c>
      <c r="D23" s="4" t="s">
        <v>22</v>
      </c>
      <c r="E23" s="5">
        <v>40955</v>
      </c>
      <c r="F23" s="6">
        <v>131654</v>
      </c>
    </row>
    <row r="24" spans="1:6" ht="14.25" customHeight="1" x14ac:dyDescent="0.25">
      <c r="A24" s="4" t="s">
        <v>50</v>
      </c>
      <c r="B24" s="4" t="s">
        <v>41</v>
      </c>
      <c r="C24" s="4" t="s">
        <v>21</v>
      </c>
      <c r="D24" s="4" t="s">
        <v>14</v>
      </c>
      <c r="E24" s="5">
        <v>41004</v>
      </c>
      <c r="F24" s="6">
        <v>274391</v>
      </c>
    </row>
    <row r="25" spans="1:6" ht="14.25" customHeight="1" x14ac:dyDescent="0.25">
      <c r="A25" s="4" t="s">
        <v>51</v>
      </c>
      <c r="B25" s="4" t="s">
        <v>12</v>
      </c>
      <c r="C25" s="4" t="s">
        <v>13</v>
      </c>
      <c r="D25" s="4" t="s">
        <v>10</v>
      </c>
      <c r="E25" s="5">
        <v>41560</v>
      </c>
      <c r="F25" s="6">
        <v>73526</v>
      </c>
    </row>
    <row r="26" spans="1:6" ht="14.25" customHeight="1" x14ac:dyDescent="0.25">
      <c r="A26" s="4" t="s">
        <v>52</v>
      </c>
      <c r="B26" s="4" t="s">
        <v>30</v>
      </c>
      <c r="C26" s="4" t="s">
        <v>13</v>
      </c>
      <c r="D26" s="4" t="s">
        <v>14</v>
      </c>
      <c r="E26" s="5">
        <v>41558</v>
      </c>
      <c r="F26" s="6">
        <v>93517</v>
      </c>
    </row>
    <row r="27" spans="1:6" ht="14.25" customHeight="1" x14ac:dyDescent="0.25">
      <c r="A27" s="4" t="s">
        <v>53</v>
      </c>
      <c r="B27" s="4" t="s">
        <v>41</v>
      </c>
      <c r="C27" s="4" t="s">
        <v>21</v>
      </c>
      <c r="D27" s="4" t="s">
        <v>14</v>
      </c>
      <c r="E27" s="5">
        <v>43712</v>
      </c>
      <c r="F27" s="6">
        <v>202171</v>
      </c>
    </row>
    <row r="28" spans="1:6" ht="14.25" customHeight="1" x14ac:dyDescent="0.25">
      <c r="A28" s="4" t="s">
        <v>54</v>
      </c>
      <c r="B28" s="4" t="s">
        <v>28</v>
      </c>
      <c r="C28" s="4" t="s">
        <v>18</v>
      </c>
      <c r="D28" s="4" t="s">
        <v>14</v>
      </c>
      <c r="E28" s="5">
        <v>43017</v>
      </c>
      <c r="F28" s="6">
        <v>202273</v>
      </c>
    </row>
    <row r="29" spans="1:6" ht="14.25" customHeight="1" x14ac:dyDescent="0.25">
      <c r="A29" s="4" t="s">
        <v>55</v>
      </c>
      <c r="B29" s="4" t="s">
        <v>12</v>
      </c>
      <c r="C29" s="4" t="s">
        <v>13</v>
      </c>
      <c r="D29" s="4" t="s">
        <v>14</v>
      </c>
      <c r="E29" s="5">
        <v>42251</v>
      </c>
      <c r="F29" s="6">
        <v>88521</v>
      </c>
    </row>
    <row r="30" spans="1:6" ht="14.25" customHeight="1" x14ac:dyDescent="0.25">
      <c r="A30" s="4" t="s">
        <v>56</v>
      </c>
      <c r="B30" s="4" t="s">
        <v>28</v>
      </c>
      <c r="C30" s="4" t="s">
        <v>18</v>
      </c>
      <c r="D30" s="4" t="s">
        <v>10</v>
      </c>
      <c r="E30" s="5">
        <v>42629</v>
      </c>
      <c r="F30" s="6">
        <v>140037</v>
      </c>
    </row>
    <row r="31" spans="1:6" ht="14.25" customHeight="1" x14ac:dyDescent="0.25">
      <c r="A31" s="4" t="s">
        <v>57</v>
      </c>
      <c r="B31" s="4" t="s">
        <v>8</v>
      </c>
      <c r="C31" s="4" t="s">
        <v>9</v>
      </c>
      <c r="D31" s="4" t="s">
        <v>10</v>
      </c>
      <c r="E31" s="5">
        <v>40518</v>
      </c>
      <c r="F31" s="6">
        <v>184128</v>
      </c>
    </row>
    <row r="32" spans="1:6" ht="14.25" customHeight="1" x14ac:dyDescent="0.25">
      <c r="A32" s="4" t="s">
        <v>58</v>
      </c>
      <c r="B32" s="4" t="s">
        <v>30</v>
      </c>
      <c r="C32" s="4" t="s">
        <v>13</v>
      </c>
      <c r="D32" s="4" t="s">
        <v>22</v>
      </c>
      <c r="E32" s="5">
        <v>43930</v>
      </c>
      <c r="F32" s="6">
        <v>210517</v>
      </c>
    </row>
    <row r="33" spans="1:6" ht="14.25" customHeight="1" x14ac:dyDescent="0.25">
      <c r="A33" s="4" t="s">
        <v>59</v>
      </c>
      <c r="B33" s="4" t="s">
        <v>60</v>
      </c>
      <c r="C33" s="4" t="s">
        <v>18</v>
      </c>
      <c r="D33" s="4" t="s">
        <v>14</v>
      </c>
      <c r="E33" s="5">
        <v>43666</v>
      </c>
      <c r="F33" s="6">
        <v>267757</v>
      </c>
    </row>
    <row r="34" spans="1:6" ht="14.25" customHeight="1" x14ac:dyDescent="0.25">
      <c r="A34" s="4" t="s">
        <v>61</v>
      </c>
      <c r="B34" s="4" t="s">
        <v>17</v>
      </c>
      <c r="C34" s="4" t="s">
        <v>18</v>
      </c>
      <c r="D34" s="4" t="s">
        <v>14</v>
      </c>
      <c r="E34" s="5">
        <v>41527</v>
      </c>
      <c r="F34" s="6">
        <v>67332</v>
      </c>
    </row>
    <row r="35" spans="1:6" ht="14.25" customHeight="1" x14ac:dyDescent="0.25">
      <c r="A35" s="4" t="s">
        <v>62</v>
      </c>
      <c r="B35" s="4" t="s">
        <v>30</v>
      </c>
      <c r="C35" s="4" t="s">
        <v>13</v>
      </c>
      <c r="D35" s="4" t="s">
        <v>22</v>
      </c>
      <c r="E35" s="5">
        <v>42743</v>
      </c>
      <c r="F35" s="6">
        <v>121202</v>
      </c>
    </row>
    <row r="36" spans="1:6" ht="14.25" customHeight="1" x14ac:dyDescent="0.25">
      <c r="A36" s="4" t="s">
        <v>63</v>
      </c>
      <c r="B36" s="4" t="s">
        <v>17</v>
      </c>
      <c r="C36" s="4" t="s">
        <v>18</v>
      </c>
      <c r="D36" s="4" t="s">
        <v>14</v>
      </c>
      <c r="E36" s="5">
        <v>41860</v>
      </c>
      <c r="F36" s="6">
        <v>180534</v>
      </c>
    </row>
    <row r="37" spans="1:6" ht="14.25" customHeight="1" x14ac:dyDescent="0.25">
      <c r="A37" s="4" t="s">
        <v>64</v>
      </c>
      <c r="B37" s="4" t="s">
        <v>60</v>
      </c>
      <c r="C37" s="4" t="s">
        <v>18</v>
      </c>
      <c r="D37" s="4" t="s">
        <v>14</v>
      </c>
      <c r="E37" s="5">
        <v>41964</v>
      </c>
      <c r="F37" s="6">
        <v>77816</v>
      </c>
    </row>
    <row r="38" spans="1:6" ht="14.25" customHeight="1" x14ac:dyDescent="0.25">
      <c r="A38" s="4" t="s">
        <v>65</v>
      </c>
      <c r="B38" s="4" t="s">
        <v>41</v>
      </c>
      <c r="C38" s="4" t="s">
        <v>21</v>
      </c>
      <c r="D38" s="4" t="s">
        <v>14</v>
      </c>
      <c r="E38" s="5">
        <v>41152</v>
      </c>
      <c r="F38" s="6">
        <v>105749</v>
      </c>
    </row>
    <row r="39" spans="1:6" ht="14.25" customHeight="1" x14ac:dyDescent="0.25">
      <c r="A39" s="4" t="s">
        <v>66</v>
      </c>
      <c r="B39" s="4" t="s">
        <v>39</v>
      </c>
      <c r="C39" s="4" t="s">
        <v>9</v>
      </c>
      <c r="D39" s="4" t="s">
        <v>10</v>
      </c>
      <c r="E39" s="5">
        <v>42086</v>
      </c>
      <c r="F39" s="6">
        <v>264121</v>
      </c>
    </row>
    <row r="40" spans="1:6" ht="14.25" customHeight="1" x14ac:dyDescent="0.25">
      <c r="A40" s="4" t="s">
        <v>67</v>
      </c>
      <c r="B40" s="4" t="s">
        <v>39</v>
      </c>
      <c r="C40" s="4" t="s">
        <v>9</v>
      </c>
      <c r="D40" s="4" t="s">
        <v>22</v>
      </c>
      <c r="E40" s="5">
        <v>42229</v>
      </c>
      <c r="F40" s="6">
        <v>17457</v>
      </c>
    </row>
    <row r="41" spans="1:6" ht="14.25" customHeight="1" x14ac:dyDescent="0.25">
      <c r="A41" s="4" t="s">
        <v>68</v>
      </c>
      <c r="B41" s="4" t="s">
        <v>69</v>
      </c>
      <c r="C41" s="4" t="s">
        <v>13</v>
      </c>
      <c r="D41" s="4" t="s">
        <v>10</v>
      </c>
      <c r="E41" s="5">
        <v>40339</v>
      </c>
      <c r="F41" s="6">
        <v>102045</v>
      </c>
    </row>
    <row r="42" spans="1:6" ht="14.25" customHeight="1" x14ac:dyDescent="0.25">
      <c r="A42" s="4" t="s">
        <v>70</v>
      </c>
      <c r="B42" s="4" t="s">
        <v>17</v>
      </c>
      <c r="C42" s="4" t="s">
        <v>18</v>
      </c>
      <c r="D42" s="4" t="s">
        <v>22</v>
      </c>
      <c r="E42" s="5">
        <v>42402</v>
      </c>
      <c r="F42" s="6">
        <v>78867</v>
      </c>
    </row>
    <row r="43" spans="1:6" ht="14.25" customHeight="1" x14ac:dyDescent="0.25">
      <c r="A43" s="4" t="s">
        <v>71</v>
      </c>
      <c r="B43" s="4" t="s">
        <v>69</v>
      </c>
      <c r="C43" s="4" t="s">
        <v>13</v>
      </c>
      <c r="D43" s="4" t="s">
        <v>22</v>
      </c>
      <c r="E43" s="5">
        <v>41612</v>
      </c>
      <c r="F43" s="6">
        <v>234356</v>
      </c>
    </row>
    <row r="44" spans="1:6" ht="14.25" customHeight="1" x14ac:dyDescent="0.25">
      <c r="A44" s="4" t="s">
        <v>72</v>
      </c>
      <c r="B44" s="4" t="s">
        <v>69</v>
      </c>
      <c r="C44" s="4" t="s">
        <v>13</v>
      </c>
      <c r="D44" s="4" t="s">
        <v>22</v>
      </c>
      <c r="E44" s="5">
        <v>43877</v>
      </c>
      <c r="F44" s="6">
        <v>195101</v>
      </c>
    </row>
    <row r="45" spans="1:6" ht="14.25" customHeight="1" x14ac:dyDescent="0.25">
      <c r="A45" s="4" t="s">
        <v>73</v>
      </c>
      <c r="B45" s="4" t="s">
        <v>17</v>
      </c>
      <c r="C45" s="4" t="s">
        <v>18</v>
      </c>
      <c r="D45" s="4" t="s">
        <v>22</v>
      </c>
      <c r="E45" s="5">
        <v>43242</v>
      </c>
      <c r="F45" s="6">
        <v>153790</v>
      </c>
    </row>
    <row r="46" spans="1:6" ht="14.25" customHeight="1" x14ac:dyDescent="0.25">
      <c r="A46" s="4" t="s">
        <v>74</v>
      </c>
      <c r="B46" s="4" t="s">
        <v>30</v>
      </c>
      <c r="C46" s="4" t="s">
        <v>13</v>
      </c>
      <c r="D46" s="4" t="s">
        <v>14</v>
      </c>
      <c r="E46" s="5">
        <v>42948</v>
      </c>
      <c r="F46" s="6">
        <v>91301</v>
      </c>
    </row>
    <row r="47" spans="1:6" ht="14.25" customHeight="1" x14ac:dyDescent="0.25">
      <c r="A47" s="4" t="s">
        <v>75</v>
      </c>
      <c r="B47" s="4" t="s">
        <v>30</v>
      </c>
      <c r="C47" s="4" t="s">
        <v>13</v>
      </c>
      <c r="D47" s="4" t="s">
        <v>10</v>
      </c>
      <c r="E47" s="5">
        <v>43536</v>
      </c>
      <c r="F47" s="6">
        <v>71789</v>
      </c>
    </row>
    <row r="48" spans="1:6" ht="14.25" customHeight="1" x14ac:dyDescent="0.25">
      <c r="A48" s="4" t="s">
        <v>76</v>
      </c>
      <c r="B48" s="4" t="s">
        <v>32</v>
      </c>
      <c r="C48" s="4" t="s">
        <v>18</v>
      </c>
      <c r="D48" s="4" t="s">
        <v>10</v>
      </c>
      <c r="E48" s="5">
        <v>43250</v>
      </c>
      <c r="F48" s="6">
        <v>260248</v>
      </c>
    </row>
    <row r="49" spans="1:6" ht="14.25" customHeight="1" x14ac:dyDescent="0.25">
      <c r="A49" s="4" t="s">
        <v>77</v>
      </c>
      <c r="B49" s="4" t="s">
        <v>28</v>
      </c>
      <c r="C49" s="4" t="s">
        <v>18</v>
      </c>
      <c r="D49" s="4" t="s">
        <v>22</v>
      </c>
      <c r="E49" s="5">
        <v>44143</v>
      </c>
      <c r="F49" s="6">
        <v>74042</v>
      </c>
    </row>
    <row r="50" spans="1:6" ht="14.25" customHeight="1" x14ac:dyDescent="0.25">
      <c r="A50" s="4" t="s">
        <v>78</v>
      </c>
      <c r="B50" s="4" t="s">
        <v>20</v>
      </c>
      <c r="C50" s="4" t="s">
        <v>21</v>
      </c>
      <c r="D50" s="4" t="s">
        <v>22</v>
      </c>
      <c r="E50" s="5">
        <v>40214</v>
      </c>
      <c r="F50" s="6">
        <v>226075</v>
      </c>
    </row>
    <row r="51" spans="1:6" ht="14.25" customHeight="1" x14ac:dyDescent="0.25">
      <c r="A51" s="4" t="s">
        <v>79</v>
      </c>
      <c r="B51" s="4" t="s">
        <v>69</v>
      </c>
      <c r="C51" s="4" t="s">
        <v>13</v>
      </c>
      <c r="D51" s="4" t="s">
        <v>22</v>
      </c>
      <c r="E51" s="5">
        <v>41450</v>
      </c>
      <c r="F51" s="6">
        <v>273635</v>
      </c>
    </row>
    <row r="52" spans="1:6" ht="14.25" customHeight="1" x14ac:dyDescent="0.25">
      <c r="A52" s="4" t="s">
        <v>80</v>
      </c>
      <c r="B52" s="4" t="s">
        <v>28</v>
      </c>
      <c r="C52" s="4" t="s">
        <v>18</v>
      </c>
      <c r="D52" s="4" t="s">
        <v>22</v>
      </c>
      <c r="E52" s="5">
        <v>40624</v>
      </c>
      <c r="F52" s="6">
        <v>145878</v>
      </c>
    </row>
    <row r="53" spans="1:6" ht="14.25" customHeight="1" x14ac:dyDescent="0.25">
      <c r="A53" s="4" t="s">
        <v>81</v>
      </c>
      <c r="B53" s="4" t="s">
        <v>41</v>
      </c>
      <c r="C53" s="4" t="s">
        <v>21</v>
      </c>
      <c r="D53" s="4" t="s">
        <v>22</v>
      </c>
      <c r="E53" s="5">
        <v>42643</v>
      </c>
      <c r="F53" s="6">
        <v>37049</v>
      </c>
    </row>
    <row r="54" spans="1:6" ht="14.25" customHeight="1" x14ac:dyDescent="0.25">
      <c r="A54" s="4" t="s">
        <v>82</v>
      </c>
      <c r="B54" s="4" t="s">
        <v>41</v>
      </c>
      <c r="C54" s="4" t="s">
        <v>21</v>
      </c>
      <c r="D54" s="4" t="s">
        <v>10</v>
      </c>
      <c r="E54" s="5">
        <v>43440</v>
      </c>
      <c r="F54" s="6">
        <v>158731</v>
      </c>
    </row>
    <row r="55" spans="1:6" ht="14.25" customHeight="1" x14ac:dyDescent="0.25">
      <c r="A55" s="4" t="s">
        <v>83</v>
      </c>
      <c r="B55" s="4" t="s">
        <v>12</v>
      </c>
      <c r="C55" s="4" t="s">
        <v>13</v>
      </c>
      <c r="D55" s="4" t="s">
        <v>14</v>
      </c>
      <c r="E55" s="5">
        <v>43535</v>
      </c>
      <c r="F55" s="6">
        <v>288614</v>
      </c>
    </row>
    <row r="56" spans="1:6" ht="14.25" customHeight="1" x14ac:dyDescent="0.25">
      <c r="A56" s="4" t="s">
        <v>84</v>
      </c>
      <c r="B56" s="4" t="s">
        <v>12</v>
      </c>
      <c r="C56" s="4" t="s">
        <v>13</v>
      </c>
      <c r="D56" s="4" t="s">
        <v>22</v>
      </c>
      <c r="E56" s="5">
        <v>40781</v>
      </c>
      <c r="F56" s="6">
        <v>90347</v>
      </c>
    </row>
    <row r="57" spans="1:6" ht="14.25" customHeight="1" x14ac:dyDescent="0.25">
      <c r="A57" s="4" t="s">
        <v>85</v>
      </c>
      <c r="B57" s="4" t="s">
        <v>32</v>
      </c>
      <c r="C57" s="4" t="s">
        <v>18</v>
      </c>
      <c r="D57" s="4" t="s">
        <v>22</v>
      </c>
      <c r="E57" s="5">
        <v>43864</v>
      </c>
      <c r="F57" s="6">
        <v>295690</v>
      </c>
    </row>
    <row r="58" spans="1:6" ht="14.25" customHeight="1" x14ac:dyDescent="0.25">
      <c r="A58" s="4" t="s">
        <v>86</v>
      </c>
      <c r="B58" s="4" t="s">
        <v>12</v>
      </c>
      <c r="C58" s="4" t="s">
        <v>13</v>
      </c>
      <c r="D58" s="4" t="s">
        <v>14</v>
      </c>
      <c r="E58" s="5">
        <v>40350</v>
      </c>
      <c r="F58" s="6">
        <v>112376</v>
      </c>
    </row>
    <row r="59" spans="1:6" ht="14.25" customHeight="1" x14ac:dyDescent="0.25">
      <c r="A59" s="4" t="s">
        <v>87</v>
      </c>
      <c r="B59" s="4" t="s">
        <v>20</v>
      </c>
      <c r="C59" s="4" t="s">
        <v>21</v>
      </c>
      <c r="D59" s="4" t="s">
        <v>10</v>
      </c>
      <c r="E59" s="5">
        <v>42877</v>
      </c>
      <c r="F59" s="6">
        <v>211883</v>
      </c>
    </row>
    <row r="60" spans="1:6" ht="14.25" customHeight="1" x14ac:dyDescent="0.25">
      <c r="A60" s="4" t="s">
        <v>88</v>
      </c>
      <c r="B60" s="4" t="s">
        <v>30</v>
      </c>
      <c r="C60" s="4" t="s">
        <v>13</v>
      </c>
      <c r="D60" s="4" t="s">
        <v>14</v>
      </c>
      <c r="E60" s="5">
        <v>41592</v>
      </c>
      <c r="F60" s="6">
        <v>60581</v>
      </c>
    </row>
    <row r="61" spans="1:6" ht="14.25" customHeight="1" x14ac:dyDescent="0.25">
      <c r="A61" s="4" t="s">
        <v>89</v>
      </c>
      <c r="B61" s="4" t="s">
        <v>46</v>
      </c>
      <c r="C61" s="4" t="s">
        <v>13</v>
      </c>
      <c r="D61" s="4" t="s">
        <v>10</v>
      </c>
      <c r="E61" s="5">
        <v>42755</v>
      </c>
      <c r="F61" s="6">
        <v>107505</v>
      </c>
    </row>
    <row r="62" spans="1:6" ht="14.25" customHeight="1" x14ac:dyDescent="0.25">
      <c r="A62" s="4" t="s">
        <v>90</v>
      </c>
      <c r="B62" s="4" t="s">
        <v>12</v>
      </c>
      <c r="C62" s="4" t="s">
        <v>13</v>
      </c>
      <c r="D62" s="4" t="s">
        <v>14</v>
      </c>
      <c r="E62" s="5">
        <v>40231</v>
      </c>
      <c r="F62" s="6">
        <v>174334</v>
      </c>
    </row>
    <row r="63" spans="1:6" ht="14.25" customHeight="1" x14ac:dyDescent="0.25">
      <c r="A63" s="4" t="s">
        <v>91</v>
      </c>
      <c r="B63" s="4" t="s">
        <v>39</v>
      </c>
      <c r="C63" s="4" t="s">
        <v>9</v>
      </c>
      <c r="D63" s="4" t="s">
        <v>14</v>
      </c>
      <c r="E63" s="5">
        <v>41143</v>
      </c>
      <c r="F63" s="6">
        <v>291746</v>
      </c>
    </row>
    <row r="64" spans="1:6" ht="14.25" customHeight="1" x14ac:dyDescent="0.25">
      <c r="A64" s="4" t="s">
        <v>92</v>
      </c>
      <c r="B64" s="4" t="s">
        <v>46</v>
      </c>
      <c r="C64" s="4" t="s">
        <v>13</v>
      </c>
      <c r="D64" s="4" t="s">
        <v>22</v>
      </c>
      <c r="E64" s="5">
        <v>43738</v>
      </c>
      <c r="F64" s="6">
        <v>42816</v>
      </c>
    </row>
    <row r="65" spans="1:6" ht="14.25" customHeight="1" x14ac:dyDescent="0.25">
      <c r="A65" s="4" t="s">
        <v>93</v>
      </c>
      <c r="B65" s="4" t="s">
        <v>28</v>
      </c>
      <c r="C65" s="4" t="s">
        <v>18</v>
      </c>
      <c r="D65" s="4" t="s">
        <v>14</v>
      </c>
      <c r="E65" s="5">
        <v>42678</v>
      </c>
      <c r="F65" s="6">
        <v>3376</v>
      </c>
    </row>
    <row r="66" spans="1:6" ht="14.25" customHeight="1" x14ac:dyDescent="0.25">
      <c r="A66" s="4" t="s">
        <v>94</v>
      </c>
      <c r="B66" s="4" t="s">
        <v>20</v>
      </c>
      <c r="C66" s="4" t="s">
        <v>21</v>
      </c>
      <c r="D66" s="4" t="s">
        <v>10</v>
      </c>
      <c r="E66" s="5">
        <v>43827</v>
      </c>
      <c r="F66" s="6">
        <v>93564</v>
      </c>
    </row>
    <row r="67" spans="1:6" ht="14.25" customHeight="1" x14ac:dyDescent="0.25">
      <c r="A67" s="4" t="s">
        <v>95</v>
      </c>
      <c r="B67" s="4" t="s">
        <v>41</v>
      </c>
      <c r="C67" s="4" t="s">
        <v>21</v>
      </c>
      <c r="D67" s="4" t="s">
        <v>14</v>
      </c>
      <c r="E67" s="5">
        <v>40895</v>
      </c>
      <c r="F67" s="6">
        <v>30011</v>
      </c>
    </row>
    <row r="68" spans="1:6" ht="14.25" customHeight="1" x14ac:dyDescent="0.25">
      <c r="A68" s="4" t="s">
        <v>96</v>
      </c>
      <c r="B68" s="4" t="s">
        <v>60</v>
      </c>
      <c r="C68" s="4" t="s">
        <v>18</v>
      </c>
      <c r="D68" s="4" t="s">
        <v>22</v>
      </c>
      <c r="E68" s="5">
        <v>43816</v>
      </c>
      <c r="F68" s="6">
        <v>6220</v>
      </c>
    </row>
    <row r="69" spans="1:6" ht="14.25" customHeight="1" x14ac:dyDescent="0.25">
      <c r="A69" s="4" t="s">
        <v>97</v>
      </c>
      <c r="B69" s="4" t="s">
        <v>17</v>
      </c>
      <c r="C69" s="4" t="s">
        <v>18</v>
      </c>
      <c r="D69" s="4" t="s">
        <v>14</v>
      </c>
      <c r="E69" s="5">
        <v>40530</v>
      </c>
      <c r="F69" s="6">
        <v>211324</v>
      </c>
    </row>
    <row r="70" spans="1:6" ht="14.25" customHeight="1" x14ac:dyDescent="0.25">
      <c r="A70" s="4" t="s">
        <v>98</v>
      </c>
      <c r="B70" s="4" t="s">
        <v>46</v>
      </c>
      <c r="C70" s="4" t="s">
        <v>13</v>
      </c>
      <c r="D70" s="4" t="s">
        <v>14</v>
      </c>
      <c r="E70" s="5">
        <v>41961</v>
      </c>
      <c r="F70" s="6">
        <v>164017</v>
      </c>
    </row>
    <row r="71" spans="1:6" ht="14.25" customHeight="1" x14ac:dyDescent="0.25">
      <c r="A71" s="4" t="s">
        <v>99</v>
      </c>
      <c r="B71" s="4" t="s">
        <v>30</v>
      </c>
      <c r="C71" s="4" t="s">
        <v>13</v>
      </c>
      <c r="D71" s="4" t="s">
        <v>10</v>
      </c>
      <c r="E71" s="5">
        <v>42196</v>
      </c>
      <c r="F71" s="6">
        <v>294679</v>
      </c>
    </row>
    <row r="72" spans="1:6" ht="14.25" customHeight="1" x14ac:dyDescent="0.25">
      <c r="A72" s="4" t="s">
        <v>100</v>
      </c>
      <c r="B72" s="4" t="s">
        <v>69</v>
      </c>
      <c r="C72" s="4" t="s">
        <v>13</v>
      </c>
      <c r="D72" s="4" t="s">
        <v>22</v>
      </c>
      <c r="E72" s="5">
        <v>43004</v>
      </c>
      <c r="F72" s="6">
        <v>193368</v>
      </c>
    </row>
    <row r="73" spans="1:6" ht="14.25" customHeight="1" x14ac:dyDescent="0.25">
      <c r="A73" s="4" t="s">
        <v>101</v>
      </c>
      <c r="B73" s="4" t="s">
        <v>69</v>
      </c>
      <c r="C73" s="4" t="s">
        <v>13</v>
      </c>
      <c r="D73" s="4" t="s">
        <v>14</v>
      </c>
      <c r="E73" s="5">
        <v>42411</v>
      </c>
      <c r="F73" s="6">
        <v>235970</v>
      </c>
    </row>
    <row r="74" spans="1:6" ht="14.25" customHeight="1" x14ac:dyDescent="0.25">
      <c r="A74" s="4" t="s">
        <v>102</v>
      </c>
      <c r="B74" s="4" t="s">
        <v>46</v>
      </c>
      <c r="C74" s="4" t="s">
        <v>13</v>
      </c>
      <c r="D74" s="4" t="s">
        <v>14</v>
      </c>
      <c r="E74" s="5">
        <v>40777</v>
      </c>
      <c r="F74" s="6">
        <v>135166</v>
      </c>
    </row>
    <row r="75" spans="1:6" ht="14.25" customHeight="1" x14ac:dyDescent="0.25">
      <c r="A75" s="4" t="s">
        <v>103</v>
      </c>
      <c r="B75" s="4" t="s">
        <v>28</v>
      </c>
      <c r="C75" s="4" t="s">
        <v>18</v>
      </c>
      <c r="D75" s="4" t="s">
        <v>22</v>
      </c>
      <c r="E75" s="5">
        <v>40708</v>
      </c>
      <c r="F75" s="6">
        <v>171655</v>
      </c>
    </row>
    <row r="76" spans="1:6" ht="14.25" customHeight="1" x14ac:dyDescent="0.25">
      <c r="A76" s="4" t="s">
        <v>104</v>
      </c>
      <c r="B76" s="4" t="s">
        <v>17</v>
      </c>
      <c r="C76" s="4" t="s">
        <v>18</v>
      </c>
      <c r="D76" s="4" t="s">
        <v>10</v>
      </c>
      <c r="E76" s="5">
        <v>42244</v>
      </c>
      <c r="F76" s="6">
        <v>230353</v>
      </c>
    </row>
    <row r="77" spans="1:6" ht="14.25" customHeight="1" x14ac:dyDescent="0.25">
      <c r="A77" s="4" t="s">
        <v>105</v>
      </c>
      <c r="B77" s="4" t="s">
        <v>30</v>
      </c>
      <c r="C77" s="4" t="s">
        <v>13</v>
      </c>
      <c r="D77" s="4" t="s">
        <v>14</v>
      </c>
      <c r="E77" s="5">
        <v>43535</v>
      </c>
      <c r="F77" s="6">
        <v>67365</v>
      </c>
    </row>
    <row r="78" spans="1:6" ht="14.25" customHeight="1" x14ac:dyDescent="0.25">
      <c r="A78" s="4" t="s">
        <v>106</v>
      </c>
      <c r="B78" s="4" t="s">
        <v>39</v>
      </c>
      <c r="C78" s="4" t="s">
        <v>9</v>
      </c>
      <c r="D78" s="4" t="s">
        <v>10</v>
      </c>
      <c r="E78" s="5">
        <v>44138</v>
      </c>
      <c r="F78" s="6">
        <v>82182</v>
      </c>
    </row>
    <row r="79" spans="1:6" ht="14.25" customHeight="1" x14ac:dyDescent="0.25">
      <c r="A79" s="4" t="s">
        <v>107</v>
      </c>
      <c r="B79" s="4" t="s">
        <v>8</v>
      </c>
      <c r="C79" s="4" t="s">
        <v>9</v>
      </c>
      <c r="D79" s="4" t="s">
        <v>14</v>
      </c>
      <c r="E79" s="5">
        <v>42782</v>
      </c>
      <c r="F79" s="6">
        <v>19176</v>
      </c>
    </row>
    <row r="80" spans="1:6" ht="14.25" customHeight="1" x14ac:dyDescent="0.25">
      <c r="A80" s="4" t="s">
        <v>108</v>
      </c>
      <c r="B80" s="4" t="s">
        <v>46</v>
      </c>
      <c r="C80" s="4" t="s">
        <v>13</v>
      </c>
      <c r="D80" s="4" t="s">
        <v>22</v>
      </c>
      <c r="E80" s="5">
        <v>40236</v>
      </c>
      <c r="F80" s="6">
        <v>15442</v>
      </c>
    </row>
    <row r="81" spans="1:6" ht="14.25" customHeight="1" x14ac:dyDescent="0.25">
      <c r="A81" s="4" t="s">
        <v>109</v>
      </c>
      <c r="B81" s="4" t="s">
        <v>12</v>
      </c>
      <c r="C81" s="4" t="s">
        <v>13</v>
      </c>
      <c r="D81" s="4" t="s">
        <v>10</v>
      </c>
      <c r="E81" s="5">
        <v>40868</v>
      </c>
      <c r="F81" s="6">
        <v>92865</v>
      </c>
    </row>
    <row r="82" spans="1:6" ht="14.25" customHeight="1" x14ac:dyDescent="0.25">
      <c r="A82" s="4" t="s">
        <v>110</v>
      </c>
      <c r="B82" s="4" t="s">
        <v>12</v>
      </c>
      <c r="C82" s="4" t="s">
        <v>13</v>
      </c>
      <c r="D82" s="4" t="s">
        <v>22</v>
      </c>
      <c r="E82" s="5">
        <v>42518</v>
      </c>
      <c r="F82" s="6">
        <v>158525</v>
      </c>
    </row>
    <row r="83" spans="1:6" ht="14.25" customHeight="1" x14ac:dyDescent="0.25">
      <c r="A83" s="4" t="s">
        <v>111</v>
      </c>
      <c r="B83" s="4" t="s">
        <v>41</v>
      </c>
      <c r="C83" s="4" t="s">
        <v>21</v>
      </c>
      <c r="D83" s="4" t="s">
        <v>10</v>
      </c>
      <c r="E83" s="5">
        <v>43601</v>
      </c>
      <c r="F83" s="6">
        <v>152623</v>
      </c>
    </row>
    <row r="84" spans="1:6" ht="14.25" customHeight="1" x14ac:dyDescent="0.25">
      <c r="A84" s="4" t="s">
        <v>112</v>
      </c>
      <c r="B84" s="4" t="s">
        <v>12</v>
      </c>
      <c r="C84" s="4" t="s">
        <v>13</v>
      </c>
      <c r="D84" s="4" t="s">
        <v>10</v>
      </c>
      <c r="E84" s="5">
        <v>43407</v>
      </c>
      <c r="F84" s="6">
        <v>25373</v>
      </c>
    </row>
    <row r="85" spans="1:6" ht="14.25" customHeight="1" x14ac:dyDescent="0.25">
      <c r="A85" s="4" t="s">
        <v>113</v>
      </c>
      <c r="B85" s="4" t="s">
        <v>17</v>
      </c>
      <c r="C85" s="4" t="s">
        <v>18</v>
      </c>
      <c r="D85" s="4" t="s">
        <v>10</v>
      </c>
      <c r="E85" s="5">
        <v>41666</v>
      </c>
      <c r="F85" s="6">
        <v>265137</v>
      </c>
    </row>
    <row r="86" spans="1:6" ht="14.25" customHeight="1" x14ac:dyDescent="0.25">
      <c r="A86" s="4" t="s">
        <v>114</v>
      </c>
      <c r="B86" s="4" t="s">
        <v>60</v>
      </c>
      <c r="C86" s="4" t="s">
        <v>18</v>
      </c>
      <c r="D86" s="4" t="s">
        <v>22</v>
      </c>
      <c r="E86" s="5">
        <v>41280</v>
      </c>
      <c r="F86" s="6">
        <v>53905</v>
      </c>
    </row>
    <row r="87" spans="1:6" ht="14.25" customHeight="1" x14ac:dyDescent="0.25">
      <c r="A87" s="4" t="s">
        <v>115</v>
      </c>
      <c r="B87" s="4" t="s">
        <v>30</v>
      </c>
      <c r="C87" s="4" t="s">
        <v>13</v>
      </c>
      <c r="D87" s="4" t="s">
        <v>14</v>
      </c>
      <c r="E87" s="5">
        <v>42413</v>
      </c>
      <c r="F87" s="6">
        <v>127152</v>
      </c>
    </row>
    <row r="88" spans="1:6" ht="14.25" customHeight="1" x14ac:dyDescent="0.25">
      <c r="A88" s="4" t="s">
        <v>116</v>
      </c>
      <c r="B88" s="4" t="s">
        <v>32</v>
      </c>
      <c r="C88" s="4" t="s">
        <v>18</v>
      </c>
      <c r="D88" s="4" t="s">
        <v>10</v>
      </c>
      <c r="E88" s="5">
        <v>41854</v>
      </c>
      <c r="F88" s="6">
        <v>41130</v>
      </c>
    </row>
    <row r="89" spans="1:6" ht="14.25" customHeight="1" x14ac:dyDescent="0.25">
      <c r="A89" s="4" t="s">
        <v>117</v>
      </c>
      <c r="B89" s="4" t="s">
        <v>17</v>
      </c>
      <c r="C89" s="4" t="s">
        <v>18</v>
      </c>
      <c r="D89" s="4" t="s">
        <v>22</v>
      </c>
      <c r="E89" s="5">
        <v>43482</v>
      </c>
      <c r="F89" s="6">
        <v>112624</v>
      </c>
    </row>
    <row r="90" spans="1:6" ht="14.25" customHeight="1" x14ac:dyDescent="0.25">
      <c r="A90" s="4" t="s">
        <v>118</v>
      </c>
      <c r="B90" s="4" t="s">
        <v>12</v>
      </c>
      <c r="C90" s="4" t="s">
        <v>13</v>
      </c>
      <c r="D90" s="4" t="s">
        <v>10</v>
      </c>
      <c r="E90" s="5">
        <v>40592</v>
      </c>
      <c r="F90" s="6">
        <v>145838</v>
      </c>
    </row>
    <row r="91" spans="1:6" ht="14.25" customHeight="1" x14ac:dyDescent="0.25">
      <c r="A91" s="4" t="s">
        <v>119</v>
      </c>
      <c r="B91" s="4" t="s">
        <v>39</v>
      </c>
      <c r="C91" s="4" t="s">
        <v>9</v>
      </c>
      <c r="D91" s="4" t="s">
        <v>10</v>
      </c>
      <c r="E91" s="5">
        <v>40509</v>
      </c>
      <c r="F91" s="6">
        <v>264476</v>
      </c>
    </row>
    <row r="92" spans="1:6" ht="14.25" customHeight="1" x14ac:dyDescent="0.25">
      <c r="A92" s="4" t="s">
        <v>120</v>
      </c>
      <c r="B92" s="4" t="s">
        <v>39</v>
      </c>
      <c r="C92" s="4" t="s">
        <v>9</v>
      </c>
      <c r="D92" s="4" t="s">
        <v>10</v>
      </c>
      <c r="E92" s="5">
        <v>42001</v>
      </c>
      <c r="F92" s="6">
        <v>55236</v>
      </c>
    </row>
    <row r="93" spans="1:6" ht="14.25" customHeight="1" x14ac:dyDescent="0.25">
      <c r="A93" s="4" t="s">
        <v>121</v>
      </c>
      <c r="B93" s="4" t="s">
        <v>30</v>
      </c>
      <c r="C93" s="4" t="s">
        <v>13</v>
      </c>
      <c r="D93" s="4" t="s">
        <v>10</v>
      </c>
      <c r="E93" s="5">
        <v>40344</v>
      </c>
      <c r="F93" s="6">
        <v>41446</v>
      </c>
    </row>
    <row r="94" spans="1:6" ht="14.25" customHeight="1" x14ac:dyDescent="0.25">
      <c r="A94" s="4" t="s">
        <v>122</v>
      </c>
      <c r="B94" s="4" t="s">
        <v>41</v>
      </c>
      <c r="C94" s="4" t="s">
        <v>21</v>
      </c>
      <c r="D94" s="4" t="s">
        <v>10</v>
      </c>
      <c r="E94" s="5">
        <v>43823</v>
      </c>
      <c r="F94" s="6">
        <v>147347</v>
      </c>
    </row>
    <row r="95" spans="1:6" ht="14.25" customHeight="1" x14ac:dyDescent="0.25">
      <c r="A95" s="4" t="s">
        <v>123</v>
      </c>
      <c r="B95" s="4" t="s">
        <v>46</v>
      </c>
      <c r="C95" s="4" t="s">
        <v>13</v>
      </c>
      <c r="D95" s="4" t="s">
        <v>10</v>
      </c>
      <c r="E95" s="5">
        <v>42176</v>
      </c>
      <c r="F95" s="6">
        <v>141978</v>
      </c>
    </row>
    <row r="96" spans="1:6" ht="14.25" customHeight="1" x14ac:dyDescent="0.25">
      <c r="A96" s="4" t="s">
        <v>124</v>
      </c>
      <c r="B96" s="4" t="s">
        <v>32</v>
      </c>
      <c r="C96" s="4" t="s">
        <v>18</v>
      </c>
      <c r="D96" s="4" t="s">
        <v>22</v>
      </c>
      <c r="E96" s="5">
        <v>42583</v>
      </c>
      <c r="F96" s="6">
        <v>13292</v>
      </c>
    </row>
    <row r="97" spans="1:6" ht="14.25" customHeight="1" x14ac:dyDescent="0.25">
      <c r="A97" s="4" t="s">
        <v>125</v>
      </c>
      <c r="B97" s="4" t="s">
        <v>32</v>
      </c>
      <c r="C97" s="4" t="s">
        <v>18</v>
      </c>
      <c r="D97" s="4" t="s">
        <v>10</v>
      </c>
      <c r="E97" s="5">
        <v>40870</v>
      </c>
      <c r="F97" s="6">
        <v>213232</v>
      </c>
    </row>
    <row r="98" spans="1:6" ht="14.25" customHeight="1" x14ac:dyDescent="0.25">
      <c r="A98" s="4" t="s">
        <v>126</v>
      </c>
      <c r="B98" s="4" t="s">
        <v>32</v>
      </c>
      <c r="C98" s="4" t="s">
        <v>18</v>
      </c>
      <c r="D98" s="4" t="s">
        <v>10</v>
      </c>
      <c r="E98" s="5">
        <v>42348</v>
      </c>
      <c r="F98" s="6">
        <v>14522</v>
      </c>
    </row>
    <row r="99" spans="1:6" ht="14.25" customHeight="1" x14ac:dyDescent="0.25">
      <c r="A99" s="4" t="s">
        <v>127</v>
      </c>
      <c r="B99" s="4" t="s">
        <v>30</v>
      </c>
      <c r="C99" s="4" t="s">
        <v>13</v>
      </c>
      <c r="D99" s="4" t="s">
        <v>14</v>
      </c>
      <c r="E99" s="5">
        <v>42490</v>
      </c>
      <c r="F99" s="6">
        <v>182451</v>
      </c>
    </row>
    <row r="100" spans="1:6" ht="14.25" customHeight="1" x14ac:dyDescent="0.25">
      <c r="A100" s="4" t="s">
        <v>128</v>
      </c>
      <c r="B100" s="4" t="s">
        <v>20</v>
      </c>
      <c r="C100" s="4" t="s">
        <v>21</v>
      </c>
      <c r="D100" s="4" t="s">
        <v>14</v>
      </c>
      <c r="E100" s="5">
        <v>43911</v>
      </c>
      <c r="F100" s="6">
        <v>5129</v>
      </c>
    </row>
    <row r="101" spans="1:6" ht="14.25" customHeight="1" x14ac:dyDescent="0.25">
      <c r="A101" s="4" t="s">
        <v>129</v>
      </c>
      <c r="B101" s="4" t="s">
        <v>46</v>
      </c>
      <c r="C101" s="4" t="s">
        <v>13</v>
      </c>
      <c r="D101" s="4" t="s">
        <v>10</v>
      </c>
      <c r="E101" s="5">
        <v>40579</v>
      </c>
      <c r="F101" s="6">
        <v>107998</v>
      </c>
    </row>
    <row r="102" spans="1:6" ht="14.25" customHeight="1" x14ac:dyDescent="0.25">
      <c r="A102" s="4" t="s">
        <v>130</v>
      </c>
      <c r="B102" s="4" t="s">
        <v>46</v>
      </c>
      <c r="C102" s="4" t="s">
        <v>13</v>
      </c>
      <c r="D102" s="4" t="s">
        <v>14</v>
      </c>
      <c r="E102" s="5">
        <v>44025</v>
      </c>
      <c r="F102" s="6">
        <v>295032</v>
      </c>
    </row>
    <row r="103" spans="1:6" ht="14.25" customHeight="1" x14ac:dyDescent="0.25">
      <c r="A103" s="4" t="s">
        <v>131</v>
      </c>
      <c r="B103" s="4" t="s">
        <v>12</v>
      </c>
      <c r="C103" s="4" t="s">
        <v>13</v>
      </c>
      <c r="D103" s="4" t="s">
        <v>22</v>
      </c>
      <c r="E103" s="5">
        <v>43977</v>
      </c>
      <c r="F103" s="6">
        <v>163615</v>
      </c>
    </row>
    <row r="104" spans="1:6" ht="14.25" customHeight="1" x14ac:dyDescent="0.25">
      <c r="A104" s="4" t="s">
        <v>132</v>
      </c>
      <c r="B104" s="4" t="s">
        <v>32</v>
      </c>
      <c r="C104" s="4" t="s">
        <v>18</v>
      </c>
      <c r="D104" s="4" t="s">
        <v>14</v>
      </c>
      <c r="E104" s="5">
        <v>41655</v>
      </c>
      <c r="F104" s="6">
        <v>21877</v>
      </c>
    </row>
    <row r="105" spans="1:6" ht="14.25" customHeight="1" x14ac:dyDescent="0.25">
      <c r="A105" s="4" t="s">
        <v>133</v>
      </c>
      <c r="B105" s="4" t="s">
        <v>32</v>
      </c>
      <c r="C105" s="4" t="s">
        <v>18</v>
      </c>
      <c r="D105" s="4" t="s">
        <v>22</v>
      </c>
      <c r="E105" s="5">
        <v>41266</v>
      </c>
      <c r="F105" s="6">
        <v>265481</v>
      </c>
    </row>
    <row r="106" spans="1:6" ht="14.25" customHeight="1" x14ac:dyDescent="0.25">
      <c r="A106" s="4" t="s">
        <v>134</v>
      </c>
      <c r="B106" s="4" t="s">
        <v>30</v>
      </c>
      <c r="C106" s="4" t="s">
        <v>13</v>
      </c>
      <c r="D106" s="4" t="s">
        <v>10</v>
      </c>
      <c r="E106" s="5">
        <v>40839</v>
      </c>
      <c r="F106" s="6">
        <v>138978</v>
      </c>
    </row>
    <row r="107" spans="1:6" ht="14.25" customHeight="1" x14ac:dyDescent="0.25">
      <c r="A107" s="4" t="s">
        <v>135</v>
      </c>
      <c r="B107" s="4" t="s">
        <v>60</v>
      </c>
      <c r="C107" s="4" t="s">
        <v>18</v>
      </c>
      <c r="D107" s="4" t="s">
        <v>22</v>
      </c>
      <c r="E107" s="5">
        <v>40359</v>
      </c>
      <c r="F107" s="6">
        <v>40036</v>
      </c>
    </row>
    <row r="108" spans="1:6" ht="14.25" customHeight="1" x14ac:dyDescent="0.25">
      <c r="A108" s="4" t="s">
        <v>136</v>
      </c>
      <c r="B108" s="4" t="s">
        <v>32</v>
      </c>
      <c r="C108" s="4" t="s">
        <v>18</v>
      </c>
      <c r="D108" s="4" t="s">
        <v>14</v>
      </c>
      <c r="E108" s="5">
        <v>42955</v>
      </c>
      <c r="F108" s="6">
        <v>293267</v>
      </c>
    </row>
    <row r="109" spans="1:6" ht="14.25" customHeight="1" x14ac:dyDescent="0.25">
      <c r="A109" s="4" t="s">
        <v>137</v>
      </c>
      <c r="B109" s="4" t="s">
        <v>28</v>
      </c>
      <c r="C109" s="4" t="s">
        <v>18</v>
      </c>
      <c r="D109" s="4" t="s">
        <v>22</v>
      </c>
      <c r="E109" s="5">
        <v>42401</v>
      </c>
      <c r="F109" s="6">
        <v>190594</v>
      </c>
    </row>
    <row r="110" spans="1:6" ht="14.25" customHeight="1" x14ac:dyDescent="0.25">
      <c r="A110" s="4" t="s">
        <v>138</v>
      </c>
      <c r="B110" s="4" t="s">
        <v>30</v>
      </c>
      <c r="C110" s="4" t="s">
        <v>13</v>
      </c>
      <c r="D110" s="4" t="s">
        <v>22</v>
      </c>
      <c r="E110" s="5">
        <v>41313</v>
      </c>
      <c r="F110" s="6">
        <v>278796</v>
      </c>
    </row>
    <row r="111" spans="1:6" ht="14.25" customHeight="1" x14ac:dyDescent="0.25">
      <c r="A111" s="4" t="s">
        <v>139</v>
      </c>
      <c r="B111" s="4" t="s">
        <v>41</v>
      </c>
      <c r="C111" s="4" t="s">
        <v>21</v>
      </c>
      <c r="D111" s="4" t="s">
        <v>14</v>
      </c>
      <c r="E111" s="5">
        <v>41634</v>
      </c>
      <c r="F111" s="6">
        <v>277172</v>
      </c>
    </row>
    <row r="112" spans="1:6" ht="14.25" customHeight="1" x14ac:dyDescent="0.25">
      <c r="A112" s="4" t="s">
        <v>140</v>
      </c>
      <c r="B112" s="4" t="s">
        <v>28</v>
      </c>
      <c r="C112" s="4" t="s">
        <v>18</v>
      </c>
      <c r="D112" s="4" t="s">
        <v>14</v>
      </c>
      <c r="E112" s="5">
        <v>42080</v>
      </c>
      <c r="F112" s="6">
        <v>277274</v>
      </c>
    </row>
    <row r="113" spans="1:6" ht="14.25" customHeight="1" x14ac:dyDescent="0.25">
      <c r="A113" s="4" t="s">
        <v>141</v>
      </c>
      <c r="B113" s="4" t="s">
        <v>39</v>
      </c>
      <c r="C113" s="4" t="s">
        <v>9</v>
      </c>
      <c r="D113" s="4" t="s">
        <v>22</v>
      </c>
      <c r="E113" s="5">
        <v>43293</v>
      </c>
      <c r="F113" s="6">
        <v>2412</v>
      </c>
    </row>
    <row r="114" spans="1:6" ht="14.25" customHeight="1" x14ac:dyDescent="0.25">
      <c r="A114" s="4" t="s">
        <v>142</v>
      </c>
      <c r="B114" s="4" t="s">
        <v>32</v>
      </c>
      <c r="C114" s="4" t="s">
        <v>18</v>
      </c>
      <c r="D114" s="4" t="s">
        <v>22</v>
      </c>
      <c r="E114" s="5">
        <v>41664</v>
      </c>
      <c r="F114" s="6">
        <v>200137</v>
      </c>
    </row>
    <row r="115" spans="1:6" ht="14.25" customHeight="1" x14ac:dyDescent="0.25">
      <c r="A115" s="4" t="s">
        <v>143</v>
      </c>
      <c r="B115" s="4" t="s">
        <v>30</v>
      </c>
      <c r="C115" s="4" t="s">
        <v>13</v>
      </c>
      <c r="D115" s="4" t="s">
        <v>10</v>
      </c>
      <c r="E115" s="5">
        <v>41210</v>
      </c>
      <c r="F115" s="6">
        <v>46664</v>
      </c>
    </row>
    <row r="116" spans="1:6" ht="14.25" customHeight="1" x14ac:dyDescent="0.25">
      <c r="A116" s="4" t="s">
        <v>144</v>
      </c>
      <c r="B116" s="4" t="s">
        <v>12</v>
      </c>
      <c r="C116" s="4" t="s">
        <v>13</v>
      </c>
      <c r="D116" s="4" t="s">
        <v>22</v>
      </c>
      <c r="E116" s="5">
        <v>40641</v>
      </c>
      <c r="F116" s="6">
        <v>27935</v>
      </c>
    </row>
    <row r="117" spans="1:6" ht="14.25" customHeight="1" x14ac:dyDescent="0.25">
      <c r="A117" s="4" t="s">
        <v>145</v>
      </c>
      <c r="B117" s="4" t="s">
        <v>28</v>
      </c>
      <c r="C117" s="4" t="s">
        <v>18</v>
      </c>
      <c r="D117" s="4" t="s">
        <v>22</v>
      </c>
      <c r="E117" s="5">
        <v>41859</v>
      </c>
      <c r="F117" s="6">
        <v>61169</v>
      </c>
    </row>
    <row r="118" spans="1:6" ht="14.25" customHeight="1" x14ac:dyDescent="0.25">
      <c r="A118" s="4" t="s">
        <v>146</v>
      </c>
      <c r="B118" s="4" t="s">
        <v>8</v>
      </c>
      <c r="C118" s="4" t="s">
        <v>9</v>
      </c>
      <c r="D118" s="4" t="s">
        <v>10</v>
      </c>
      <c r="E118" s="5">
        <v>43018</v>
      </c>
      <c r="F118" s="6">
        <v>78864</v>
      </c>
    </row>
    <row r="119" spans="1:6" ht="14.25" customHeight="1" x14ac:dyDescent="0.25">
      <c r="A119" s="4" t="s">
        <v>147</v>
      </c>
      <c r="B119" s="4" t="s">
        <v>12</v>
      </c>
      <c r="C119" s="4" t="s">
        <v>13</v>
      </c>
      <c r="D119" s="4" t="s">
        <v>22</v>
      </c>
      <c r="E119" s="5">
        <v>40787</v>
      </c>
      <c r="F119" s="6">
        <v>203554</v>
      </c>
    </row>
    <row r="120" spans="1:6" ht="14.25" customHeight="1" x14ac:dyDescent="0.25">
      <c r="A120" s="4" t="s">
        <v>148</v>
      </c>
      <c r="B120" s="4" t="s">
        <v>32</v>
      </c>
      <c r="C120" s="4" t="s">
        <v>18</v>
      </c>
      <c r="D120" s="4" t="s">
        <v>22</v>
      </c>
      <c r="E120" s="5">
        <v>40582</v>
      </c>
      <c r="F120" s="6">
        <v>149028</v>
      </c>
    </row>
    <row r="121" spans="1:6" ht="14.25" customHeight="1" x14ac:dyDescent="0.25">
      <c r="A121" s="4" t="s">
        <v>149</v>
      </c>
      <c r="B121" s="4" t="s">
        <v>60</v>
      </c>
      <c r="C121" s="4" t="s">
        <v>18</v>
      </c>
      <c r="D121" s="4" t="s">
        <v>22</v>
      </c>
      <c r="E121" s="5">
        <v>43684</v>
      </c>
      <c r="F121" s="6">
        <v>263191</v>
      </c>
    </row>
    <row r="122" spans="1:6" ht="14.25" customHeight="1" x14ac:dyDescent="0.25">
      <c r="A122" s="4" t="s">
        <v>150</v>
      </c>
      <c r="B122" s="4" t="s">
        <v>20</v>
      </c>
      <c r="C122" s="4" t="s">
        <v>21</v>
      </c>
      <c r="D122" s="4" t="s">
        <v>14</v>
      </c>
      <c r="E122" s="5">
        <v>42059</v>
      </c>
      <c r="F122" s="6">
        <v>241334</v>
      </c>
    </row>
    <row r="123" spans="1:6" ht="14.25" customHeight="1" x14ac:dyDescent="0.25">
      <c r="A123" s="4" t="s">
        <v>151</v>
      </c>
      <c r="B123" s="4" t="s">
        <v>69</v>
      </c>
      <c r="C123" s="4" t="s">
        <v>13</v>
      </c>
      <c r="D123" s="4" t="s">
        <v>14</v>
      </c>
      <c r="E123" s="5">
        <v>42836</v>
      </c>
      <c r="F123" s="6">
        <v>139541</v>
      </c>
    </row>
    <row r="124" spans="1:6" ht="14.25" customHeight="1" x14ac:dyDescent="0.25">
      <c r="A124" s="4" t="s">
        <v>152</v>
      </c>
      <c r="B124" s="4" t="s">
        <v>20</v>
      </c>
      <c r="C124" s="4" t="s">
        <v>21</v>
      </c>
      <c r="D124" s="4" t="s">
        <v>10</v>
      </c>
      <c r="E124" s="5">
        <v>44082</v>
      </c>
      <c r="F124" s="6">
        <v>71781</v>
      </c>
    </row>
    <row r="125" spans="1:6" ht="14.25" customHeight="1" x14ac:dyDescent="0.25">
      <c r="A125" s="4" t="s">
        <v>153</v>
      </c>
      <c r="B125" s="4" t="s">
        <v>17</v>
      </c>
      <c r="C125" s="4" t="s">
        <v>18</v>
      </c>
      <c r="D125" s="4" t="s">
        <v>22</v>
      </c>
      <c r="E125" s="5">
        <v>42237</v>
      </c>
      <c r="F125" s="6">
        <v>157779</v>
      </c>
    </row>
    <row r="126" spans="1:6" ht="14.25" customHeight="1" x14ac:dyDescent="0.25">
      <c r="A126" s="4" t="s">
        <v>154</v>
      </c>
      <c r="B126" s="4" t="s">
        <v>69</v>
      </c>
      <c r="C126" s="4" t="s">
        <v>13</v>
      </c>
      <c r="D126" s="4" t="s">
        <v>22</v>
      </c>
      <c r="E126" s="5">
        <v>41709</v>
      </c>
      <c r="F126" s="6">
        <v>235354</v>
      </c>
    </row>
    <row r="127" spans="1:6" ht="14.25" customHeight="1" x14ac:dyDescent="0.25">
      <c r="A127" s="4" t="s">
        <v>155</v>
      </c>
      <c r="B127" s="4" t="s">
        <v>12</v>
      </c>
      <c r="C127" s="4" t="s">
        <v>13</v>
      </c>
      <c r="D127" s="4" t="s">
        <v>14</v>
      </c>
      <c r="E127" s="5">
        <v>41349</v>
      </c>
      <c r="F127" s="6">
        <v>101067</v>
      </c>
    </row>
    <row r="128" spans="1:6" ht="14.25" customHeight="1" x14ac:dyDescent="0.25">
      <c r="A128" s="4" t="s">
        <v>156</v>
      </c>
      <c r="B128" s="4" t="s">
        <v>32</v>
      </c>
      <c r="C128" s="4" t="s">
        <v>18</v>
      </c>
      <c r="D128" s="4" t="s">
        <v>22</v>
      </c>
      <c r="E128" s="5">
        <v>42481</v>
      </c>
      <c r="F128" s="6">
        <v>73811</v>
      </c>
    </row>
    <row r="129" spans="1:6" ht="14.25" customHeight="1" x14ac:dyDescent="0.25">
      <c r="A129" s="4" t="s">
        <v>157</v>
      </c>
      <c r="B129" s="4" t="s">
        <v>20</v>
      </c>
      <c r="C129" s="4" t="s">
        <v>21</v>
      </c>
      <c r="D129" s="4" t="s">
        <v>10</v>
      </c>
      <c r="E129" s="5">
        <v>40339</v>
      </c>
      <c r="F129" s="6">
        <v>101093</v>
      </c>
    </row>
    <row r="130" spans="1:6" ht="14.25" customHeight="1" x14ac:dyDescent="0.25">
      <c r="A130" s="4" t="s">
        <v>158</v>
      </c>
      <c r="B130" s="4" t="s">
        <v>60</v>
      </c>
      <c r="C130" s="4" t="s">
        <v>18</v>
      </c>
      <c r="D130" s="4" t="s">
        <v>22</v>
      </c>
      <c r="E130" s="5">
        <v>42874</v>
      </c>
      <c r="F130" s="6">
        <v>223640</v>
      </c>
    </row>
    <row r="131" spans="1:6" ht="14.25" customHeight="1" x14ac:dyDescent="0.25">
      <c r="A131" s="4" t="s">
        <v>159</v>
      </c>
      <c r="B131" s="4" t="s">
        <v>30</v>
      </c>
      <c r="C131" s="4" t="s">
        <v>13</v>
      </c>
      <c r="D131" s="4" t="s">
        <v>22</v>
      </c>
      <c r="E131" s="5">
        <v>43853</v>
      </c>
      <c r="F131" s="6">
        <v>264590</v>
      </c>
    </row>
    <row r="132" spans="1:6" ht="14.25" customHeight="1" x14ac:dyDescent="0.25">
      <c r="A132" s="4" t="s">
        <v>160</v>
      </c>
      <c r="B132" s="4" t="s">
        <v>28</v>
      </c>
      <c r="C132" s="4" t="s">
        <v>18</v>
      </c>
      <c r="D132" s="4" t="s">
        <v>10</v>
      </c>
      <c r="E132" s="5">
        <v>43349</v>
      </c>
      <c r="F132" s="6">
        <v>279334</v>
      </c>
    </row>
    <row r="133" spans="1:6" ht="14.25" customHeight="1" x14ac:dyDescent="0.25">
      <c r="A133" s="4" t="s">
        <v>161</v>
      </c>
      <c r="B133" s="4" t="s">
        <v>39</v>
      </c>
      <c r="C133" s="4" t="s">
        <v>9</v>
      </c>
      <c r="D133" s="4" t="s">
        <v>14</v>
      </c>
      <c r="E133" s="5">
        <v>40411</v>
      </c>
      <c r="F133" s="6">
        <v>153123</v>
      </c>
    </row>
    <row r="134" spans="1:6" ht="14.25" customHeight="1" x14ac:dyDescent="0.25">
      <c r="A134" s="4" t="s">
        <v>162</v>
      </c>
      <c r="B134" s="4" t="s">
        <v>32</v>
      </c>
      <c r="C134" s="4" t="s">
        <v>18</v>
      </c>
      <c r="D134" s="4" t="s">
        <v>14</v>
      </c>
      <c r="E134" s="5">
        <v>42730</v>
      </c>
      <c r="F134" s="6">
        <v>256954</v>
      </c>
    </row>
    <row r="135" spans="1:6" ht="14.25" customHeight="1" x14ac:dyDescent="0.25">
      <c r="A135" s="4" t="s">
        <v>163</v>
      </c>
      <c r="B135" s="4" t="s">
        <v>60</v>
      </c>
      <c r="C135" s="4" t="s">
        <v>18</v>
      </c>
      <c r="D135" s="4" t="s">
        <v>10</v>
      </c>
      <c r="E135" s="5">
        <v>43959</v>
      </c>
      <c r="F135" s="6">
        <v>231111</v>
      </c>
    </row>
    <row r="136" spans="1:6" ht="14.25" customHeight="1" x14ac:dyDescent="0.25">
      <c r="A136" s="4" t="s">
        <v>164</v>
      </c>
      <c r="B136" s="4" t="s">
        <v>8</v>
      </c>
      <c r="C136" s="4" t="s">
        <v>9</v>
      </c>
      <c r="D136" s="4" t="s">
        <v>10</v>
      </c>
      <c r="E136" s="5">
        <v>41751</v>
      </c>
      <c r="F136" s="6">
        <v>273725</v>
      </c>
    </row>
    <row r="137" spans="1:6" ht="14.25" customHeight="1" x14ac:dyDescent="0.25">
      <c r="A137" s="4" t="s">
        <v>165</v>
      </c>
      <c r="B137" s="4" t="s">
        <v>30</v>
      </c>
      <c r="C137" s="4" t="s">
        <v>13</v>
      </c>
      <c r="D137" s="4" t="s">
        <v>14</v>
      </c>
      <c r="E137" s="5">
        <v>42643</v>
      </c>
      <c r="F137" s="6">
        <v>255403</v>
      </c>
    </row>
    <row r="138" spans="1:6" ht="14.25" customHeight="1" x14ac:dyDescent="0.25">
      <c r="A138" s="4" t="s">
        <v>166</v>
      </c>
      <c r="B138" s="4" t="s">
        <v>28</v>
      </c>
      <c r="C138" s="4" t="s">
        <v>18</v>
      </c>
      <c r="D138" s="4" t="s">
        <v>22</v>
      </c>
      <c r="E138" s="5">
        <v>40807</v>
      </c>
      <c r="F138" s="6">
        <v>14646</v>
      </c>
    </row>
    <row r="139" spans="1:6" ht="14.25" customHeight="1" x14ac:dyDescent="0.25">
      <c r="A139" s="4" t="s">
        <v>167</v>
      </c>
      <c r="B139" s="4" t="s">
        <v>69</v>
      </c>
      <c r="C139" s="4" t="s">
        <v>13</v>
      </c>
      <c r="D139" s="4" t="s">
        <v>10</v>
      </c>
      <c r="E139" s="5">
        <v>40880</v>
      </c>
      <c r="F139" s="6">
        <v>193779</v>
      </c>
    </row>
    <row r="140" spans="1:6" ht="14.25" customHeight="1" x14ac:dyDescent="0.25">
      <c r="A140" s="4" t="s">
        <v>168</v>
      </c>
      <c r="B140" s="4" t="s">
        <v>32</v>
      </c>
      <c r="C140" s="4" t="s">
        <v>18</v>
      </c>
      <c r="D140" s="4" t="s">
        <v>10</v>
      </c>
      <c r="E140" s="5">
        <v>41532</v>
      </c>
      <c r="F140" s="6">
        <v>181427</v>
      </c>
    </row>
    <row r="141" spans="1:6" ht="14.25" customHeight="1" x14ac:dyDescent="0.25">
      <c r="A141" s="4" t="s">
        <v>169</v>
      </c>
      <c r="B141" s="4" t="s">
        <v>8</v>
      </c>
      <c r="C141" s="4" t="s">
        <v>9</v>
      </c>
      <c r="D141" s="4" t="s">
        <v>10</v>
      </c>
      <c r="E141" s="5">
        <v>43006</v>
      </c>
      <c r="F141" s="6">
        <v>85619</v>
      </c>
    </row>
    <row r="142" spans="1:6" ht="14.25" customHeight="1" x14ac:dyDescent="0.25">
      <c r="A142" s="4" t="s">
        <v>170</v>
      </c>
      <c r="B142" s="4" t="s">
        <v>30</v>
      </c>
      <c r="C142" s="4" t="s">
        <v>13</v>
      </c>
      <c r="D142" s="4" t="s">
        <v>14</v>
      </c>
      <c r="E142" s="5">
        <v>42892</v>
      </c>
      <c r="F142" s="6">
        <v>183702</v>
      </c>
    </row>
    <row r="143" spans="1:6" ht="14.25" customHeight="1" x14ac:dyDescent="0.25">
      <c r="A143" s="4" t="s">
        <v>171</v>
      </c>
      <c r="B143" s="4" t="s">
        <v>30</v>
      </c>
      <c r="C143" s="4" t="s">
        <v>13</v>
      </c>
      <c r="D143" s="4" t="s">
        <v>14</v>
      </c>
      <c r="E143" s="5">
        <v>41427</v>
      </c>
      <c r="F143" s="6">
        <v>201222</v>
      </c>
    </row>
    <row r="144" spans="1:6" ht="14.25" customHeight="1" x14ac:dyDescent="0.25">
      <c r="A144" s="4" t="s">
        <v>172</v>
      </c>
      <c r="B144" s="4" t="s">
        <v>30</v>
      </c>
      <c r="C144" s="4" t="s">
        <v>13</v>
      </c>
      <c r="D144" s="4" t="s">
        <v>10</v>
      </c>
      <c r="E144" s="5">
        <v>42392</v>
      </c>
      <c r="F144" s="6">
        <v>181029</v>
      </c>
    </row>
    <row r="145" spans="1:6" ht="14.25" customHeight="1" x14ac:dyDescent="0.25">
      <c r="A145" s="4" t="s">
        <v>173</v>
      </c>
      <c r="B145" s="4" t="s">
        <v>20</v>
      </c>
      <c r="C145" s="4" t="s">
        <v>21</v>
      </c>
      <c r="D145" s="4" t="s">
        <v>10</v>
      </c>
      <c r="E145" s="5">
        <v>41554</v>
      </c>
      <c r="F145" s="6">
        <v>151236</v>
      </c>
    </row>
    <row r="146" spans="1:6" ht="14.25" customHeight="1" x14ac:dyDescent="0.25">
      <c r="A146" s="4" t="s">
        <v>174</v>
      </c>
      <c r="B146" s="4" t="s">
        <v>20</v>
      </c>
      <c r="C146" s="4" t="s">
        <v>21</v>
      </c>
      <c r="D146" s="4" t="s">
        <v>14</v>
      </c>
      <c r="E146" s="5">
        <v>41917</v>
      </c>
      <c r="F146" s="6">
        <v>225153</v>
      </c>
    </row>
    <row r="147" spans="1:6" ht="14.25" customHeight="1" x14ac:dyDescent="0.25">
      <c r="A147" s="4" t="s">
        <v>175</v>
      </c>
      <c r="B147" s="4" t="s">
        <v>20</v>
      </c>
      <c r="C147" s="4" t="s">
        <v>21</v>
      </c>
      <c r="D147" s="4" t="s">
        <v>22</v>
      </c>
      <c r="E147" s="5">
        <v>40307</v>
      </c>
      <c r="F147" s="6">
        <v>120226</v>
      </c>
    </row>
    <row r="148" spans="1:6" ht="14.25" customHeight="1" x14ac:dyDescent="0.25">
      <c r="A148" s="4" t="s">
        <v>176</v>
      </c>
      <c r="B148" s="4" t="s">
        <v>12</v>
      </c>
      <c r="C148" s="4" t="s">
        <v>13</v>
      </c>
      <c r="D148" s="4" t="s">
        <v>14</v>
      </c>
      <c r="E148" s="5">
        <v>42351</v>
      </c>
      <c r="F148" s="6">
        <v>76953</v>
      </c>
    </row>
    <row r="149" spans="1:6" ht="14.25" customHeight="1" x14ac:dyDescent="0.25">
      <c r="A149" s="4" t="s">
        <v>177</v>
      </c>
      <c r="B149" s="4" t="s">
        <v>12</v>
      </c>
      <c r="C149" s="4" t="s">
        <v>13</v>
      </c>
      <c r="D149" s="4" t="s">
        <v>22</v>
      </c>
      <c r="E149" s="5">
        <v>40370</v>
      </c>
      <c r="F149" s="6">
        <v>290378</v>
      </c>
    </row>
    <row r="150" spans="1:6" ht="14.25" customHeight="1" x14ac:dyDescent="0.25">
      <c r="A150" s="4" t="s">
        <v>178</v>
      </c>
      <c r="B150" s="4" t="s">
        <v>20</v>
      </c>
      <c r="C150" s="4" t="s">
        <v>21</v>
      </c>
      <c r="D150" s="4" t="s">
        <v>14</v>
      </c>
      <c r="E150" s="5">
        <v>43545</v>
      </c>
      <c r="F150" s="6">
        <v>299160</v>
      </c>
    </row>
    <row r="151" spans="1:6" ht="14.25" customHeight="1" x14ac:dyDescent="0.25">
      <c r="A151" s="4" t="s">
        <v>179</v>
      </c>
      <c r="B151" s="4" t="s">
        <v>60</v>
      </c>
      <c r="C151" s="4" t="s">
        <v>18</v>
      </c>
      <c r="D151" s="4" t="s">
        <v>14</v>
      </c>
      <c r="E151" s="5">
        <v>43133</v>
      </c>
      <c r="F151" s="6">
        <v>94805</v>
      </c>
    </row>
    <row r="152" spans="1:6" ht="14.25" customHeight="1" x14ac:dyDescent="0.25">
      <c r="A152" s="4" t="s">
        <v>180</v>
      </c>
      <c r="B152" s="4" t="s">
        <v>20</v>
      </c>
      <c r="C152" s="4" t="s">
        <v>21</v>
      </c>
      <c r="D152" s="4" t="s">
        <v>22</v>
      </c>
      <c r="E152" s="5">
        <v>41130</v>
      </c>
      <c r="F152" s="6">
        <v>97444</v>
      </c>
    </row>
    <row r="153" spans="1:6" ht="14.25" customHeight="1" x14ac:dyDescent="0.25">
      <c r="A153" s="4" t="s">
        <v>181</v>
      </c>
      <c r="B153" s="4" t="s">
        <v>30</v>
      </c>
      <c r="C153" s="4" t="s">
        <v>13</v>
      </c>
      <c r="D153" s="4" t="s">
        <v>14</v>
      </c>
      <c r="E153" s="5">
        <v>43911</v>
      </c>
      <c r="F153" s="6">
        <v>3566</v>
      </c>
    </row>
    <row r="154" spans="1:6" ht="14.25" customHeight="1" x14ac:dyDescent="0.25">
      <c r="A154" s="4" t="s">
        <v>182</v>
      </c>
      <c r="B154" s="4" t="s">
        <v>41</v>
      </c>
      <c r="C154" s="4" t="s">
        <v>21</v>
      </c>
      <c r="D154" s="4" t="s">
        <v>14</v>
      </c>
      <c r="E154" s="5">
        <v>42769</v>
      </c>
      <c r="F154" s="6">
        <v>135477</v>
      </c>
    </row>
    <row r="155" spans="1:6" ht="14.25" customHeight="1" x14ac:dyDescent="0.25">
      <c r="A155" s="4" t="s">
        <v>183</v>
      </c>
      <c r="B155" s="4" t="s">
        <v>17</v>
      </c>
      <c r="C155" s="4" t="s">
        <v>18</v>
      </c>
      <c r="D155" s="4" t="s">
        <v>14</v>
      </c>
      <c r="E155" s="5">
        <v>40310</v>
      </c>
      <c r="F155" s="6">
        <v>194200</v>
      </c>
    </row>
    <row r="156" spans="1:6" ht="14.25" customHeight="1" x14ac:dyDescent="0.25">
      <c r="A156" s="4" t="s">
        <v>184</v>
      </c>
      <c r="B156" s="4" t="s">
        <v>28</v>
      </c>
      <c r="C156" s="4" t="s">
        <v>18</v>
      </c>
      <c r="D156" s="4" t="s">
        <v>10</v>
      </c>
      <c r="E156" s="5">
        <v>41072</v>
      </c>
      <c r="F156" s="6">
        <v>39430</v>
      </c>
    </row>
    <row r="157" spans="1:6" ht="14.25" customHeight="1" x14ac:dyDescent="0.25">
      <c r="A157" s="4" t="s">
        <v>185</v>
      </c>
      <c r="B157" s="4" t="s">
        <v>30</v>
      </c>
      <c r="C157" s="4" t="s">
        <v>13</v>
      </c>
      <c r="D157" s="4" t="s">
        <v>14</v>
      </c>
      <c r="E157" s="5">
        <v>43973</v>
      </c>
      <c r="F157" s="6">
        <v>171424</v>
      </c>
    </row>
    <row r="158" spans="1:6" ht="14.25" customHeight="1" x14ac:dyDescent="0.25">
      <c r="A158" s="4" t="s">
        <v>186</v>
      </c>
      <c r="B158" s="4" t="s">
        <v>69</v>
      </c>
      <c r="C158" s="4" t="s">
        <v>13</v>
      </c>
      <c r="D158" s="4" t="s">
        <v>10</v>
      </c>
      <c r="E158" s="5">
        <v>43063</v>
      </c>
      <c r="F158" s="6">
        <v>64219</v>
      </c>
    </row>
    <row r="159" spans="1:6" ht="14.25" customHeight="1" x14ac:dyDescent="0.25">
      <c r="A159" s="4" t="s">
        <v>187</v>
      </c>
      <c r="B159" s="4" t="s">
        <v>41</v>
      </c>
      <c r="C159" s="4" t="s">
        <v>21</v>
      </c>
      <c r="D159" s="4" t="s">
        <v>14</v>
      </c>
      <c r="E159" s="5">
        <v>43529</v>
      </c>
      <c r="F159" s="6">
        <v>241488</v>
      </c>
    </row>
    <row r="160" spans="1:6" ht="14.25" customHeight="1" x14ac:dyDescent="0.25">
      <c r="A160" s="4" t="s">
        <v>188</v>
      </c>
      <c r="B160" s="4" t="s">
        <v>12</v>
      </c>
      <c r="C160" s="4" t="s">
        <v>13</v>
      </c>
      <c r="D160" s="4" t="s">
        <v>22</v>
      </c>
      <c r="E160" s="5">
        <v>40451</v>
      </c>
      <c r="F160" s="6">
        <v>65257</v>
      </c>
    </row>
    <row r="161" spans="1:6" ht="14.25" customHeight="1" x14ac:dyDescent="0.25">
      <c r="A161" s="4" t="s">
        <v>189</v>
      </c>
      <c r="B161" s="4" t="s">
        <v>32</v>
      </c>
      <c r="C161" s="4" t="s">
        <v>18</v>
      </c>
      <c r="D161" s="4" t="s">
        <v>14</v>
      </c>
      <c r="E161" s="5">
        <v>41282</v>
      </c>
      <c r="F161" s="6">
        <v>232694</v>
      </c>
    </row>
    <row r="162" spans="1:6" ht="14.25" customHeight="1" x14ac:dyDescent="0.25">
      <c r="A162" s="4" t="s">
        <v>190</v>
      </c>
      <c r="B162" s="4" t="s">
        <v>28</v>
      </c>
      <c r="C162" s="4" t="s">
        <v>18</v>
      </c>
      <c r="D162" s="4" t="s">
        <v>10</v>
      </c>
      <c r="E162" s="5">
        <v>40337</v>
      </c>
      <c r="F162" s="6">
        <v>119982</v>
      </c>
    </row>
    <row r="163" spans="1:6" ht="14.25" customHeight="1" x14ac:dyDescent="0.25">
      <c r="A163" s="4" t="s">
        <v>191</v>
      </c>
      <c r="B163" s="4" t="s">
        <v>41</v>
      </c>
      <c r="C163" s="4" t="s">
        <v>21</v>
      </c>
      <c r="D163" s="4" t="s">
        <v>10</v>
      </c>
      <c r="E163" s="5">
        <v>43182</v>
      </c>
      <c r="F163" s="6">
        <v>87184</v>
      </c>
    </row>
    <row r="164" spans="1:6" ht="14.25" customHeight="1" x14ac:dyDescent="0.25">
      <c r="A164" s="4" t="s">
        <v>192</v>
      </c>
      <c r="B164" s="4" t="s">
        <v>46</v>
      </c>
      <c r="C164" s="4" t="s">
        <v>13</v>
      </c>
      <c r="D164" s="4" t="s">
        <v>22</v>
      </c>
      <c r="E164" s="5">
        <v>41764</v>
      </c>
      <c r="F164" s="6">
        <v>15738</v>
      </c>
    </row>
    <row r="165" spans="1:6" ht="14.25" customHeight="1" x14ac:dyDescent="0.25">
      <c r="A165" s="4" t="s">
        <v>193</v>
      </c>
      <c r="B165" s="4" t="s">
        <v>46</v>
      </c>
      <c r="C165" s="4" t="s">
        <v>13</v>
      </c>
      <c r="D165" s="4" t="s">
        <v>10</v>
      </c>
      <c r="E165" s="5">
        <v>43238</v>
      </c>
      <c r="F165" s="6">
        <v>227742</v>
      </c>
    </row>
    <row r="166" spans="1:6" ht="14.25" customHeight="1" x14ac:dyDescent="0.25">
      <c r="A166" s="4" t="s">
        <v>194</v>
      </c>
      <c r="B166" s="4" t="s">
        <v>39</v>
      </c>
      <c r="C166" s="4" t="s">
        <v>9</v>
      </c>
      <c r="D166" s="4" t="s">
        <v>22</v>
      </c>
      <c r="E166" s="5">
        <v>42141</v>
      </c>
      <c r="F166" s="6">
        <v>146246</v>
      </c>
    </row>
    <row r="167" spans="1:6" ht="14.25" customHeight="1" x14ac:dyDescent="0.25">
      <c r="A167" s="4" t="s">
        <v>195</v>
      </c>
      <c r="B167" s="4" t="s">
        <v>32</v>
      </c>
      <c r="C167" s="4" t="s">
        <v>18</v>
      </c>
      <c r="D167" s="4" t="s">
        <v>14</v>
      </c>
      <c r="E167" s="5">
        <v>40767</v>
      </c>
      <c r="F167" s="6">
        <v>182865</v>
      </c>
    </row>
    <row r="168" spans="1:6" ht="14.25" customHeight="1" x14ac:dyDescent="0.25">
      <c r="A168" s="4" t="s">
        <v>196</v>
      </c>
      <c r="B168" s="4" t="s">
        <v>32</v>
      </c>
      <c r="C168" s="4" t="s">
        <v>18</v>
      </c>
      <c r="D168" s="4" t="s">
        <v>14</v>
      </c>
      <c r="E168" s="5">
        <v>41464</v>
      </c>
      <c r="F168" s="6">
        <v>6271</v>
      </c>
    </row>
    <row r="169" spans="1:6" ht="14.25" customHeight="1" x14ac:dyDescent="0.25">
      <c r="A169" s="4" t="s">
        <v>197</v>
      </c>
      <c r="B169" s="4" t="s">
        <v>69</v>
      </c>
      <c r="C169" s="4" t="s">
        <v>13</v>
      </c>
      <c r="D169" s="4" t="s">
        <v>22</v>
      </c>
      <c r="E169" s="5">
        <v>43353</v>
      </c>
      <c r="F169" s="6">
        <v>66648</v>
      </c>
    </row>
    <row r="170" spans="1:6" ht="14.25" customHeight="1" x14ac:dyDescent="0.25">
      <c r="A170" s="4" t="s">
        <v>198</v>
      </c>
      <c r="B170" s="4" t="s">
        <v>41</v>
      </c>
      <c r="C170" s="4" t="s">
        <v>21</v>
      </c>
      <c r="D170" s="4" t="s">
        <v>22</v>
      </c>
      <c r="E170" s="5">
        <v>40435</v>
      </c>
      <c r="F170" s="6">
        <v>5453</v>
      </c>
    </row>
    <row r="171" spans="1:6" ht="14.25" customHeight="1" x14ac:dyDescent="0.25">
      <c r="A171" s="4" t="s">
        <v>199</v>
      </c>
      <c r="B171" s="4" t="s">
        <v>46</v>
      </c>
      <c r="C171" s="4" t="s">
        <v>13</v>
      </c>
      <c r="D171" s="4" t="s">
        <v>22</v>
      </c>
      <c r="E171" s="5">
        <v>40425</v>
      </c>
      <c r="F171" s="6">
        <v>166044</v>
      </c>
    </row>
    <row r="172" spans="1:6" ht="14.25" customHeight="1" x14ac:dyDescent="0.25">
      <c r="A172" s="4" t="s">
        <v>200</v>
      </c>
      <c r="B172" s="4" t="s">
        <v>46</v>
      </c>
      <c r="C172" s="4" t="s">
        <v>13</v>
      </c>
      <c r="D172" s="4" t="s">
        <v>22</v>
      </c>
      <c r="E172" s="5">
        <v>42672</v>
      </c>
      <c r="F172" s="6">
        <v>34679</v>
      </c>
    </row>
    <row r="173" spans="1:6" ht="14.25" customHeight="1" x14ac:dyDescent="0.25">
      <c r="A173" s="4" t="s">
        <v>201</v>
      </c>
      <c r="B173" s="4" t="s">
        <v>41</v>
      </c>
      <c r="C173" s="4" t="s">
        <v>21</v>
      </c>
      <c r="D173" s="4" t="s">
        <v>10</v>
      </c>
      <c r="E173" s="5">
        <v>42845</v>
      </c>
      <c r="F173" s="6">
        <v>148375</v>
      </c>
    </row>
    <row r="174" spans="1:6" ht="14.25" customHeight="1" x14ac:dyDescent="0.25">
      <c r="A174" s="4" t="s">
        <v>202</v>
      </c>
      <c r="B174" s="4" t="s">
        <v>32</v>
      </c>
      <c r="C174" s="4" t="s">
        <v>18</v>
      </c>
      <c r="D174" s="4" t="s">
        <v>14</v>
      </c>
      <c r="E174" s="5">
        <v>42656</v>
      </c>
      <c r="F174" s="6">
        <v>238702</v>
      </c>
    </row>
    <row r="175" spans="1:6" ht="14.25" customHeight="1" x14ac:dyDescent="0.25">
      <c r="A175" s="4" t="s">
        <v>203</v>
      </c>
      <c r="B175" s="4" t="s">
        <v>12</v>
      </c>
      <c r="C175" s="4" t="s">
        <v>13</v>
      </c>
      <c r="D175" s="4" t="s">
        <v>10</v>
      </c>
      <c r="E175" s="5">
        <v>41453</v>
      </c>
      <c r="F175" s="6">
        <v>124621</v>
      </c>
    </row>
    <row r="176" spans="1:6" ht="14.25" customHeight="1" x14ac:dyDescent="0.25">
      <c r="A176" s="4" t="s">
        <v>204</v>
      </c>
      <c r="B176" s="4" t="s">
        <v>41</v>
      </c>
      <c r="C176" s="4" t="s">
        <v>21</v>
      </c>
      <c r="D176" s="4" t="s">
        <v>14</v>
      </c>
      <c r="E176" s="5">
        <v>42518</v>
      </c>
      <c r="F176" s="6">
        <v>143473</v>
      </c>
    </row>
    <row r="177" spans="1:6" ht="14.25" customHeight="1" x14ac:dyDescent="0.25">
      <c r="A177" s="4" t="s">
        <v>205</v>
      </c>
      <c r="B177" s="4" t="s">
        <v>17</v>
      </c>
      <c r="C177" s="4" t="s">
        <v>18</v>
      </c>
      <c r="D177" s="4" t="s">
        <v>14</v>
      </c>
      <c r="E177" s="5">
        <v>41169</v>
      </c>
      <c r="F177" s="6">
        <v>11729</v>
      </c>
    </row>
    <row r="178" spans="1:6" ht="14.25" customHeight="1" x14ac:dyDescent="0.25">
      <c r="A178" s="4" t="s">
        <v>206</v>
      </c>
      <c r="B178" s="4" t="s">
        <v>60</v>
      </c>
      <c r="C178" s="4" t="s">
        <v>18</v>
      </c>
      <c r="D178" s="4" t="s">
        <v>10</v>
      </c>
      <c r="E178" s="5">
        <v>43338</v>
      </c>
      <c r="F178" s="6">
        <v>252243</v>
      </c>
    </row>
    <row r="179" spans="1:6" ht="14.25" customHeight="1" x14ac:dyDescent="0.25">
      <c r="A179" s="4" t="s">
        <v>207</v>
      </c>
      <c r="B179" s="4" t="s">
        <v>28</v>
      </c>
      <c r="C179" s="4" t="s">
        <v>18</v>
      </c>
      <c r="D179" s="4" t="s">
        <v>14</v>
      </c>
      <c r="E179" s="5">
        <v>43355</v>
      </c>
      <c r="F179" s="6">
        <v>267715</v>
      </c>
    </row>
    <row r="180" spans="1:6" ht="14.25" customHeight="1" x14ac:dyDescent="0.25">
      <c r="A180" s="4" t="s">
        <v>208</v>
      </c>
      <c r="B180" s="4" t="s">
        <v>46</v>
      </c>
      <c r="C180" s="4" t="s">
        <v>13</v>
      </c>
      <c r="D180" s="4" t="s">
        <v>22</v>
      </c>
      <c r="E180" s="5">
        <v>43717</v>
      </c>
      <c r="F180" s="6">
        <v>245108</v>
      </c>
    </row>
    <row r="181" spans="1:6" ht="14.25" customHeight="1" x14ac:dyDescent="0.25">
      <c r="A181" s="4" t="s">
        <v>209</v>
      </c>
      <c r="B181" s="4" t="s">
        <v>69</v>
      </c>
      <c r="C181" s="4" t="s">
        <v>13</v>
      </c>
      <c r="D181" s="4" t="s">
        <v>10</v>
      </c>
      <c r="E181" s="5">
        <v>43123</v>
      </c>
      <c r="F181" s="6">
        <v>32702</v>
      </c>
    </row>
    <row r="182" spans="1:6" ht="14.25" customHeight="1" x14ac:dyDescent="0.25">
      <c r="A182" s="4" t="s">
        <v>210</v>
      </c>
      <c r="B182" s="4" t="s">
        <v>12</v>
      </c>
      <c r="C182" s="4" t="s">
        <v>13</v>
      </c>
      <c r="D182" s="4" t="s">
        <v>14</v>
      </c>
      <c r="E182" s="5">
        <v>41250</v>
      </c>
      <c r="F182" s="6">
        <v>20552</v>
      </c>
    </row>
    <row r="183" spans="1:6" ht="14.25" customHeight="1" x14ac:dyDescent="0.25">
      <c r="A183" s="4" t="s">
        <v>211</v>
      </c>
      <c r="B183" s="4" t="s">
        <v>30</v>
      </c>
      <c r="C183" s="4" t="s">
        <v>13</v>
      </c>
      <c r="D183" s="4" t="s">
        <v>22</v>
      </c>
      <c r="E183" s="5">
        <v>40731</v>
      </c>
      <c r="F183" s="6">
        <v>116566</v>
      </c>
    </row>
    <row r="184" spans="1:6" ht="14.25" customHeight="1" x14ac:dyDescent="0.25">
      <c r="A184" s="4" t="s">
        <v>212</v>
      </c>
      <c r="B184" s="4" t="s">
        <v>28</v>
      </c>
      <c r="C184" s="4" t="s">
        <v>18</v>
      </c>
      <c r="D184" s="4" t="s">
        <v>10</v>
      </c>
      <c r="E184" s="5">
        <v>42601</v>
      </c>
      <c r="F184" s="6">
        <v>32568</v>
      </c>
    </row>
    <row r="185" spans="1:6" ht="14.25" customHeight="1" x14ac:dyDescent="0.25">
      <c r="A185" s="4" t="s">
        <v>213</v>
      </c>
      <c r="B185" s="4" t="s">
        <v>17</v>
      </c>
      <c r="C185" s="4" t="s">
        <v>18</v>
      </c>
      <c r="D185" s="4" t="s">
        <v>10</v>
      </c>
      <c r="E185" s="5">
        <v>43001</v>
      </c>
      <c r="F185" s="6">
        <v>81632</v>
      </c>
    </row>
    <row r="186" spans="1:6" ht="14.25" customHeight="1" x14ac:dyDescent="0.25">
      <c r="A186" s="4" t="s">
        <v>214</v>
      </c>
      <c r="B186" s="4" t="s">
        <v>69</v>
      </c>
      <c r="C186" s="4" t="s">
        <v>13</v>
      </c>
      <c r="D186" s="4" t="s">
        <v>10</v>
      </c>
      <c r="E186" s="5">
        <v>42562</v>
      </c>
      <c r="F186" s="6">
        <v>1736</v>
      </c>
    </row>
    <row r="187" spans="1:6" ht="14.25" customHeight="1" x14ac:dyDescent="0.25">
      <c r="A187" s="4" t="s">
        <v>215</v>
      </c>
      <c r="B187" s="4" t="s">
        <v>32</v>
      </c>
      <c r="C187" s="4" t="s">
        <v>18</v>
      </c>
      <c r="D187" s="4" t="s">
        <v>14</v>
      </c>
      <c r="E187" s="5">
        <v>41139</v>
      </c>
      <c r="F187" s="6">
        <v>98758</v>
      </c>
    </row>
    <row r="188" spans="1:6" ht="14.25" customHeight="1" x14ac:dyDescent="0.25">
      <c r="A188" s="4" t="s">
        <v>216</v>
      </c>
      <c r="B188" s="4" t="s">
        <v>32</v>
      </c>
      <c r="C188" s="4" t="s">
        <v>18</v>
      </c>
      <c r="D188" s="4" t="s">
        <v>14</v>
      </c>
      <c r="E188" s="5">
        <v>41499</v>
      </c>
      <c r="F188" s="6">
        <v>241795</v>
      </c>
    </row>
    <row r="189" spans="1:6" ht="14.25" customHeight="1" x14ac:dyDescent="0.25">
      <c r="A189" s="4" t="s">
        <v>217</v>
      </c>
      <c r="B189" s="4" t="s">
        <v>12</v>
      </c>
      <c r="C189" s="4" t="s">
        <v>13</v>
      </c>
      <c r="D189" s="4" t="s">
        <v>14</v>
      </c>
      <c r="E189" s="5">
        <v>41763</v>
      </c>
      <c r="F189" s="6">
        <v>120335</v>
      </c>
    </row>
    <row r="190" spans="1:6" ht="14.25" customHeight="1" x14ac:dyDescent="0.25">
      <c r="A190" s="4" t="s">
        <v>218</v>
      </c>
      <c r="B190" s="4" t="s">
        <v>41</v>
      </c>
      <c r="C190" s="4" t="s">
        <v>21</v>
      </c>
      <c r="D190" s="4" t="s">
        <v>22</v>
      </c>
      <c r="E190" s="5">
        <v>40979</v>
      </c>
      <c r="F190" s="6">
        <v>215892</v>
      </c>
    </row>
    <row r="191" spans="1:6" ht="14.25" customHeight="1" x14ac:dyDescent="0.25">
      <c r="A191" s="4" t="s">
        <v>219</v>
      </c>
      <c r="B191" s="4" t="s">
        <v>32</v>
      </c>
      <c r="C191" s="4" t="s">
        <v>18</v>
      </c>
      <c r="D191" s="4" t="s">
        <v>22</v>
      </c>
      <c r="E191" s="5">
        <v>41784</v>
      </c>
      <c r="F191" s="6">
        <v>197598</v>
      </c>
    </row>
    <row r="192" spans="1:6" ht="14.25" customHeight="1" x14ac:dyDescent="0.25">
      <c r="A192" s="4" t="s">
        <v>220</v>
      </c>
      <c r="B192" s="4" t="s">
        <v>41</v>
      </c>
      <c r="C192" s="4" t="s">
        <v>21</v>
      </c>
      <c r="D192" s="4" t="s">
        <v>22</v>
      </c>
      <c r="E192" s="5">
        <v>43678</v>
      </c>
      <c r="F192" s="6">
        <v>299760</v>
      </c>
    </row>
    <row r="193" spans="1:6" ht="14.25" customHeight="1" x14ac:dyDescent="0.25">
      <c r="A193" s="4" t="s">
        <v>221</v>
      </c>
      <c r="B193" s="4" t="s">
        <v>17</v>
      </c>
      <c r="C193" s="4" t="s">
        <v>18</v>
      </c>
      <c r="D193" s="4" t="s">
        <v>22</v>
      </c>
      <c r="E193" s="5">
        <v>43330</v>
      </c>
      <c r="F193" s="6">
        <v>250708</v>
      </c>
    </row>
    <row r="194" spans="1:6" ht="14.25" customHeight="1" x14ac:dyDescent="0.25">
      <c r="A194" s="4" t="s">
        <v>222</v>
      </c>
      <c r="B194" s="4" t="s">
        <v>12</v>
      </c>
      <c r="C194" s="4" t="s">
        <v>13</v>
      </c>
      <c r="D194" s="4" t="s">
        <v>14</v>
      </c>
      <c r="E194" s="5">
        <v>41432</v>
      </c>
      <c r="F194" s="6">
        <v>225009</v>
      </c>
    </row>
    <row r="195" spans="1:6" ht="14.25" customHeight="1" x14ac:dyDescent="0.25">
      <c r="A195" s="4" t="s">
        <v>223</v>
      </c>
      <c r="B195" s="4" t="s">
        <v>17</v>
      </c>
      <c r="C195" s="4" t="s">
        <v>18</v>
      </c>
      <c r="D195" s="4" t="s">
        <v>10</v>
      </c>
      <c r="E195" s="5">
        <v>43317</v>
      </c>
      <c r="F195" s="6">
        <v>148951</v>
      </c>
    </row>
    <row r="196" spans="1:6" ht="14.25" customHeight="1" x14ac:dyDescent="0.25">
      <c r="A196" s="4" t="s">
        <v>224</v>
      </c>
      <c r="B196" s="4" t="s">
        <v>60</v>
      </c>
      <c r="C196" s="4" t="s">
        <v>18</v>
      </c>
      <c r="D196" s="4" t="s">
        <v>22</v>
      </c>
      <c r="E196" s="5">
        <v>43763</v>
      </c>
      <c r="F196" s="6">
        <v>32835</v>
      </c>
    </row>
    <row r="197" spans="1:6" ht="14.25" customHeight="1" x14ac:dyDescent="0.25">
      <c r="A197" s="4" t="s">
        <v>225</v>
      </c>
      <c r="B197" s="4" t="s">
        <v>20</v>
      </c>
      <c r="C197" s="4" t="s">
        <v>21</v>
      </c>
      <c r="D197" s="4" t="s">
        <v>10</v>
      </c>
      <c r="E197" s="5">
        <v>40626</v>
      </c>
      <c r="F197" s="6">
        <v>243115</v>
      </c>
    </row>
    <row r="198" spans="1:6" ht="14.25" customHeight="1" x14ac:dyDescent="0.25">
      <c r="A198" s="4" t="s">
        <v>226</v>
      </c>
      <c r="B198" s="4" t="s">
        <v>39</v>
      </c>
      <c r="C198" s="4" t="s">
        <v>9</v>
      </c>
      <c r="D198" s="4" t="s">
        <v>22</v>
      </c>
      <c r="E198" s="5">
        <v>44094</v>
      </c>
      <c r="F198" s="6">
        <v>40975</v>
      </c>
    </row>
    <row r="199" spans="1:6" ht="14.25" customHeight="1" x14ac:dyDescent="0.25">
      <c r="A199" s="4" t="s">
        <v>227</v>
      </c>
      <c r="B199" s="4" t="s">
        <v>12</v>
      </c>
      <c r="C199" s="4" t="s">
        <v>13</v>
      </c>
      <c r="D199" s="4" t="s">
        <v>10</v>
      </c>
      <c r="E199" s="5">
        <v>41991</v>
      </c>
      <c r="F199" s="6">
        <v>243682</v>
      </c>
    </row>
    <row r="200" spans="1:6" ht="14.25" customHeight="1" x14ac:dyDescent="0.25">
      <c r="A200" s="4" t="s">
        <v>228</v>
      </c>
      <c r="B200" s="4" t="s">
        <v>32</v>
      </c>
      <c r="C200" s="4" t="s">
        <v>18</v>
      </c>
      <c r="D200" s="4" t="s">
        <v>14</v>
      </c>
      <c r="E200" s="5">
        <v>41898</v>
      </c>
      <c r="F200" s="6">
        <v>191081</v>
      </c>
    </row>
    <row r="201" spans="1:6" ht="14.25" customHeight="1" x14ac:dyDescent="0.25">
      <c r="A201" s="4" t="s">
        <v>229</v>
      </c>
      <c r="B201" s="4" t="s">
        <v>32</v>
      </c>
      <c r="C201" s="4" t="s">
        <v>18</v>
      </c>
      <c r="D201" s="4" t="s">
        <v>10</v>
      </c>
      <c r="E201" s="5">
        <v>42009</v>
      </c>
      <c r="F201" s="6">
        <v>242448</v>
      </c>
    </row>
    <row r="202" spans="1:6" ht="14.25" customHeight="1" x14ac:dyDescent="0.25">
      <c r="A202" s="4" t="s">
        <v>230</v>
      </c>
      <c r="B202" s="4" t="s">
        <v>17</v>
      </c>
      <c r="C202" s="4" t="s">
        <v>18</v>
      </c>
      <c r="D202" s="4" t="s">
        <v>14</v>
      </c>
      <c r="E202" s="5">
        <v>43336</v>
      </c>
      <c r="F202" s="6">
        <v>297894</v>
      </c>
    </row>
    <row r="203" spans="1:6" ht="14.25" customHeight="1" x14ac:dyDescent="0.25">
      <c r="A203" s="4" t="s">
        <v>231</v>
      </c>
      <c r="B203" s="4" t="s">
        <v>32</v>
      </c>
      <c r="C203" s="4" t="s">
        <v>18</v>
      </c>
      <c r="D203" s="4" t="s">
        <v>14</v>
      </c>
      <c r="E203" s="5">
        <v>42983</v>
      </c>
      <c r="F203" s="6">
        <v>108418</v>
      </c>
    </row>
    <row r="204" spans="1:6" ht="14.25" customHeight="1" x14ac:dyDescent="0.25">
      <c r="A204" s="4" t="s">
        <v>232</v>
      </c>
      <c r="B204" s="4" t="s">
        <v>39</v>
      </c>
      <c r="C204" s="4" t="s">
        <v>9</v>
      </c>
      <c r="D204" s="4" t="s">
        <v>22</v>
      </c>
      <c r="E204" s="5">
        <v>40817</v>
      </c>
      <c r="F204" s="6">
        <v>294669</v>
      </c>
    </row>
    <row r="205" spans="1:6" ht="14.25" customHeight="1" x14ac:dyDescent="0.25">
      <c r="A205" s="4" t="s">
        <v>233</v>
      </c>
      <c r="B205" s="4" t="s">
        <v>28</v>
      </c>
      <c r="C205" s="4" t="s">
        <v>18</v>
      </c>
      <c r="D205" s="4" t="s">
        <v>10</v>
      </c>
      <c r="E205" s="5">
        <v>41790</v>
      </c>
      <c r="F205" s="6">
        <v>257778</v>
      </c>
    </row>
    <row r="206" spans="1:6" ht="14.25" customHeight="1" x14ac:dyDescent="0.25">
      <c r="A206" s="4" t="s">
        <v>234</v>
      </c>
      <c r="B206" s="4" t="s">
        <v>69</v>
      </c>
      <c r="C206" s="4" t="s">
        <v>13</v>
      </c>
      <c r="D206" s="4" t="s">
        <v>10</v>
      </c>
      <c r="E206" s="5">
        <v>42965</v>
      </c>
      <c r="F206" s="6">
        <v>122521</v>
      </c>
    </row>
    <row r="207" spans="1:6" ht="14.25" customHeight="1" x14ac:dyDescent="0.25">
      <c r="A207" s="4" t="s">
        <v>235</v>
      </c>
      <c r="B207" s="4" t="s">
        <v>17</v>
      </c>
      <c r="C207" s="4" t="s">
        <v>18</v>
      </c>
      <c r="D207" s="4" t="s">
        <v>22</v>
      </c>
      <c r="E207" s="5">
        <v>42000</v>
      </c>
      <c r="F207" s="6">
        <v>288352</v>
      </c>
    </row>
    <row r="208" spans="1:6" ht="14.25" customHeight="1" x14ac:dyDescent="0.25">
      <c r="A208" s="4" t="s">
        <v>236</v>
      </c>
      <c r="B208" s="4" t="s">
        <v>60</v>
      </c>
      <c r="C208" s="4" t="s">
        <v>18</v>
      </c>
      <c r="D208" s="4" t="s">
        <v>14</v>
      </c>
      <c r="E208" s="5">
        <v>43483</v>
      </c>
      <c r="F208" s="6">
        <v>25408</v>
      </c>
    </row>
    <row r="209" spans="1:6" ht="14.25" customHeight="1" x14ac:dyDescent="0.25">
      <c r="A209" s="4" t="s">
        <v>237</v>
      </c>
      <c r="B209" s="4" t="s">
        <v>32</v>
      </c>
      <c r="C209" s="4" t="s">
        <v>18</v>
      </c>
      <c r="D209" s="4" t="s">
        <v>10</v>
      </c>
      <c r="E209" s="5">
        <v>40562</v>
      </c>
      <c r="F209" s="6">
        <v>255097</v>
      </c>
    </row>
    <row r="210" spans="1:6" ht="14.25" customHeight="1" x14ac:dyDescent="0.25">
      <c r="A210" s="4" t="s">
        <v>238</v>
      </c>
      <c r="B210" s="4" t="s">
        <v>20</v>
      </c>
      <c r="C210" s="4" t="s">
        <v>21</v>
      </c>
      <c r="D210" s="4" t="s">
        <v>22</v>
      </c>
      <c r="E210" s="5">
        <v>42592</v>
      </c>
      <c r="F210" s="6">
        <v>72834</v>
      </c>
    </row>
    <row r="211" spans="1:6" ht="14.25" customHeight="1" x14ac:dyDescent="0.25">
      <c r="A211" s="4" t="s">
        <v>239</v>
      </c>
      <c r="B211" s="4" t="s">
        <v>28</v>
      </c>
      <c r="C211" s="4" t="s">
        <v>18</v>
      </c>
      <c r="D211" s="4" t="s">
        <v>14</v>
      </c>
      <c r="E211" s="5">
        <v>41066</v>
      </c>
      <c r="F211" s="6">
        <v>164746</v>
      </c>
    </row>
    <row r="212" spans="1:6" ht="14.25" customHeight="1" x14ac:dyDescent="0.25">
      <c r="A212" s="4" t="s">
        <v>240</v>
      </c>
      <c r="B212" s="4" t="s">
        <v>69</v>
      </c>
      <c r="C212" s="4" t="s">
        <v>13</v>
      </c>
      <c r="D212" s="4" t="s">
        <v>14</v>
      </c>
      <c r="E212" s="5">
        <v>42075</v>
      </c>
      <c r="F212" s="6">
        <v>297575</v>
      </c>
    </row>
    <row r="213" spans="1:6" ht="14.25" customHeight="1" x14ac:dyDescent="0.25">
      <c r="A213" s="4" t="s">
        <v>241</v>
      </c>
      <c r="B213" s="4" t="s">
        <v>39</v>
      </c>
      <c r="C213" s="4" t="s">
        <v>9</v>
      </c>
      <c r="D213" s="4" t="s">
        <v>10</v>
      </c>
      <c r="E213" s="5">
        <v>42437</v>
      </c>
      <c r="F213" s="6">
        <v>277424</v>
      </c>
    </row>
    <row r="214" spans="1:6" ht="14.25" customHeight="1" x14ac:dyDescent="0.25">
      <c r="A214" s="4" t="s">
        <v>242</v>
      </c>
      <c r="B214" s="4" t="s">
        <v>46</v>
      </c>
      <c r="C214" s="4" t="s">
        <v>13</v>
      </c>
      <c r="D214" s="4" t="s">
        <v>14</v>
      </c>
      <c r="E214" s="5">
        <v>40605</v>
      </c>
      <c r="F214" s="6">
        <v>150586</v>
      </c>
    </row>
    <row r="215" spans="1:6" ht="14.25" customHeight="1" x14ac:dyDescent="0.25">
      <c r="A215" s="4" t="s">
        <v>243</v>
      </c>
      <c r="B215" s="4" t="s">
        <v>41</v>
      </c>
      <c r="C215" s="4" t="s">
        <v>21</v>
      </c>
      <c r="D215" s="4" t="s">
        <v>14</v>
      </c>
      <c r="E215" s="5">
        <v>41105</v>
      </c>
      <c r="F215" s="6">
        <v>176843</v>
      </c>
    </row>
    <row r="216" spans="1:6" ht="14.25" customHeight="1" x14ac:dyDescent="0.25">
      <c r="A216" s="4" t="s">
        <v>244</v>
      </c>
      <c r="B216" s="4" t="s">
        <v>12</v>
      </c>
      <c r="C216" s="4" t="s">
        <v>13</v>
      </c>
      <c r="D216" s="4" t="s">
        <v>10</v>
      </c>
      <c r="E216" s="5">
        <v>42450</v>
      </c>
      <c r="F216" s="6">
        <v>208231</v>
      </c>
    </row>
    <row r="217" spans="1:6" ht="14.25" customHeight="1" x14ac:dyDescent="0.25">
      <c r="A217" s="4" t="s">
        <v>245</v>
      </c>
      <c r="B217" s="4" t="s">
        <v>46</v>
      </c>
      <c r="C217" s="4" t="s">
        <v>13</v>
      </c>
      <c r="D217" s="4" t="s">
        <v>22</v>
      </c>
      <c r="E217" s="5">
        <v>43258</v>
      </c>
      <c r="F217" s="6">
        <v>235327</v>
      </c>
    </row>
    <row r="218" spans="1:6" ht="14.25" customHeight="1" x14ac:dyDescent="0.25">
      <c r="A218" s="4" t="s">
        <v>246</v>
      </c>
      <c r="B218" s="4" t="s">
        <v>39</v>
      </c>
      <c r="C218" s="4" t="s">
        <v>9</v>
      </c>
      <c r="D218" s="4" t="s">
        <v>22</v>
      </c>
      <c r="E218" s="5">
        <v>42856</v>
      </c>
      <c r="F218" s="6">
        <v>193376</v>
      </c>
    </row>
    <row r="219" spans="1:6" ht="14.25" customHeight="1" x14ac:dyDescent="0.25">
      <c r="A219" s="4" t="s">
        <v>247</v>
      </c>
      <c r="B219" s="4" t="s">
        <v>39</v>
      </c>
      <c r="C219" s="4" t="s">
        <v>9</v>
      </c>
      <c r="D219" s="4" t="s">
        <v>10</v>
      </c>
      <c r="E219" s="5">
        <v>43705</v>
      </c>
      <c r="F219" s="6">
        <v>275899</v>
      </c>
    </row>
    <row r="220" spans="1:6" ht="14.25" customHeight="1" x14ac:dyDescent="0.25">
      <c r="A220" s="4" t="s">
        <v>248</v>
      </c>
      <c r="B220" s="4" t="s">
        <v>30</v>
      </c>
      <c r="C220" s="4" t="s">
        <v>13</v>
      </c>
      <c r="D220" s="4" t="s">
        <v>10</v>
      </c>
      <c r="E220" s="5">
        <v>42113</v>
      </c>
      <c r="F220" s="6">
        <v>85566</v>
      </c>
    </row>
    <row r="221" spans="1:6" ht="14.25" customHeight="1" x14ac:dyDescent="0.25">
      <c r="A221" s="4" t="s">
        <v>249</v>
      </c>
      <c r="B221" s="4" t="s">
        <v>12</v>
      </c>
      <c r="C221" s="4" t="s">
        <v>13</v>
      </c>
      <c r="D221" s="4" t="s">
        <v>10</v>
      </c>
      <c r="E221" s="5">
        <v>42802</v>
      </c>
      <c r="F221" s="6">
        <v>180132</v>
      </c>
    </row>
    <row r="222" spans="1:6" ht="14.25" customHeight="1" x14ac:dyDescent="0.25">
      <c r="A222" s="4" t="s">
        <v>250</v>
      </c>
      <c r="B222" s="4" t="s">
        <v>39</v>
      </c>
      <c r="C222" s="4" t="s">
        <v>9</v>
      </c>
      <c r="D222" s="4" t="s">
        <v>14</v>
      </c>
      <c r="E222" s="5">
        <v>41558</v>
      </c>
      <c r="F222" s="6">
        <v>140476</v>
      </c>
    </row>
    <row r="223" spans="1:6" ht="14.25" customHeight="1" x14ac:dyDescent="0.25">
      <c r="A223" s="4" t="s">
        <v>251</v>
      </c>
      <c r="B223" s="4" t="s">
        <v>28</v>
      </c>
      <c r="C223" s="4" t="s">
        <v>18</v>
      </c>
      <c r="D223" s="4" t="s">
        <v>22</v>
      </c>
      <c r="E223" s="5">
        <v>40504</v>
      </c>
      <c r="F223" s="6">
        <v>51526</v>
      </c>
    </row>
    <row r="224" spans="1:6" ht="14.25" customHeight="1" x14ac:dyDescent="0.25">
      <c r="A224" s="4" t="s">
        <v>252</v>
      </c>
      <c r="B224" s="4" t="s">
        <v>60</v>
      </c>
      <c r="C224" s="4" t="s">
        <v>18</v>
      </c>
      <c r="D224" s="4" t="s">
        <v>10</v>
      </c>
      <c r="E224" s="5">
        <v>42207</v>
      </c>
      <c r="F224" s="6">
        <v>259584</v>
      </c>
    </row>
    <row r="225" spans="1:6" ht="14.25" customHeight="1" x14ac:dyDescent="0.25">
      <c r="A225" s="4" t="s">
        <v>253</v>
      </c>
      <c r="B225" s="4" t="s">
        <v>39</v>
      </c>
      <c r="C225" s="4" t="s">
        <v>9</v>
      </c>
      <c r="D225" s="4" t="s">
        <v>10</v>
      </c>
      <c r="E225" s="5">
        <v>43401</v>
      </c>
      <c r="F225" s="6">
        <v>104032</v>
      </c>
    </row>
    <row r="226" spans="1:6" ht="14.25" customHeight="1" x14ac:dyDescent="0.25">
      <c r="A226" s="4" t="s">
        <v>254</v>
      </c>
      <c r="B226" s="4" t="s">
        <v>39</v>
      </c>
      <c r="C226" s="4" t="s">
        <v>9</v>
      </c>
      <c r="D226" s="4" t="s">
        <v>22</v>
      </c>
      <c r="E226" s="5">
        <v>40937</v>
      </c>
      <c r="F226" s="6">
        <v>141011</v>
      </c>
    </row>
    <row r="227" spans="1:6" ht="14.25" customHeight="1" x14ac:dyDescent="0.25">
      <c r="A227" s="4" t="s">
        <v>255</v>
      </c>
      <c r="B227" s="4" t="s">
        <v>39</v>
      </c>
      <c r="C227" s="4" t="s">
        <v>9</v>
      </c>
      <c r="D227" s="4" t="s">
        <v>10</v>
      </c>
      <c r="E227" s="5">
        <v>42504</v>
      </c>
      <c r="F227" s="6">
        <v>191943</v>
      </c>
    </row>
    <row r="228" spans="1:6" ht="14.25" customHeight="1" x14ac:dyDescent="0.25">
      <c r="A228" s="4" t="s">
        <v>256</v>
      </c>
      <c r="B228" s="4" t="s">
        <v>12</v>
      </c>
      <c r="C228" s="4" t="s">
        <v>13</v>
      </c>
      <c r="D228" s="4" t="s">
        <v>22</v>
      </c>
      <c r="E228" s="5">
        <v>40717</v>
      </c>
      <c r="F228" s="6">
        <v>288101</v>
      </c>
    </row>
    <row r="229" spans="1:6" ht="14.25" customHeight="1" x14ac:dyDescent="0.25">
      <c r="A229" s="4" t="s">
        <v>257</v>
      </c>
      <c r="B229" s="4" t="s">
        <v>60</v>
      </c>
      <c r="C229" s="4" t="s">
        <v>18</v>
      </c>
      <c r="D229" s="4" t="s">
        <v>14</v>
      </c>
      <c r="E229" s="5">
        <v>43614</v>
      </c>
      <c r="F229" s="6">
        <v>220326</v>
      </c>
    </row>
    <row r="230" spans="1:6" ht="14.25" customHeight="1" x14ac:dyDescent="0.25">
      <c r="A230" s="4" t="s">
        <v>258</v>
      </c>
      <c r="B230" s="4" t="s">
        <v>60</v>
      </c>
      <c r="C230" s="4" t="s">
        <v>18</v>
      </c>
      <c r="D230" s="4" t="s">
        <v>22</v>
      </c>
      <c r="E230" s="5">
        <v>40244</v>
      </c>
      <c r="F230" s="6">
        <v>17929</v>
      </c>
    </row>
    <row r="231" spans="1:6" ht="14.25" customHeight="1" x14ac:dyDescent="0.25">
      <c r="A231" s="4" t="s">
        <v>259</v>
      </c>
      <c r="B231" s="4" t="s">
        <v>39</v>
      </c>
      <c r="C231" s="4" t="s">
        <v>9</v>
      </c>
      <c r="D231" s="4" t="s">
        <v>14</v>
      </c>
      <c r="E231" s="5">
        <v>40244</v>
      </c>
      <c r="F231" s="6">
        <v>68342</v>
      </c>
    </row>
    <row r="232" spans="1:6" ht="14.25" customHeight="1" x14ac:dyDescent="0.25">
      <c r="A232" s="4" t="s">
        <v>260</v>
      </c>
      <c r="B232" s="4" t="s">
        <v>17</v>
      </c>
      <c r="C232" s="4" t="s">
        <v>18</v>
      </c>
      <c r="D232" s="4" t="s">
        <v>14</v>
      </c>
      <c r="E232" s="5">
        <v>44103</v>
      </c>
      <c r="F232" s="6">
        <v>253587</v>
      </c>
    </row>
    <row r="233" spans="1:6" ht="14.25" customHeight="1" x14ac:dyDescent="0.25">
      <c r="A233" s="4" t="s">
        <v>261</v>
      </c>
      <c r="B233" s="4" t="s">
        <v>20</v>
      </c>
      <c r="C233" s="4" t="s">
        <v>21</v>
      </c>
      <c r="D233" s="4" t="s">
        <v>22</v>
      </c>
      <c r="E233" s="5">
        <v>44108</v>
      </c>
      <c r="F233" s="6">
        <v>263032</v>
      </c>
    </row>
    <row r="234" spans="1:6" ht="14.25" customHeight="1" x14ac:dyDescent="0.25">
      <c r="A234" s="4" t="s">
        <v>262</v>
      </c>
      <c r="B234" s="4" t="s">
        <v>17</v>
      </c>
      <c r="C234" s="4" t="s">
        <v>18</v>
      </c>
      <c r="D234" s="4" t="s">
        <v>14</v>
      </c>
      <c r="E234" s="5">
        <v>41314</v>
      </c>
      <c r="F234" s="6">
        <v>196173</v>
      </c>
    </row>
    <row r="235" spans="1:6" ht="14.25" customHeight="1" x14ac:dyDescent="0.25">
      <c r="A235" s="4" t="s">
        <v>263</v>
      </c>
      <c r="B235" s="4" t="s">
        <v>17</v>
      </c>
      <c r="C235" s="4" t="s">
        <v>18</v>
      </c>
      <c r="D235" s="4" t="s">
        <v>10</v>
      </c>
      <c r="E235" s="5">
        <v>42276</v>
      </c>
      <c r="F235" s="6">
        <v>283062</v>
      </c>
    </row>
    <row r="236" spans="1:6" ht="14.25" customHeight="1" x14ac:dyDescent="0.25">
      <c r="A236" s="4" t="s">
        <v>264</v>
      </c>
      <c r="B236" s="4" t="s">
        <v>17</v>
      </c>
      <c r="C236" s="4" t="s">
        <v>18</v>
      </c>
      <c r="D236" s="4" t="s">
        <v>14</v>
      </c>
      <c r="E236" s="5">
        <v>42456</v>
      </c>
      <c r="F236" s="6">
        <v>211429</v>
      </c>
    </row>
    <row r="237" spans="1:6" ht="14.25" customHeight="1" x14ac:dyDescent="0.25">
      <c r="A237" s="4" t="s">
        <v>265</v>
      </c>
      <c r="B237" s="4" t="s">
        <v>17</v>
      </c>
      <c r="C237" s="4" t="s">
        <v>18</v>
      </c>
      <c r="D237" s="4" t="s">
        <v>10</v>
      </c>
      <c r="E237" s="5">
        <v>40895</v>
      </c>
      <c r="F237" s="6">
        <v>41116</v>
      </c>
    </row>
    <row r="238" spans="1:6" ht="14.25" customHeight="1" x14ac:dyDescent="0.25">
      <c r="A238" s="4" t="s">
        <v>266</v>
      </c>
      <c r="B238" s="4" t="s">
        <v>8</v>
      </c>
      <c r="C238" s="4" t="s">
        <v>9</v>
      </c>
      <c r="D238" s="4" t="s">
        <v>14</v>
      </c>
      <c r="E238" s="5">
        <v>43088</v>
      </c>
      <c r="F238" s="6">
        <v>225205</v>
      </c>
    </row>
    <row r="239" spans="1:6" ht="14.25" customHeight="1" x14ac:dyDescent="0.25">
      <c r="A239" s="4" t="s">
        <v>267</v>
      </c>
      <c r="B239" s="4" t="s">
        <v>30</v>
      </c>
      <c r="C239" s="4" t="s">
        <v>13</v>
      </c>
      <c r="D239" s="4" t="s">
        <v>14</v>
      </c>
      <c r="E239" s="5">
        <v>41013</v>
      </c>
      <c r="F239" s="6">
        <v>240494</v>
      </c>
    </row>
    <row r="240" spans="1:6" ht="14.25" customHeight="1" x14ac:dyDescent="0.25">
      <c r="A240" s="4" t="s">
        <v>268</v>
      </c>
      <c r="B240" s="4" t="s">
        <v>28</v>
      </c>
      <c r="C240" s="4" t="s">
        <v>18</v>
      </c>
      <c r="D240" s="4" t="s">
        <v>10</v>
      </c>
      <c r="E240" s="5">
        <v>43315</v>
      </c>
      <c r="F240" s="6">
        <v>205497</v>
      </c>
    </row>
    <row r="241" spans="1:6" ht="14.25" customHeight="1" x14ac:dyDescent="0.25">
      <c r="A241" s="4" t="s">
        <v>269</v>
      </c>
      <c r="B241" s="4" t="s">
        <v>30</v>
      </c>
      <c r="C241" s="4" t="s">
        <v>13</v>
      </c>
      <c r="D241" s="4" t="s">
        <v>22</v>
      </c>
      <c r="E241" s="5">
        <v>42898</v>
      </c>
      <c r="F241" s="6">
        <v>11118</v>
      </c>
    </row>
    <row r="242" spans="1:6" ht="14.25" customHeight="1" x14ac:dyDescent="0.25">
      <c r="A242" s="4" t="s">
        <v>270</v>
      </c>
      <c r="B242" s="4" t="s">
        <v>69</v>
      </c>
      <c r="C242" s="4" t="s">
        <v>13</v>
      </c>
      <c r="D242" s="4" t="s">
        <v>22</v>
      </c>
      <c r="E242" s="5">
        <v>40640</v>
      </c>
      <c r="F242" s="6">
        <v>8453</v>
      </c>
    </row>
    <row r="243" spans="1:6" ht="14.25" customHeight="1" x14ac:dyDescent="0.25">
      <c r="A243" s="4" t="s">
        <v>271</v>
      </c>
      <c r="B243" s="4" t="s">
        <v>28</v>
      </c>
      <c r="C243" s="4" t="s">
        <v>18</v>
      </c>
      <c r="D243" s="4" t="s">
        <v>14</v>
      </c>
      <c r="E243" s="5">
        <v>41756</v>
      </c>
      <c r="F243" s="6">
        <v>18167</v>
      </c>
    </row>
    <row r="244" spans="1:6" ht="14.25" customHeight="1" x14ac:dyDescent="0.25">
      <c r="A244" s="4" t="s">
        <v>272</v>
      </c>
      <c r="B244" s="4" t="s">
        <v>46</v>
      </c>
      <c r="C244" s="4" t="s">
        <v>13</v>
      </c>
      <c r="D244" s="4" t="s">
        <v>22</v>
      </c>
      <c r="E244" s="5">
        <v>43301</v>
      </c>
      <c r="F244" s="6">
        <v>233093</v>
      </c>
    </row>
    <row r="245" spans="1:6" ht="14.25" customHeight="1" x14ac:dyDescent="0.25">
      <c r="A245" s="4" t="s">
        <v>273</v>
      </c>
      <c r="B245" s="4" t="s">
        <v>30</v>
      </c>
      <c r="C245" s="4" t="s">
        <v>13</v>
      </c>
      <c r="D245" s="4" t="s">
        <v>22</v>
      </c>
      <c r="E245" s="5">
        <v>41112</v>
      </c>
      <c r="F245" s="6">
        <v>154180</v>
      </c>
    </row>
    <row r="246" spans="1:6" ht="14.25" customHeight="1" x14ac:dyDescent="0.25">
      <c r="A246" s="4" t="s">
        <v>274</v>
      </c>
      <c r="B246" s="4" t="s">
        <v>60</v>
      </c>
      <c r="C246" s="4" t="s">
        <v>18</v>
      </c>
      <c r="D246" s="4" t="s">
        <v>10</v>
      </c>
      <c r="E246" s="5">
        <v>42648</v>
      </c>
      <c r="F246" s="6">
        <v>112065</v>
      </c>
    </row>
    <row r="247" spans="1:6" ht="14.25" customHeight="1" x14ac:dyDescent="0.25">
      <c r="A247" s="4" t="s">
        <v>275</v>
      </c>
      <c r="B247" s="4" t="s">
        <v>46</v>
      </c>
      <c r="C247" s="4" t="s">
        <v>13</v>
      </c>
      <c r="D247" s="4" t="s">
        <v>14</v>
      </c>
      <c r="E247" s="5">
        <v>43400</v>
      </c>
      <c r="F247" s="6">
        <v>175924</v>
      </c>
    </row>
    <row r="248" spans="1:6" ht="14.25" customHeight="1" x14ac:dyDescent="0.25">
      <c r="A248" s="4" t="s">
        <v>276</v>
      </c>
      <c r="B248" s="4" t="s">
        <v>41</v>
      </c>
      <c r="C248" s="4" t="s">
        <v>21</v>
      </c>
      <c r="D248" s="4" t="s">
        <v>22</v>
      </c>
      <c r="E248" s="5">
        <v>42362</v>
      </c>
      <c r="F248" s="6">
        <v>256225</v>
      </c>
    </row>
    <row r="249" spans="1:6" ht="14.25" customHeight="1" x14ac:dyDescent="0.25">
      <c r="A249" s="4" t="s">
        <v>277</v>
      </c>
      <c r="B249" s="4" t="s">
        <v>20</v>
      </c>
      <c r="C249" s="4" t="s">
        <v>21</v>
      </c>
      <c r="D249" s="4" t="s">
        <v>14</v>
      </c>
      <c r="E249" s="5">
        <v>40958</v>
      </c>
      <c r="F249" s="6">
        <v>70193</v>
      </c>
    </row>
    <row r="250" spans="1:6" ht="14.25" customHeight="1" x14ac:dyDescent="0.25">
      <c r="A250" s="4" t="s">
        <v>278</v>
      </c>
      <c r="B250" s="4" t="s">
        <v>32</v>
      </c>
      <c r="C250" s="4" t="s">
        <v>18</v>
      </c>
      <c r="D250" s="4" t="s">
        <v>22</v>
      </c>
      <c r="E250" s="5">
        <v>40475</v>
      </c>
      <c r="F250" s="6">
        <v>196490</v>
      </c>
    </row>
    <row r="251" spans="1:6" ht="14.25" customHeight="1" x14ac:dyDescent="0.25">
      <c r="A251" s="4" t="s">
        <v>279</v>
      </c>
      <c r="B251" s="4" t="s">
        <v>30</v>
      </c>
      <c r="C251" s="4" t="s">
        <v>13</v>
      </c>
      <c r="D251" s="4" t="s">
        <v>10</v>
      </c>
      <c r="E251" s="5">
        <v>40320</v>
      </c>
      <c r="F251" s="6">
        <v>210021</v>
      </c>
    </row>
    <row r="252" spans="1:6" ht="14.25" customHeight="1" x14ac:dyDescent="0.25">
      <c r="A252" s="4" t="s">
        <v>280</v>
      </c>
      <c r="B252" s="4" t="s">
        <v>69</v>
      </c>
      <c r="C252" s="4" t="s">
        <v>13</v>
      </c>
      <c r="D252" s="4" t="s">
        <v>22</v>
      </c>
      <c r="E252" s="5">
        <v>40723</v>
      </c>
      <c r="F252" s="6">
        <v>92920</v>
      </c>
    </row>
    <row r="253" spans="1:6" ht="14.25" customHeight="1" x14ac:dyDescent="0.25">
      <c r="A253" s="4" t="s">
        <v>281</v>
      </c>
      <c r="B253" s="4" t="s">
        <v>32</v>
      </c>
      <c r="C253" s="4" t="s">
        <v>18</v>
      </c>
      <c r="D253" s="4" t="s">
        <v>10</v>
      </c>
      <c r="E253" s="5">
        <v>42720</v>
      </c>
      <c r="F253" s="6">
        <v>11089</v>
      </c>
    </row>
    <row r="254" spans="1:6" ht="14.25" customHeight="1" x14ac:dyDescent="0.25">
      <c r="A254" s="4" t="s">
        <v>282</v>
      </c>
      <c r="B254" s="4" t="s">
        <v>12</v>
      </c>
      <c r="C254" s="4" t="s">
        <v>13</v>
      </c>
      <c r="D254" s="4" t="s">
        <v>22</v>
      </c>
      <c r="E254" s="5">
        <v>44054</v>
      </c>
      <c r="F254" s="6">
        <v>146858</v>
      </c>
    </row>
    <row r="255" spans="1:6" ht="14.25" customHeight="1" x14ac:dyDescent="0.25">
      <c r="A255" s="4" t="s">
        <v>283</v>
      </c>
      <c r="B255" s="4" t="s">
        <v>39</v>
      </c>
      <c r="C255" s="4" t="s">
        <v>9</v>
      </c>
      <c r="D255" s="4" t="s">
        <v>10</v>
      </c>
      <c r="E255" s="5">
        <v>42361</v>
      </c>
      <c r="F255" s="6">
        <v>55616</v>
      </c>
    </row>
    <row r="256" spans="1:6" ht="14.25" customHeight="1" x14ac:dyDescent="0.25">
      <c r="A256" s="4" t="s">
        <v>284</v>
      </c>
      <c r="B256" s="4" t="s">
        <v>8</v>
      </c>
      <c r="C256" s="4" t="s">
        <v>9</v>
      </c>
      <c r="D256" s="4" t="s">
        <v>10</v>
      </c>
      <c r="E256" s="5">
        <v>41437</v>
      </c>
      <c r="F256" s="6">
        <v>197511</v>
      </c>
    </row>
    <row r="257" spans="1:6" ht="14.25" customHeight="1" x14ac:dyDescent="0.25">
      <c r="A257" s="4" t="s">
        <v>285</v>
      </c>
      <c r="B257" s="4" t="s">
        <v>60</v>
      </c>
      <c r="C257" s="4" t="s">
        <v>18</v>
      </c>
      <c r="D257" s="4" t="s">
        <v>14</v>
      </c>
      <c r="E257" s="5">
        <v>41866</v>
      </c>
      <c r="F257" s="6">
        <v>233086</v>
      </c>
    </row>
    <row r="258" spans="1:6" ht="14.25" customHeight="1" x14ac:dyDescent="0.25">
      <c r="A258" s="4" t="s">
        <v>286</v>
      </c>
      <c r="B258" s="4" t="s">
        <v>60</v>
      </c>
      <c r="C258" s="4" t="s">
        <v>18</v>
      </c>
      <c r="D258" s="4" t="s">
        <v>10</v>
      </c>
      <c r="E258" s="5">
        <v>41920</v>
      </c>
      <c r="F258" s="6">
        <v>83736</v>
      </c>
    </row>
    <row r="259" spans="1:6" ht="14.25" customHeight="1" x14ac:dyDescent="0.25">
      <c r="A259" s="4" t="s">
        <v>287</v>
      </c>
      <c r="B259" s="4" t="s">
        <v>20</v>
      </c>
      <c r="C259" s="4" t="s">
        <v>21</v>
      </c>
      <c r="D259" s="4" t="s">
        <v>14</v>
      </c>
      <c r="E259" s="5">
        <v>42829</v>
      </c>
      <c r="F259" s="6">
        <v>10045</v>
      </c>
    </row>
    <row r="260" spans="1:6" ht="14.25" customHeight="1" x14ac:dyDescent="0.25">
      <c r="A260" s="4" t="s">
        <v>288</v>
      </c>
      <c r="B260" s="4" t="s">
        <v>32</v>
      </c>
      <c r="C260" s="4" t="s">
        <v>18</v>
      </c>
      <c r="D260" s="4" t="s">
        <v>22</v>
      </c>
      <c r="E260" s="5">
        <v>40299</v>
      </c>
      <c r="F260" s="6">
        <v>141546</v>
      </c>
    </row>
    <row r="261" spans="1:6" ht="14.25" customHeight="1" x14ac:dyDescent="0.25">
      <c r="A261" s="4" t="s">
        <v>289</v>
      </c>
      <c r="B261" s="4" t="s">
        <v>8</v>
      </c>
      <c r="C261" s="4" t="s">
        <v>9</v>
      </c>
      <c r="D261" s="4" t="s">
        <v>14</v>
      </c>
      <c r="E261" s="5">
        <v>41902</v>
      </c>
      <c r="F261" s="6">
        <v>195957</v>
      </c>
    </row>
    <row r="262" spans="1:6" ht="14.25" customHeight="1" x14ac:dyDescent="0.25">
      <c r="A262" s="4" t="s">
        <v>290</v>
      </c>
      <c r="B262" s="4" t="s">
        <v>69</v>
      </c>
      <c r="C262" s="4" t="s">
        <v>13</v>
      </c>
      <c r="D262" s="4" t="s">
        <v>10</v>
      </c>
      <c r="E262" s="5">
        <v>42888</v>
      </c>
      <c r="F262" s="6">
        <v>42602</v>
      </c>
    </row>
    <row r="263" spans="1:6" ht="14.25" customHeight="1" x14ac:dyDescent="0.25">
      <c r="A263" s="4" t="s">
        <v>291</v>
      </c>
      <c r="B263" s="4" t="s">
        <v>8</v>
      </c>
      <c r="C263" s="4" t="s">
        <v>9</v>
      </c>
      <c r="D263" s="4" t="s">
        <v>22</v>
      </c>
      <c r="E263" s="5">
        <v>43841</v>
      </c>
      <c r="F263" s="6">
        <v>217843</v>
      </c>
    </row>
    <row r="264" spans="1:6" ht="14.25" customHeight="1" x14ac:dyDescent="0.25">
      <c r="A264" s="4" t="s">
        <v>292</v>
      </c>
      <c r="B264" s="4" t="s">
        <v>20</v>
      </c>
      <c r="C264" s="4" t="s">
        <v>21</v>
      </c>
      <c r="D264" s="4" t="s">
        <v>10</v>
      </c>
      <c r="E264" s="5">
        <v>40661</v>
      </c>
      <c r="F264" s="6">
        <v>88298</v>
      </c>
    </row>
    <row r="265" spans="1:6" ht="14.25" customHeight="1" x14ac:dyDescent="0.25">
      <c r="A265" s="4" t="s">
        <v>293</v>
      </c>
      <c r="B265" s="4" t="s">
        <v>32</v>
      </c>
      <c r="C265" s="4" t="s">
        <v>18</v>
      </c>
      <c r="D265" s="4" t="s">
        <v>22</v>
      </c>
      <c r="E265" s="5">
        <v>40218</v>
      </c>
      <c r="F265" s="6">
        <v>262444</v>
      </c>
    </row>
    <row r="266" spans="1:6" ht="14.25" customHeight="1" x14ac:dyDescent="0.25">
      <c r="A266" s="4" t="s">
        <v>294</v>
      </c>
      <c r="B266" s="4" t="s">
        <v>32</v>
      </c>
      <c r="C266" s="4" t="s">
        <v>18</v>
      </c>
      <c r="D266" s="4" t="s">
        <v>10</v>
      </c>
      <c r="E266" s="5">
        <v>43189</v>
      </c>
      <c r="F266" s="6">
        <v>217868</v>
      </c>
    </row>
    <row r="267" spans="1:6" ht="14.25" customHeight="1" x14ac:dyDescent="0.25">
      <c r="A267" s="4" t="s">
        <v>295</v>
      </c>
      <c r="B267" s="4" t="s">
        <v>41</v>
      </c>
      <c r="C267" s="4" t="s">
        <v>21</v>
      </c>
      <c r="D267" s="4" t="s">
        <v>10</v>
      </c>
      <c r="E267" s="5">
        <v>42655</v>
      </c>
      <c r="F267" s="6">
        <v>96082</v>
      </c>
    </row>
    <row r="268" spans="1:6" ht="14.25" customHeight="1" x14ac:dyDescent="0.25">
      <c r="A268" s="4" t="s">
        <v>296</v>
      </c>
      <c r="B268" s="4" t="s">
        <v>30</v>
      </c>
      <c r="C268" s="4" t="s">
        <v>13</v>
      </c>
      <c r="D268" s="4" t="s">
        <v>14</v>
      </c>
      <c r="E268" s="5">
        <v>41281</v>
      </c>
      <c r="F268" s="6">
        <v>49820</v>
      </c>
    </row>
    <row r="269" spans="1:6" ht="14.25" customHeight="1" x14ac:dyDescent="0.25">
      <c r="A269" s="4" t="s">
        <v>297</v>
      </c>
      <c r="B269" s="4" t="s">
        <v>60</v>
      </c>
      <c r="C269" s="4" t="s">
        <v>18</v>
      </c>
      <c r="D269" s="4" t="s">
        <v>14</v>
      </c>
      <c r="E269" s="5">
        <v>41214</v>
      </c>
      <c r="F269" s="6">
        <v>150121</v>
      </c>
    </row>
    <row r="270" spans="1:6" ht="14.25" customHeight="1" x14ac:dyDescent="0.25">
      <c r="A270" s="4" t="s">
        <v>298</v>
      </c>
      <c r="B270" s="4" t="s">
        <v>46</v>
      </c>
      <c r="C270" s="4" t="s">
        <v>13</v>
      </c>
      <c r="D270" s="4" t="s">
        <v>22</v>
      </c>
      <c r="E270" s="5">
        <v>40195</v>
      </c>
      <c r="F270" s="6">
        <v>140874</v>
      </c>
    </row>
    <row r="271" spans="1:6" ht="14.25" customHeight="1" x14ac:dyDescent="0.25">
      <c r="A271" s="4" t="s">
        <v>299</v>
      </c>
      <c r="B271" s="4" t="s">
        <v>32</v>
      </c>
      <c r="C271" s="4" t="s">
        <v>18</v>
      </c>
      <c r="D271" s="4" t="s">
        <v>22</v>
      </c>
      <c r="E271" s="5">
        <v>43357</v>
      </c>
      <c r="F271" s="6">
        <v>173377</v>
      </c>
    </row>
    <row r="272" spans="1:6" ht="14.25" customHeight="1" x14ac:dyDescent="0.25">
      <c r="A272" s="4" t="s">
        <v>300</v>
      </c>
      <c r="B272" s="4" t="s">
        <v>46</v>
      </c>
      <c r="C272" s="4" t="s">
        <v>13</v>
      </c>
      <c r="D272" s="4" t="s">
        <v>22</v>
      </c>
      <c r="E272" s="5">
        <v>40470</v>
      </c>
      <c r="F272" s="6">
        <v>285896</v>
      </c>
    </row>
    <row r="273" spans="1:6" ht="14.25" customHeight="1" x14ac:dyDescent="0.25">
      <c r="A273" s="4" t="s">
        <v>301</v>
      </c>
      <c r="B273" s="4" t="s">
        <v>41</v>
      </c>
      <c r="C273" s="4" t="s">
        <v>21</v>
      </c>
      <c r="D273" s="4" t="s">
        <v>22</v>
      </c>
      <c r="E273" s="5">
        <v>44191</v>
      </c>
      <c r="F273" s="6">
        <v>147014</v>
      </c>
    </row>
    <row r="274" spans="1:6" ht="14.25" customHeight="1" x14ac:dyDescent="0.25">
      <c r="A274" s="4" t="s">
        <v>302</v>
      </c>
      <c r="B274" s="4" t="s">
        <v>30</v>
      </c>
      <c r="C274" s="4" t="s">
        <v>13</v>
      </c>
      <c r="D274" s="4" t="s">
        <v>14</v>
      </c>
      <c r="E274" s="5">
        <v>42618</v>
      </c>
      <c r="F274" s="6">
        <v>288209</v>
      </c>
    </row>
    <row r="275" spans="1:6" ht="14.25" customHeight="1" x14ac:dyDescent="0.25">
      <c r="A275" s="4" t="s">
        <v>303</v>
      </c>
      <c r="B275" s="4" t="s">
        <v>46</v>
      </c>
      <c r="C275" s="4" t="s">
        <v>13</v>
      </c>
      <c r="D275" s="4" t="s">
        <v>14</v>
      </c>
      <c r="E275" s="5">
        <v>44119</v>
      </c>
      <c r="F275" s="6">
        <v>81904</v>
      </c>
    </row>
    <row r="276" spans="1:6" ht="14.25" customHeight="1" x14ac:dyDescent="0.25">
      <c r="A276" s="4" t="s">
        <v>304</v>
      </c>
      <c r="B276" s="4" t="s">
        <v>28</v>
      </c>
      <c r="C276" s="4" t="s">
        <v>18</v>
      </c>
      <c r="D276" s="4" t="s">
        <v>22</v>
      </c>
      <c r="E276" s="5">
        <v>44097</v>
      </c>
      <c r="F276" s="6">
        <v>171075</v>
      </c>
    </row>
    <row r="277" spans="1:6" ht="14.25" customHeight="1" x14ac:dyDescent="0.25">
      <c r="A277" s="4" t="s">
        <v>305</v>
      </c>
      <c r="B277" s="4" t="s">
        <v>8</v>
      </c>
      <c r="C277" s="4" t="s">
        <v>9</v>
      </c>
      <c r="D277" s="4" t="s">
        <v>14</v>
      </c>
      <c r="E277" s="5">
        <v>42324</v>
      </c>
      <c r="F277" s="6">
        <v>298454</v>
      </c>
    </row>
    <row r="278" spans="1:6" ht="14.25" customHeight="1" x14ac:dyDescent="0.25">
      <c r="A278" s="4" t="s">
        <v>306</v>
      </c>
      <c r="B278" s="4" t="s">
        <v>41</v>
      </c>
      <c r="C278" s="4" t="s">
        <v>21</v>
      </c>
      <c r="D278" s="4" t="s">
        <v>22</v>
      </c>
      <c r="E278" s="5">
        <v>43841</v>
      </c>
      <c r="F278" s="6">
        <v>189610</v>
      </c>
    </row>
    <row r="279" spans="1:6" ht="14.25" customHeight="1" x14ac:dyDescent="0.25">
      <c r="A279" s="4" t="s">
        <v>307</v>
      </c>
      <c r="B279" s="4" t="s">
        <v>30</v>
      </c>
      <c r="C279" s="4" t="s">
        <v>13</v>
      </c>
      <c r="D279" s="4" t="s">
        <v>10</v>
      </c>
      <c r="E279" s="5">
        <v>42581</v>
      </c>
      <c r="F279" s="6">
        <v>190895</v>
      </c>
    </row>
    <row r="280" spans="1:6" ht="14.25" customHeight="1" x14ac:dyDescent="0.25">
      <c r="A280" s="4" t="s">
        <v>308</v>
      </c>
      <c r="B280" s="4" t="s">
        <v>12</v>
      </c>
      <c r="C280" s="4" t="s">
        <v>13</v>
      </c>
      <c r="D280" s="4" t="s">
        <v>14</v>
      </c>
      <c r="E280" s="5">
        <v>40501</v>
      </c>
      <c r="F280" s="6">
        <v>175464</v>
      </c>
    </row>
    <row r="281" spans="1:6" ht="14.25" customHeight="1" x14ac:dyDescent="0.25">
      <c r="A281" s="4" t="s">
        <v>309</v>
      </c>
      <c r="B281" s="4" t="s">
        <v>39</v>
      </c>
      <c r="C281" s="4" t="s">
        <v>9</v>
      </c>
      <c r="D281" s="4" t="s">
        <v>10</v>
      </c>
      <c r="E281" s="5">
        <v>42996</v>
      </c>
      <c r="F281" s="6">
        <v>293149</v>
      </c>
    </row>
    <row r="282" spans="1:6" ht="14.25" customHeight="1" x14ac:dyDescent="0.25">
      <c r="A282" s="4" t="s">
        <v>310</v>
      </c>
      <c r="B282" s="4" t="s">
        <v>46</v>
      </c>
      <c r="C282" s="4" t="s">
        <v>13</v>
      </c>
      <c r="D282" s="4" t="s">
        <v>14</v>
      </c>
      <c r="E282" s="5">
        <v>43931</v>
      </c>
      <c r="F282" s="6">
        <v>219146</v>
      </c>
    </row>
    <row r="283" spans="1:6" ht="14.25" customHeight="1" x14ac:dyDescent="0.25">
      <c r="A283" s="4" t="s">
        <v>311</v>
      </c>
      <c r="B283" s="4" t="s">
        <v>20</v>
      </c>
      <c r="C283" s="4" t="s">
        <v>21</v>
      </c>
      <c r="D283" s="4" t="s">
        <v>22</v>
      </c>
      <c r="E283" s="5">
        <v>43218</v>
      </c>
      <c r="F283" s="6">
        <v>249374</v>
      </c>
    </row>
    <row r="284" spans="1:6" ht="14.25" customHeight="1" x14ac:dyDescent="0.25">
      <c r="A284" s="4" t="s">
        <v>312</v>
      </c>
      <c r="B284" s="4" t="s">
        <v>41</v>
      </c>
      <c r="C284" s="4" t="s">
        <v>21</v>
      </c>
      <c r="D284" s="4" t="s">
        <v>22</v>
      </c>
      <c r="E284" s="5">
        <v>42025</v>
      </c>
      <c r="F284" s="6">
        <v>43308</v>
      </c>
    </row>
    <row r="285" spans="1:6" ht="14.25" customHeight="1" x14ac:dyDescent="0.25">
      <c r="A285" s="4" t="s">
        <v>313</v>
      </c>
      <c r="B285" s="4" t="s">
        <v>20</v>
      </c>
      <c r="C285" s="4" t="s">
        <v>21</v>
      </c>
      <c r="D285" s="4" t="s">
        <v>22</v>
      </c>
      <c r="E285" s="5">
        <v>41067</v>
      </c>
      <c r="F285" s="6">
        <v>227157</v>
      </c>
    </row>
    <row r="286" spans="1:6" ht="14.25" customHeight="1" x14ac:dyDescent="0.25">
      <c r="A286" s="4" t="s">
        <v>314</v>
      </c>
      <c r="B286" s="4" t="s">
        <v>17</v>
      </c>
      <c r="C286" s="4" t="s">
        <v>18</v>
      </c>
      <c r="D286" s="4" t="s">
        <v>10</v>
      </c>
      <c r="E286" s="5">
        <v>43041</v>
      </c>
      <c r="F286" s="6">
        <v>76897</v>
      </c>
    </row>
    <row r="287" spans="1:6" ht="14.25" customHeight="1" x14ac:dyDescent="0.25">
      <c r="A287" s="4" t="s">
        <v>315</v>
      </c>
      <c r="B287" s="4" t="s">
        <v>69</v>
      </c>
      <c r="C287" s="4" t="s">
        <v>13</v>
      </c>
      <c r="D287" s="4" t="s">
        <v>10</v>
      </c>
      <c r="E287" s="5">
        <v>40418</v>
      </c>
      <c r="F287" s="6">
        <v>118694</v>
      </c>
    </row>
    <row r="288" spans="1:6" ht="14.25" customHeight="1" x14ac:dyDescent="0.25">
      <c r="A288" s="4" t="s">
        <v>316</v>
      </c>
      <c r="B288" s="4" t="s">
        <v>12</v>
      </c>
      <c r="C288" s="4" t="s">
        <v>13</v>
      </c>
      <c r="D288" s="4" t="s">
        <v>10</v>
      </c>
      <c r="E288" s="5">
        <v>43531</v>
      </c>
      <c r="F288" s="6">
        <v>140257</v>
      </c>
    </row>
    <row r="289" spans="1:6" ht="14.25" customHeight="1" x14ac:dyDescent="0.25">
      <c r="A289" s="4" t="s">
        <v>317</v>
      </c>
      <c r="B289" s="4" t="s">
        <v>60</v>
      </c>
      <c r="C289" s="4" t="s">
        <v>18</v>
      </c>
      <c r="D289" s="4" t="s">
        <v>10</v>
      </c>
      <c r="E289" s="5">
        <v>40250</v>
      </c>
      <c r="F289" s="6">
        <v>78324</v>
      </c>
    </row>
    <row r="290" spans="1:6" ht="14.25" customHeight="1" x14ac:dyDescent="0.25">
      <c r="A290" s="4" t="s">
        <v>318</v>
      </c>
      <c r="B290" s="4" t="s">
        <v>12</v>
      </c>
      <c r="C290" s="4" t="s">
        <v>13</v>
      </c>
      <c r="D290" s="4" t="s">
        <v>10</v>
      </c>
      <c r="E290" s="5">
        <v>43393</v>
      </c>
      <c r="F290" s="6">
        <v>281078</v>
      </c>
    </row>
    <row r="291" spans="1:6" ht="14.25" customHeight="1" x14ac:dyDescent="0.25">
      <c r="A291" s="4" t="s">
        <v>319</v>
      </c>
      <c r="B291" s="4" t="s">
        <v>69</v>
      </c>
      <c r="C291" s="4" t="s">
        <v>13</v>
      </c>
      <c r="D291" s="4" t="s">
        <v>22</v>
      </c>
      <c r="E291" s="5">
        <v>40902</v>
      </c>
      <c r="F291" s="6">
        <v>213803</v>
      </c>
    </row>
    <row r="292" spans="1:6" ht="14.25" customHeight="1" x14ac:dyDescent="0.25">
      <c r="A292" s="4" t="s">
        <v>320</v>
      </c>
      <c r="B292" s="4" t="s">
        <v>69</v>
      </c>
      <c r="C292" s="4" t="s">
        <v>13</v>
      </c>
      <c r="D292" s="4" t="s">
        <v>14</v>
      </c>
      <c r="E292" s="5">
        <v>40673</v>
      </c>
      <c r="F292" s="6">
        <v>177376</v>
      </c>
    </row>
    <row r="293" spans="1:6" ht="14.25" customHeight="1" x14ac:dyDescent="0.25">
      <c r="A293" s="4" t="s">
        <v>321</v>
      </c>
      <c r="B293" s="4" t="s">
        <v>69</v>
      </c>
      <c r="C293" s="4" t="s">
        <v>13</v>
      </c>
      <c r="D293" s="4" t="s">
        <v>14</v>
      </c>
      <c r="E293" s="5">
        <v>43842</v>
      </c>
      <c r="F293" s="6">
        <v>38005</v>
      </c>
    </row>
    <row r="294" spans="1:6" ht="14.25" customHeight="1" x14ac:dyDescent="0.25">
      <c r="A294" s="4" t="s">
        <v>322</v>
      </c>
      <c r="B294" s="4" t="s">
        <v>32</v>
      </c>
      <c r="C294" s="4" t="s">
        <v>18</v>
      </c>
      <c r="D294" s="4" t="s">
        <v>22</v>
      </c>
      <c r="E294" s="5">
        <v>41985</v>
      </c>
      <c r="F294" s="6">
        <v>115549</v>
      </c>
    </row>
    <row r="295" spans="1:6" ht="14.25" customHeight="1" x14ac:dyDescent="0.25">
      <c r="A295" s="4" t="s">
        <v>323</v>
      </c>
      <c r="B295" s="4" t="s">
        <v>30</v>
      </c>
      <c r="C295" s="4" t="s">
        <v>13</v>
      </c>
      <c r="D295" s="4" t="s">
        <v>22</v>
      </c>
      <c r="E295" s="5">
        <v>42770</v>
      </c>
      <c r="F295" s="6">
        <v>289254</v>
      </c>
    </row>
    <row r="296" spans="1:6" ht="14.25" customHeight="1" x14ac:dyDescent="0.25">
      <c r="A296" s="4" t="s">
        <v>324</v>
      </c>
      <c r="B296" s="4" t="s">
        <v>60</v>
      </c>
      <c r="C296" s="4" t="s">
        <v>18</v>
      </c>
      <c r="D296" s="4" t="s">
        <v>22</v>
      </c>
      <c r="E296" s="5">
        <v>43842</v>
      </c>
      <c r="F296" s="6">
        <v>271880</v>
      </c>
    </row>
    <row r="297" spans="1:6" ht="14.25" customHeight="1" x14ac:dyDescent="0.25">
      <c r="A297" s="4" t="s">
        <v>325</v>
      </c>
      <c r="B297" s="4" t="s">
        <v>30</v>
      </c>
      <c r="C297" s="4" t="s">
        <v>13</v>
      </c>
      <c r="D297" s="4" t="s">
        <v>22</v>
      </c>
      <c r="E297" s="5">
        <v>41386</v>
      </c>
      <c r="F297" s="6">
        <v>251673</v>
      </c>
    </row>
    <row r="298" spans="1:6" ht="14.25" customHeight="1" x14ac:dyDescent="0.25">
      <c r="A298" s="4" t="s">
        <v>326</v>
      </c>
      <c r="B298" s="4" t="s">
        <v>20</v>
      </c>
      <c r="C298" s="4" t="s">
        <v>21</v>
      </c>
      <c r="D298" s="4" t="s">
        <v>22</v>
      </c>
      <c r="E298" s="5">
        <v>43110</v>
      </c>
      <c r="F298" s="6">
        <v>46583</v>
      </c>
    </row>
    <row r="299" spans="1:6" ht="14.25" customHeight="1" x14ac:dyDescent="0.25">
      <c r="A299" s="4" t="s">
        <v>327</v>
      </c>
      <c r="B299" s="4" t="s">
        <v>17</v>
      </c>
      <c r="C299" s="4" t="s">
        <v>18</v>
      </c>
      <c r="D299" s="4" t="s">
        <v>10</v>
      </c>
      <c r="E299" s="5">
        <v>43941</v>
      </c>
      <c r="F299" s="6">
        <v>239095</v>
      </c>
    </row>
    <row r="300" spans="1:6" ht="14.25" customHeight="1" x14ac:dyDescent="0.25">
      <c r="A300" s="4" t="s">
        <v>328</v>
      </c>
      <c r="B300" s="4" t="s">
        <v>39</v>
      </c>
      <c r="C300" s="4" t="s">
        <v>9</v>
      </c>
      <c r="D300" s="4" t="s">
        <v>22</v>
      </c>
      <c r="E300" s="5">
        <v>41861</v>
      </c>
      <c r="F300" s="6">
        <v>67237</v>
      </c>
    </row>
    <row r="301" spans="1:6" ht="14.25" customHeight="1" x14ac:dyDescent="0.25">
      <c r="A301" s="4" t="s">
        <v>329</v>
      </c>
      <c r="B301" s="4" t="s">
        <v>28</v>
      </c>
      <c r="C301" s="4" t="s">
        <v>18</v>
      </c>
      <c r="D301" s="4" t="s">
        <v>10</v>
      </c>
      <c r="E301" s="5">
        <v>43064</v>
      </c>
      <c r="F301" s="6">
        <v>188759</v>
      </c>
    </row>
    <row r="302" spans="1:6" ht="14.25" customHeight="1" x14ac:dyDescent="0.25">
      <c r="A302" s="4" t="s">
        <v>330</v>
      </c>
      <c r="B302" s="4" t="s">
        <v>30</v>
      </c>
      <c r="C302" s="4" t="s">
        <v>13</v>
      </c>
      <c r="D302" s="4" t="s">
        <v>14</v>
      </c>
      <c r="E302" s="5">
        <v>40877</v>
      </c>
      <c r="F302" s="6">
        <v>141872</v>
      </c>
    </row>
    <row r="303" spans="1:6" ht="14.25" customHeight="1" x14ac:dyDescent="0.25">
      <c r="A303" s="4" t="s">
        <v>331</v>
      </c>
      <c r="B303" s="4" t="s">
        <v>28</v>
      </c>
      <c r="C303" s="4" t="s">
        <v>18</v>
      </c>
      <c r="D303" s="4" t="s">
        <v>22</v>
      </c>
      <c r="E303" s="5">
        <v>41560</v>
      </c>
      <c r="F303" s="6">
        <v>123028</v>
      </c>
    </row>
    <row r="304" spans="1:6" ht="14.25" customHeight="1" x14ac:dyDescent="0.25">
      <c r="A304" s="4" t="s">
        <v>332</v>
      </c>
      <c r="B304" s="4" t="s">
        <v>60</v>
      </c>
      <c r="C304" s="4" t="s">
        <v>18</v>
      </c>
      <c r="D304" s="4" t="s">
        <v>14</v>
      </c>
      <c r="E304" s="5">
        <v>41187</v>
      </c>
      <c r="F304" s="6">
        <v>218901</v>
      </c>
    </row>
    <row r="305" spans="1:6" ht="14.25" customHeight="1" x14ac:dyDescent="0.25">
      <c r="A305" s="4" t="s">
        <v>333</v>
      </c>
      <c r="B305" s="4" t="s">
        <v>12</v>
      </c>
      <c r="C305" s="4" t="s">
        <v>13</v>
      </c>
      <c r="D305" s="4" t="s">
        <v>14</v>
      </c>
      <c r="E305" s="5">
        <v>42983</v>
      </c>
      <c r="F305" s="6">
        <v>145993</v>
      </c>
    </row>
    <row r="306" spans="1:6" ht="14.25" customHeight="1" x14ac:dyDescent="0.25">
      <c r="A306" s="4" t="s">
        <v>334</v>
      </c>
      <c r="B306" s="4" t="s">
        <v>12</v>
      </c>
      <c r="C306" s="4" t="s">
        <v>13</v>
      </c>
      <c r="D306" s="4" t="s">
        <v>10</v>
      </c>
      <c r="E306" s="5">
        <v>40921</v>
      </c>
      <c r="F306" s="6">
        <v>269239</v>
      </c>
    </row>
    <row r="307" spans="1:6" ht="14.25" customHeight="1" x14ac:dyDescent="0.25">
      <c r="A307" s="4" t="s">
        <v>335</v>
      </c>
      <c r="B307" s="4" t="s">
        <v>30</v>
      </c>
      <c r="C307" s="4" t="s">
        <v>13</v>
      </c>
      <c r="D307" s="4" t="s">
        <v>10</v>
      </c>
      <c r="E307" s="5">
        <v>42180</v>
      </c>
      <c r="F307" s="6">
        <v>211712</v>
      </c>
    </row>
    <row r="308" spans="1:6" ht="14.25" customHeight="1" x14ac:dyDescent="0.25">
      <c r="A308" s="4" t="s">
        <v>336</v>
      </c>
      <c r="B308" s="4" t="s">
        <v>20</v>
      </c>
      <c r="C308" s="4" t="s">
        <v>21</v>
      </c>
      <c r="D308" s="4" t="s">
        <v>14</v>
      </c>
      <c r="E308" s="5">
        <v>40917</v>
      </c>
      <c r="F308" s="6">
        <v>182406</v>
      </c>
    </row>
    <row r="309" spans="1:6" ht="14.25" customHeight="1" x14ac:dyDescent="0.25">
      <c r="A309" s="4" t="s">
        <v>337</v>
      </c>
      <c r="B309" s="4" t="s">
        <v>41</v>
      </c>
      <c r="C309" s="4" t="s">
        <v>21</v>
      </c>
      <c r="D309" s="4" t="s">
        <v>22</v>
      </c>
      <c r="E309" s="5">
        <v>43944</v>
      </c>
      <c r="F309" s="6">
        <v>120915</v>
      </c>
    </row>
    <row r="310" spans="1:6" ht="14.25" customHeight="1" x14ac:dyDescent="0.25">
      <c r="A310" s="4" t="s">
        <v>338</v>
      </c>
      <c r="B310" s="4" t="s">
        <v>20</v>
      </c>
      <c r="C310" s="4" t="s">
        <v>21</v>
      </c>
      <c r="D310" s="4" t="s">
        <v>10</v>
      </c>
      <c r="E310" s="5">
        <v>42855</v>
      </c>
      <c r="F310" s="6">
        <v>100401</v>
      </c>
    </row>
    <row r="311" spans="1:6" ht="14.25" customHeight="1" x14ac:dyDescent="0.25">
      <c r="A311" s="4" t="s">
        <v>339</v>
      </c>
      <c r="B311" s="4" t="s">
        <v>8</v>
      </c>
      <c r="C311" s="4" t="s">
        <v>9</v>
      </c>
      <c r="D311" s="4" t="s">
        <v>22</v>
      </c>
      <c r="E311" s="5">
        <v>40197</v>
      </c>
      <c r="F311" s="6">
        <v>13145</v>
      </c>
    </row>
    <row r="312" spans="1:6" ht="14.25" customHeight="1" x14ac:dyDescent="0.25">
      <c r="A312" s="4" t="s">
        <v>340</v>
      </c>
      <c r="B312" s="4" t="s">
        <v>39</v>
      </c>
      <c r="C312" s="4" t="s">
        <v>9</v>
      </c>
      <c r="D312" s="4" t="s">
        <v>14</v>
      </c>
      <c r="E312" s="5">
        <v>44089</v>
      </c>
      <c r="F312" s="6">
        <v>170159</v>
      </c>
    </row>
    <row r="313" spans="1:6" ht="14.25" customHeight="1" x14ac:dyDescent="0.25">
      <c r="A313" s="4" t="s">
        <v>341</v>
      </c>
      <c r="B313" s="4" t="s">
        <v>30</v>
      </c>
      <c r="C313" s="4" t="s">
        <v>13</v>
      </c>
      <c r="D313" s="4" t="s">
        <v>10</v>
      </c>
      <c r="E313" s="5">
        <v>40969</v>
      </c>
      <c r="F313" s="6">
        <v>118154</v>
      </c>
    </row>
    <row r="314" spans="1:6" ht="14.25" customHeight="1" x14ac:dyDescent="0.25">
      <c r="A314" s="4" t="s">
        <v>342</v>
      </c>
      <c r="B314" s="4" t="s">
        <v>39</v>
      </c>
      <c r="C314" s="4" t="s">
        <v>9</v>
      </c>
      <c r="D314" s="4" t="s">
        <v>10</v>
      </c>
      <c r="E314" s="5">
        <v>43923</v>
      </c>
      <c r="F314" s="6">
        <v>107538</v>
      </c>
    </row>
    <row r="315" spans="1:6" ht="14.25" customHeight="1" x14ac:dyDescent="0.25">
      <c r="A315" s="4" t="s">
        <v>343</v>
      </c>
      <c r="B315" s="4" t="s">
        <v>69</v>
      </c>
      <c r="C315" s="4" t="s">
        <v>13</v>
      </c>
      <c r="D315" s="4" t="s">
        <v>10</v>
      </c>
      <c r="E315" s="5">
        <v>40858</v>
      </c>
      <c r="F315" s="6">
        <v>116262</v>
      </c>
    </row>
    <row r="316" spans="1:6" ht="14.25" customHeight="1" x14ac:dyDescent="0.25">
      <c r="A316" s="4" t="s">
        <v>344</v>
      </c>
      <c r="B316" s="4" t="s">
        <v>12</v>
      </c>
      <c r="C316" s="4" t="s">
        <v>13</v>
      </c>
      <c r="D316" s="4" t="s">
        <v>22</v>
      </c>
      <c r="E316" s="5">
        <v>42147</v>
      </c>
      <c r="F316" s="6">
        <v>86579</v>
      </c>
    </row>
    <row r="317" spans="1:6" ht="14.25" customHeight="1" x14ac:dyDescent="0.25">
      <c r="A317" s="4" t="s">
        <v>345</v>
      </c>
      <c r="B317" s="4" t="s">
        <v>30</v>
      </c>
      <c r="C317" s="4" t="s">
        <v>13</v>
      </c>
      <c r="D317" s="4" t="s">
        <v>10</v>
      </c>
      <c r="E317" s="5">
        <v>43135</v>
      </c>
      <c r="F317" s="6">
        <v>283924</v>
      </c>
    </row>
    <row r="318" spans="1:6" ht="14.25" customHeight="1" x14ac:dyDescent="0.25">
      <c r="A318" s="4" t="s">
        <v>346</v>
      </c>
      <c r="B318" s="4" t="s">
        <v>39</v>
      </c>
      <c r="C318" s="4" t="s">
        <v>9</v>
      </c>
      <c r="D318" s="4" t="s">
        <v>14</v>
      </c>
      <c r="E318" s="5">
        <v>42912</v>
      </c>
      <c r="F318" s="6">
        <v>267518</v>
      </c>
    </row>
    <row r="319" spans="1:6" ht="14.25" customHeight="1" x14ac:dyDescent="0.25">
      <c r="A319" s="4" t="s">
        <v>347</v>
      </c>
      <c r="B319" s="4" t="s">
        <v>20</v>
      </c>
      <c r="C319" s="4" t="s">
        <v>21</v>
      </c>
      <c r="D319" s="4" t="s">
        <v>10</v>
      </c>
      <c r="E319" s="5">
        <v>43743</v>
      </c>
      <c r="F319" s="6">
        <v>141704</v>
      </c>
    </row>
    <row r="320" spans="1:6" ht="14.25" customHeight="1" x14ac:dyDescent="0.25">
      <c r="A320" s="4" t="s">
        <v>348</v>
      </c>
      <c r="B320" s="4" t="s">
        <v>12</v>
      </c>
      <c r="C320" s="4" t="s">
        <v>13</v>
      </c>
      <c r="D320" s="4" t="s">
        <v>10</v>
      </c>
      <c r="E320" s="5">
        <v>42338</v>
      </c>
      <c r="F320" s="6">
        <v>296543</v>
      </c>
    </row>
    <row r="321" spans="1:6" ht="14.25" customHeight="1" x14ac:dyDescent="0.25">
      <c r="A321" s="4" t="s">
        <v>349</v>
      </c>
      <c r="B321" s="4" t="s">
        <v>30</v>
      </c>
      <c r="C321" s="4" t="s">
        <v>13</v>
      </c>
      <c r="D321" s="4" t="s">
        <v>10</v>
      </c>
      <c r="E321" s="5">
        <v>42838</v>
      </c>
      <c r="F321" s="6">
        <v>41416</v>
      </c>
    </row>
    <row r="322" spans="1:6" ht="14.25" customHeight="1" x14ac:dyDescent="0.25">
      <c r="A322" s="4" t="s">
        <v>350</v>
      </c>
      <c r="B322" s="4" t="s">
        <v>28</v>
      </c>
      <c r="C322" s="4" t="s">
        <v>18</v>
      </c>
      <c r="D322" s="4" t="s">
        <v>22</v>
      </c>
      <c r="E322" s="5">
        <v>40479</v>
      </c>
      <c r="F322" s="6">
        <v>230502</v>
      </c>
    </row>
    <row r="323" spans="1:6" ht="14.25" customHeight="1" x14ac:dyDescent="0.25">
      <c r="A323" s="4" t="s">
        <v>351</v>
      </c>
      <c r="B323" s="4" t="s">
        <v>17</v>
      </c>
      <c r="C323" s="4" t="s">
        <v>18</v>
      </c>
      <c r="D323" s="4" t="s">
        <v>22</v>
      </c>
      <c r="E323" s="5">
        <v>43242</v>
      </c>
      <c r="F323" s="6">
        <v>122333</v>
      </c>
    </row>
    <row r="324" spans="1:6" ht="14.25" customHeight="1" x14ac:dyDescent="0.25">
      <c r="A324" s="4" t="s">
        <v>352</v>
      </c>
      <c r="B324" s="4" t="s">
        <v>41</v>
      </c>
      <c r="C324" s="4" t="s">
        <v>21</v>
      </c>
      <c r="D324" s="4" t="s">
        <v>22</v>
      </c>
      <c r="E324" s="5">
        <v>40265</v>
      </c>
      <c r="F324" s="6">
        <v>137416</v>
      </c>
    </row>
    <row r="325" spans="1:6" ht="14.25" customHeight="1" x14ac:dyDescent="0.25">
      <c r="A325" s="4" t="s">
        <v>353</v>
      </c>
      <c r="B325" s="4" t="s">
        <v>8</v>
      </c>
      <c r="C325" s="4" t="s">
        <v>9</v>
      </c>
      <c r="D325" s="4" t="s">
        <v>22</v>
      </c>
      <c r="E325" s="5">
        <v>40235</v>
      </c>
      <c r="F325" s="6">
        <v>168436</v>
      </c>
    </row>
    <row r="326" spans="1:6" ht="14.25" customHeight="1" x14ac:dyDescent="0.25">
      <c r="A326" s="4" t="s">
        <v>354</v>
      </c>
      <c r="B326" s="4" t="s">
        <v>17</v>
      </c>
      <c r="C326" s="4" t="s">
        <v>18</v>
      </c>
      <c r="D326" s="4" t="s">
        <v>14</v>
      </c>
      <c r="E326" s="5">
        <v>43182</v>
      </c>
      <c r="F326" s="6">
        <v>10072</v>
      </c>
    </row>
    <row r="327" spans="1:6" ht="14.25" customHeight="1" x14ac:dyDescent="0.25">
      <c r="A327" s="4" t="s">
        <v>355</v>
      </c>
      <c r="B327" s="4" t="s">
        <v>30</v>
      </c>
      <c r="C327" s="4" t="s">
        <v>13</v>
      </c>
      <c r="D327" s="4" t="s">
        <v>14</v>
      </c>
      <c r="E327" s="5">
        <v>44006</v>
      </c>
      <c r="F327" s="6">
        <v>257883</v>
      </c>
    </row>
    <row r="328" spans="1:6" ht="14.25" customHeight="1" x14ac:dyDescent="0.25">
      <c r="A328" s="4" t="s">
        <v>356</v>
      </c>
      <c r="B328" s="4" t="s">
        <v>17</v>
      </c>
      <c r="C328" s="4" t="s">
        <v>18</v>
      </c>
      <c r="D328" s="4" t="s">
        <v>14</v>
      </c>
      <c r="E328" s="5">
        <v>42584</v>
      </c>
      <c r="F328" s="6">
        <v>159763</v>
      </c>
    </row>
    <row r="329" spans="1:6" ht="14.25" customHeight="1" x14ac:dyDescent="0.25">
      <c r="A329" s="4" t="s">
        <v>357</v>
      </c>
      <c r="B329" s="4" t="s">
        <v>30</v>
      </c>
      <c r="C329" s="4" t="s">
        <v>13</v>
      </c>
      <c r="D329" s="4" t="s">
        <v>22</v>
      </c>
      <c r="E329" s="5">
        <v>41636</v>
      </c>
      <c r="F329" s="6">
        <v>286487</v>
      </c>
    </row>
    <row r="330" spans="1:6" ht="14.25" customHeight="1" x14ac:dyDescent="0.25">
      <c r="A330" s="4" t="s">
        <v>358</v>
      </c>
      <c r="B330" s="4" t="s">
        <v>60</v>
      </c>
      <c r="C330" s="4" t="s">
        <v>18</v>
      </c>
      <c r="D330" s="4" t="s">
        <v>14</v>
      </c>
      <c r="E330" s="5">
        <v>40827</v>
      </c>
      <c r="F330" s="6">
        <v>196327</v>
      </c>
    </row>
    <row r="331" spans="1:6" ht="14.25" customHeight="1" x14ac:dyDescent="0.25">
      <c r="A331" s="4" t="s">
        <v>359</v>
      </c>
      <c r="B331" s="4" t="s">
        <v>12</v>
      </c>
      <c r="C331" s="4" t="s">
        <v>13</v>
      </c>
      <c r="D331" s="4" t="s">
        <v>22</v>
      </c>
      <c r="E331" s="5">
        <v>44099</v>
      </c>
      <c r="F331" s="6">
        <v>83853</v>
      </c>
    </row>
    <row r="332" spans="1:6" ht="14.25" customHeight="1" x14ac:dyDescent="0.25">
      <c r="A332" s="4" t="s">
        <v>360</v>
      </c>
      <c r="B332" s="4" t="s">
        <v>30</v>
      </c>
      <c r="C332" s="4" t="s">
        <v>13</v>
      </c>
      <c r="D332" s="4" t="s">
        <v>10</v>
      </c>
      <c r="E332" s="5">
        <v>42716</v>
      </c>
      <c r="F332" s="6">
        <v>47520</v>
      </c>
    </row>
    <row r="333" spans="1:6" ht="14.25" customHeight="1" x14ac:dyDescent="0.25">
      <c r="A333" s="4" t="s">
        <v>361</v>
      </c>
      <c r="B333" s="4" t="s">
        <v>39</v>
      </c>
      <c r="C333" s="4" t="s">
        <v>9</v>
      </c>
      <c r="D333" s="4" t="s">
        <v>22</v>
      </c>
      <c r="E333" s="5">
        <v>40559</v>
      </c>
      <c r="F333" s="6">
        <v>226321</v>
      </c>
    </row>
    <row r="334" spans="1:6" ht="14.25" customHeight="1" x14ac:dyDescent="0.25">
      <c r="A334" s="4" t="s">
        <v>362</v>
      </c>
      <c r="B334" s="4" t="s">
        <v>60</v>
      </c>
      <c r="C334" s="4" t="s">
        <v>18</v>
      </c>
      <c r="D334" s="4" t="s">
        <v>10</v>
      </c>
      <c r="E334" s="5">
        <v>40714</v>
      </c>
      <c r="F334" s="6">
        <v>28179</v>
      </c>
    </row>
    <row r="335" spans="1:6" ht="14.25" customHeight="1" x14ac:dyDescent="0.25">
      <c r="A335" s="4" t="s">
        <v>363</v>
      </c>
      <c r="B335" s="4" t="s">
        <v>39</v>
      </c>
      <c r="C335" s="4" t="s">
        <v>9</v>
      </c>
      <c r="D335" s="4" t="s">
        <v>22</v>
      </c>
      <c r="E335" s="5">
        <v>42670</v>
      </c>
      <c r="F335" s="6">
        <v>139831</v>
      </c>
    </row>
    <row r="336" spans="1:6" ht="14.25" customHeight="1" x14ac:dyDescent="0.25">
      <c r="A336" s="4" t="s">
        <v>364</v>
      </c>
      <c r="B336" s="4" t="s">
        <v>12</v>
      </c>
      <c r="C336" s="4" t="s">
        <v>13</v>
      </c>
      <c r="D336" s="4" t="s">
        <v>10</v>
      </c>
      <c r="E336" s="5">
        <v>40987</v>
      </c>
      <c r="F336" s="6">
        <v>40376</v>
      </c>
    </row>
    <row r="337" spans="1:6" ht="14.25" customHeight="1" x14ac:dyDescent="0.25">
      <c r="A337" s="4" t="s">
        <v>365</v>
      </c>
      <c r="B337" s="4" t="s">
        <v>20</v>
      </c>
      <c r="C337" s="4" t="s">
        <v>21</v>
      </c>
      <c r="D337" s="4" t="s">
        <v>14</v>
      </c>
      <c r="E337" s="5">
        <v>40780</v>
      </c>
      <c r="F337" s="6">
        <v>266232</v>
      </c>
    </row>
    <row r="338" spans="1:6" ht="14.25" customHeight="1" x14ac:dyDescent="0.25">
      <c r="A338" s="4" t="s">
        <v>366</v>
      </c>
      <c r="B338" s="4" t="s">
        <v>28</v>
      </c>
      <c r="C338" s="4" t="s">
        <v>18</v>
      </c>
      <c r="D338" s="4" t="s">
        <v>10</v>
      </c>
      <c r="E338" s="5">
        <v>43714</v>
      </c>
      <c r="F338" s="6">
        <v>223019</v>
      </c>
    </row>
    <row r="339" spans="1:6" ht="14.25" customHeight="1" x14ac:dyDescent="0.25">
      <c r="A339" s="4" t="s">
        <v>367</v>
      </c>
      <c r="B339" s="4" t="s">
        <v>17</v>
      </c>
      <c r="C339" s="4" t="s">
        <v>18</v>
      </c>
      <c r="D339" s="4" t="s">
        <v>14</v>
      </c>
      <c r="E339" s="5">
        <v>43103</v>
      </c>
      <c r="F339" s="6">
        <v>64829</v>
      </c>
    </row>
    <row r="340" spans="1:6" ht="14.25" customHeight="1" x14ac:dyDescent="0.25">
      <c r="A340" s="4" t="s">
        <v>368</v>
      </c>
      <c r="B340" s="4" t="s">
        <v>46</v>
      </c>
      <c r="C340" s="4" t="s">
        <v>13</v>
      </c>
      <c r="D340" s="4" t="s">
        <v>14</v>
      </c>
      <c r="E340" s="5">
        <v>40971</v>
      </c>
      <c r="F340" s="6">
        <v>156595</v>
      </c>
    </row>
    <row r="341" spans="1:6" ht="14.25" customHeight="1" x14ac:dyDescent="0.25">
      <c r="A341" s="4" t="s">
        <v>369</v>
      </c>
      <c r="B341" s="4" t="s">
        <v>20</v>
      </c>
      <c r="C341" s="4" t="s">
        <v>21</v>
      </c>
      <c r="D341" s="4" t="s">
        <v>14</v>
      </c>
      <c r="E341" s="5">
        <v>43315</v>
      </c>
      <c r="F341" s="6">
        <v>170149</v>
      </c>
    </row>
    <row r="342" spans="1:6" ht="14.25" customHeight="1" x14ac:dyDescent="0.25">
      <c r="A342" s="4" t="s">
        <v>370</v>
      </c>
      <c r="B342" s="4" t="s">
        <v>17</v>
      </c>
      <c r="C342" s="4" t="s">
        <v>18</v>
      </c>
      <c r="D342" s="4" t="s">
        <v>14</v>
      </c>
      <c r="E342" s="5">
        <v>43618</v>
      </c>
      <c r="F342" s="6">
        <v>224192</v>
      </c>
    </row>
    <row r="343" spans="1:6" ht="14.25" customHeight="1" x14ac:dyDescent="0.25">
      <c r="A343" s="4" t="s">
        <v>371</v>
      </c>
      <c r="B343" s="4" t="s">
        <v>39</v>
      </c>
      <c r="C343" s="4" t="s">
        <v>9</v>
      </c>
      <c r="D343" s="4" t="s">
        <v>10</v>
      </c>
      <c r="E343" s="5">
        <v>43693</v>
      </c>
      <c r="F343" s="6">
        <v>176093</v>
      </c>
    </row>
    <row r="344" spans="1:6" ht="14.25" customHeight="1" x14ac:dyDescent="0.25">
      <c r="A344" s="4" t="s">
        <v>372</v>
      </c>
      <c r="B344" s="4" t="s">
        <v>46</v>
      </c>
      <c r="C344" s="4" t="s">
        <v>13</v>
      </c>
      <c r="D344" s="4" t="s">
        <v>22</v>
      </c>
      <c r="E344" s="5">
        <v>43861</v>
      </c>
      <c r="F344" s="6">
        <v>275029</v>
      </c>
    </row>
    <row r="345" spans="1:6" ht="14.25" customHeight="1" x14ac:dyDescent="0.25">
      <c r="A345" s="4" t="s">
        <v>373</v>
      </c>
      <c r="B345" s="4" t="s">
        <v>30</v>
      </c>
      <c r="C345" s="4" t="s">
        <v>13</v>
      </c>
      <c r="D345" s="4" t="s">
        <v>14</v>
      </c>
      <c r="E345" s="5">
        <v>42720</v>
      </c>
      <c r="F345" s="6">
        <v>33698</v>
      </c>
    </row>
    <row r="346" spans="1:6" ht="14.25" customHeight="1" x14ac:dyDescent="0.25">
      <c r="A346" s="4" t="s">
        <v>374</v>
      </c>
      <c r="B346" s="4" t="s">
        <v>32</v>
      </c>
      <c r="C346" s="4" t="s">
        <v>18</v>
      </c>
      <c r="D346" s="4" t="s">
        <v>14</v>
      </c>
      <c r="E346" s="5">
        <v>44004</v>
      </c>
      <c r="F346" s="6">
        <v>227302</v>
      </c>
    </row>
    <row r="347" spans="1:6" ht="14.25" customHeight="1" x14ac:dyDescent="0.25">
      <c r="A347" s="4" t="s">
        <v>375</v>
      </c>
      <c r="B347" s="4" t="s">
        <v>30</v>
      </c>
      <c r="C347" s="4" t="s">
        <v>13</v>
      </c>
      <c r="D347" s="4" t="s">
        <v>22</v>
      </c>
      <c r="E347" s="5">
        <v>43559</v>
      </c>
      <c r="F347" s="6">
        <v>296690</v>
      </c>
    </row>
    <row r="348" spans="1:6" ht="14.25" customHeight="1" x14ac:dyDescent="0.25">
      <c r="A348" s="4" t="s">
        <v>376</v>
      </c>
      <c r="B348" s="4" t="s">
        <v>17</v>
      </c>
      <c r="C348" s="4" t="s">
        <v>18</v>
      </c>
      <c r="D348" s="4" t="s">
        <v>10</v>
      </c>
      <c r="E348" s="5">
        <v>40964</v>
      </c>
      <c r="F348" s="6">
        <v>170383</v>
      </c>
    </row>
    <row r="349" spans="1:6" ht="14.25" customHeight="1" x14ac:dyDescent="0.25">
      <c r="A349" s="4" t="s">
        <v>377</v>
      </c>
      <c r="B349" s="4" t="s">
        <v>30</v>
      </c>
      <c r="C349" s="4" t="s">
        <v>13</v>
      </c>
      <c r="D349" s="4" t="s">
        <v>22</v>
      </c>
      <c r="E349" s="5">
        <v>43478</v>
      </c>
      <c r="F349" s="6">
        <v>235783</v>
      </c>
    </row>
    <row r="350" spans="1:6" ht="14.25" customHeight="1" x14ac:dyDescent="0.25">
      <c r="A350" s="4" t="s">
        <v>378</v>
      </c>
      <c r="B350" s="4" t="s">
        <v>32</v>
      </c>
      <c r="C350" s="4" t="s">
        <v>18</v>
      </c>
      <c r="D350" s="4" t="s">
        <v>22</v>
      </c>
      <c r="E350" s="5">
        <v>43682</v>
      </c>
      <c r="F350" s="6">
        <v>109751</v>
      </c>
    </row>
    <row r="351" spans="1:6" ht="14.25" customHeight="1" x14ac:dyDescent="0.25">
      <c r="A351" s="4" t="s">
        <v>379</v>
      </c>
      <c r="B351" s="4" t="s">
        <v>39</v>
      </c>
      <c r="C351" s="4" t="s">
        <v>9</v>
      </c>
      <c r="D351" s="4" t="s">
        <v>10</v>
      </c>
      <c r="E351" s="5">
        <v>43766</v>
      </c>
      <c r="F351" s="6">
        <v>100419</v>
      </c>
    </row>
    <row r="352" spans="1:6" ht="14.25" customHeight="1" x14ac:dyDescent="0.25">
      <c r="A352" s="4" t="s">
        <v>380</v>
      </c>
      <c r="B352" s="4" t="s">
        <v>30</v>
      </c>
      <c r="C352" s="4" t="s">
        <v>13</v>
      </c>
      <c r="D352" s="4" t="s">
        <v>22</v>
      </c>
      <c r="E352" s="5">
        <v>40319</v>
      </c>
      <c r="F352" s="6">
        <v>164221</v>
      </c>
    </row>
    <row r="353" spans="1:6" ht="14.25" customHeight="1" x14ac:dyDescent="0.25">
      <c r="A353" s="4" t="s">
        <v>381</v>
      </c>
      <c r="B353" s="4" t="s">
        <v>20</v>
      </c>
      <c r="C353" s="4" t="s">
        <v>21</v>
      </c>
      <c r="D353" s="4" t="s">
        <v>14</v>
      </c>
      <c r="E353" s="5">
        <v>43706</v>
      </c>
      <c r="F353" s="6">
        <v>34324</v>
      </c>
    </row>
    <row r="354" spans="1:6" ht="14.25" customHeight="1" x14ac:dyDescent="0.25">
      <c r="A354" s="4" t="s">
        <v>382</v>
      </c>
      <c r="B354" s="4" t="s">
        <v>60</v>
      </c>
      <c r="C354" s="4" t="s">
        <v>18</v>
      </c>
      <c r="D354" s="4" t="s">
        <v>22</v>
      </c>
      <c r="E354" s="5">
        <v>44109</v>
      </c>
      <c r="F354" s="6">
        <v>140972</v>
      </c>
    </row>
    <row r="355" spans="1:6" ht="14.25" customHeight="1" x14ac:dyDescent="0.25">
      <c r="A355" s="4" t="s">
        <v>383</v>
      </c>
      <c r="B355" s="4" t="s">
        <v>41</v>
      </c>
      <c r="C355" s="4" t="s">
        <v>21</v>
      </c>
      <c r="D355" s="4" t="s">
        <v>10</v>
      </c>
      <c r="E355" s="5">
        <v>40877</v>
      </c>
      <c r="F355" s="6">
        <v>280579</v>
      </c>
    </row>
    <row r="356" spans="1:6" ht="14.25" customHeight="1" x14ac:dyDescent="0.25">
      <c r="A356" s="4" t="s">
        <v>384</v>
      </c>
      <c r="B356" s="4" t="s">
        <v>39</v>
      </c>
      <c r="C356" s="4" t="s">
        <v>9</v>
      </c>
      <c r="D356" s="4" t="s">
        <v>22</v>
      </c>
      <c r="E356" s="5">
        <v>41916</v>
      </c>
      <c r="F356" s="6">
        <v>254046</v>
      </c>
    </row>
    <row r="357" spans="1:6" ht="14.25" customHeight="1" x14ac:dyDescent="0.25">
      <c r="A357" s="4" t="s">
        <v>385</v>
      </c>
      <c r="B357" s="4" t="s">
        <v>30</v>
      </c>
      <c r="C357" s="4" t="s">
        <v>13</v>
      </c>
      <c r="D357" s="4" t="s">
        <v>22</v>
      </c>
      <c r="E357" s="5">
        <v>43259</v>
      </c>
      <c r="F357" s="6">
        <v>49623</v>
      </c>
    </row>
    <row r="358" spans="1:6" ht="14.25" customHeight="1" x14ac:dyDescent="0.25">
      <c r="A358" s="4" t="s">
        <v>386</v>
      </c>
      <c r="B358" s="4" t="s">
        <v>46</v>
      </c>
      <c r="C358" s="4" t="s">
        <v>13</v>
      </c>
      <c r="D358" s="4" t="s">
        <v>10</v>
      </c>
      <c r="E358" s="5">
        <v>41968</v>
      </c>
      <c r="F358" s="6">
        <v>239486</v>
      </c>
    </row>
    <row r="359" spans="1:6" ht="14.25" customHeight="1" x14ac:dyDescent="0.25">
      <c r="A359" s="4" t="s">
        <v>387</v>
      </c>
      <c r="B359" s="4" t="s">
        <v>8</v>
      </c>
      <c r="C359" s="4" t="s">
        <v>9</v>
      </c>
      <c r="D359" s="4" t="s">
        <v>14</v>
      </c>
      <c r="E359" s="5">
        <v>40202</v>
      </c>
      <c r="F359" s="6">
        <v>34934</v>
      </c>
    </row>
    <row r="360" spans="1:6" ht="14.25" customHeight="1" x14ac:dyDescent="0.25">
      <c r="A360" s="4" t="s">
        <v>388</v>
      </c>
      <c r="B360" s="4" t="s">
        <v>41</v>
      </c>
      <c r="C360" s="4" t="s">
        <v>21</v>
      </c>
      <c r="D360" s="4" t="s">
        <v>10</v>
      </c>
      <c r="E360" s="5">
        <v>43752</v>
      </c>
      <c r="F360" s="6">
        <v>266328</v>
      </c>
    </row>
    <row r="361" spans="1:6" ht="14.25" customHeight="1" x14ac:dyDescent="0.25">
      <c r="A361" s="4" t="s">
        <v>389</v>
      </c>
      <c r="B361" s="4" t="s">
        <v>41</v>
      </c>
      <c r="C361" s="4" t="s">
        <v>21</v>
      </c>
      <c r="D361" s="4" t="s">
        <v>10</v>
      </c>
      <c r="E361" s="5">
        <v>41421</v>
      </c>
      <c r="F361" s="6">
        <v>285259</v>
      </c>
    </row>
    <row r="362" spans="1:6" ht="14.25" customHeight="1" x14ac:dyDescent="0.25">
      <c r="A362" s="4" t="s">
        <v>390</v>
      </c>
      <c r="B362" s="4" t="s">
        <v>32</v>
      </c>
      <c r="C362" s="4" t="s">
        <v>18</v>
      </c>
      <c r="D362" s="4" t="s">
        <v>22</v>
      </c>
      <c r="E362" s="5">
        <v>43293</v>
      </c>
      <c r="F362" s="6">
        <v>215149</v>
      </c>
    </row>
    <row r="363" spans="1:6" ht="14.25" customHeight="1" x14ac:dyDescent="0.25">
      <c r="A363" s="4" t="s">
        <v>391</v>
      </c>
      <c r="B363" s="4" t="s">
        <v>69</v>
      </c>
      <c r="C363" s="4" t="s">
        <v>13</v>
      </c>
      <c r="D363" s="4" t="s">
        <v>22</v>
      </c>
      <c r="E363" s="5">
        <v>43587</v>
      </c>
      <c r="F363" s="6">
        <v>57288</v>
      </c>
    </row>
    <row r="364" spans="1:6" ht="14.25" customHeight="1" x14ac:dyDescent="0.25">
      <c r="A364" s="4" t="s">
        <v>392</v>
      </c>
      <c r="B364" s="4" t="s">
        <v>17</v>
      </c>
      <c r="C364" s="4" t="s">
        <v>18</v>
      </c>
      <c r="D364" s="4" t="s">
        <v>10</v>
      </c>
      <c r="E364" s="5">
        <v>40804</v>
      </c>
      <c r="F364" s="6">
        <v>158342</v>
      </c>
    </row>
    <row r="365" spans="1:6" ht="14.25" customHeight="1" x14ac:dyDescent="0.25">
      <c r="A365" s="4" t="s">
        <v>393</v>
      </c>
      <c r="B365" s="4" t="s">
        <v>32</v>
      </c>
      <c r="C365" s="4" t="s">
        <v>18</v>
      </c>
      <c r="D365" s="4" t="s">
        <v>22</v>
      </c>
      <c r="E365" s="5">
        <v>41956</v>
      </c>
      <c r="F365" s="6">
        <v>121828</v>
      </c>
    </row>
    <row r="366" spans="1:6" ht="14.25" customHeight="1" x14ac:dyDescent="0.25">
      <c r="A366" s="4" t="s">
        <v>394</v>
      </c>
      <c r="B366" s="4" t="s">
        <v>60</v>
      </c>
      <c r="C366" s="4" t="s">
        <v>18</v>
      </c>
      <c r="D366" s="4" t="s">
        <v>14</v>
      </c>
      <c r="E366" s="5">
        <v>41330</v>
      </c>
      <c r="F366" s="6">
        <v>211942</v>
      </c>
    </row>
    <row r="367" spans="1:6" ht="14.25" customHeight="1" x14ac:dyDescent="0.25">
      <c r="A367" s="4" t="s">
        <v>395</v>
      </c>
      <c r="B367" s="4" t="s">
        <v>46</v>
      </c>
      <c r="C367" s="4" t="s">
        <v>13</v>
      </c>
      <c r="D367" s="4" t="s">
        <v>22</v>
      </c>
      <c r="E367" s="5">
        <v>43388</v>
      </c>
      <c r="F367" s="6">
        <v>62985</v>
      </c>
    </row>
    <row r="368" spans="1:6" ht="14.25" customHeight="1" x14ac:dyDescent="0.25">
      <c r="A368" s="4" t="s">
        <v>396</v>
      </c>
      <c r="B368" s="4" t="s">
        <v>28</v>
      </c>
      <c r="C368" s="4" t="s">
        <v>18</v>
      </c>
      <c r="D368" s="4" t="s">
        <v>22</v>
      </c>
      <c r="E368" s="5">
        <v>42758</v>
      </c>
      <c r="F368" s="6">
        <v>279558</v>
      </c>
    </row>
    <row r="369" spans="1:6" ht="14.25" customHeight="1" x14ac:dyDescent="0.25">
      <c r="A369" s="4" t="s">
        <v>397</v>
      </c>
      <c r="B369" s="4" t="s">
        <v>41</v>
      </c>
      <c r="C369" s="4" t="s">
        <v>21</v>
      </c>
      <c r="D369" s="4" t="s">
        <v>14</v>
      </c>
      <c r="E369" s="5">
        <v>40606</v>
      </c>
      <c r="F369" s="6">
        <v>158480</v>
      </c>
    </row>
    <row r="370" spans="1:6" ht="14.25" customHeight="1" x14ac:dyDescent="0.25">
      <c r="A370" s="4" t="s">
        <v>398</v>
      </c>
      <c r="B370" s="4" t="s">
        <v>46</v>
      </c>
      <c r="C370" s="4" t="s">
        <v>13</v>
      </c>
      <c r="D370" s="4" t="s">
        <v>22</v>
      </c>
      <c r="E370" s="5">
        <v>40706</v>
      </c>
      <c r="F370" s="6">
        <v>120101</v>
      </c>
    </row>
    <row r="371" spans="1:6" ht="14.25" customHeight="1" x14ac:dyDescent="0.25">
      <c r="A371" s="4" t="s">
        <v>399</v>
      </c>
      <c r="B371" s="4" t="s">
        <v>32</v>
      </c>
      <c r="C371" s="4" t="s">
        <v>18</v>
      </c>
      <c r="D371" s="4" t="s">
        <v>14</v>
      </c>
      <c r="E371" s="5">
        <v>41921</v>
      </c>
      <c r="F371" s="6">
        <v>232797</v>
      </c>
    </row>
    <row r="372" spans="1:6" ht="14.25" customHeight="1" x14ac:dyDescent="0.25">
      <c r="A372" s="4" t="s">
        <v>400</v>
      </c>
      <c r="B372" s="4" t="s">
        <v>46</v>
      </c>
      <c r="C372" s="4" t="s">
        <v>13</v>
      </c>
      <c r="D372" s="4" t="s">
        <v>14</v>
      </c>
      <c r="E372" s="5">
        <v>43442</v>
      </c>
      <c r="F372" s="6">
        <v>290766</v>
      </c>
    </row>
    <row r="373" spans="1:6" ht="14.25" customHeight="1" x14ac:dyDescent="0.25">
      <c r="A373" s="4" t="s">
        <v>401</v>
      </c>
      <c r="B373" s="4" t="s">
        <v>17</v>
      </c>
      <c r="C373" s="4" t="s">
        <v>18</v>
      </c>
      <c r="D373" s="4" t="s">
        <v>14</v>
      </c>
      <c r="E373" s="5">
        <v>42037</v>
      </c>
      <c r="F373" s="6">
        <v>217413</v>
      </c>
    </row>
    <row r="374" spans="1:6" ht="14.25" customHeight="1" x14ac:dyDescent="0.25">
      <c r="A374" s="4" t="s">
        <v>402</v>
      </c>
      <c r="B374" s="4" t="s">
        <v>12</v>
      </c>
      <c r="C374" s="4" t="s">
        <v>13</v>
      </c>
      <c r="D374" s="4" t="s">
        <v>22</v>
      </c>
      <c r="E374" s="5">
        <v>40745</v>
      </c>
      <c r="F374" s="6">
        <v>292273</v>
      </c>
    </row>
    <row r="375" spans="1:6" ht="14.25" customHeight="1" x14ac:dyDescent="0.25">
      <c r="A375" s="4" t="s">
        <v>403</v>
      </c>
      <c r="B375" s="4" t="s">
        <v>60</v>
      </c>
      <c r="C375" s="4" t="s">
        <v>18</v>
      </c>
      <c r="D375" s="4" t="s">
        <v>22</v>
      </c>
      <c r="E375" s="5">
        <v>41730</v>
      </c>
      <c r="F375" s="6">
        <v>211417</v>
      </c>
    </row>
    <row r="376" spans="1:6" ht="14.25" customHeight="1" x14ac:dyDescent="0.25">
      <c r="A376" s="4" t="s">
        <v>404</v>
      </c>
      <c r="B376" s="4" t="s">
        <v>30</v>
      </c>
      <c r="C376" s="4" t="s">
        <v>13</v>
      </c>
      <c r="D376" s="4" t="s">
        <v>22</v>
      </c>
      <c r="E376" s="5">
        <v>43963</v>
      </c>
      <c r="F376" s="6">
        <v>173774</v>
      </c>
    </row>
    <row r="377" spans="1:6" ht="14.25" customHeight="1" x14ac:dyDescent="0.25">
      <c r="A377" s="4" t="s">
        <v>405</v>
      </c>
      <c r="B377" s="4" t="s">
        <v>28</v>
      </c>
      <c r="C377" s="4" t="s">
        <v>18</v>
      </c>
      <c r="D377" s="4" t="s">
        <v>10</v>
      </c>
      <c r="E377" s="5">
        <v>40582</v>
      </c>
      <c r="F377" s="6">
        <v>119436</v>
      </c>
    </row>
    <row r="378" spans="1:6" ht="14.25" customHeight="1" x14ac:dyDescent="0.25">
      <c r="A378" s="4" t="s">
        <v>406</v>
      </c>
      <c r="B378" s="4" t="s">
        <v>39</v>
      </c>
      <c r="C378" s="4" t="s">
        <v>9</v>
      </c>
      <c r="D378" s="4" t="s">
        <v>22</v>
      </c>
      <c r="E378" s="5">
        <v>42137</v>
      </c>
      <c r="F378" s="6">
        <v>284567</v>
      </c>
    </row>
    <row r="379" spans="1:6" ht="14.25" customHeight="1" x14ac:dyDescent="0.25">
      <c r="A379" s="4" t="s">
        <v>407</v>
      </c>
      <c r="B379" s="4" t="s">
        <v>39</v>
      </c>
      <c r="C379" s="4" t="s">
        <v>9</v>
      </c>
      <c r="D379" s="4" t="s">
        <v>10</v>
      </c>
      <c r="E379" s="5">
        <v>40409</v>
      </c>
      <c r="F379" s="6">
        <v>50847</v>
      </c>
    </row>
    <row r="380" spans="1:6" ht="14.25" customHeight="1" x14ac:dyDescent="0.25">
      <c r="A380" s="4" t="s">
        <v>408</v>
      </c>
      <c r="B380" s="4" t="s">
        <v>32</v>
      </c>
      <c r="C380" s="4" t="s">
        <v>18</v>
      </c>
      <c r="D380" s="4" t="s">
        <v>14</v>
      </c>
      <c r="E380" s="5">
        <v>40676</v>
      </c>
      <c r="F380" s="6">
        <v>16981</v>
      </c>
    </row>
    <row r="381" spans="1:6" ht="14.25" customHeight="1" x14ac:dyDescent="0.25">
      <c r="A381" s="4" t="s">
        <v>409</v>
      </c>
      <c r="B381" s="4" t="s">
        <v>32</v>
      </c>
      <c r="C381" s="4" t="s">
        <v>18</v>
      </c>
      <c r="D381" s="4" t="s">
        <v>14</v>
      </c>
      <c r="E381" s="5">
        <v>43517</v>
      </c>
      <c r="F381" s="6">
        <v>201686</v>
      </c>
    </row>
    <row r="382" spans="1:6" ht="14.25" customHeight="1" x14ac:dyDescent="0.25">
      <c r="A382" s="4" t="s">
        <v>410</v>
      </c>
      <c r="B382" s="4" t="s">
        <v>17</v>
      </c>
      <c r="C382" s="4" t="s">
        <v>18</v>
      </c>
      <c r="D382" s="4" t="s">
        <v>10</v>
      </c>
      <c r="E382" s="5">
        <v>42125</v>
      </c>
      <c r="F382" s="6">
        <v>138315</v>
      </c>
    </row>
    <row r="383" spans="1:6" ht="14.25" customHeight="1" x14ac:dyDescent="0.25">
      <c r="A383" s="4" t="s">
        <v>411</v>
      </c>
      <c r="B383" s="4" t="s">
        <v>30</v>
      </c>
      <c r="C383" s="4" t="s">
        <v>13</v>
      </c>
      <c r="D383" s="4" t="s">
        <v>10</v>
      </c>
      <c r="E383" s="5">
        <v>41653</v>
      </c>
      <c r="F383" s="6">
        <v>159461</v>
      </c>
    </row>
    <row r="384" spans="1:6" ht="14.25" customHeight="1" x14ac:dyDescent="0.25">
      <c r="A384" s="4" t="s">
        <v>412</v>
      </c>
      <c r="B384" s="4" t="s">
        <v>30</v>
      </c>
      <c r="C384" s="4" t="s">
        <v>13</v>
      </c>
      <c r="D384" s="4" t="s">
        <v>14</v>
      </c>
      <c r="E384" s="5">
        <v>43874</v>
      </c>
      <c r="F384" s="6">
        <v>53553</v>
      </c>
    </row>
    <row r="385" spans="1:6" ht="14.25" customHeight="1" x14ac:dyDescent="0.25">
      <c r="A385" s="4" t="s">
        <v>413</v>
      </c>
      <c r="B385" s="4" t="s">
        <v>30</v>
      </c>
      <c r="C385" s="4" t="s">
        <v>13</v>
      </c>
      <c r="D385" s="4" t="s">
        <v>14</v>
      </c>
      <c r="E385" s="5">
        <v>43526</v>
      </c>
      <c r="F385" s="6">
        <v>281599</v>
      </c>
    </row>
    <row r="386" spans="1:6" ht="14.25" customHeight="1" x14ac:dyDescent="0.25">
      <c r="A386" s="4" t="s">
        <v>414</v>
      </c>
      <c r="B386" s="4" t="s">
        <v>8</v>
      </c>
      <c r="C386" s="4" t="s">
        <v>9</v>
      </c>
      <c r="D386" s="4" t="s">
        <v>22</v>
      </c>
      <c r="E386" s="5">
        <v>43367</v>
      </c>
      <c r="F386" s="6">
        <v>77981</v>
      </c>
    </row>
    <row r="387" spans="1:6" ht="14.25" customHeight="1" x14ac:dyDescent="0.25">
      <c r="A387" s="4" t="s">
        <v>415</v>
      </c>
      <c r="B387" s="4" t="s">
        <v>60</v>
      </c>
      <c r="C387" s="4" t="s">
        <v>18</v>
      </c>
      <c r="D387" s="4" t="s">
        <v>22</v>
      </c>
      <c r="E387" s="5">
        <v>42816</v>
      </c>
      <c r="F387" s="6">
        <v>228754</v>
      </c>
    </row>
    <row r="388" spans="1:6" ht="14.25" customHeight="1" x14ac:dyDescent="0.25">
      <c r="A388" s="4" t="s">
        <v>416</v>
      </c>
      <c r="B388" s="4" t="s">
        <v>8</v>
      </c>
      <c r="C388" s="4" t="s">
        <v>9</v>
      </c>
      <c r="D388" s="4" t="s">
        <v>10</v>
      </c>
      <c r="E388" s="5">
        <v>42082</v>
      </c>
      <c r="F388" s="6">
        <v>231585</v>
      </c>
    </row>
    <row r="389" spans="1:6" ht="14.25" customHeight="1" x14ac:dyDescent="0.25">
      <c r="A389" s="4" t="s">
        <v>417</v>
      </c>
      <c r="B389" s="4" t="s">
        <v>30</v>
      </c>
      <c r="C389" s="4" t="s">
        <v>13</v>
      </c>
      <c r="D389" s="4" t="s">
        <v>22</v>
      </c>
      <c r="E389" s="5">
        <v>40534</v>
      </c>
      <c r="F389" s="6">
        <v>236714</v>
      </c>
    </row>
    <row r="390" spans="1:6" ht="14.25" customHeight="1" x14ac:dyDescent="0.25">
      <c r="A390" s="4" t="s">
        <v>418</v>
      </c>
      <c r="B390" s="4" t="s">
        <v>8</v>
      </c>
      <c r="C390" s="4" t="s">
        <v>9</v>
      </c>
      <c r="D390" s="4" t="s">
        <v>22</v>
      </c>
      <c r="E390" s="5">
        <v>43663</v>
      </c>
      <c r="F390" s="6">
        <v>76055</v>
      </c>
    </row>
    <row r="391" spans="1:6" ht="14.25" customHeight="1" x14ac:dyDescent="0.25">
      <c r="A391" s="4" t="s">
        <v>419</v>
      </c>
      <c r="B391" s="4" t="s">
        <v>46</v>
      </c>
      <c r="C391" s="4" t="s">
        <v>13</v>
      </c>
      <c r="D391" s="4" t="s">
        <v>10</v>
      </c>
      <c r="E391" s="5">
        <v>41640</v>
      </c>
      <c r="F391" s="6">
        <v>38063</v>
      </c>
    </row>
    <row r="392" spans="1:6" ht="14.25" customHeight="1" x14ac:dyDescent="0.25">
      <c r="A392" s="4" t="s">
        <v>420</v>
      </c>
      <c r="B392" s="4" t="s">
        <v>39</v>
      </c>
      <c r="C392" s="4" t="s">
        <v>9</v>
      </c>
      <c r="D392" s="4" t="s">
        <v>22</v>
      </c>
      <c r="E392" s="5">
        <v>43938</v>
      </c>
      <c r="F392" s="6">
        <v>177193</v>
      </c>
    </row>
    <row r="393" spans="1:6" ht="14.25" customHeight="1" x14ac:dyDescent="0.25">
      <c r="A393" s="4" t="s">
        <v>421</v>
      </c>
      <c r="B393" s="4" t="s">
        <v>30</v>
      </c>
      <c r="C393" s="4" t="s">
        <v>13</v>
      </c>
      <c r="D393" s="4" t="s">
        <v>14</v>
      </c>
      <c r="E393" s="5">
        <v>41404</v>
      </c>
      <c r="F393" s="6">
        <v>100270</v>
      </c>
    </row>
    <row r="394" spans="1:6" ht="14.25" customHeight="1" x14ac:dyDescent="0.25">
      <c r="A394" s="4" t="s">
        <v>422</v>
      </c>
      <c r="B394" s="4" t="s">
        <v>28</v>
      </c>
      <c r="C394" s="4" t="s">
        <v>18</v>
      </c>
      <c r="D394" s="4" t="s">
        <v>22</v>
      </c>
      <c r="E394" s="5">
        <v>40460</v>
      </c>
      <c r="F394" s="6">
        <v>50467</v>
      </c>
    </row>
    <row r="395" spans="1:6" ht="14.25" customHeight="1" x14ac:dyDescent="0.25">
      <c r="A395" s="4" t="s">
        <v>423</v>
      </c>
      <c r="B395" s="4" t="s">
        <v>17</v>
      </c>
      <c r="C395" s="4" t="s">
        <v>18</v>
      </c>
      <c r="D395" s="4" t="s">
        <v>22</v>
      </c>
      <c r="E395" s="5">
        <v>42297</v>
      </c>
      <c r="F395" s="6">
        <v>93534</v>
      </c>
    </row>
    <row r="396" spans="1:6" ht="14.25" customHeight="1" x14ac:dyDescent="0.25">
      <c r="A396" s="4" t="s">
        <v>424</v>
      </c>
      <c r="B396" s="4" t="s">
        <v>20</v>
      </c>
      <c r="C396" s="4" t="s">
        <v>21</v>
      </c>
      <c r="D396" s="4" t="s">
        <v>22</v>
      </c>
      <c r="E396" s="5">
        <v>42794</v>
      </c>
      <c r="F396" s="6">
        <v>232735</v>
      </c>
    </row>
    <row r="397" spans="1:6" ht="14.25" customHeight="1" x14ac:dyDescent="0.25">
      <c r="A397" s="4" t="s">
        <v>425</v>
      </c>
      <c r="B397" s="4" t="s">
        <v>8</v>
      </c>
      <c r="C397" s="4" t="s">
        <v>9</v>
      </c>
      <c r="D397" s="4" t="s">
        <v>14</v>
      </c>
      <c r="E397" s="5">
        <v>40590</v>
      </c>
      <c r="F397" s="6">
        <v>205279</v>
      </c>
    </row>
    <row r="398" spans="1:6" ht="14.25" customHeight="1" x14ac:dyDescent="0.25">
      <c r="A398" s="4" t="s">
        <v>426</v>
      </c>
      <c r="B398" s="4" t="s">
        <v>30</v>
      </c>
      <c r="C398" s="4" t="s">
        <v>13</v>
      </c>
      <c r="D398" s="4" t="s">
        <v>14</v>
      </c>
      <c r="E398" s="5">
        <v>41969</v>
      </c>
      <c r="F398" s="6">
        <v>161913</v>
      </c>
    </row>
    <row r="399" spans="1:6" ht="14.25" customHeight="1" x14ac:dyDescent="0.25">
      <c r="A399" s="4" t="s">
        <v>427</v>
      </c>
      <c r="B399" s="4" t="s">
        <v>8</v>
      </c>
      <c r="C399" s="4" t="s">
        <v>9</v>
      </c>
      <c r="D399" s="4" t="s">
        <v>14</v>
      </c>
      <c r="E399" s="5">
        <v>40602</v>
      </c>
      <c r="F399" s="6">
        <v>48620</v>
      </c>
    </row>
    <row r="400" spans="1:6" ht="14.25" customHeight="1" x14ac:dyDescent="0.25">
      <c r="A400" s="4" t="s">
        <v>428</v>
      </c>
      <c r="B400" s="4" t="s">
        <v>60</v>
      </c>
      <c r="C400" s="4" t="s">
        <v>18</v>
      </c>
      <c r="D400" s="4" t="s">
        <v>10</v>
      </c>
      <c r="E400" s="5">
        <v>41678</v>
      </c>
      <c r="F400" s="6">
        <v>234361</v>
      </c>
    </row>
    <row r="401" spans="1:6" ht="14.25" customHeight="1" x14ac:dyDescent="0.25">
      <c r="A401" s="4" t="s">
        <v>429</v>
      </c>
      <c r="B401" s="4" t="s">
        <v>28</v>
      </c>
      <c r="C401" s="4" t="s">
        <v>18</v>
      </c>
      <c r="D401" s="4" t="s">
        <v>22</v>
      </c>
      <c r="E401" s="5">
        <v>44013</v>
      </c>
      <c r="F401" s="6">
        <v>241608</v>
      </c>
    </row>
    <row r="402" spans="1:6" ht="14.25" customHeight="1" x14ac:dyDescent="0.25">
      <c r="A402" s="4" t="s">
        <v>430</v>
      </c>
      <c r="B402" s="4" t="s">
        <v>30</v>
      </c>
      <c r="C402" s="4" t="s">
        <v>13</v>
      </c>
      <c r="D402" s="4" t="s">
        <v>10</v>
      </c>
      <c r="E402" s="5">
        <v>43628</v>
      </c>
      <c r="F402" s="6">
        <v>2622</v>
      </c>
    </row>
    <row r="403" spans="1:6" ht="14.25" customHeight="1" x14ac:dyDescent="0.25">
      <c r="A403" s="4" t="s">
        <v>431</v>
      </c>
      <c r="B403" s="4" t="s">
        <v>20</v>
      </c>
      <c r="C403" s="4" t="s">
        <v>21</v>
      </c>
      <c r="D403" s="4" t="s">
        <v>10</v>
      </c>
      <c r="E403" s="5">
        <v>40510</v>
      </c>
      <c r="F403" s="6">
        <v>4443</v>
      </c>
    </row>
    <row r="404" spans="1:6" ht="14.25" customHeight="1" x14ac:dyDescent="0.25">
      <c r="A404" s="4" t="s">
        <v>432</v>
      </c>
      <c r="B404" s="4" t="s">
        <v>32</v>
      </c>
      <c r="C404" s="4" t="s">
        <v>18</v>
      </c>
      <c r="D404" s="4" t="s">
        <v>10</v>
      </c>
      <c r="E404" s="5">
        <v>43712</v>
      </c>
      <c r="F404" s="6">
        <v>37575</v>
      </c>
    </row>
    <row r="405" spans="1:6" ht="14.25" customHeight="1" x14ac:dyDescent="0.25">
      <c r="A405" s="4" t="s">
        <v>433</v>
      </c>
      <c r="B405" s="4" t="s">
        <v>12</v>
      </c>
      <c r="C405" s="4" t="s">
        <v>13</v>
      </c>
      <c r="D405" s="4" t="s">
        <v>22</v>
      </c>
      <c r="E405" s="5">
        <v>41876</v>
      </c>
      <c r="F405" s="6">
        <v>88730</v>
      </c>
    </row>
    <row r="406" spans="1:6" ht="14.25" customHeight="1" x14ac:dyDescent="0.25">
      <c r="A406" s="4" t="s">
        <v>434</v>
      </c>
      <c r="B406" s="4" t="s">
        <v>60</v>
      </c>
      <c r="C406" s="4" t="s">
        <v>18</v>
      </c>
      <c r="D406" s="4" t="s">
        <v>14</v>
      </c>
      <c r="E406" s="5">
        <v>43732</v>
      </c>
      <c r="F406" s="6">
        <v>137581</v>
      </c>
    </row>
    <row r="407" spans="1:6" ht="14.25" customHeight="1" x14ac:dyDescent="0.25">
      <c r="A407" s="4" t="s">
        <v>435</v>
      </c>
      <c r="B407" s="4" t="s">
        <v>41</v>
      </c>
      <c r="C407" s="4" t="s">
        <v>21</v>
      </c>
      <c r="D407" s="4" t="s">
        <v>14</v>
      </c>
      <c r="E407" s="5">
        <v>43312</v>
      </c>
      <c r="F407" s="6">
        <v>175577</v>
      </c>
    </row>
    <row r="408" spans="1:6" ht="14.25" customHeight="1" x14ac:dyDescent="0.25">
      <c r="A408" s="4" t="s">
        <v>436</v>
      </c>
      <c r="B408" s="4" t="s">
        <v>17</v>
      </c>
      <c r="C408" s="4" t="s">
        <v>18</v>
      </c>
      <c r="D408" s="4" t="s">
        <v>22</v>
      </c>
      <c r="E408" s="5">
        <v>44022</v>
      </c>
      <c r="F408" s="6">
        <v>167313</v>
      </c>
    </row>
    <row r="409" spans="1:6" ht="14.25" customHeight="1" x14ac:dyDescent="0.25">
      <c r="A409" s="4" t="s">
        <v>437</v>
      </c>
      <c r="B409" s="4" t="s">
        <v>60</v>
      </c>
      <c r="C409" s="4" t="s">
        <v>18</v>
      </c>
      <c r="D409" s="4" t="s">
        <v>22</v>
      </c>
      <c r="E409" s="5">
        <v>41265</v>
      </c>
      <c r="F409" s="6">
        <v>29362</v>
      </c>
    </row>
    <row r="410" spans="1:6" ht="14.25" customHeight="1" x14ac:dyDescent="0.25">
      <c r="A410" s="4" t="s">
        <v>438</v>
      </c>
      <c r="B410" s="4" t="s">
        <v>41</v>
      </c>
      <c r="C410" s="4" t="s">
        <v>21</v>
      </c>
      <c r="D410" s="4" t="s">
        <v>22</v>
      </c>
      <c r="E410" s="5">
        <v>40816</v>
      </c>
      <c r="F410" s="6">
        <v>104456</v>
      </c>
    </row>
    <row r="411" spans="1:6" ht="14.25" customHeight="1" x14ac:dyDescent="0.25">
      <c r="A411" s="4" t="s">
        <v>439</v>
      </c>
      <c r="B411" s="4" t="s">
        <v>28</v>
      </c>
      <c r="C411" s="4" t="s">
        <v>18</v>
      </c>
      <c r="D411" s="4" t="s">
        <v>22</v>
      </c>
      <c r="E411" s="5">
        <v>40720</v>
      </c>
      <c r="F411" s="6">
        <v>97633</v>
      </c>
    </row>
    <row r="412" spans="1:6" ht="14.25" customHeight="1" x14ac:dyDescent="0.25">
      <c r="A412" s="4" t="s">
        <v>440</v>
      </c>
      <c r="B412" s="4" t="s">
        <v>8</v>
      </c>
      <c r="C412" s="4" t="s">
        <v>9</v>
      </c>
      <c r="D412" s="4" t="s">
        <v>22</v>
      </c>
      <c r="E412" s="5">
        <v>41644</v>
      </c>
      <c r="F412" s="6">
        <v>106838</v>
      </c>
    </row>
    <row r="413" spans="1:6" ht="14.25" customHeight="1" x14ac:dyDescent="0.25">
      <c r="A413" s="4" t="s">
        <v>441</v>
      </c>
      <c r="B413" s="4" t="s">
        <v>69</v>
      </c>
      <c r="C413" s="4" t="s">
        <v>13</v>
      </c>
      <c r="D413" s="4" t="s">
        <v>22</v>
      </c>
      <c r="E413" s="5">
        <v>42386</v>
      </c>
      <c r="F413" s="6">
        <v>116802</v>
      </c>
    </row>
    <row r="414" spans="1:6" ht="14.25" customHeight="1" x14ac:dyDescent="0.25">
      <c r="A414" s="4" t="s">
        <v>442</v>
      </c>
      <c r="B414" s="4" t="s">
        <v>30</v>
      </c>
      <c r="C414" s="4" t="s">
        <v>13</v>
      </c>
      <c r="D414" s="4" t="s">
        <v>14</v>
      </c>
      <c r="E414" s="5">
        <v>41233</v>
      </c>
      <c r="F414" s="6">
        <v>102742</v>
      </c>
    </row>
    <row r="415" spans="1:6" ht="14.25" customHeight="1" x14ac:dyDescent="0.25">
      <c r="A415" s="4" t="s">
        <v>443</v>
      </c>
      <c r="B415" s="4" t="s">
        <v>60</v>
      </c>
      <c r="C415" s="4" t="s">
        <v>18</v>
      </c>
      <c r="D415" s="4" t="s">
        <v>10</v>
      </c>
      <c r="E415" s="5">
        <v>42351</v>
      </c>
      <c r="F415" s="6">
        <v>113008</v>
      </c>
    </row>
    <row r="416" spans="1:6" ht="14.25" customHeight="1" x14ac:dyDescent="0.25">
      <c r="A416" s="4" t="s">
        <v>444</v>
      </c>
      <c r="B416" s="4" t="s">
        <v>28</v>
      </c>
      <c r="C416" s="4" t="s">
        <v>18</v>
      </c>
      <c r="D416" s="4" t="s">
        <v>10</v>
      </c>
      <c r="E416" s="5">
        <v>41055</v>
      </c>
      <c r="F416" s="6">
        <v>29517</v>
      </c>
    </row>
    <row r="417" spans="1:6" ht="14.25" customHeight="1" x14ac:dyDescent="0.25">
      <c r="A417" s="4" t="s">
        <v>445</v>
      </c>
      <c r="B417" s="4" t="s">
        <v>20</v>
      </c>
      <c r="C417" s="4" t="s">
        <v>21</v>
      </c>
      <c r="D417" s="4" t="s">
        <v>10</v>
      </c>
      <c r="E417" s="5">
        <v>43946</v>
      </c>
      <c r="F417" s="6">
        <v>97045</v>
      </c>
    </row>
    <row r="418" spans="1:6" ht="14.25" customHeight="1" x14ac:dyDescent="0.25">
      <c r="A418" s="4" t="s">
        <v>446</v>
      </c>
      <c r="B418" s="4" t="s">
        <v>30</v>
      </c>
      <c r="C418" s="4" t="s">
        <v>13</v>
      </c>
      <c r="D418" s="4" t="s">
        <v>14</v>
      </c>
      <c r="E418" s="5">
        <v>44044</v>
      </c>
      <c r="F418" s="6">
        <v>89285</v>
      </c>
    </row>
    <row r="419" spans="1:6" ht="14.25" customHeight="1" x14ac:dyDescent="0.25">
      <c r="A419" s="4" t="s">
        <v>447</v>
      </c>
      <c r="B419" s="4" t="s">
        <v>46</v>
      </c>
      <c r="C419" s="4" t="s">
        <v>13</v>
      </c>
      <c r="D419" s="4" t="s">
        <v>10</v>
      </c>
      <c r="E419" s="5">
        <v>43540</v>
      </c>
      <c r="F419" s="6">
        <v>161428</v>
      </c>
    </row>
    <row r="420" spans="1:6" ht="14.25" customHeight="1" x14ac:dyDescent="0.25">
      <c r="A420" s="4" t="s">
        <v>448</v>
      </c>
      <c r="B420" s="4" t="s">
        <v>39</v>
      </c>
      <c r="C420" s="4" t="s">
        <v>9</v>
      </c>
      <c r="D420" s="4" t="s">
        <v>22</v>
      </c>
      <c r="E420" s="5">
        <v>42794</v>
      </c>
      <c r="F420" s="6">
        <v>166829</v>
      </c>
    </row>
    <row r="421" spans="1:6" ht="14.25" customHeight="1" x14ac:dyDescent="0.25">
      <c r="A421" s="4" t="s">
        <v>449</v>
      </c>
      <c r="B421" s="4" t="s">
        <v>28</v>
      </c>
      <c r="C421" s="4" t="s">
        <v>18</v>
      </c>
      <c r="D421" s="4" t="s">
        <v>14</v>
      </c>
      <c r="E421" s="5">
        <v>43297</v>
      </c>
      <c r="F421" s="6">
        <v>245281</v>
      </c>
    </row>
    <row r="422" spans="1:6" ht="14.25" customHeight="1" x14ac:dyDescent="0.25">
      <c r="A422" s="4" t="s">
        <v>450</v>
      </c>
      <c r="B422" s="4" t="s">
        <v>20</v>
      </c>
      <c r="C422" s="4" t="s">
        <v>21</v>
      </c>
      <c r="D422" s="4" t="s">
        <v>10</v>
      </c>
      <c r="E422" s="5">
        <v>43624</v>
      </c>
      <c r="F422" s="6">
        <v>133959</v>
      </c>
    </row>
    <row r="423" spans="1:6" ht="14.25" customHeight="1" x14ac:dyDescent="0.25">
      <c r="A423" s="4" t="s">
        <v>451</v>
      </c>
      <c r="B423" s="4" t="s">
        <v>69</v>
      </c>
      <c r="C423" s="4" t="s">
        <v>13</v>
      </c>
      <c r="D423" s="4" t="s">
        <v>22</v>
      </c>
      <c r="E423" s="5">
        <v>43412</v>
      </c>
      <c r="F423" s="6">
        <v>85362</v>
      </c>
    </row>
    <row r="424" spans="1:6" ht="14.25" customHeight="1" x14ac:dyDescent="0.25">
      <c r="A424" s="4" t="s">
        <v>452</v>
      </c>
      <c r="B424" s="4" t="s">
        <v>20</v>
      </c>
      <c r="C424" s="4" t="s">
        <v>21</v>
      </c>
      <c r="D424" s="4" t="s">
        <v>22</v>
      </c>
      <c r="E424" s="5">
        <v>41496</v>
      </c>
      <c r="F424" s="6">
        <v>238102</v>
      </c>
    </row>
    <row r="425" spans="1:6" ht="14.25" customHeight="1" x14ac:dyDescent="0.25">
      <c r="A425" s="4" t="s">
        <v>453</v>
      </c>
      <c r="B425" s="4" t="s">
        <v>69</v>
      </c>
      <c r="C425" s="4" t="s">
        <v>13</v>
      </c>
      <c r="D425" s="4" t="s">
        <v>14</v>
      </c>
      <c r="E425" s="5">
        <v>43364</v>
      </c>
      <c r="F425" s="6">
        <v>200313</v>
      </c>
    </row>
    <row r="426" spans="1:6" ht="14.25" customHeight="1" x14ac:dyDescent="0.25">
      <c r="A426" s="4" t="s">
        <v>454</v>
      </c>
      <c r="B426" s="4" t="s">
        <v>32</v>
      </c>
      <c r="C426" s="4" t="s">
        <v>18</v>
      </c>
      <c r="D426" s="4" t="s">
        <v>14</v>
      </c>
      <c r="E426" s="5">
        <v>40789</v>
      </c>
      <c r="F426" s="6">
        <v>65529</v>
      </c>
    </row>
    <row r="427" spans="1:6" ht="14.25" customHeight="1" x14ac:dyDescent="0.25">
      <c r="A427" s="4" t="s">
        <v>455</v>
      </c>
      <c r="B427" s="4" t="s">
        <v>39</v>
      </c>
      <c r="C427" s="4" t="s">
        <v>9</v>
      </c>
      <c r="D427" s="4" t="s">
        <v>14</v>
      </c>
      <c r="E427" s="5">
        <v>44184</v>
      </c>
      <c r="F427" s="6">
        <v>3260</v>
      </c>
    </row>
    <row r="428" spans="1:6" ht="14.25" customHeight="1" x14ac:dyDescent="0.25">
      <c r="A428" s="4" t="s">
        <v>456</v>
      </c>
      <c r="B428" s="4" t="s">
        <v>32</v>
      </c>
      <c r="C428" s="4" t="s">
        <v>18</v>
      </c>
      <c r="D428" s="4" t="s">
        <v>22</v>
      </c>
      <c r="E428" s="5">
        <v>43926</v>
      </c>
      <c r="F428" s="6">
        <v>87832</v>
      </c>
    </row>
    <row r="429" spans="1:6" ht="14.25" customHeight="1" x14ac:dyDescent="0.25">
      <c r="A429" s="4" t="s">
        <v>457</v>
      </c>
      <c r="B429" s="4" t="s">
        <v>17</v>
      </c>
      <c r="C429" s="4" t="s">
        <v>18</v>
      </c>
      <c r="D429" s="4" t="s">
        <v>22</v>
      </c>
      <c r="E429" s="5">
        <v>41723</v>
      </c>
      <c r="F429" s="6">
        <v>200732</v>
      </c>
    </row>
    <row r="430" spans="1:6" ht="14.25" customHeight="1" x14ac:dyDescent="0.25">
      <c r="A430" s="4" t="s">
        <v>458</v>
      </c>
      <c r="B430" s="4" t="s">
        <v>41</v>
      </c>
      <c r="C430" s="4" t="s">
        <v>21</v>
      </c>
      <c r="D430" s="4" t="s">
        <v>10</v>
      </c>
      <c r="E430" s="5">
        <v>42027</v>
      </c>
      <c r="F430" s="6">
        <v>63966</v>
      </c>
    </row>
    <row r="431" spans="1:6" ht="14.25" customHeight="1" x14ac:dyDescent="0.25">
      <c r="A431" s="4" t="s">
        <v>459</v>
      </c>
      <c r="B431" s="4" t="s">
        <v>8</v>
      </c>
      <c r="C431" s="4" t="s">
        <v>9</v>
      </c>
      <c r="D431" s="4" t="s">
        <v>14</v>
      </c>
      <c r="E431" s="5">
        <v>41238</v>
      </c>
      <c r="F431" s="6">
        <v>159890</v>
      </c>
    </row>
    <row r="432" spans="1:6" ht="14.25" customHeight="1" x14ac:dyDescent="0.25">
      <c r="A432" s="4" t="s">
        <v>460</v>
      </c>
      <c r="B432" s="4" t="s">
        <v>12</v>
      </c>
      <c r="C432" s="4" t="s">
        <v>13</v>
      </c>
      <c r="D432" s="4" t="s">
        <v>22</v>
      </c>
      <c r="E432" s="5">
        <v>40926</v>
      </c>
      <c r="F432" s="6">
        <v>284777</v>
      </c>
    </row>
    <row r="433" spans="1:6" ht="14.25" customHeight="1" x14ac:dyDescent="0.25">
      <c r="A433" s="4" t="s">
        <v>461</v>
      </c>
      <c r="B433" s="4" t="s">
        <v>46</v>
      </c>
      <c r="C433" s="4" t="s">
        <v>13</v>
      </c>
      <c r="D433" s="4" t="s">
        <v>14</v>
      </c>
      <c r="E433" s="5">
        <v>42132</v>
      </c>
      <c r="F433" s="6">
        <v>1535</v>
      </c>
    </row>
    <row r="434" spans="1:6" ht="14.25" customHeight="1" x14ac:dyDescent="0.25">
      <c r="A434" s="4" t="s">
        <v>462</v>
      </c>
      <c r="B434" s="4" t="s">
        <v>17</v>
      </c>
      <c r="C434" s="4" t="s">
        <v>18</v>
      </c>
      <c r="D434" s="4" t="s">
        <v>22</v>
      </c>
      <c r="E434" s="5">
        <v>43513</v>
      </c>
      <c r="F434" s="6">
        <v>71214</v>
      </c>
    </row>
    <row r="435" spans="1:6" ht="14.25" customHeight="1" x14ac:dyDescent="0.25">
      <c r="A435" s="4" t="s">
        <v>463</v>
      </c>
      <c r="B435" s="4" t="s">
        <v>69</v>
      </c>
      <c r="C435" s="4" t="s">
        <v>13</v>
      </c>
      <c r="D435" s="4" t="s">
        <v>22</v>
      </c>
      <c r="E435" s="5">
        <v>42581</v>
      </c>
      <c r="F435" s="6">
        <v>270376</v>
      </c>
    </row>
    <row r="436" spans="1:6" ht="14.25" customHeight="1" x14ac:dyDescent="0.25">
      <c r="A436" s="4" t="s">
        <v>464</v>
      </c>
      <c r="B436" s="4" t="s">
        <v>30</v>
      </c>
      <c r="C436" s="4" t="s">
        <v>13</v>
      </c>
      <c r="D436" s="4" t="s">
        <v>10</v>
      </c>
      <c r="E436" s="5">
        <v>41065</v>
      </c>
      <c r="F436" s="6">
        <v>98538</v>
      </c>
    </row>
    <row r="437" spans="1:6" ht="14.25" customHeight="1" x14ac:dyDescent="0.25">
      <c r="A437" s="4" t="s">
        <v>465</v>
      </c>
      <c r="B437" s="4" t="s">
        <v>39</v>
      </c>
      <c r="C437" s="4" t="s">
        <v>9</v>
      </c>
      <c r="D437" s="4" t="s">
        <v>22</v>
      </c>
      <c r="E437" s="5">
        <v>42890</v>
      </c>
      <c r="F437" s="6">
        <v>217496</v>
      </c>
    </row>
    <row r="438" spans="1:6" ht="14.25" customHeight="1" x14ac:dyDescent="0.25">
      <c r="A438" s="4" t="s">
        <v>466</v>
      </c>
      <c r="B438" s="4" t="s">
        <v>39</v>
      </c>
      <c r="C438" s="4" t="s">
        <v>9</v>
      </c>
      <c r="D438" s="4" t="s">
        <v>10</v>
      </c>
      <c r="E438" s="5">
        <v>40205</v>
      </c>
      <c r="F438" s="6">
        <v>172303</v>
      </c>
    </row>
    <row r="439" spans="1:6" ht="14.25" customHeight="1" x14ac:dyDescent="0.25">
      <c r="A439" s="4" t="s">
        <v>467</v>
      </c>
      <c r="B439" s="4" t="s">
        <v>46</v>
      </c>
      <c r="C439" s="4" t="s">
        <v>13</v>
      </c>
      <c r="D439" s="4" t="s">
        <v>10</v>
      </c>
      <c r="E439" s="5">
        <v>41735</v>
      </c>
      <c r="F439" s="6">
        <v>194219</v>
      </c>
    </row>
    <row r="440" spans="1:6" ht="14.25" customHeight="1" x14ac:dyDescent="0.25">
      <c r="A440" s="4" t="s">
        <v>468</v>
      </c>
      <c r="B440" s="4" t="s">
        <v>46</v>
      </c>
      <c r="C440" s="4" t="s">
        <v>13</v>
      </c>
      <c r="D440" s="4" t="s">
        <v>22</v>
      </c>
      <c r="E440" s="5">
        <v>41675</v>
      </c>
      <c r="F440" s="6">
        <v>156764</v>
      </c>
    </row>
    <row r="441" spans="1:6" ht="14.25" customHeight="1" x14ac:dyDescent="0.25">
      <c r="A441" s="4" t="s">
        <v>469</v>
      </c>
      <c r="B441" s="4" t="s">
        <v>17</v>
      </c>
      <c r="C441" s="4" t="s">
        <v>18</v>
      </c>
      <c r="D441" s="4" t="s">
        <v>10</v>
      </c>
      <c r="E441" s="5">
        <v>41854</v>
      </c>
      <c r="F441" s="6">
        <v>227122</v>
      </c>
    </row>
    <row r="442" spans="1:6" ht="14.25" customHeight="1" x14ac:dyDescent="0.25">
      <c r="A442" s="4" t="s">
        <v>470</v>
      </c>
      <c r="B442" s="4" t="s">
        <v>30</v>
      </c>
      <c r="C442" s="4" t="s">
        <v>13</v>
      </c>
      <c r="D442" s="4" t="s">
        <v>22</v>
      </c>
      <c r="E442" s="5">
        <v>40675</v>
      </c>
      <c r="F442" s="6">
        <v>254777</v>
      </c>
    </row>
    <row r="443" spans="1:6" ht="14.25" customHeight="1" x14ac:dyDescent="0.25">
      <c r="A443" s="4" t="s">
        <v>471</v>
      </c>
      <c r="B443" s="4" t="s">
        <v>60</v>
      </c>
      <c r="C443" s="4" t="s">
        <v>18</v>
      </c>
      <c r="D443" s="4" t="s">
        <v>22</v>
      </c>
      <c r="E443" s="5">
        <v>42616</v>
      </c>
      <c r="F443" s="6">
        <v>36667</v>
      </c>
    </row>
    <row r="444" spans="1:6" ht="14.25" customHeight="1" x14ac:dyDescent="0.25">
      <c r="A444" s="4" t="s">
        <v>472</v>
      </c>
      <c r="B444" s="4" t="s">
        <v>8</v>
      </c>
      <c r="C444" s="4" t="s">
        <v>9</v>
      </c>
      <c r="D444" s="4" t="s">
        <v>22</v>
      </c>
      <c r="E444" s="5">
        <v>43224</v>
      </c>
      <c r="F444" s="6">
        <v>11420</v>
      </c>
    </row>
    <row r="445" spans="1:6" ht="14.25" customHeight="1" x14ac:dyDescent="0.25">
      <c r="A445" s="4" t="s">
        <v>473</v>
      </c>
      <c r="B445" s="4" t="s">
        <v>30</v>
      </c>
      <c r="C445" s="4" t="s">
        <v>13</v>
      </c>
      <c r="D445" s="4" t="s">
        <v>10</v>
      </c>
      <c r="E445" s="5">
        <v>44170</v>
      </c>
      <c r="F445" s="6">
        <v>66349</v>
      </c>
    </row>
    <row r="446" spans="1:6" ht="14.25" customHeight="1" x14ac:dyDescent="0.25">
      <c r="A446" s="4" t="s">
        <v>474</v>
      </c>
      <c r="B446" s="4" t="s">
        <v>30</v>
      </c>
      <c r="C446" s="4" t="s">
        <v>13</v>
      </c>
      <c r="D446" s="4" t="s">
        <v>14</v>
      </c>
      <c r="E446" s="5">
        <v>43106</v>
      </c>
      <c r="F446" s="6">
        <v>106175</v>
      </c>
    </row>
    <row r="447" spans="1:6" ht="14.25" customHeight="1" x14ac:dyDescent="0.25">
      <c r="A447" s="4" t="s">
        <v>475</v>
      </c>
      <c r="B447" s="4" t="s">
        <v>69</v>
      </c>
      <c r="C447" s="4" t="s">
        <v>13</v>
      </c>
      <c r="D447" s="4" t="s">
        <v>14</v>
      </c>
      <c r="E447" s="5">
        <v>43719</v>
      </c>
      <c r="F447" s="6">
        <v>20180</v>
      </c>
    </row>
    <row r="448" spans="1:6" ht="14.25" customHeight="1" x14ac:dyDescent="0.25">
      <c r="A448" s="4" t="s">
        <v>476</v>
      </c>
      <c r="B448" s="4" t="s">
        <v>28</v>
      </c>
      <c r="C448" s="4" t="s">
        <v>18</v>
      </c>
      <c r="D448" s="4" t="s">
        <v>10</v>
      </c>
      <c r="E448" s="5">
        <v>43598</v>
      </c>
      <c r="F448" s="6">
        <v>290281</v>
      </c>
    </row>
    <row r="449" spans="1:6" ht="14.25" customHeight="1" x14ac:dyDescent="0.25">
      <c r="A449" s="4" t="s">
        <v>477</v>
      </c>
      <c r="B449" s="4" t="s">
        <v>41</v>
      </c>
      <c r="C449" s="4" t="s">
        <v>21</v>
      </c>
      <c r="D449" s="4" t="s">
        <v>10</v>
      </c>
      <c r="E449" s="5">
        <v>42897</v>
      </c>
      <c r="F449" s="6">
        <v>276215</v>
      </c>
    </row>
    <row r="450" spans="1:6" ht="14.25" customHeight="1" x14ac:dyDescent="0.25">
      <c r="A450" s="4" t="s">
        <v>478</v>
      </c>
      <c r="B450" s="4" t="s">
        <v>41</v>
      </c>
      <c r="C450" s="4" t="s">
        <v>21</v>
      </c>
      <c r="D450" s="4" t="s">
        <v>14</v>
      </c>
      <c r="E450" s="5">
        <v>40853</v>
      </c>
      <c r="F450" s="6">
        <v>75019</v>
      </c>
    </row>
    <row r="451" spans="1:6" ht="14.25" customHeight="1" x14ac:dyDescent="0.25">
      <c r="A451" s="4" t="s">
        <v>479</v>
      </c>
      <c r="B451" s="4" t="s">
        <v>17</v>
      </c>
      <c r="C451" s="4" t="s">
        <v>18</v>
      </c>
      <c r="D451" s="4" t="s">
        <v>22</v>
      </c>
      <c r="E451" s="5">
        <v>41175</v>
      </c>
      <c r="F451" s="6">
        <v>137138</v>
      </c>
    </row>
    <row r="452" spans="1:6" ht="14.25" customHeight="1" x14ac:dyDescent="0.25">
      <c r="A452" s="4" t="s">
        <v>480</v>
      </c>
      <c r="B452" s="4" t="s">
        <v>30</v>
      </c>
      <c r="C452" s="4" t="s">
        <v>13</v>
      </c>
      <c r="D452" s="4" t="s">
        <v>14</v>
      </c>
      <c r="E452" s="5">
        <v>41649</v>
      </c>
      <c r="F452" s="6">
        <v>15282</v>
      </c>
    </row>
    <row r="453" spans="1:6" ht="14.25" customHeight="1" x14ac:dyDescent="0.25">
      <c r="A453" s="4" t="s">
        <v>481</v>
      </c>
      <c r="B453" s="4" t="s">
        <v>32</v>
      </c>
      <c r="C453" s="4" t="s">
        <v>18</v>
      </c>
      <c r="D453" s="4" t="s">
        <v>22</v>
      </c>
      <c r="E453" s="5">
        <v>40576</v>
      </c>
      <c r="F453" s="6">
        <v>59956</v>
      </c>
    </row>
    <row r="454" spans="1:6" ht="14.25" customHeight="1" x14ac:dyDescent="0.25">
      <c r="A454" s="4" t="s">
        <v>482</v>
      </c>
      <c r="B454" s="4" t="s">
        <v>32</v>
      </c>
      <c r="C454" s="4" t="s">
        <v>18</v>
      </c>
      <c r="D454" s="4" t="s">
        <v>22</v>
      </c>
      <c r="E454" s="5">
        <v>43884</v>
      </c>
      <c r="F454" s="6">
        <v>37858</v>
      </c>
    </row>
    <row r="455" spans="1:6" ht="14.25" customHeight="1" x14ac:dyDescent="0.25">
      <c r="A455" s="4" t="s">
        <v>483</v>
      </c>
      <c r="B455" s="4" t="s">
        <v>28</v>
      </c>
      <c r="C455" s="4" t="s">
        <v>18</v>
      </c>
      <c r="D455" s="4" t="s">
        <v>10</v>
      </c>
      <c r="E455" s="5">
        <v>41031</v>
      </c>
      <c r="F455" s="6">
        <v>159670</v>
      </c>
    </row>
    <row r="456" spans="1:6" ht="14.25" customHeight="1" x14ac:dyDescent="0.25">
      <c r="A456" s="4" t="s">
        <v>484</v>
      </c>
      <c r="B456" s="4" t="s">
        <v>12</v>
      </c>
      <c r="C456" s="4" t="s">
        <v>13</v>
      </c>
      <c r="D456" s="4" t="s">
        <v>10</v>
      </c>
      <c r="E456" s="5">
        <v>43799</v>
      </c>
      <c r="F456" s="6">
        <v>65691</v>
      </c>
    </row>
    <row r="457" spans="1:6" ht="14.25" customHeight="1" x14ac:dyDescent="0.25">
      <c r="A457" s="4" t="s">
        <v>485</v>
      </c>
      <c r="B457" s="4" t="s">
        <v>39</v>
      </c>
      <c r="C457" s="4" t="s">
        <v>9</v>
      </c>
      <c r="D457" s="4" t="s">
        <v>22</v>
      </c>
      <c r="E457" s="5">
        <v>43021</v>
      </c>
      <c r="F457" s="6">
        <v>13564</v>
      </c>
    </row>
    <row r="458" spans="1:6" ht="14.25" customHeight="1" x14ac:dyDescent="0.25">
      <c r="A458" s="4" t="s">
        <v>486</v>
      </c>
      <c r="B458" s="4" t="s">
        <v>39</v>
      </c>
      <c r="C458" s="4" t="s">
        <v>9</v>
      </c>
      <c r="D458" s="4" t="s">
        <v>10</v>
      </c>
      <c r="E458" s="5">
        <v>43985</v>
      </c>
      <c r="F458" s="6">
        <v>172964</v>
      </c>
    </row>
    <row r="459" spans="1:6" ht="14.25" customHeight="1" x14ac:dyDescent="0.25">
      <c r="A459" s="4" t="s">
        <v>487</v>
      </c>
      <c r="B459" s="4" t="s">
        <v>69</v>
      </c>
      <c r="C459" s="4" t="s">
        <v>13</v>
      </c>
      <c r="D459" s="4" t="s">
        <v>10</v>
      </c>
      <c r="E459" s="5">
        <v>40940</v>
      </c>
      <c r="F459" s="6">
        <v>96092</v>
      </c>
    </row>
    <row r="460" spans="1:6" ht="14.25" customHeight="1" x14ac:dyDescent="0.25">
      <c r="A460" s="4" t="s">
        <v>488</v>
      </c>
      <c r="B460" s="4" t="s">
        <v>30</v>
      </c>
      <c r="C460" s="4" t="s">
        <v>13</v>
      </c>
      <c r="D460" s="4" t="s">
        <v>22</v>
      </c>
      <c r="E460" s="5">
        <v>43694</v>
      </c>
      <c r="F460" s="6">
        <v>208719</v>
      </c>
    </row>
    <row r="461" spans="1:6" ht="14.25" customHeight="1" x14ac:dyDescent="0.25">
      <c r="A461" s="4" t="s">
        <v>489</v>
      </c>
      <c r="B461" s="4" t="s">
        <v>32</v>
      </c>
      <c r="C461" s="4" t="s">
        <v>18</v>
      </c>
      <c r="D461" s="4" t="s">
        <v>10</v>
      </c>
      <c r="E461" s="5">
        <v>40771</v>
      </c>
      <c r="F461" s="6">
        <v>119179</v>
      </c>
    </row>
    <row r="462" spans="1:6" ht="14.25" customHeight="1" x14ac:dyDescent="0.25">
      <c r="A462" s="4" t="s">
        <v>490</v>
      </c>
      <c r="B462" s="4" t="s">
        <v>17</v>
      </c>
      <c r="C462" s="4" t="s">
        <v>18</v>
      </c>
      <c r="D462" s="4" t="s">
        <v>14</v>
      </c>
      <c r="E462" s="5">
        <v>42733</v>
      </c>
      <c r="F462" s="6">
        <v>174226</v>
      </c>
    </row>
    <row r="463" spans="1:6" ht="14.25" customHeight="1" x14ac:dyDescent="0.25">
      <c r="A463" s="4" t="s">
        <v>491</v>
      </c>
      <c r="B463" s="4" t="s">
        <v>60</v>
      </c>
      <c r="C463" s="4" t="s">
        <v>18</v>
      </c>
      <c r="D463" s="4" t="s">
        <v>10</v>
      </c>
      <c r="E463" s="5">
        <v>41404</v>
      </c>
      <c r="F463" s="6">
        <v>293207</v>
      </c>
    </row>
    <row r="464" spans="1:6" ht="14.25" customHeight="1" x14ac:dyDescent="0.25">
      <c r="A464" s="4" t="s">
        <v>492</v>
      </c>
      <c r="B464" s="4" t="s">
        <v>20</v>
      </c>
      <c r="C464" s="4" t="s">
        <v>21</v>
      </c>
      <c r="D464" s="4" t="s">
        <v>14</v>
      </c>
      <c r="E464" s="5">
        <v>41631</v>
      </c>
      <c r="F464" s="6">
        <v>132792</v>
      </c>
    </row>
    <row r="465" spans="1:6" ht="14.25" customHeight="1" x14ac:dyDescent="0.25">
      <c r="A465" s="4" t="s">
        <v>493</v>
      </c>
      <c r="B465" s="4" t="s">
        <v>69</v>
      </c>
      <c r="C465" s="4" t="s">
        <v>13</v>
      </c>
      <c r="D465" s="4" t="s">
        <v>10</v>
      </c>
      <c r="E465" s="5">
        <v>40521</v>
      </c>
      <c r="F465" s="6">
        <v>226174</v>
      </c>
    </row>
    <row r="466" spans="1:6" ht="14.25" customHeight="1" x14ac:dyDescent="0.25">
      <c r="A466" s="4" t="s">
        <v>494</v>
      </c>
      <c r="B466" s="4" t="s">
        <v>41</v>
      </c>
      <c r="C466" s="4" t="s">
        <v>21</v>
      </c>
      <c r="D466" s="4" t="s">
        <v>14</v>
      </c>
      <c r="E466" s="5">
        <v>43502</v>
      </c>
      <c r="F466" s="6">
        <v>259871</v>
      </c>
    </row>
    <row r="467" spans="1:6" ht="14.25" customHeight="1" x14ac:dyDescent="0.25">
      <c r="A467" s="4" t="s">
        <v>495</v>
      </c>
      <c r="B467" s="4" t="s">
        <v>12</v>
      </c>
      <c r="C467" s="4" t="s">
        <v>13</v>
      </c>
      <c r="D467" s="4" t="s">
        <v>14</v>
      </c>
      <c r="E467" s="5">
        <v>41758</v>
      </c>
      <c r="F467" s="6">
        <v>238499</v>
      </c>
    </row>
    <row r="468" spans="1:6" ht="14.25" customHeight="1" x14ac:dyDescent="0.25">
      <c r="A468" s="4" t="s">
        <v>496</v>
      </c>
      <c r="B468" s="4" t="s">
        <v>30</v>
      </c>
      <c r="C468" s="4" t="s">
        <v>13</v>
      </c>
      <c r="D468" s="4" t="s">
        <v>10</v>
      </c>
      <c r="E468" s="5">
        <v>43446</v>
      </c>
      <c r="F468" s="6">
        <v>49686</v>
      </c>
    </row>
    <row r="469" spans="1:6" ht="14.25" customHeight="1" x14ac:dyDescent="0.25">
      <c r="A469" s="4" t="s">
        <v>497</v>
      </c>
      <c r="B469" s="4" t="s">
        <v>41</v>
      </c>
      <c r="C469" s="4" t="s">
        <v>21</v>
      </c>
      <c r="D469" s="4" t="s">
        <v>10</v>
      </c>
      <c r="E469" s="5">
        <v>41404</v>
      </c>
      <c r="F469" s="6">
        <v>98105</v>
      </c>
    </row>
    <row r="470" spans="1:6" ht="14.25" customHeight="1" x14ac:dyDescent="0.25">
      <c r="A470" s="4" t="s">
        <v>498</v>
      </c>
      <c r="B470" s="4" t="s">
        <v>30</v>
      </c>
      <c r="C470" s="4" t="s">
        <v>13</v>
      </c>
      <c r="D470" s="4" t="s">
        <v>22</v>
      </c>
      <c r="E470" s="5">
        <v>40429</v>
      </c>
      <c r="F470" s="6">
        <v>60658</v>
      </c>
    </row>
    <row r="471" spans="1:6" ht="14.25" customHeight="1" x14ac:dyDescent="0.25">
      <c r="A471" s="4" t="s">
        <v>499</v>
      </c>
      <c r="B471" s="4" t="s">
        <v>41</v>
      </c>
      <c r="C471" s="4" t="s">
        <v>21</v>
      </c>
      <c r="D471" s="4" t="s">
        <v>14</v>
      </c>
      <c r="E471" s="5">
        <v>41351</v>
      </c>
      <c r="F471" s="6">
        <v>188371</v>
      </c>
    </row>
    <row r="472" spans="1:6" ht="14.25" customHeight="1" x14ac:dyDescent="0.25">
      <c r="A472" s="4" t="s">
        <v>500</v>
      </c>
      <c r="B472" s="4" t="s">
        <v>8</v>
      </c>
      <c r="C472" s="4" t="s">
        <v>9</v>
      </c>
      <c r="D472" s="4" t="s">
        <v>10</v>
      </c>
      <c r="E472" s="5">
        <v>42221</v>
      </c>
      <c r="F472" s="6">
        <v>155141</v>
      </c>
    </row>
    <row r="473" spans="1:6" ht="14.25" customHeight="1" x14ac:dyDescent="0.25">
      <c r="A473" s="4" t="s">
        <v>501</v>
      </c>
      <c r="B473" s="4" t="s">
        <v>28</v>
      </c>
      <c r="C473" s="4" t="s">
        <v>18</v>
      </c>
      <c r="D473" s="4" t="s">
        <v>10</v>
      </c>
      <c r="E473" s="5">
        <v>41249</v>
      </c>
      <c r="F473" s="6">
        <v>115914</v>
      </c>
    </row>
    <row r="474" spans="1:6" ht="14.25" customHeight="1" x14ac:dyDescent="0.25">
      <c r="A474" s="4" t="s">
        <v>502</v>
      </c>
      <c r="B474" s="4" t="s">
        <v>28</v>
      </c>
      <c r="C474" s="4" t="s">
        <v>18</v>
      </c>
      <c r="D474" s="4" t="s">
        <v>22</v>
      </c>
      <c r="E474" s="5">
        <v>43968</v>
      </c>
      <c r="F474" s="6">
        <v>186829</v>
      </c>
    </row>
    <row r="475" spans="1:6" ht="14.25" customHeight="1" x14ac:dyDescent="0.25">
      <c r="A475" s="4" t="s">
        <v>503</v>
      </c>
      <c r="B475" s="4" t="s">
        <v>69</v>
      </c>
      <c r="C475" s="4" t="s">
        <v>13</v>
      </c>
      <c r="D475" s="4" t="s">
        <v>14</v>
      </c>
      <c r="E475" s="5">
        <v>41005</v>
      </c>
      <c r="F475" s="6">
        <v>194528</v>
      </c>
    </row>
    <row r="476" spans="1:6" ht="14.25" customHeight="1" x14ac:dyDescent="0.25">
      <c r="A476" s="4" t="s">
        <v>504</v>
      </c>
      <c r="B476" s="4" t="s">
        <v>28</v>
      </c>
      <c r="C476" s="4" t="s">
        <v>18</v>
      </c>
      <c r="D476" s="4" t="s">
        <v>22</v>
      </c>
      <c r="E476" s="5">
        <v>42340</v>
      </c>
      <c r="F476" s="6">
        <v>179470</v>
      </c>
    </row>
    <row r="477" spans="1:6" ht="14.25" customHeight="1" x14ac:dyDescent="0.25">
      <c r="A477" s="4" t="s">
        <v>505</v>
      </c>
      <c r="B477" s="4" t="s">
        <v>41</v>
      </c>
      <c r="C477" s="4" t="s">
        <v>21</v>
      </c>
      <c r="D477" s="4" t="s">
        <v>10</v>
      </c>
      <c r="E477" s="5">
        <v>43476</v>
      </c>
      <c r="F477" s="6">
        <v>137424</v>
      </c>
    </row>
    <row r="478" spans="1:6" ht="14.25" customHeight="1" x14ac:dyDescent="0.25">
      <c r="A478" s="4" t="s">
        <v>506</v>
      </c>
      <c r="B478" s="4" t="s">
        <v>30</v>
      </c>
      <c r="C478" s="4" t="s">
        <v>13</v>
      </c>
      <c r="D478" s="4" t="s">
        <v>22</v>
      </c>
      <c r="E478" s="5">
        <v>40630</v>
      </c>
      <c r="F478" s="6">
        <v>210450</v>
      </c>
    </row>
    <row r="479" spans="1:6" ht="14.25" customHeight="1" x14ac:dyDescent="0.25">
      <c r="A479" s="4" t="s">
        <v>507</v>
      </c>
      <c r="B479" s="4" t="s">
        <v>41</v>
      </c>
      <c r="C479" s="4" t="s">
        <v>21</v>
      </c>
      <c r="D479" s="4" t="s">
        <v>10</v>
      </c>
      <c r="E479" s="5">
        <v>40591</v>
      </c>
      <c r="F479" s="6">
        <v>107196</v>
      </c>
    </row>
    <row r="480" spans="1:6" ht="14.25" customHeight="1" x14ac:dyDescent="0.25">
      <c r="A480" s="4" t="s">
        <v>508</v>
      </c>
      <c r="B480" s="4" t="s">
        <v>32</v>
      </c>
      <c r="C480" s="4" t="s">
        <v>18</v>
      </c>
      <c r="D480" s="4" t="s">
        <v>22</v>
      </c>
      <c r="E480" s="5">
        <v>43485</v>
      </c>
      <c r="F480" s="6">
        <v>63100</v>
      </c>
    </row>
    <row r="481" spans="1:6" ht="14.25" customHeight="1" x14ac:dyDescent="0.25">
      <c r="A481" s="4" t="s">
        <v>509</v>
      </c>
      <c r="B481" s="4" t="s">
        <v>46</v>
      </c>
      <c r="C481" s="4" t="s">
        <v>13</v>
      </c>
      <c r="D481" s="4" t="s">
        <v>22</v>
      </c>
      <c r="E481" s="5">
        <v>41542</v>
      </c>
      <c r="F481" s="6">
        <v>72626</v>
      </c>
    </row>
    <row r="482" spans="1:6" ht="14.25" customHeight="1" x14ac:dyDescent="0.25">
      <c r="A482" s="4" t="s">
        <v>510</v>
      </c>
      <c r="B482" s="4" t="s">
        <v>12</v>
      </c>
      <c r="C482" s="4" t="s">
        <v>13</v>
      </c>
      <c r="D482" s="4" t="s">
        <v>22</v>
      </c>
      <c r="E482" s="5">
        <v>43506</v>
      </c>
      <c r="F482" s="6">
        <v>110088</v>
      </c>
    </row>
    <row r="483" spans="1:6" ht="14.25" customHeight="1" x14ac:dyDescent="0.25">
      <c r="A483" s="4" t="s">
        <v>511</v>
      </c>
      <c r="B483" s="4" t="s">
        <v>41</v>
      </c>
      <c r="C483" s="4" t="s">
        <v>21</v>
      </c>
      <c r="D483" s="4" t="s">
        <v>10</v>
      </c>
      <c r="E483" s="5">
        <v>41288</v>
      </c>
      <c r="F483" s="6">
        <v>127943</v>
      </c>
    </row>
    <row r="484" spans="1:6" ht="14.25" customHeight="1" x14ac:dyDescent="0.25">
      <c r="A484" s="4" t="s">
        <v>512</v>
      </c>
      <c r="B484" s="4" t="s">
        <v>12</v>
      </c>
      <c r="C484" s="4" t="s">
        <v>13</v>
      </c>
      <c r="D484" s="4" t="s">
        <v>14</v>
      </c>
      <c r="E484" s="5">
        <v>43218</v>
      </c>
      <c r="F484" s="6">
        <v>240484</v>
      </c>
    </row>
    <row r="485" spans="1:6" ht="14.25" customHeight="1" x14ac:dyDescent="0.25">
      <c r="A485" s="4" t="s">
        <v>513</v>
      </c>
      <c r="B485" s="4" t="s">
        <v>28</v>
      </c>
      <c r="C485" s="4" t="s">
        <v>18</v>
      </c>
      <c r="D485" s="4" t="s">
        <v>22</v>
      </c>
      <c r="E485" s="5">
        <v>43245</v>
      </c>
      <c r="F485" s="6">
        <v>23548</v>
      </c>
    </row>
    <row r="486" spans="1:6" ht="14.25" customHeight="1" x14ac:dyDescent="0.25">
      <c r="A486" s="4" t="s">
        <v>514</v>
      </c>
      <c r="B486" s="4" t="s">
        <v>28</v>
      </c>
      <c r="C486" s="4" t="s">
        <v>18</v>
      </c>
      <c r="D486" s="4" t="s">
        <v>10</v>
      </c>
      <c r="E486" s="5">
        <v>41892</v>
      </c>
      <c r="F486" s="6">
        <v>252718</v>
      </c>
    </row>
    <row r="487" spans="1:6" ht="14.25" customHeight="1" x14ac:dyDescent="0.25">
      <c r="A487" s="4" t="s">
        <v>515</v>
      </c>
      <c r="B487" s="4" t="s">
        <v>32</v>
      </c>
      <c r="C487" s="4" t="s">
        <v>18</v>
      </c>
      <c r="D487" s="4" t="s">
        <v>22</v>
      </c>
      <c r="E487" s="5">
        <v>40330</v>
      </c>
      <c r="F487" s="6">
        <v>95857</v>
      </c>
    </row>
    <row r="488" spans="1:6" ht="14.25" customHeight="1" x14ac:dyDescent="0.25">
      <c r="A488" s="4" t="s">
        <v>516</v>
      </c>
      <c r="B488" s="4" t="s">
        <v>46</v>
      </c>
      <c r="C488" s="4" t="s">
        <v>13</v>
      </c>
      <c r="D488" s="4" t="s">
        <v>22</v>
      </c>
      <c r="E488" s="5">
        <v>41192</v>
      </c>
      <c r="F488" s="6">
        <v>26935</v>
      </c>
    </row>
    <row r="489" spans="1:6" ht="14.25" customHeight="1" x14ac:dyDescent="0.25">
      <c r="A489" s="4" t="s">
        <v>517</v>
      </c>
      <c r="B489" s="4" t="s">
        <v>32</v>
      </c>
      <c r="C489" s="4" t="s">
        <v>18</v>
      </c>
      <c r="D489" s="4" t="s">
        <v>14</v>
      </c>
      <c r="E489" s="5">
        <v>44197</v>
      </c>
      <c r="F489" s="6">
        <v>66814</v>
      </c>
    </row>
    <row r="490" spans="1:6" ht="14.25" customHeight="1" x14ac:dyDescent="0.25">
      <c r="A490" s="4" t="s">
        <v>518</v>
      </c>
      <c r="B490" s="4" t="s">
        <v>30</v>
      </c>
      <c r="C490" s="4" t="s">
        <v>13</v>
      </c>
      <c r="D490" s="4" t="s">
        <v>22</v>
      </c>
      <c r="E490" s="5">
        <v>40360</v>
      </c>
      <c r="F490" s="6">
        <v>22034</v>
      </c>
    </row>
    <row r="491" spans="1:6" ht="14.25" customHeight="1" x14ac:dyDescent="0.25">
      <c r="A491" s="4" t="s">
        <v>519</v>
      </c>
      <c r="B491" s="4" t="s">
        <v>39</v>
      </c>
      <c r="C491" s="4" t="s">
        <v>9</v>
      </c>
      <c r="D491" s="4" t="s">
        <v>10</v>
      </c>
      <c r="E491" s="5">
        <v>41319</v>
      </c>
      <c r="F491" s="6">
        <v>35542</v>
      </c>
    </row>
    <row r="492" spans="1:6" ht="14.25" customHeight="1" x14ac:dyDescent="0.25">
      <c r="A492" s="4" t="s">
        <v>520</v>
      </c>
      <c r="B492" s="4" t="s">
        <v>12</v>
      </c>
      <c r="C492" s="4" t="s">
        <v>13</v>
      </c>
      <c r="D492" s="4" t="s">
        <v>10</v>
      </c>
      <c r="E492" s="5">
        <v>40247</v>
      </c>
      <c r="F492" s="6">
        <v>102821</v>
      </c>
    </row>
    <row r="493" spans="1:6" ht="14.25" customHeight="1" x14ac:dyDescent="0.25">
      <c r="A493" s="4" t="s">
        <v>521</v>
      </c>
      <c r="B493" s="4" t="s">
        <v>28</v>
      </c>
      <c r="C493" s="4" t="s">
        <v>18</v>
      </c>
      <c r="D493" s="4" t="s">
        <v>14</v>
      </c>
      <c r="E493" s="5">
        <v>41523</v>
      </c>
      <c r="F493" s="6">
        <v>215664</v>
      </c>
    </row>
    <row r="494" spans="1:6" ht="14.25" customHeight="1" x14ac:dyDescent="0.25">
      <c r="A494" s="4" t="s">
        <v>522</v>
      </c>
      <c r="B494" s="4" t="s">
        <v>8</v>
      </c>
      <c r="C494" s="4" t="s">
        <v>9</v>
      </c>
      <c r="D494" s="4" t="s">
        <v>22</v>
      </c>
      <c r="E494" s="5">
        <v>41268</v>
      </c>
      <c r="F494" s="6">
        <v>2372</v>
      </c>
    </row>
    <row r="495" spans="1:6" ht="14.25" customHeight="1" x14ac:dyDescent="0.25">
      <c r="A495" s="4" t="s">
        <v>523</v>
      </c>
      <c r="B495" s="4" t="s">
        <v>46</v>
      </c>
      <c r="C495" s="4" t="s">
        <v>13</v>
      </c>
      <c r="D495" s="4" t="s">
        <v>10</v>
      </c>
      <c r="E495" s="5">
        <v>41223</v>
      </c>
      <c r="F495" s="6">
        <v>44551</v>
      </c>
    </row>
    <row r="496" spans="1:6" ht="14.25" customHeight="1" x14ac:dyDescent="0.25">
      <c r="A496" s="4" t="s">
        <v>524</v>
      </c>
      <c r="B496" s="4" t="s">
        <v>60</v>
      </c>
      <c r="C496" s="4" t="s">
        <v>18</v>
      </c>
      <c r="D496" s="4" t="s">
        <v>10</v>
      </c>
      <c r="E496" s="5">
        <v>43626</v>
      </c>
      <c r="F496" s="6">
        <v>203028</v>
      </c>
    </row>
    <row r="497" spans="1:6" ht="14.25" customHeight="1" x14ac:dyDescent="0.25">
      <c r="A497" s="4" t="s">
        <v>525</v>
      </c>
      <c r="B497" s="4" t="s">
        <v>60</v>
      </c>
      <c r="C497" s="4" t="s">
        <v>18</v>
      </c>
      <c r="D497" s="4" t="s">
        <v>14</v>
      </c>
      <c r="E497" s="5">
        <v>43533</v>
      </c>
      <c r="F497" s="6">
        <v>11744</v>
      </c>
    </row>
    <row r="498" spans="1:6" ht="14.25" customHeight="1" x14ac:dyDescent="0.25">
      <c r="A498" s="4" t="s">
        <v>526</v>
      </c>
      <c r="B498" s="4" t="s">
        <v>60</v>
      </c>
      <c r="C498" s="4" t="s">
        <v>18</v>
      </c>
      <c r="D498" s="4" t="s">
        <v>10</v>
      </c>
      <c r="E498" s="5">
        <v>40904</v>
      </c>
      <c r="F498" s="6">
        <v>135254</v>
      </c>
    </row>
    <row r="499" spans="1:6" ht="14.25" customHeight="1" x14ac:dyDescent="0.25">
      <c r="A499" s="4" t="s">
        <v>527</v>
      </c>
      <c r="B499" s="4" t="s">
        <v>60</v>
      </c>
      <c r="C499" s="4" t="s">
        <v>18</v>
      </c>
      <c r="D499" s="4" t="s">
        <v>22</v>
      </c>
      <c r="E499" s="5">
        <v>41271</v>
      </c>
      <c r="F499" s="6">
        <v>221484</v>
      </c>
    </row>
    <row r="500" spans="1:6" ht="14.25" customHeight="1" x14ac:dyDescent="0.25">
      <c r="A500" s="4" t="s">
        <v>528</v>
      </c>
      <c r="B500" s="4" t="s">
        <v>46</v>
      </c>
      <c r="C500" s="4" t="s">
        <v>13</v>
      </c>
      <c r="D500" s="4" t="s">
        <v>14</v>
      </c>
      <c r="E500" s="5">
        <v>41868</v>
      </c>
      <c r="F500" s="6">
        <v>133129</v>
      </c>
    </row>
    <row r="501" spans="1:6" ht="14.25" customHeight="1" x14ac:dyDescent="0.25">
      <c r="A501" s="4" t="s">
        <v>529</v>
      </c>
      <c r="B501" s="4" t="s">
        <v>30</v>
      </c>
      <c r="C501" s="4" t="s">
        <v>13</v>
      </c>
      <c r="D501" s="4" t="s">
        <v>22</v>
      </c>
      <c r="E501" s="5">
        <v>41753</v>
      </c>
      <c r="F501" s="6">
        <v>2879</v>
      </c>
    </row>
    <row r="502" spans="1:6" ht="14.25" customHeight="1" x14ac:dyDescent="0.25">
      <c r="A502" s="4" t="s">
        <v>530</v>
      </c>
      <c r="B502" s="4" t="s">
        <v>41</v>
      </c>
      <c r="C502" s="4" t="s">
        <v>21</v>
      </c>
      <c r="D502" s="4" t="s">
        <v>14</v>
      </c>
      <c r="E502" s="5">
        <v>41979</v>
      </c>
      <c r="F502" s="6">
        <v>185513</v>
      </c>
    </row>
    <row r="503" spans="1:6" ht="14.25" customHeight="1" x14ac:dyDescent="0.25">
      <c r="A503" s="4" t="s">
        <v>531</v>
      </c>
      <c r="B503" s="4" t="s">
        <v>30</v>
      </c>
      <c r="C503" s="4" t="s">
        <v>13</v>
      </c>
      <c r="D503" s="4" t="s">
        <v>14</v>
      </c>
      <c r="E503" s="5">
        <v>43132</v>
      </c>
      <c r="F503" s="6">
        <v>49641</v>
      </c>
    </row>
    <row r="504" spans="1:6" ht="14.25" customHeight="1" x14ac:dyDescent="0.25">
      <c r="A504" s="4" t="s">
        <v>532</v>
      </c>
      <c r="B504" s="4" t="s">
        <v>28</v>
      </c>
      <c r="C504" s="4" t="s">
        <v>18</v>
      </c>
      <c r="D504" s="4" t="s">
        <v>10</v>
      </c>
      <c r="E504" s="5">
        <v>41145</v>
      </c>
      <c r="F504" s="6">
        <v>260127</v>
      </c>
    </row>
    <row r="505" spans="1:6" ht="14.25" customHeight="1" x14ac:dyDescent="0.25">
      <c r="A505" s="4" t="s">
        <v>533</v>
      </c>
      <c r="B505" s="4" t="s">
        <v>28</v>
      </c>
      <c r="C505" s="4" t="s">
        <v>18</v>
      </c>
      <c r="D505" s="4" t="s">
        <v>22</v>
      </c>
      <c r="E505" s="5">
        <v>43946</v>
      </c>
      <c r="F505" s="6">
        <v>177826</v>
      </c>
    </row>
    <row r="506" spans="1:6" ht="14.25" customHeight="1" x14ac:dyDescent="0.25">
      <c r="A506" s="4" t="s">
        <v>534</v>
      </c>
      <c r="B506" s="4" t="s">
        <v>39</v>
      </c>
      <c r="C506" s="4" t="s">
        <v>9</v>
      </c>
      <c r="D506" s="4" t="s">
        <v>22</v>
      </c>
      <c r="E506" s="5">
        <v>41467</v>
      </c>
      <c r="F506" s="6">
        <v>178139</v>
      </c>
    </row>
    <row r="507" spans="1:6" ht="14.25" customHeight="1" x14ac:dyDescent="0.25">
      <c r="A507" s="4" t="s">
        <v>535</v>
      </c>
      <c r="B507" s="4" t="s">
        <v>28</v>
      </c>
      <c r="C507" s="4" t="s">
        <v>18</v>
      </c>
      <c r="D507" s="4" t="s">
        <v>22</v>
      </c>
      <c r="E507" s="5">
        <v>41305</v>
      </c>
      <c r="F507" s="6">
        <v>244577</v>
      </c>
    </row>
    <row r="508" spans="1:6" ht="14.25" customHeight="1" x14ac:dyDescent="0.25">
      <c r="A508" s="4" t="s">
        <v>536</v>
      </c>
      <c r="B508" s="4" t="s">
        <v>28</v>
      </c>
      <c r="C508" s="4" t="s">
        <v>18</v>
      </c>
      <c r="D508" s="4" t="s">
        <v>14</v>
      </c>
      <c r="E508" s="5">
        <v>41450</v>
      </c>
      <c r="F508" s="6">
        <v>167045</v>
      </c>
    </row>
    <row r="509" spans="1:6" ht="14.25" customHeight="1" x14ac:dyDescent="0.25">
      <c r="A509" s="4" t="s">
        <v>537</v>
      </c>
      <c r="B509" s="4" t="s">
        <v>60</v>
      </c>
      <c r="C509" s="4" t="s">
        <v>18</v>
      </c>
      <c r="D509" s="4" t="s">
        <v>10</v>
      </c>
      <c r="E509" s="5">
        <v>43362</v>
      </c>
      <c r="F509" s="6">
        <v>27192</v>
      </c>
    </row>
    <row r="510" spans="1:6" ht="14.25" customHeight="1" x14ac:dyDescent="0.25">
      <c r="A510" s="4" t="s">
        <v>538</v>
      </c>
      <c r="B510" s="4" t="s">
        <v>69</v>
      </c>
      <c r="C510" s="4" t="s">
        <v>13</v>
      </c>
      <c r="D510" s="4" t="s">
        <v>14</v>
      </c>
      <c r="E510" s="5">
        <v>42620</v>
      </c>
      <c r="F510" s="6">
        <v>211067</v>
      </c>
    </row>
    <row r="511" spans="1:6" ht="14.25" customHeight="1" x14ac:dyDescent="0.25">
      <c r="A511" s="4" t="s">
        <v>539</v>
      </c>
      <c r="B511" s="4" t="s">
        <v>60</v>
      </c>
      <c r="C511" s="4" t="s">
        <v>18</v>
      </c>
      <c r="D511" s="4" t="s">
        <v>14</v>
      </c>
      <c r="E511" s="5">
        <v>41677</v>
      </c>
      <c r="F511" s="6">
        <v>206415</v>
      </c>
    </row>
    <row r="512" spans="1:6" ht="14.25" customHeight="1" x14ac:dyDescent="0.25">
      <c r="A512" s="4" t="s">
        <v>540</v>
      </c>
      <c r="B512" s="4" t="s">
        <v>30</v>
      </c>
      <c r="C512" s="4" t="s">
        <v>13</v>
      </c>
      <c r="D512" s="4" t="s">
        <v>14</v>
      </c>
      <c r="E512" s="5">
        <v>40877</v>
      </c>
      <c r="F512" s="6">
        <v>182415</v>
      </c>
    </row>
    <row r="513" spans="1:6" ht="14.25" customHeight="1" x14ac:dyDescent="0.25">
      <c r="A513" s="4" t="s">
        <v>541</v>
      </c>
      <c r="B513" s="4" t="s">
        <v>12</v>
      </c>
      <c r="C513" s="4" t="s">
        <v>13</v>
      </c>
      <c r="D513" s="4" t="s">
        <v>10</v>
      </c>
      <c r="E513" s="5">
        <v>44056</v>
      </c>
      <c r="F513" s="6">
        <v>102281</v>
      </c>
    </row>
    <row r="514" spans="1:6" ht="14.25" customHeight="1" x14ac:dyDescent="0.25">
      <c r="A514" s="4" t="s">
        <v>542</v>
      </c>
      <c r="B514" s="4" t="s">
        <v>28</v>
      </c>
      <c r="C514" s="4" t="s">
        <v>18</v>
      </c>
      <c r="D514" s="4" t="s">
        <v>14</v>
      </c>
      <c r="E514" s="5">
        <v>41496</v>
      </c>
      <c r="F514" s="6">
        <v>30569</v>
      </c>
    </row>
    <row r="515" spans="1:6" ht="14.25" customHeight="1" x14ac:dyDescent="0.25">
      <c r="A515" s="4" t="s">
        <v>543</v>
      </c>
      <c r="B515" s="4" t="s">
        <v>17</v>
      </c>
      <c r="C515" s="4" t="s">
        <v>18</v>
      </c>
      <c r="D515" s="4" t="s">
        <v>14</v>
      </c>
      <c r="E515" s="5">
        <v>41967</v>
      </c>
      <c r="F515" s="6">
        <v>84781</v>
      </c>
    </row>
    <row r="516" spans="1:6" ht="14.25" customHeight="1" x14ac:dyDescent="0.25">
      <c r="A516" s="4" t="s">
        <v>544</v>
      </c>
      <c r="B516" s="4" t="s">
        <v>30</v>
      </c>
      <c r="C516" s="4" t="s">
        <v>13</v>
      </c>
      <c r="D516" s="4" t="s">
        <v>22</v>
      </c>
      <c r="E516" s="5">
        <v>41344</v>
      </c>
      <c r="F516" s="6">
        <v>87013</v>
      </c>
    </row>
    <row r="517" spans="1:6" ht="14.25" customHeight="1" x14ac:dyDescent="0.25">
      <c r="A517" s="4" t="s">
        <v>545</v>
      </c>
      <c r="B517" s="4" t="s">
        <v>41</v>
      </c>
      <c r="C517" s="4" t="s">
        <v>21</v>
      </c>
      <c r="D517" s="4" t="s">
        <v>22</v>
      </c>
      <c r="E517" s="5">
        <v>43378</v>
      </c>
      <c r="F517" s="6">
        <v>133186</v>
      </c>
    </row>
    <row r="518" spans="1:6" ht="14.25" customHeight="1" x14ac:dyDescent="0.25">
      <c r="A518" s="4" t="s">
        <v>546</v>
      </c>
      <c r="B518" s="4" t="s">
        <v>30</v>
      </c>
      <c r="C518" s="4" t="s">
        <v>13</v>
      </c>
      <c r="D518" s="4" t="s">
        <v>22</v>
      </c>
      <c r="E518" s="5">
        <v>43199</v>
      </c>
      <c r="F518" s="6">
        <v>266678</v>
      </c>
    </row>
    <row r="519" spans="1:6" ht="14.25" customHeight="1" x14ac:dyDescent="0.25">
      <c r="A519" s="4" t="s">
        <v>547</v>
      </c>
      <c r="B519" s="4" t="s">
        <v>12</v>
      </c>
      <c r="C519" s="4" t="s">
        <v>13</v>
      </c>
      <c r="D519" s="4" t="s">
        <v>14</v>
      </c>
      <c r="E519" s="5">
        <v>42198</v>
      </c>
      <c r="F519" s="6">
        <v>9316</v>
      </c>
    </row>
    <row r="520" spans="1:6" ht="14.25" customHeight="1" x14ac:dyDescent="0.25">
      <c r="A520" s="4" t="s">
        <v>548</v>
      </c>
      <c r="B520" s="4" t="s">
        <v>20</v>
      </c>
      <c r="C520" s="4" t="s">
        <v>21</v>
      </c>
      <c r="D520" s="4" t="s">
        <v>10</v>
      </c>
      <c r="E520" s="5">
        <v>41657</v>
      </c>
      <c r="F520" s="6">
        <v>240084</v>
      </c>
    </row>
    <row r="521" spans="1:6" ht="14.25" customHeight="1" x14ac:dyDescent="0.25">
      <c r="A521" s="4" t="s">
        <v>549</v>
      </c>
      <c r="B521" s="4" t="s">
        <v>60</v>
      </c>
      <c r="C521" s="4" t="s">
        <v>18</v>
      </c>
      <c r="D521" s="4" t="s">
        <v>22</v>
      </c>
      <c r="E521" s="5">
        <v>40715</v>
      </c>
      <c r="F521" s="6">
        <v>210263</v>
      </c>
    </row>
    <row r="522" spans="1:6" ht="14.25" customHeight="1" x14ac:dyDescent="0.25">
      <c r="A522" s="4" t="s">
        <v>550</v>
      </c>
      <c r="B522" s="4" t="s">
        <v>20</v>
      </c>
      <c r="C522" s="4" t="s">
        <v>21</v>
      </c>
      <c r="D522" s="4" t="s">
        <v>10</v>
      </c>
      <c r="E522" s="5">
        <v>42167</v>
      </c>
      <c r="F522" s="6">
        <v>227597</v>
      </c>
    </row>
    <row r="523" spans="1:6" ht="14.25" customHeight="1" x14ac:dyDescent="0.25">
      <c r="A523" s="4" t="s">
        <v>551</v>
      </c>
      <c r="B523" s="4" t="s">
        <v>30</v>
      </c>
      <c r="C523" s="4" t="s">
        <v>13</v>
      </c>
      <c r="D523" s="4" t="s">
        <v>10</v>
      </c>
      <c r="E523" s="5">
        <v>42045</v>
      </c>
      <c r="F523" s="6">
        <v>140633</v>
      </c>
    </row>
    <row r="524" spans="1:6" ht="14.25" customHeight="1" x14ac:dyDescent="0.25">
      <c r="A524" s="4" t="s">
        <v>552</v>
      </c>
      <c r="B524" s="4" t="s">
        <v>41</v>
      </c>
      <c r="C524" s="4" t="s">
        <v>21</v>
      </c>
      <c r="D524" s="4" t="s">
        <v>22</v>
      </c>
      <c r="E524" s="5">
        <v>42541</v>
      </c>
      <c r="F524" s="6">
        <v>144970</v>
      </c>
    </row>
    <row r="525" spans="1:6" ht="14.25" customHeight="1" x14ac:dyDescent="0.25">
      <c r="A525" s="4" t="s">
        <v>553</v>
      </c>
      <c r="B525" s="4" t="s">
        <v>17</v>
      </c>
      <c r="C525" s="4" t="s">
        <v>18</v>
      </c>
      <c r="D525" s="4" t="s">
        <v>14</v>
      </c>
      <c r="E525" s="5">
        <v>40526</v>
      </c>
      <c r="F525" s="6">
        <v>159043</v>
      </c>
    </row>
    <row r="526" spans="1:6" ht="14.25" customHeight="1" x14ac:dyDescent="0.25">
      <c r="A526" s="4" t="s">
        <v>554</v>
      </c>
      <c r="B526" s="4" t="s">
        <v>69</v>
      </c>
      <c r="C526" s="4" t="s">
        <v>13</v>
      </c>
      <c r="D526" s="4" t="s">
        <v>10</v>
      </c>
      <c r="E526" s="5">
        <v>41610</v>
      </c>
      <c r="F526" s="6">
        <v>113842</v>
      </c>
    </row>
    <row r="527" spans="1:6" ht="14.25" customHeight="1" x14ac:dyDescent="0.25">
      <c r="A527" s="4" t="s">
        <v>555</v>
      </c>
      <c r="B527" s="4" t="s">
        <v>8</v>
      </c>
      <c r="C527" s="4" t="s">
        <v>9</v>
      </c>
      <c r="D527" s="4" t="s">
        <v>22</v>
      </c>
      <c r="E527" s="5">
        <v>43378</v>
      </c>
      <c r="F527" s="6">
        <v>283131</v>
      </c>
    </row>
    <row r="528" spans="1:6" ht="14.25" customHeight="1" x14ac:dyDescent="0.25">
      <c r="A528" s="4" t="s">
        <v>556</v>
      </c>
      <c r="B528" s="4" t="s">
        <v>8</v>
      </c>
      <c r="C528" s="4" t="s">
        <v>9</v>
      </c>
      <c r="D528" s="4" t="s">
        <v>14</v>
      </c>
      <c r="E528" s="5">
        <v>41303</v>
      </c>
      <c r="F528" s="6">
        <v>58848</v>
      </c>
    </row>
    <row r="529" spans="1:6" ht="14.25" customHeight="1" x14ac:dyDescent="0.25">
      <c r="A529" s="4" t="s">
        <v>557</v>
      </c>
      <c r="B529" s="4" t="s">
        <v>30</v>
      </c>
      <c r="C529" s="4" t="s">
        <v>13</v>
      </c>
      <c r="D529" s="4" t="s">
        <v>22</v>
      </c>
      <c r="E529" s="5">
        <v>43155</v>
      </c>
      <c r="F529" s="6">
        <v>263524</v>
      </c>
    </row>
    <row r="530" spans="1:6" ht="14.25" customHeight="1" x14ac:dyDescent="0.25">
      <c r="A530" s="4" t="s">
        <v>558</v>
      </c>
      <c r="B530" s="4" t="s">
        <v>32</v>
      </c>
      <c r="C530" s="4" t="s">
        <v>18</v>
      </c>
      <c r="D530" s="4" t="s">
        <v>10</v>
      </c>
      <c r="E530" s="5">
        <v>42088</v>
      </c>
      <c r="F530" s="6">
        <v>71683</v>
      </c>
    </row>
    <row r="531" spans="1:6" ht="14.25" customHeight="1" x14ac:dyDescent="0.25">
      <c r="A531" s="4" t="s">
        <v>559</v>
      </c>
      <c r="B531" s="4" t="s">
        <v>39</v>
      </c>
      <c r="C531" s="4" t="s">
        <v>9</v>
      </c>
      <c r="D531" s="4" t="s">
        <v>10</v>
      </c>
      <c r="E531" s="5">
        <v>44128</v>
      </c>
      <c r="F531" s="6">
        <v>222261</v>
      </c>
    </row>
    <row r="532" spans="1:6" ht="14.25" customHeight="1" x14ac:dyDescent="0.25">
      <c r="A532" s="4" t="s">
        <v>560</v>
      </c>
      <c r="B532" s="4" t="s">
        <v>28</v>
      </c>
      <c r="C532" s="4" t="s">
        <v>18</v>
      </c>
      <c r="D532" s="4" t="s">
        <v>14</v>
      </c>
      <c r="E532" s="5">
        <v>42678</v>
      </c>
      <c r="F532" s="6">
        <v>15797</v>
      </c>
    </row>
    <row r="533" spans="1:6" ht="14.25" customHeight="1" x14ac:dyDescent="0.25">
      <c r="A533" s="4" t="s">
        <v>561</v>
      </c>
      <c r="B533" s="4" t="s">
        <v>60</v>
      </c>
      <c r="C533" s="4" t="s">
        <v>18</v>
      </c>
      <c r="D533" s="4" t="s">
        <v>10</v>
      </c>
      <c r="E533" s="5">
        <v>41761</v>
      </c>
      <c r="F533" s="6">
        <v>186061</v>
      </c>
    </row>
    <row r="534" spans="1:6" ht="14.25" customHeight="1" x14ac:dyDescent="0.25">
      <c r="A534" s="4" t="s">
        <v>562</v>
      </c>
      <c r="B534" s="4" t="s">
        <v>69</v>
      </c>
      <c r="C534" s="4" t="s">
        <v>13</v>
      </c>
      <c r="D534" s="4" t="s">
        <v>14</v>
      </c>
      <c r="E534" s="5">
        <v>43093</v>
      </c>
      <c r="F534" s="6">
        <v>103934</v>
      </c>
    </row>
    <row r="535" spans="1:6" ht="14.25" customHeight="1" x14ac:dyDescent="0.25">
      <c r="A535" s="4" t="s">
        <v>563</v>
      </c>
      <c r="B535" s="4" t="s">
        <v>41</v>
      </c>
      <c r="C535" s="4" t="s">
        <v>21</v>
      </c>
      <c r="D535" s="4" t="s">
        <v>22</v>
      </c>
      <c r="E535" s="5">
        <v>43372</v>
      </c>
      <c r="F535" s="6">
        <v>33949</v>
      </c>
    </row>
    <row r="536" spans="1:6" ht="14.25" customHeight="1" x14ac:dyDescent="0.25">
      <c r="A536" s="4" t="s">
        <v>564</v>
      </c>
      <c r="B536" s="4" t="s">
        <v>39</v>
      </c>
      <c r="C536" s="4" t="s">
        <v>9</v>
      </c>
      <c r="D536" s="4" t="s">
        <v>10</v>
      </c>
      <c r="E536" s="5">
        <v>43013</v>
      </c>
      <c r="F536" s="6">
        <v>75072</v>
      </c>
    </row>
    <row r="537" spans="1:6" ht="14.25" customHeight="1" x14ac:dyDescent="0.25">
      <c r="A537" s="4" t="s">
        <v>565</v>
      </c>
      <c r="B537" s="4" t="s">
        <v>8</v>
      </c>
      <c r="C537" s="4" t="s">
        <v>9</v>
      </c>
      <c r="D537" s="4" t="s">
        <v>22</v>
      </c>
      <c r="E537" s="5">
        <v>42247</v>
      </c>
      <c r="F537" s="6">
        <v>109848</v>
      </c>
    </row>
    <row r="538" spans="1:6" ht="14.25" customHeight="1" x14ac:dyDescent="0.25">
      <c r="A538" s="4" t="s">
        <v>566</v>
      </c>
      <c r="B538" s="4" t="s">
        <v>46</v>
      </c>
      <c r="C538" s="4" t="s">
        <v>13</v>
      </c>
      <c r="D538" s="4" t="s">
        <v>14</v>
      </c>
      <c r="E538" s="5">
        <v>40826</v>
      </c>
      <c r="F538" s="6">
        <v>294609</v>
      </c>
    </row>
    <row r="539" spans="1:6" ht="14.25" customHeight="1" x14ac:dyDescent="0.25">
      <c r="A539" s="4" t="s">
        <v>567</v>
      </c>
      <c r="B539" s="4" t="s">
        <v>41</v>
      </c>
      <c r="C539" s="4" t="s">
        <v>21</v>
      </c>
      <c r="D539" s="4" t="s">
        <v>22</v>
      </c>
      <c r="E539" s="5">
        <v>41993</v>
      </c>
      <c r="F539" s="6">
        <v>19237</v>
      </c>
    </row>
    <row r="540" spans="1:6" ht="14.25" customHeight="1" x14ac:dyDescent="0.25">
      <c r="A540" s="4" t="s">
        <v>568</v>
      </c>
      <c r="B540" s="4" t="s">
        <v>30</v>
      </c>
      <c r="C540" s="4" t="s">
        <v>13</v>
      </c>
      <c r="D540" s="4" t="s">
        <v>14</v>
      </c>
      <c r="E540" s="5">
        <v>42444</v>
      </c>
      <c r="F540" s="6">
        <v>38976</v>
      </c>
    </row>
    <row r="541" spans="1:6" ht="14.25" customHeight="1" x14ac:dyDescent="0.25">
      <c r="A541" s="4" t="s">
        <v>569</v>
      </c>
      <c r="B541" s="4" t="s">
        <v>41</v>
      </c>
      <c r="C541" s="4" t="s">
        <v>21</v>
      </c>
      <c r="D541" s="4" t="s">
        <v>14</v>
      </c>
      <c r="E541" s="5">
        <v>41453</v>
      </c>
      <c r="F541" s="6">
        <v>205220</v>
      </c>
    </row>
    <row r="542" spans="1:6" ht="14.25" customHeight="1" x14ac:dyDescent="0.25">
      <c r="A542" s="4" t="s">
        <v>570</v>
      </c>
      <c r="B542" s="4" t="s">
        <v>30</v>
      </c>
      <c r="C542" s="4" t="s">
        <v>13</v>
      </c>
      <c r="D542" s="4" t="s">
        <v>22</v>
      </c>
      <c r="E542" s="5">
        <v>43435</v>
      </c>
      <c r="F542" s="6">
        <v>175771</v>
      </c>
    </row>
    <row r="543" spans="1:6" ht="14.25" customHeight="1" x14ac:dyDescent="0.25">
      <c r="A543" s="4" t="s">
        <v>571</v>
      </c>
      <c r="B543" s="4" t="s">
        <v>39</v>
      </c>
      <c r="C543" s="4" t="s">
        <v>9</v>
      </c>
      <c r="D543" s="4" t="s">
        <v>22</v>
      </c>
      <c r="E543" s="5">
        <v>40417</v>
      </c>
      <c r="F543" s="6">
        <v>196821</v>
      </c>
    </row>
    <row r="544" spans="1:6" ht="14.25" customHeight="1" x14ac:dyDescent="0.25">
      <c r="A544" s="4" t="s">
        <v>572</v>
      </c>
      <c r="B544" s="4" t="s">
        <v>39</v>
      </c>
      <c r="C544" s="4" t="s">
        <v>9</v>
      </c>
      <c r="D544" s="4" t="s">
        <v>14</v>
      </c>
      <c r="E544" s="5">
        <v>40570</v>
      </c>
      <c r="F544" s="6">
        <v>260934</v>
      </c>
    </row>
    <row r="545" spans="1:6" ht="14.25" customHeight="1" x14ac:dyDescent="0.25">
      <c r="A545" s="4" t="s">
        <v>573</v>
      </c>
      <c r="B545" s="4" t="s">
        <v>8</v>
      </c>
      <c r="C545" s="4" t="s">
        <v>9</v>
      </c>
      <c r="D545" s="4" t="s">
        <v>22</v>
      </c>
      <c r="E545" s="5">
        <v>44010</v>
      </c>
      <c r="F545" s="6">
        <v>8107</v>
      </c>
    </row>
    <row r="546" spans="1:6" ht="14.25" customHeight="1" x14ac:dyDescent="0.25">
      <c r="A546" s="4" t="s">
        <v>574</v>
      </c>
      <c r="B546" s="4" t="s">
        <v>30</v>
      </c>
      <c r="C546" s="4" t="s">
        <v>13</v>
      </c>
      <c r="D546" s="4" t="s">
        <v>14</v>
      </c>
      <c r="E546" s="5">
        <v>43617</v>
      </c>
      <c r="F546" s="6">
        <v>197498</v>
      </c>
    </row>
    <row r="547" spans="1:6" ht="14.25" customHeight="1" x14ac:dyDescent="0.25">
      <c r="A547" s="4" t="s">
        <v>575</v>
      </c>
      <c r="B547" s="4" t="s">
        <v>60</v>
      </c>
      <c r="C547" s="4" t="s">
        <v>18</v>
      </c>
      <c r="D547" s="4" t="s">
        <v>10</v>
      </c>
      <c r="E547" s="5">
        <v>42396</v>
      </c>
      <c r="F547" s="6">
        <v>16231</v>
      </c>
    </row>
    <row r="548" spans="1:6" ht="14.25" customHeight="1" x14ac:dyDescent="0.25">
      <c r="A548" s="4" t="s">
        <v>576</v>
      </c>
      <c r="B548" s="4" t="s">
        <v>69</v>
      </c>
      <c r="C548" s="4" t="s">
        <v>13</v>
      </c>
      <c r="D548" s="4" t="s">
        <v>22</v>
      </c>
      <c r="E548" s="5">
        <v>40834</v>
      </c>
      <c r="F548" s="6">
        <v>217693</v>
      </c>
    </row>
    <row r="549" spans="1:6" ht="14.25" customHeight="1" x14ac:dyDescent="0.25">
      <c r="A549" s="4" t="s">
        <v>577</v>
      </c>
      <c r="B549" s="4" t="s">
        <v>8</v>
      </c>
      <c r="C549" s="4" t="s">
        <v>9</v>
      </c>
      <c r="D549" s="4" t="s">
        <v>22</v>
      </c>
      <c r="E549" s="5">
        <v>43109</v>
      </c>
      <c r="F549" s="6">
        <v>220319</v>
      </c>
    </row>
    <row r="550" spans="1:6" ht="14.25" customHeight="1" x14ac:dyDescent="0.25">
      <c r="A550" s="4" t="s">
        <v>578</v>
      </c>
      <c r="B550" s="4" t="s">
        <v>12</v>
      </c>
      <c r="C550" s="4" t="s">
        <v>13</v>
      </c>
      <c r="D550" s="4" t="s">
        <v>22</v>
      </c>
      <c r="E550" s="5">
        <v>43532</v>
      </c>
      <c r="F550" s="6">
        <v>86401</v>
      </c>
    </row>
    <row r="551" spans="1:6" ht="14.25" customHeight="1" x14ac:dyDescent="0.25">
      <c r="A551" s="4" t="s">
        <v>579</v>
      </c>
      <c r="B551" s="4" t="s">
        <v>41</v>
      </c>
      <c r="C551" s="4" t="s">
        <v>21</v>
      </c>
      <c r="D551" s="4" t="s">
        <v>14</v>
      </c>
      <c r="E551" s="5">
        <v>41304</v>
      </c>
      <c r="F551" s="6">
        <v>226080</v>
      </c>
    </row>
    <row r="552" spans="1:6" ht="14.25" customHeight="1" x14ac:dyDescent="0.25">
      <c r="A552" s="4" t="s">
        <v>580</v>
      </c>
      <c r="B552" s="4" t="s">
        <v>46</v>
      </c>
      <c r="C552" s="4" t="s">
        <v>13</v>
      </c>
      <c r="D552" s="4" t="s">
        <v>22</v>
      </c>
      <c r="E552" s="5">
        <v>43771</v>
      </c>
      <c r="F552" s="6">
        <v>177077</v>
      </c>
    </row>
    <row r="553" spans="1:6" ht="14.25" customHeight="1" x14ac:dyDescent="0.25">
      <c r="A553" s="4" t="s">
        <v>581</v>
      </c>
      <c r="B553" s="4" t="s">
        <v>60</v>
      </c>
      <c r="C553" s="4" t="s">
        <v>18</v>
      </c>
      <c r="D553" s="4" t="s">
        <v>14</v>
      </c>
      <c r="E553" s="5">
        <v>42552</v>
      </c>
      <c r="F553" s="6">
        <v>198495</v>
      </c>
    </row>
    <row r="554" spans="1:6" ht="14.25" customHeight="1" x14ac:dyDescent="0.25">
      <c r="A554" s="4" t="s">
        <v>582</v>
      </c>
      <c r="B554" s="4" t="s">
        <v>69</v>
      </c>
      <c r="C554" s="4" t="s">
        <v>13</v>
      </c>
      <c r="D554" s="4" t="s">
        <v>22</v>
      </c>
      <c r="E554" s="5">
        <v>40548</v>
      </c>
      <c r="F554" s="6">
        <v>206936</v>
      </c>
    </row>
    <row r="555" spans="1:6" ht="14.25" customHeight="1" x14ac:dyDescent="0.25">
      <c r="A555" s="4" t="s">
        <v>583</v>
      </c>
      <c r="B555" s="4" t="s">
        <v>12</v>
      </c>
      <c r="C555" s="4" t="s">
        <v>13</v>
      </c>
      <c r="D555" s="4" t="s">
        <v>22</v>
      </c>
      <c r="E555" s="5">
        <v>43030</v>
      </c>
      <c r="F555" s="6">
        <v>17565</v>
      </c>
    </row>
    <row r="556" spans="1:6" ht="14.25" customHeight="1" x14ac:dyDescent="0.25">
      <c r="A556" s="4" t="s">
        <v>584</v>
      </c>
      <c r="B556" s="4" t="s">
        <v>17</v>
      </c>
      <c r="C556" s="4" t="s">
        <v>18</v>
      </c>
      <c r="D556" s="4" t="s">
        <v>14</v>
      </c>
      <c r="E556" s="5">
        <v>41389</v>
      </c>
      <c r="F556" s="6">
        <v>159576</v>
      </c>
    </row>
    <row r="557" spans="1:6" ht="14.25" customHeight="1" x14ac:dyDescent="0.25">
      <c r="A557" s="4" t="s">
        <v>585</v>
      </c>
      <c r="B557" s="4" t="s">
        <v>46</v>
      </c>
      <c r="C557" s="4" t="s">
        <v>13</v>
      </c>
      <c r="D557" s="4" t="s">
        <v>10</v>
      </c>
      <c r="E557" s="5">
        <v>41214</v>
      </c>
      <c r="F557" s="6">
        <v>150619</v>
      </c>
    </row>
    <row r="558" spans="1:6" ht="14.25" customHeight="1" x14ac:dyDescent="0.25">
      <c r="A558" s="4" t="s">
        <v>586</v>
      </c>
      <c r="B558" s="4" t="s">
        <v>60</v>
      </c>
      <c r="C558" s="4" t="s">
        <v>18</v>
      </c>
      <c r="D558" s="4" t="s">
        <v>10</v>
      </c>
      <c r="E558" s="5">
        <v>40978</v>
      </c>
      <c r="F558" s="6">
        <v>260047</v>
      </c>
    </row>
    <row r="559" spans="1:6" ht="14.25" customHeight="1" x14ac:dyDescent="0.25">
      <c r="A559" s="4" t="s">
        <v>587</v>
      </c>
      <c r="B559" s="4" t="s">
        <v>46</v>
      </c>
      <c r="C559" s="4" t="s">
        <v>13</v>
      </c>
      <c r="D559" s="4" t="s">
        <v>10</v>
      </c>
      <c r="E559" s="5">
        <v>40599</v>
      </c>
      <c r="F559" s="6">
        <v>14532</v>
      </c>
    </row>
    <row r="560" spans="1:6" ht="14.25" customHeight="1" x14ac:dyDescent="0.25">
      <c r="A560" s="4" t="s">
        <v>588</v>
      </c>
      <c r="B560" s="4" t="s">
        <v>30</v>
      </c>
      <c r="C560" s="4" t="s">
        <v>13</v>
      </c>
      <c r="D560" s="4" t="s">
        <v>22</v>
      </c>
      <c r="E560" s="5">
        <v>40929</v>
      </c>
      <c r="F560" s="6">
        <v>288785</v>
      </c>
    </row>
    <row r="561" spans="1:6" ht="14.25" customHeight="1" x14ac:dyDescent="0.25">
      <c r="A561" s="4" t="s">
        <v>589</v>
      </c>
      <c r="B561" s="4" t="s">
        <v>20</v>
      </c>
      <c r="C561" s="4" t="s">
        <v>21</v>
      </c>
      <c r="D561" s="4" t="s">
        <v>10</v>
      </c>
      <c r="E561" s="5">
        <v>43903</v>
      </c>
      <c r="F561" s="6">
        <v>84454</v>
      </c>
    </row>
    <row r="562" spans="1:6" ht="14.25" customHeight="1" x14ac:dyDescent="0.25">
      <c r="A562" s="4" t="s">
        <v>590</v>
      </c>
      <c r="B562" s="4" t="s">
        <v>28</v>
      </c>
      <c r="C562" s="4" t="s">
        <v>18</v>
      </c>
      <c r="D562" s="4" t="s">
        <v>10</v>
      </c>
      <c r="E562" s="5">
        <v>43250</v>
      </c>
      <c r="F562" s="6">
        <v>25658</v>
      </c>
    </row>
    <row r="563" spans="1:6" ht="14.25" customHeight="1" x14ac:dyDescent="0.25">
      <c r="A563" s="4" t="s">
        <v>591</v>
      </c>
      <c r="B563" s="4" t="s">
        <v>20</v>
      </c>
      <c r="C563" s="4" t="s">
        <v>21</v>
      </c>
      <c r="D563" s="4" t="s">
        <v>22</v>
      </c>
      <c r="E563" s="5">
        <v>41301</v>
      </c>
      <c r="F563" s="6">
        <v>1620</v>
      </c>
    </row>
    <row r="564" spans="1:6" ht="14.25" customHeight="1" x14ac:dyDescent="0.25">
      <c r="A564" s="4" t="s">
        <v>592</v>
      </c>
      <c r="B564" s="4" t="s">
        <v>41</v>
      </c>
      <c r="C564" s="4" t="s">
        <v>21</v>
      </c>
      <c r="D564" s="4" t="s">
        <v>22</v>
      </c>
      <c r="E564" s="5">
        <v>41716</v>
      </c>
      <c r="F564" s="6">
        <v>38248</v>
      </c>
    </row>
    <row r="565" spans="1:6" ht="14.25" customHeight="1" x14ac:dyDescent="0.25">
      <c r="A565" s="4" t="s">
        <v>593</v>
      </c>
      <c r="B565" s="4" t="s">
        <v>46</v>
      </c>
      <c r="C565" s="4" t="s">
        <v>13</v>
      </c>
      <c r="D565" s="4" t="s">
        <v>22</v>
      </c>
      <c r="E565" s="5">
        <v>44145</v>
      </c>
      <c r="F565" s="6">
        <v>178221</v>
      </c>
    </row>
    <row r="566" spans="1:6" ht="14.25" customHeight="1" x14ac:dyDescent="0.25">
      <c r="A566" s="4" t="s">
        <v>594</v>
      </c>
      <c r="B566" s="4" t="s">
        <v>28</v>
      </c>
      <c r="C566" s="4" t="s">
        <v>18</v>
      </c>
      <c r="D566" s="4" t="s">
        <v>10</v>
      </c>
      <c r="E566" s="5">
        <v>42927</v>
      </c>
      <c r="F566" s="6">
        <v>214870</v>
      </c>
    </row>
    <row r="567" spans="1:6" ht="14.25" customHeight="1" x14ac:dyDescent="0.25">
      <c r="A567" s="4" t="s">
        <v>595</v>
      </c>
      <c r="B567" s="4" t="s">
        <v>32</v>
      </c>
      <c r="C567" s="4" t="s">
        <v>18</v>
      </c>
      <c r="D567" s="4" t="s">
        <v>14</v>
      </c>
      <c r="E567" s="5">
        <v>42978</v>
      </c>
      <c r="F567" s="6">
        <v>141811</v>
      </c>
    </row>
    <row r="568" spans="1:6" ht="14.25" customHeight="1" x14ac:dyDescent="0.25">
      <c r="A568" s="4" t="s">
        <v>596</v>
      </c>
      <c r="B568" s="4" t="s">
        <v>46</v>
      </c>
      <c r="C568" s="4" t="s">
        <v>13</v>
      </c>
      <c r="D568" s="4" t="s">
        <v>22</v>
      </c>
      <c r="E568" s="5">
        <v>40882</v>
      </c>
      <c r="F568" s="6">
        <v>127648</v>
      </c>
    </row>
    <row r="569" spans="1:6" ht="14.25" customHeight="1" x14ac:dyDescent="0.25">
      <c r="A569" s="4" t="s">
        <v>597</v>
      </c>
      <c r="B569" s="4" t="s">
        <v>60</v>
      </c>
      <c r="C569" s="4" t="s">
        <v>18</v>
      </c>
      <c r="D569" s="4" t="s">
        <v>22</v>
      </c>
      <c r="E569" s="5">
        <v>43532</v>
      </c>
      <c r="F569" s="6">
        <v>287805</v>
      </c>
    </row>
    <row r="570" spans="1:6" ht="14.25" customHeight="1" x14ac:dyDescent="0.25">
      <c r="A570" s="4" t="s">
        <v>598</v>
      </c>
      <c r="B570" s="4" t="s">
        <v>32</v>
      </c>
      <c r="C570" s="4" t="s">
        <v>18</v>
      </c>
      <c r="D570" s="4" t="s">
        <v>22</v>
      </c>
      <c r="E570" s="5">
        <v>41874</v>
      </c>
      <c r="F570" s="6">
        <v>255050</v>
      </c>
    </row>
    <row r="571" spans="1:6" ht="14.25" customHeight="1" x14ac:dyDescent="0.25">
      <c r="A571" s="4" t="s">
        <v>599</v>
      </c>
      <c r="B571" s="4" t="s">
        <v>12</v>
      </c>
      <c r="C571" s="4" t="s">
        <v>13</v>
      </c>
      <c r="D571" s="4" t="s">
        <v>14</v>
      </c>
      <c r="E571" s="5">
        <v>43880</v>
      </c>
      <c r="F571" s="6">
        <v>37820</v>
      </c>
    </row>
    <row r="572" spans="1:6" ht="14.25" customHeight="1" x14ac:dyDescent="0.25">
      <c r="A572" s="4" t="s">
        <v>600</v>
      </c>
      <c r="B572" s="4" t="s">
        <v>32</v>
      </c>
      <c r="C572" s="4" t="s">
        <v>18</v>
      </c>
      <c r="D572" s="4" t="s">
        <v>10</v>
      </c>
      <c r="E572" s="5">
        <v>41965</v>
      </c>
      <c r="F572" s="6">
        <v>158225</v>
      </c>
    </row>
    <row r="573" spans="1:6" ht="14.25" customHeight="1" x14ac:dyDescent="0.25">
      <c r="A573" s="4" t="s">
        <v>601</v>
      </c>
      <c r="B573" s="4" t="s">
        <v>30</v>
      </c>
      <c r="C573" s="4" t="s">
        <v>13</v>
      </c>
      <c r="D573" s="4" t="s">
        <v>22</v>
      </c>
      <c r="E573" s="5">
        <v>42712</v>
      </c>
      <c r="F573" s="6">
        <v>253522</v>
      </c>
    </row>
    <row r="574" spans="1:6" ht="14.25" customHeight="1" x14ac:dyDescent="0.25">
      <c r="A574" s="4" t="s">
        <v>602</v>
      </c>
      <c r="B574" s="4" t="s">
        <v>30</v>
      </c>
      <c r="C574" s="4" t="s">
        <v>13</v>
      </c>
      <c r="D574" s="4" t="s">
        <v>14</v>
      </c>
      <c r="E574" s="5">
        <v>40358</v>
      </c>
      <c r="F574" s="6">
        <v>91942</v>
      </c>
    </row>
    <row r="575" spans="1:6" ht="14.25" customHeight="1" x14ac:dyDescent="0.25">
      <c r="A575" s="4" t="s">
        <v>603</v>
      </c>
      <c r="B575" s="4" t="s">
        <v>32</v>
      </c>
      <c r="C575" s="4" t="s">
        <v>18</v>
      </c>
      <c r="D575" s="4" t="s">
        <v>22</v>
      </c>
      <c r="E575" s="5">
        <v>40615</v>
      </c>
      <c r="F575" s="6">
        <v>223543</v>
      </c>
    </row>
    <row r="576" spans="1:6" ht="14.25" customHeight="1" x14ac:dyDescent="0.25">
      <c r="A576" s="4" t="s">
        <v>604</v>
      </c>
      <c r="B576" s="4" t="s">
        <v>28</v>
      </c>
      <c r="C576" s="4" t="s">
        <v>18</v>
      </c>
      <c r="D576" s="4" t="s">
        <v>22</v>
      </c>
      <c r="E576" s="5">
        <v>42370</v>
      </c>
      <c r="F576" s="6">
        <v>110776</v>
      </c>
    </row>
    <row r="577" spans="1:6" ht="14.25" customHeight="1" x14ac:dyDescent="0.25">
      <c r="A577" s="4" t="s">
        <v>605</v>
      </c>
      <c r="B577" s="4" t="s">
        <v>32</v>
      </c>
      <c r="C577" s="4" t="s">
        <v>18</v>
      </c>
      <c r="D577" s="4" t="s">
        <v>10</v>
      </c>
      <c r="E577" s="5">
        <v>42133</v>
      </c>
      <c r="F577" s="6">
        <v>133526</v>
      </c>
    </row>
    <row r="578" spans="1:6" ht="14.25" customHeight="1" x14ac:dyDescent="0.25">
      <c r="A578" s="4" t="s">
        <v>606</v>
      </c>
      <c r="B578" s="4" t="s">
        <v>8</v>
      </c>
      <c r="C578" s="4" t="s">
        <v>9</v>
      </c>
      <c r="D578" s="4" t="s">
        <v>10</v>
      </c>
      <c r="E578" s="5">
        <v>42328</v>
      </c>
      <c r="F578" s="6">
        <v>163950</v>
      </c>
    </row>
    <row r="579" spans="1:6" ht="14.25" customHeight="1" x14ac:dyDescent="0.25">
      <c r="A579" s="4" t="s">
        <v>607</v>
      </c>
      <c r="B579" s="4" t="s">
        <v>28</v>
      </c>
      <c r="C579" s="4" t="s">
        <v>18</v>
      </c>
      <c r="D579" s="4" t="s">
        <v>22</v>
      </c>
      <c r="E579" s="5">
        <v>42482</v>
      </c>
      <c r="F579" s="6">
        <v>118422</v>
      </c>
    </row>
    <row r="580" spans="1:6" ht="14.25" customHeight="1" x14ac:dyDescent="0.25">
      <c r="A580" s="4" t="s">
        <v>608</v>
      </c>
      <c r="B580" s="4" t="s">
        <v>60</v>
      </c>
      <c r="C580" s="4" t="s">
        <v>18</v>
      </c>
      <c r="D580" s="4" t="s">
        <v>10</v>
      </c>
      <c r="E580" s="5">
        <v>41908</v>
      </c>
      <c r="F580" s="6">
        <v>138163</v>
      </c>
    </row>
    <row r="581" spans="1:6" ht="14.25" customHeight="1" x14ac:dyDescent="0.25">
      <c r="A581" s="4" t="s">
        <v>609</v>
      </c>
      <c r="B581" s="4" t="s">
        <v>8</v>
      </c>
      <c r="C581" s="4" t="s">
        <v>9</v>
      </c>
      <c r="D581" s="4" t="s">
        <v>14</v>
      </c>
      <c r="E581" s="5">
        <v>44027</v>
      </c>
      <c r="F581" s="6">
        <v>109138</v>
      </c>
    </row>
    <row r="582" spans="1:6" ht="14.25" customHeight="1" x14ac:dyDescent="0.25">
      <c r="A582" s="4" t="s">
        <v>610</v>
      </c>
      <c r="B582" s="4" t="s">
        <v>32</v>
      </c>
      <c r="C582" s="4" t="s">
        <v>18</v>
      </c>
      <c r="D582" s="4" t="s">
        <v>22</v>
      </c>
      <c r="E582" s="5">
        <v>42559</v>
      </c>
      <c r="F582" s="6">
        <v>216288</v>
      </c>
    </row>
    <row r="583" spans="1:6" ht="14.25" customHeight="1" x14ac:dyDescent="0.25">
      <c r="A583" s="4" t="s">
        <v>611</v>
      </c>
      <c r="B583" s="4" t="s">
        <v>12</v>
      </c>
      <c r="C583" s="4" t="s">
        <v>13</v>
      </c>
      <c r="D583" s="4" t="s">
        <v>14</v>
      </c>
      <c r="E583" s="5">
        <v>40507</v>
      </c>
      <c r="F583" s="6">
        <v>43294</v>
      </c>
    </row>
    <row r="584" spans="1:6" ht="14.25" customHeight="1" x14ac:dyDescent="0.25">
      <c r="A584" s="4" t="s">
        <v>612</v>
      </c>
      <c r="B584" s="4" t="s">
        <v>41</v>
      </c>
      <c r="C584" s="4" t="s">
        <v>21</v>
      </c>
      <c r="D584" s="4" t="s">
        <v>10</v>
      </c>
      <c r="E584" s="5">
        <v>43936</v>
      </c>
      <c r="F584" s="6">
        <v>295727</v>
      </c>
    </row>
    <row r="585" spans="1:6" ht="14.25" customHeight="1" x14ac:dyDescent="0.25">
      <c r="A585" s="4" t="s">
        <v>613</v>
      </c>
      <c r="B585" s="4" t="s">
        <v>41</v>
      </c>
      <c r="C585" s="4" t="s">
        <v>21</v>
      </c>
      <c r="D585" s="4" t="s">
        <v>10</v>
      </c>
      <c r="E585" s="5">
        <v>41132</v>
      </c>
      <c r="F585" s="6">
        <v>148481</v>
      </c>
    </row>
    <row r="586" spans="1:6" ht="14.25" customHeight="1" x14ac:dyDescent="0.25">
      <c r="A586" s="4" t="s">
        <v>614</v>
      </c>
      <c r="B586" s="4" t="s">
        <v>30</v>
      </c>
      <c r="C586" s="4" t="s">
        <v>13</v>
      </c>
      <c r="D586" s="4" t="s">
        <v>14</v>
      </c>
      <c r="E586" s="5">
        <v>40248</v>
      </c>
      <c r="F586" s="6">
        <v>7325</v>
      </c>
    </row>
    <row r="587" spans="1:6" ht="14.25" customHeight="1" x14ac:dyDescent="0.25">
      <c r="A587" s="4" t="s">
        <v>615</v>
      </c>
      <c r="B587" s="4" t="s">
        <v>46</v>
      </c>
      <c r="C587" s="4" t="s">
        <v>13</v>
      </c>
      <c r="D587" s="4" t="s">
        <v>14</v>
      </c>
      <c r="E587" s="5">
        <v>41235</v>
      </c>
      <c r="F587" s="6">
        <v>74095</v>
      </c>
    </row>
    <row r="588" spans="1:6" ht="14.25" customHeight="1" x14ac:dyDescent="0.25">
      <c r="A588" s="4" t="s">
        <v>616</v>
      </c>
      <c r="B588" s="4" t="s">
        <v>60</v>
      </c>
      <c r="C588" s="4" t="s">
        <v>18</v>
      </c>
      <c r="D588" s="4" t="s">
        <v>14</v>
      </c>
      <c r="E588" s="5">
        <v>43286</v>
      </c>
      <c r="F588" s="6">
        <v>266260</v>
      </c>
    </row>
    <row r="589" spans="1:6" ht="14.25" customHeight="1" x14ac:dyDescent="0.25">
      <c r="A589" s="4" t="s">
        <v>617</v>
      </c>
      <c r="B589" s="4" t="s">
        <v>32</v>
      </c>
      <c r="C589" s="4" t="s">
        <v>18</v>
      </c>
      <c r="D589" s="4" t="s">
        <v>14</v>
      </c>
      <c r="E589" s="5">
        <v>40846</v>
      </c>
      <c r="F589" s="6">
        <v>89638</v>
      </c>
    </row>
    <row r="590" spans="1:6" ht="14.25" customHeight="1" x14ac:dyDescent="0.25">
      <c r="A590" s="4" t="s">
        <v>618</v>
      </c>
      <c r="B590" s="4" t="s">
        <v>46</v>
      </c>
      <c r="C590" s="4" t="s">
        <v>13</v>
      </c>
      <c r="D590" s="4" t="s">
        <v>22</v>
      </c>
      <c r="E590" s="5">
        <v>43100</v>
      </c>
      <c r="F590" s="6">
        <v>18353</v>
      </c>
    </row>
    <row r="591" spans="1:6" ht="14.25" customHeight="1" x14ac:dyDescent="0.25">
      <c r="A591" s="4" t="s">
        <v>619</v>
      </c>
      <c r="B591" s="4" t="s">
        <v>46</v>
      </c>
      <c r="C591" s="4" t="s">
        <v>13</v>
      </c>
      <c r="D591" s="4" t="s">
        <v>14</v>
      </c>
      <c r="E591" s="5">
        <v>42684</v>
      </c>
      <c r="F591" s="6">
        <v>180024</v>
      </c>
    </row>
    <row r="592" spans="1:6" ht="14.25" customHeight="1" x14ac:dyDescent="0.25">
      <c r="A592" s="4" t="s">
        <v>620</v>
      </c>
      <c r="B592" s="4" t="s">
        <v>69</v>
      </c>
      <c r="C592" s="4" t="s">
        <v>13</v>
      </c>
      <c r="D592" s="4" t="s">
        <v>14</v>
      </c>
      <c r="E592" s="5">
        <v>42268</v>
      </c>
      <c r="F592" s="6">
        <v>237474</v>
      </c>
    </row>
    <row r="593" spans="1:6" ht="14.25" customHeight="1" x14ac:dyDescent="0.25">
      <c r="A593" s="4" t="s">
        <v>621</v>
      </c>
      <c r="B593" s="4" t="s">
        <v>28</v>
      </c>
      <c r="C593" s="4" t="s">
        <v>18</v>
      </c>
      <c r="D593" s="4" t="s">
        <v>14</v>
      </c>
      <c r="E593" s="5">
        <v>40890</v>
      </c>
      <c r="F593" s="6">
        <v>170161</v>
      </c>
    </row>
    <row r="594" spans="1:6" ht="14.25" customHeight="1" x14ac:dyDescent="0.25">
      <c r="A594" s="4" t="s">
        <v>622</v>
      </c>
      <c r="B594" s="4" t="s">
        <v>8</v>
      </c>
      <c r="C594" s="4" t="s">
        <v>9</v>
      </c>
      <c r="D594" s="4" t="s">
        <v>22</v>
      </c>
      <c r="E594" s="5">
        <v>41905</v>
      </c>
      <c r="F594" s="6">
        <v>244010</v>
      </c>
    </row>
    <row r="595" spans="1:6" ht="14.25" customHeight="1" x14ac:dyDescent="0.25">
      <c r="A595" s="4" t="s">
        <v>623</v>
      </c>
      <c r="B595" s="4" t="s">
        <v>12</v>
      </c>
      <c r="C595" s="4" t="s">
        <v>13</v>
      </c>
      <c r="D595" s="4" t="s">
        <v>10</v>
      </c>
      <c r="E595" s="5">
        <v>44088</v>
      </c>
      <c r="F595" s="6">
        <v>188148</v>
      </c>
    </row>
    <row r="596" spans="1:6" ht="14.25" customHeight="1" x14ac:dyDescent="0.25">
      <c r="A596" s="4" t="s">
        <v>624</v>
      </c>
      <c r="B596" s="4" t="s">
        <v>41</v>
      </c>
      <c r="C596" s="4" t="s">
        <v>21</v>
      </c>
      <c r="D596" s="4" t="s">
        <v>14</v>
      </c>
      <c r="E596" s="5">
        <v>42837</v>
      </c>
      <c r="F596" s="6">
        <v>20151</v>
      </c>
    </row>
    <row r="597" spans="1:6" ht="14.25" customHeight="1" x14ac:dyDescent="0.25">
      <c r="A597" s="4" t="s">
        <v>625</v>
      </c>
      <c r="B597" s="4" t="s">
        <v>20</v>
      </c>
      <c r="C597" s="4" t="s">
        <v>21</v>
      </c>
      <c r="D597" s="4" t="s">
        <v>14</v>
      </c>
      <c r="E597" s="5">
        <v>40996</v>
      </c>
      <c r="F597" s="6">
        <v>222734</v>
      </c>
    </row>
    <row r="598" spans="1:6" ht="14.25" customHeight="1" x14ac:dyDescent="0.25">
      <c r="A598" s="4" t="s">
        <v>626</v>
      </c>
      <c r="B598" s="4" t="s">
        <v>41</v>
      </c>
      <c r="C598" s="4" t="s">
        <v>21</v>
      </c>
      <c r="D598" s="4" t="s">
        <v>14</v>
      </c>
      <c r="E598" s="5">
        <v>41982</v>
      </c>
      <c r="F598" s="6">
        <v>165212</v>
      </c>
    </row>
    <row r="599" spans="1:6" ht="14.25" customHeight="1" x14ac:dyDescent="0.25">
      <c r="A599" s="4" t="s">
        <v>627</v>
      </c>
      <c r="B599" s="4" t="s">
        <v>12</v>
      </c>
      <c r="C599" s="4" t="s">
        <v>13</v>
      </c>
      <c r="D599" s="4" t="s">
        <v>22</v>
      </c>
      <c r="E599" s="5">
        <v>41787</v>
      </c>
      <c r="F599" s="6">
        <v>208266</v>
      </c>
    </row>
    <row r="600" spans="1:6" ht="14.25" customHeight="1" x14ac:dyDescent="0.25">
      <c r="A600" s="4" t="s">
        <v>628</v>
      </c>
      <c r="B600" s="4" t="s">
        <v>12</v>
      </c>
      <c r="C600" s="4" t="s">
        <v>13</v>
      </c>
      <c r="D600" s="4" t="s">
        <v>10</v>
      </c>
      <c r="E600" s="5">
        <v>40660</v>
      </c>
      <c r="F600" s="6">
        <v>164460</v>
      </c>
    </row>
    <row r="601" spans="1:6" ht="14.25" customHeight="1" x14ac:dyDescent="0.25">
      <c r="A601" s="4" t="s">
        <v>629</v>
      </c>
      <c r="B601" s="4" t="s">
        <v>30</v>
      </c>
      <c r="C601" s="4" t="s">
        <v>13</v>
      </c>
      <c r="D601" s="4" t="s">
        <v>14</v>
      </c>
      <c r="E601" s="5">
        <v>43081</v>
      </c>
      <c r="F601" s="6">
        <v>28083</v>
      </c>
    </row>
    <row r="602" spans="1:6" ht="14.25" customHeight="1" x14ac:dyDescent="0.25">
      <c r="A602" s="4" t="s">
        <v>630</v>
      </c>
      <c r="B602" s="4" t="s">
        <v>39</v>
      </c>
      <c r="C602" s="4" t="s">
        <v>9</v>
      </c>
      <c r="D602" s="4" t="s">
        <v>10</v>
      </c>
      <c r="E602" s="5">
        <v>41557</v>
      </c>
      <c r="F602" s="6">
        <v>11062</v>
      </c>
    </row>
    <row r="603" spans="1:6" ht="14.25" customHeight="1" x14ac:dyDescent="0.25">
      <c r="A603" s="4" t="s">
        <v>631</v>
      </c>
      <c r="B603" s="4" t="s">
        <v>30</v>
      </c>
      <c r="C603" s="4" t="s">
        <v>13</v>
      </c>
      <c r="D603" s="4" t="s">
        <v>10</v>
      </c>
      <c r="E603" s="5">
        <v>42779</v>
      </c>
      <c r="F603" s="6">
        <v>72018</v>
      </c>
    </row>
    <row r="604" spans="1:6" ht="14.25" customHeight="1" x14ac:dyDescent="0.25">
      <c r="A604" s="4" t="s">
        <v>632</v>
      </c>
      <c r="B604" s="4" t="s">
        <v>17</v>
      </c>
      <c r="C604" s="4" t="s">
        <v>18</v>
      </c>
      <c r="D604" s="4" t="s">
        <v>22</v>
      </c>
      <c r="E604" s="5">
        <v>41387</v>
      </c>
      <c r="F604" s="6">
        <v>234495</v>
      </c>
    </row>
    <row r="605" spans="1:6" ht="14.25" customHeight="1" x14ac:dyDescent="0.25">
      <c r="A605" s="4" t="s">
        <v>633</v>
      </c>
      <c r="B605" s="4" t="s">
        <v>32</v>
      </c>
      <c r="C605" s="4" t="s">
        <v>18</v>
      </c>
      <c r="D605" s="4" t="s">
        <v>10</v>
      </c>
      <c r="E605" s="5">
        <v>41022</v>
      </c>
      <c r="F605" s="6">
        <v>47351</v>
      </c>
    </row>
    <row r="606" spans="1:6" ht="14.25" customHeight="1" x14ac:dyDescent="0.25">
      <c r="A606" s="4" t="s">
        <v>634</v>
      </c>
      <c r="B606" s="4" t="s">
        <v>30</v>
      </c>
      <c r="C606" s="4" t="s">
        <v>13</v>
      </c>
      <c r="D606" s="4" t="s">
        <v>22</v>
      </c>
      <c r="E606" s="5">
        <v>44185</v>
      </c>
      <c r="F606" s="6">
        <v>162305</v>
      </c>
    </row>
    <row r="607" spans="1:6" ht="14.25" customHeight="1" x14ac:dyDescent="0.25">
      <c r="A607" s="4" t="s">
        <v>635</v>
      </c>
      <c r="B607" s="4" t="s">
        <v>41</v>
      </c>
      <c r="C607" s="4" t="s">
        <v>21</v>
      </c>
      <c r="D607" s="4" t="s">
        <v>14</v>
      </c>
      <c r="E607" s="5">
        <v>42289</v>
      </c>
      <c r="F607" s="6">
        <v>205282</v>
      </c>
    </row>
    <row r="608" spans="1:6" ht="14.25" customHeight="1" x14ac:dyDescent="0.25">
      <c r="A608" s="4" t="s">
        <v>636</v>
      </c>
      <c r="B608" s="4" t="s">
        <v>30</v>
      </c>
      <c r="C608" s="4" t="s">
        <v>13</v>
      </c>
      <c r="D608" s="4" t="s">
        <v>14</v>
      </c>
      <c r="E608" s="5">
        <v>43959</v>
      </c>
      <c r="F608" s="6">
        <v>247875</v>
      </c>
    </row>
    <row r="609" spans="1:6" ht="14.25" customHeight="1" x14ac:dyDescent="0.25">
      <c r="A609" s="4" t="s">
        <v>637</v>
      </c>
      <c r="B609" s="4" t="s">
        <v>69</v>
      </c>
      <c r="C609" s="4" t="s">
        <v>13</v>
      </c>
      <c r="D609" s="4" t="s">
        <v>14</v>
      </c>
      <c r="E609" s="5">
        <v>40215</v>
      </c>
      <c r="F609" s="6">
        <v>288617</v>
      </c>
    </row>
    <row r="610" spans="1:6" ht="14.25" customHeight="1" x14ac:dyDescent="0.25">
      <c r="A610" s="4" t="s">
        <v>638</v>
      </c>
      <c r="B610" s="4" t="s">
        <v>30</v>
      </c>
      <c r="C610" s="4" t="s">
        <v>13</v>
      </c>
      <c r="D610" s="4" t="s">
        <v>14</v>
      </c>
      <c r="E610" s="5">
        <v>42216</v>
      </c>
      <c r="F610" s="6">
        <v>45355</v>
      </c>
    </row>
    <row r="611" spans="1:6" ht="14.25" customHeight="1" x14ac:dyDescent="0.25">
      <c r="A611" s="4" t="s">
        <v>639</v>
      </c>
      <c r="B611" s="4" t="s">
        <v>17</v>
      </c>
      <c r="C611" s="4" t="s">
        <v>18</v>
      </c>
      <c r="D611" s="4" t="s">
        <v>10</v>
      </c>
      <c r="E611" s="5">
        <v>41931</v>
      </c>
      <c r="F611" s="6">
        <v>53939</v>
      </c>
    </row>
    <row r="612" spans="1:6" ht="14.25" customHeight="1" x14ac:dyDescent="0.25">
      <c r="A612" s="4" t="s">
        <v>640</v>
      </c>
      <c r="B612" s="4" t="s">
        <v>20</v>
      </c>
      <c r="C612" s="4" t="s">
        <v>21</v>
      </c>
      <c r="D612" s="4" t="s">
        <v>22</v>
      </c>
      <c r="E612" s="5">
        <v>41961</v>
      </c>
      <c r="F612" s="6">
        <v>5258</v>
      </c>
    </row>
    <row r="613" spans="1:6" ht="14.25" customHeight="1" x14ac:dyDescent="0.25">
      <c r="A613" s="4" t="s">
        <v>641</v>
      </c>
      <c r="B613" s="4" t="s">
        <v>30</v>
      </c>
      <c r="C613" s="4" t="s">
        <v>13</v>
      </c>
      <c r="D613" s="4" t="s">
        <v>22</v>
      </c>
      <c r="E613" s="5">
        <v>43847</v>
      </c>
      <c r="F613" s="6">
        <v>124377</v>
      </c>
    </row>
    <row r="614" spans="1:6" ht="14.25" customHeight="1" x14ac:dyDescent="0.25">
      <c r="A614" s="4" t="s">
        <v>642</v>
      </c>
      <c r="B614" s="4" t="s">
        <v>17</v>
      </c>
      <c r="C614" s="4" t="s">
        <v>18</v>
      </c>
      <c r="D614" s="4" t="s">
        <v>14</v>
      </c>
      <c r="E614" s="5">
        <v>43106</v>
      </c>
      <c r="F614" s="6">
        <v>23575</v>
      </c>
    </row>
    <row r="615" spans="1:6" ht="14.25" customHeight="1" x14ac:dyDescent="0.25">
      <c r="A615" s="4" t="s">
        <v>643</v>
      </c>
      <c r="B615" s="4" t="s">
        <v>28</v>
      </c>
      <c r="C615" s="4" t="s">
        <v>18</v>
      </c>
      <c r="D615" s="4" t="s">
        <v>14</v>
      </c>
      <c r="E615" s="5">
        <v>42539</v>
      </c>
      <c r="F615" s="6">
        <v>61168</v>
      </c>
    </row>
    <row r="616" spans="1:6" ht="14.25" customHeight="1" x14ac:dyDescent="0.25">
      <c r="A616" s="4" t="s">
        <v>644</v>
      </c>
      <c r="B616" s="4" t="s">
        <v>30</v>
      </c>
      <c r="C616" s="4" t="s">
        <v>13</v>
      </c>
      <c r="D616" s="4" t="s">
        <v>14</v>
      </c>
      <c r="E616" s="5">
        <v>40506</v>
      </c>
      <c r="F616" s="6">
        <v>261414</v>
      </c>
    </row>
    <row r="617" spans="1:6" ht="14.25" customHeight="1" x14ac:dyDescent="0.25">
      <c r="A617" s="4" t="s">
        <v>645</v>
      </c>
      <c r="B617" s="4" t="s">
        <v>39</v>
      </c>
      <c r="C617" s="4" t="s">
        <v>9</v>
      </c>
      <c r="D617" s="4" t="s">
        <v>22</v>
      </c>
      <c r="E617" s="5">
        <v>41058</v>
      </c>
      <c r="F617" s="6">
        <v>72277</v>
      </c>
    </row>
    <row r="618" spans="1:6" ht="14.25" customHeight="1" x14ac:dyDescent="0.25">
      <c r="A618" s="4" t="s">
        <v>646</v>
      </c>
      <c r="B618" s="4" t="s">
        <v>28</v>
      </c>
      <c r="C618" s="4" t="s">
        <v>18</v>
      </c>
      <c r="D618" s="4" t="s">
        <v>14</v>
      </c>
      <c r="E618" s="5">
        <v>42449</v>
      </c>
      <c r="F618" s="6">
        <v>7400</v>
      </c>
    </row>
    <row r="619" spans="1:6" ht="14.25" customHeight="1" x14ac:dyDescent="0.25">
      <c r="A619" s="4" t="s">
        <v>647</v>
      </c>
      <c r="B619" s="4" t="s">
        <v>12</v>
      </c>
      <c r="C619" s="4" t="s">
        <v>13</v>
      </c>
      <c r="D619" s="4" t="s">
        <v>14</v>
      </c>
      <c r="E619" s="5">
        <v>40352</v>
      </c>
      <c r="F619" s="6">
        <v>236667</v>
      </c>
    </row>
    <row r="620" spans="1:6" ht="14.25" customHeight="1" x14ac:dyDescent="0.25">
      <c r="A620" s="4" t="s">
        <v>648</v>
      </c>
      <c r="B620" s="4" t="s">
        <v>60</v>
      </c>
      <c r="C620" s="4" t="s">
        <v>18</v>
      </c>
      <c r="D620" s="4" t="s">
        <v>10</v>
      </c>
      <c r="E620" s="5">
        <v>40202</v>
      </c>
      <c r="F620" s="6">
        <v>141110</v>
      </c>
    </row>
    <row r="621" spans="1:6" ht="14.25" customHeight="1" x14ac:dyDescent="0.25">
      <c r="A621" s="4" t="s">
        <v>649</v>
      </c>
      <c r="B621" s="4" t="s">
        <v>20</v>
      </c>
      <c r="C621" s="4" t="s">
        <v>21</v>
      </c>
      <c r="D621" s="4" t="s">
        <v>10</v>
      </c>
      <c r="E621" s="5">
        <v>42629</v>
      </c>
      <c r="F621" s="6">
        <v>260733</v>
      </c>
    </row>
    <row r="622" spans="1:6" ht="14.25" customHeight="1" x14ac:dyDescent="0.25">
      <c r="A622" s="4" t="s">
        <v>650</v>
      </c>
      <c r="B622" s="4" t="s">
        <v>20</v>
      </c>
      <c r="C622" s="4" t="s">
        <v>21</v>
      </c>
      <c r="D622" s="4" t="s">
        <v>22</v>
      </c>
      <c r="E622" s="5">
        <v>40908</v>
      </c>
      <c r="F622" s="6">
        <v>238896</v>
      </c>
    </row>
    <row r="623" spans="1:6" ht="14.25" customHeight="1" x14ac:dyDescent="0.25">
      <c r="A623" s="4" t="s">
        <v>651</v>
      </c>
      <c r="B623" s="4" t="s">
        <v>8</v>
      </c>
      <c r="C623" s="4" t="s">
        <v>9</v>
      </c>
      <c r="D623" s="4" t="s">
        <v>10</v>
      </c>
      <c r="E623" s="5">
        <v>40960</v>
      </c>
      <c r="F623" s="6">
        <v>119328</v>
      </c>
    </row>
    <row r="624" spans="1:6" ht="14.25" customHeight="1" x14ac:dyDescent="0.25">
      <c r="A624" s="4" t="s">
        <v>652</v>
      </c>
      <c r="B624" s="4" t="s">
        <v>39</v>
      </c>
      <c r="C624" s="4" t="s">
        <v>9</v>
      </c>
      <c r="D624" s="4" t="s">
        <v>10</v>
      </c>
      <c r="E624" s="5">
        <v>42353</v>
      </c>
      <c r="F624" s="6">
        <v>195037</v>
      </c>
    </row>
    <row r="625" spans="1:6" ht="14.25" customHeight="1" x14ac:dyDescent="0.25">
      <c r="A625" s="4" t="s">
        <v>653</v>
      </c>
      <c r="B625" s="4" t="s">
        <v>41</v>
      </c>
      <c r="C625" s="4" t="s">
        <v>21</v>
      </c>
      <c r="D625" s="4" t="s">
        <v>10</v>
      </c>
      <c r="E625" s="5">
        <v>40683</v>
      </c>
      <c r="F625" s="6">
        <v>149583</v>
      </c>
    </row>
    <row r="626" spans="1:6" ht="14.25" customHeight="1" x14ac:dyDescent="0.25">
      <c r="A626" s="4" t="s">
        <v>654</v>
      </c>
      <c r="B626" s="4" t="s">
        <v>60</v>
      </c>
      <c r="C626" s="4" t="s">
        <v>18</v>
      </c>
      <c r="D626" s="4" t="s">
        <v>22</v>
      </c>
      <c r="E626" s="5">
        <v>42009</v>
      </c>
      <c r="F626" s="6">
        <v>157277</v>
      </c>
    </row>
    <row r="627" spans="1:6" ht="14.25" customHeight="1" x14ac:dyDescent="0.25">
      <c r="A627" s="4" t="s">
        <v>655</v>
      </c>
      <c r="B627" s="4" t="s">
        <v>17</v>
      </c>
      <c r="C627" s="4" t="s">
        <v>18</v>
      </c>
      <c r="D627" s="4" t="s">
        <v>10</v>
      </c>
      <c r="E627" s="5">
        <v>43027</v>
      </c>
      <c r="F627" s="6">
        <v>236599</v>
      </c>
    </row>
    <row r="628" spans="1:6" ht="14.25" customHeight="1" x14ac:dyDescent="0.25">
      <c r="A628" s="4" t="s">
        <v>656</v>
      </c>
      <c r="B628" s="4" t="s">
        <v>39</v>
      </c>
      <c r="C628" s="4" t="s">
        <v>9</v>
      </c>
      <c r="D628" s="4" t="s">
        <v>22</v>
      </c>
      <c r="E628" s="5">
        <v>43299</v>
      </c>
      <c r="F628" s="6">
        <v>261777</v>
      </c>
    </row>
    <row r="629" spans="1:6" ht="14.25" customHeight="1" x14ac:dyDescent="0.25">
      <c r="A629" s="4" t="s">
        <v>657</v>
      </c>
      <c r="B629" s="4" t="s">
        <v>60</v>
      </c>
      <c r="C629" s="4" t="s">
        <v>18</v>
      </c>
      <c r="D629" s="4" t="s">
        <v>10</v>
      </c>
      <c r="E629" s="5">
        <v>42078</v>
      </c>
      <c r="F629" s="6">
        <v>258927</v>
      </c>
    </row>
    <row r="630" spans="1:6" ht="14.25" customHeight="1" x14ac:dyDescent="0.25">
      <c r="A630" s="4" t="s">
        <v>658</v>
      </c>
      <c r="B630" s="4" t="s">
        <v>28</v>
      </c>
      <c r="C630" s="4" t="s">
        <v>18</v>
      </c>
      <c r="D630" s="4" t="s">
        <v>10</v>
      </c>
      <c r="E630" s="5">
        <v>40729</v>
      </c>
      <c r="F630" s="6">
        <v>16577</v>
      </c>
    </row>
    <row r="631" spans="1:6" ht="14.25" customHeight="1" x14ac:dyDescent="0.25">
      <c r="A631" s="4" t="s">
        <v>659</v>
      </c>
      <c r="B631" s="4" t="s">
        <v>30</v>
      </c>
      <c r="C631" s="4" t="s">
        <v>13</v>
      </c>
      <c r="D631" s="4" t="s">
        <v>14</v>
      </c>
      <c r="E631" s="5">
        <v>40305</v>
      </c>
      <c r="F631" s="6">
        <v>255777</v>
      </c>
    </row>
    <row r="632" spans="1:6" ht="14.25" customHeight="1" x14ac:dyDescent="0.25">
      <c r="A632" s="4" t="s">
        <v>660</v>
      </c>
      <c r="B632" s="4" t="s">
        <v>30</v>
      </c>
      <c r="C632" s="4" t="s">
        <v>13</v>
      </c>
      <c r="D632" s="4" t="s">
        <v>10</v>
      </c>
      <c r="E632" s="5">
        <v>41794</v>
      </c>
      <c r="F632" s="6">
        <v>125837</v>
      </c>
    </row>
    <row r="633" spans="1:6" ht="14.25" customHeight="1" x14ac:dyDescent="0.25">
      <c r="A633" s="4" t="s">
        <v>661</v>
      </c>
      <c r="B633" s="4" t="s">
        <v>30</v>
      </c>
      <c r="C633" s="4" t="s">
        <v>13</v>
      </c>
      <c r="D633" s="4" t="s">
        <v>10</v>
      </c>
      <c r="E633" s="5">
        <v>41746</v>
      </c>
      <c r="F633" s="6">
        <v>61767</v>
      </c>
    </row>
    <row r="634" spans="1:6" ht="14.25" customHeight="1" x14ac:dyDescent="0.25">
      <c r="A634" s="4" t="s">
        <v>662</v>
      </c>
      <c r="B634" s="4" t="s">
        <v>69</v>
      </c>
      <c r="C634" s="4" t="s">
        <v>13</v>
      </c>
      <c r="D634" s="4" t="s">
        <v>10</v>
      </c>
      <c r="E634" s="5">
        <v>41361</v>
      </c>
      <c r="F634" s="6">
        <v>133658</v>
      </c>
    </row>
    <row r="635" spans="1:6" ht="14.25" customHeight="1" x14ac:dyDescent="0.25">
      <c r="A635" s="4" t="s">
        <v>663</v>
      </c>
      <c r="B635" s="4" t="s">
        <v>60</v>
      </c>
      <c r="C635" s="4" t="s">
        <v>18</v>
      </c>
      <c r="D635" s="4" t="s">
        <v>14</v>
      </c>
      <c r="E635" s="5">
        <v>42453</v>
      </c>
      <c r="F635" s="6">
        <v>228304</v>
      </c>
    </row>
    <row r="636" spans="1:6" ht="14.25" customHeight="1" x14ac:dyDescent="0.25">
      <c r="A636" s="4" t="s">
        <v>664</v>
      </c>
      <c r="B636" s="4" t="s">
        <v>12</v>
      </c>
      <c r="C636" s="4" t="s">
        <v>13</v>
      </c>
      <c r="D636" s="4" t="s">
        <v>14</v>
      </c>
      <c r="E636" s="5">
        <v>43407</v>
      </c>
      <c r="F636" s="6">
        <v>215953</v>
      </c>
    </row>
    <row r="637" spans="1:6" ht="14.25" customHeight="1" x14ac:dyDescent="0.25">
      <c r="A637" s="4" t="s">
        <v>665</v>
      </c>
      <c r="B637" s="4" t="s">
        <v>46</v>
      </c>
      <c r="C637" s="4" t="s">
        <v>13</v>
      </c>
      <c r="D637" s="4" t="s">
        <v>10</v>
      </c>
      <c r="E637" s="5">
        <v>44003</v>
      </c>
      <c r="F637" s="6">
        <v>16089</v>
      </c>
    </row>
    <row r="638" spans="1:6" ht="14.25" customHeight="1" x14ac:dyDescent="0.25">
      <c r="A638" s="4" t="s">
        <v>666</v>
      </c>
      <c r="B638" s="4" t="s">
        <v>30</v>
      </c>
      <c r="C638" s="4" t="s">
        <v>13</v>
      </c>
      <c r="D638" s="4" t="s">
        <v>10</v>
      </c>
      <c r="E638" s="5">
        <v>42767</v>
      </c>
      <c r="F638" s="6">
        <v>276720</v>
      </c>
    </row>
    <row r="639" spans="1:6" ht="14.25" customHeight="1" x14ac:dyDescent="0.25">
      <c r="A639" s="4" t="s">
        <v>667</v>
      </c>
      <c r="B639" s="4" t="s">
        <v>32</v>
      </c>
      <c r="C639" s="4" t="s">
        <v>18</v>
      </c>
      <c r="D639" s="4" t="s">
        <v>22</v>
      </c>
      <c r="E639" s="5">
        <v>40846</v>
      </c>
      <c r="F639" s="6">
        <v>260317</v>
      </c>
    </row>
    <row r="640" spans="1:6" ht="14.25" customHeight="1" x14ac:dyDescent="0.25">
      <c r="A640" s="4" t="s">
        <v>668</v>
      </c>
      <c r="B640" s="4" t="s">
        <v>39</v>
      </c>
      <c r="C640" s="4" t="s">
        <v>9</v>
      </c>
      <c r="D640" s="4" t="s">
        <v>14</v>
      </c>
      <c r="E640" s="5">
        <v>43146</v>
      </c>
      <c r="F640" s="6">
        <v>177458</v>
      </c>
    </row>
    <row r="641" spans="1:6" ht="14.25" customHeight="1" x14ac:dyDescent="0.25">
      <c r="A641" s="4" t="s">
        <v>669</v>
      </c>
      <c r="B641" s="4" t="s">
        <v>69</v>
      </c>
      <c r="C641" s="4" t="s">
        <v>13</v>
      </c>
      <c r="D641" s="4" t="s">
        <v>10</v>
      </c>
      <c r="E641" s="5">
        <v>41083</v>
      </c>
      <c r="F641" s="6">
        <v>153689</v>
      </c>
    </row>
    <row r="642" spans="1:6" ht="14.25" customHeight="1" x14ac:dyDescent="0.25">
      <c r="A642" s="4" t="s">
        <v>670</v>
      </c>
      <c r="B642" s="4" t="s">
        <v>60</v>
      </c>
      <c r="C642" s="4" t="s">
        <v>18</v>
      </c>
      <c r="D642" s="4" t="s">
        <v>22</v>
      </c>
      <c r="E642" s="5">
        <v>42136</v>
      </c>
      <c r="F642" s="6">
        <v>182735</v>
      </c>
    </row>
    <row r="643" spans="1:6" ht="14.25" customHeight="1" x14ac:dyDescent="0.25">
      <c r="A643" s="4" t="s">
        <v>671</v>
      </c>
      <c r="B643" s="4" t="s">
        <v>46</v>
      </c>
      <c r="C643" s="4" t="s">
        <v>13</v>
      </c>
      <c r="D643" s="4" t="s">
        <v>10</v>
      </c>
      <c r="E643" s="5">
        <v>42550</v>
      </c>
      <c r="F643" s="6">
        <v>55395</v>
      </c>
    </row>
    <row r="644" spans="1:6" ht="14.25" customHeight="1" x14ac:dyDescent="0.25">
      <c r="A644" s="4" t="s">
        <v>672</v>
      </c>
      <c r="B644" s="4" t="s">
        <v>20</v>
      </c>
      <c r="C644" s="4" t="s">
        <v>21</v>
      </c>
      <c r="D644" s="4" t="s">
        <v>14</v>
      </c>
      <c r="E644" s="5">
        <v>42750</v>
      </c>
      <c r="F644" s="6">
        <v>24941</v>
      </c>
    </row>
    <row r="645" spans="1:6" ht="14.25" customHeight="1" x14ac:dyDescent="0.25">
      <c r="A645" s="4" t="s">
        <v>673</v>
      </c>
      <c r="B645" s="4" t="s">
        <v>30</v>
      </c>
      <c r="C645" s="4" t="s">
        <v>13</v>
      </c>
      <c r="D645" s="4" t="s">
        <v>22</v>
      </c>
      <c r="E645" s="5">
        <v>41752</v>
      </c>
      <c r="F645" s="6">
        <v>53487</v>
      </c>
    </row>
    <row r="646" spans="1:6" ht="14.25" customHeight="1" x14ac:dyDescent="0.25">
      <c r="A646" s="4" t="s">
        <v>674</v>
      </c>
      <c r="B646" s="4" t="s">
        <v>69</v>
      </c>
      <c r="C646" s="4" t="s">
        <v>13</v>
      </c>
      <c r="D646" s="4" t="s">
        <v>14</v>
      </c>
      <c r="E646" s="5">
        <v>44028</v>
      </c>
      <c r="F646" s="6">
        <v>134115</v>
      </c>
    </row>
    <row r="647" spans="1:6" ht="14.25" customHeight="1" x14ac:dyDescent="0.25">
      <c r="A647" s="4" t="s">
        <v>675</v>
      </c>
      <c r="B647" s="4" t="s">
        <v>28</v>
      </c>
      <c r="C647" s="4" t="s">
        <v>18</v>
      </c>
      <c r="D647" s="4" t="s">
        <v>10</v>
      </c>
      <c r="E647" s="5">
        <v>42575</v>
      </c>
      <c r="F647" s="6">
        <v>132782</v>
      </c>
    </row>
    <row r="648" spans="1:6" ht="14.25" customHeight="1" x14ac:dyDescent="0.25">
      <c r="A648" s="4" t="s">
        <v>676</v>
      </c>
      <c r="B648" s="4" t="s">
        <v>20</v>
      </c>
      <c r="C648" s="4" t="s">
        <v>21</v>
      </c>
      <c r="D648" s="4" t="s">
        <v>14</v>
      </c>
      <c r="E648" s="5">
        <v>43936</v>
      </c>
      <c r="F648" s="6">
        <v>201202</v>
      </c>
    </row>
    <row r="649" spans="1:6" ht="14.25" customHeight="1" x14ac:dyDescent="0.25">
      <c r="A649" s="4" t="s">
        <v>677</v>
      </c>
      <c r="B649" s="4" t="s">
        <v>17</v>
      </c>
      <c r="C649" s="4" t="s">
        <v>18</v>
      </c>
      <c r="D649" s="4" t="s">
        <v>22</v>
      </c>
      <c r="E649" s="5">
        <v>40615</v>
      </c>
      <c r="F649" s="6">
        <v>231646</v>
      </c>
    </row>
    <row r="650" spans="1:6" ht="14.25" customHeight="1" x14ac:dyDescent="0.25">
      <c r="A650" s="4" t="s">
        <v>678</v>
      </c>
      <c r="B650" s="4" t="s">
        <v>46</v>
      </c>
      <c r="C650" s="4" t="s">
        <v>13</v>
      </c>
      <c r="D650" s="4" t="s">
        <v>22</v>
      </c>
      <c r="E650" s="5">
        <v>40606</v>
      </c>
      <c r="F650" s="6">
        <v>60798</v>
      </c>
    </row>
    <row r="651" spans="1:6" ht="14.25" customHeight="1" x14ac:dyDescent="0.25">
      <c r="A651" s="4" t="s">
        <v>679</v>
      </c>
      <c r="B651" s="4" t="s">
        <v>39</v>
      </c>
      <c r="C651" s="4" t="s">
        <v>9</v>
      </c>
      <c r="D651" s="4" t="s">
        <v>10</v>
      </c>
      <c r="E651" s="5">
        <v>41472</v>
      </c>
      <c r="F651" s="6">
        <v>145598</v>
      </c>
    </row>
    <row r="652" spans="1:6" ht="14.25" customHeight="1" x14ac:dyDescent="0.25">
      <c r="A652" s="4" t="s">
        <v>680</v>
      </c>
      <c r="B652" s="4" t="s">
        <v>46</v>
      </c>
      <c r="C652" s="4" t="s">
        <v>13</v>
      </c>
      <c r="D652" s="4" t="s">
        <v>14</v>
      </c>
      <c r="E652" s="5">
        <v>43358</v>
      </c>
      <c r="F652" s="6">
        <v>128978</v>
      </c>
    </row>
    <row r="653" spans="1:6" ht="14.25" customHeight="1" x14ac:dyDescent="0.25">
      <c r="A653" s="4" t="s">
        <v>681</v>
      </c>
      <c r="B653" s="4" t="s">
        <v>12</v>
      </c>
      <c r="C653" s="4" t="s">
        <v>13</v>
      </c>
      <c r="D653" s="4" t="s">
        <v>10</v>
      </c>
      <c r="E653" s="5">
        <v>42490</v>
      </c>
      <c r="F653" s="6">
        <v>71898</v>
      </c>
    </row>
    <row r="654" spans="1:6" ht="14.25" customHeight="1" x14ac:dyDescent="0.25">
      <c r="A654" s="4" t="s">
        <v>682</v>
      </c>
      <c r="B654" s="4" t="s">
        <v>69</v>
      </c>
      <c r="C654" s="4" t="s">
        <v>13</v>
      </c>
      <c r="D654" s="4" t="s">
        <v>22</v>
      </c>
      <c r="E654" s="5">
        <v>42821</v>
      </c>
      <c r="F654" s="6">
        <v>271615</v>
      </c>
    </row>
    <row r="655" spans="1:6" ht="14.25" customHeight="1" x14ac:dyDescent="0.25">
      <c r="A655" s="4" t="s">
        <v>683</v>
      </c>
      <c r="B655" s="4" t="s">
        <v>39</v>
      </c>
      <c r="C655" s="4" t="s">
        <v>9</v>
      </c>
      <c r="D655" s="4" t="s">
        <v>10</v>
      </c>
      <c r="E655" s="5">
        <v>43980</v>
      </c>
      <c r="F655" s="6">
        <v>210178</v>
      </c>
    </row>
    <row r="656" spans="1:6" ht="14.25" customHeight="1" x14ac:dyDescent="0.25">
      <c r="A656" s="4" t="s">
        <v>684</v>
      </c>
      <c r="B656" s="4" t="s">
        <v>30</v>
      </c>
      <c r="C656" s="4" t="s">
        <v>13</v>
      </c>
      <c r="D656" s="4" t="s">
        <v>10</v>
      </c>
      <c r="E656" s="5">
        <v>41964</v>
      </c>
      <c r="F656" s="6">
        <v>95101</v>
      </c>
    </row>
    <row r="657" spans="1:6" ht="14.25" customHeight="1" x14ac:dyDescent="0.25">
      <c r="A657" s="4" t="s">
        <v>685</v>
      </c>
      <c r="B657" s="4" t="s">
        <v>39</v>
      </c>
      <c r="C657" s="4" t="s">
        <v>9</v>
      </c>
      <c r="D657" s="4" t="s">
        <v>10</v>
      </c>
      <c r="E657" s="5">
        <v>41709</v>
      </c>
      <c r="F657" s="6">
        <v>46435</v>
      </c>
    </row>
    <row r="658" spans="1:6" ht="14.25" customHeight="1" x14ac:dyDescent="0.25">
      <c r="A658" s="4" t="s">
        <v>686</v>
      </c>
      <c r="B658" s="4" t="s">
        <v>60</v>
      </c>
      <c r="C658" s="4" t="s">
        <v>18</v>
      </c>
      <c r="D658" s="4" t="s">
        <v>10</v>
      </c>
      <c r="E658" s="5">
        <v>44024</v>
      </c>
      <c r="F658" s="6">
        <v>88237</v>
      </c>
    </row>
    <row r="659" spans="1:6" ht="14.25" customHeight="1" x14ac:dyDescent="0.25">
      <c r="A659" s="4" t="s">
        <v>687</v>
      </c>
      <c r="B659" s="4" t="s">
        <v>39</v>
      </c>
      <c r="C659" s="4" t="s">
        <v>9</v>
      </c>
      <c r="D659" s="4" t="s">
        <v>22</v>
      </c>
      <c r="E659" s="5">
        <v>43307</v>
      </c>
      <c r="F659" s="6">
        <v>189017</v>
      </c>
    </row>
    <row r="660" spans="1:6" ht="14.25" customHeight="1" x14ac:dyDescent="0.25">
      <c r="A660" s="4" t="s">
        <v>688</v>
      </c>
      <c r="B660" s="4" t="s">
        <v>17</v>
      </c>
      <c r="C660" s="4" t="s">
        <v>18</v>
      </c>
      <c r="D660" s="4" t="s">
        <v>22</v>
      </c>
      <c r="E660" s="5">
        <v>42583</v>
      </c>
      <c r="F660" s="6">
        <v>160637</v>
      </c>
    </row>
    <row r="661" spans="1:6" ht="14.25" customHeight="1" x14ac:dyDescent="0.25">
      <c r="A661" s="4" t="s">
        <v>689</v>
      </c>
      <c r="B661" s="4" t="s">
        <v>30</v>
      </c>
      <c r="C661" s="4" t="s">
        <v>13</v>
      </c>
      <c r="D661" s="4" t="s">
        <v>10</v>
      </c>
      <c r="E661" s="5">
        <v>43619</v>
      </c>
      <c r="F661" s="6">
        <v>114577</v>
      </c>
    </row>
    <row r="662" spans="1:6" ht="14.25" customHeight="1" x14ac:dyDescent="0.25">
      <c r="A662" s="4" t="s">
        <v>690</v>
      </c>
      <c r="B662" s="4" t="s">
        <v>30</v>
      </c>
      <c r="C662" s="4" t="s">
        <v>13</v>
      </c>
      <c r="D662" s="4" t="s">
        <v>10</v>
      </c>
      <c r="E662" s="5">
        <v>42204</v>
      </c>
      <c r="F662" s="6">
        <v>4192</v>
      </c>
    </row>
    <row r="663" spans="1:6" ht="14.25" customHeight="1" x14ac:dyDescent="0.25">
      <c r="A663" s="4" t="s">
        <v>691</v>
      </c>
      <c r="B663" s="4" t="s">
        <v>12</v>
      </c>
      <c r="C663" s="4" t="s">
        <v>13</v>
      </c>
      <c r="D663" s="4" t="s">
        <v>10</v>
      </c>
      <c r="E663" s="5">
        <v>41073</v>
      </c>
      <c r="F663" s="6">
        <v>14387</v>
      </c>
    </row>
    <row r="664" spans="1:6" ht="14.25" customHeight="1" x14ac:dyDescent="0.25">
      <c r="A664" s="4" t="s">
        <v>692</v>
      </c>
      <c r="B664" s="4" t="s">
        <v>32</v>
      </c>
      <c r="C664" s="4" t="s">
        <v>18</v>
      </c>
      <c r="D664" s="4" t="s">
        <v>10</v>
      </c>
      <c r="E664" s="5">
        <v>40760</v>
      </c>
      <c r="F664" s="6">
        <v>237920</v>
      </c>
    </row>
    <row r="665" spans="1:6" ht="14.25" customHeight="1" x14ac:dyDescent="0.25">
      <c r="A665" s="4" t="s">
        <v>693</v>
      </c>
      <c r="B665" s="4" t="s">
        <v>39</v>
      </c>
      <c r="C665" s="4" t="s">
        <v>9</v>
      </c>
      <c r="D665" s="4" t="s">
        <v>22</v>
      </c>
      <c r="E665" s="5">
        <v>42561</v>
      </c>
      <c r="F665" s="6">
        <v>60444</v>
      </c>
    </row>
    <row r="666" spans="1:6" ht="14.25" customHeight="1" x14ac:dyDescent="0.25">
      <c r="A666" s="4" t="s">
        <v>694</v>
      </c>
      <c r="B666" s="4" t="s">
        <v>32</v>
      </c>
      <c r="C666" s="4" t="s">
        <v>18</v>
      </c>
      <c r="D666" s="4" t="s">
        <v>22</v>
      </c>
      <c r="E666" s="5">
        <v>43524</v>
      </c>
      <c r="F666" s="6">
        <v>143983</v>
      </c>
    </row>
    <row r="667" spans="1:6" ht="14.25" customHeight="1" x14ac:dyDescent="0.25">
      <c r="A667" s="4" t="s">
        <v>695</v>
      </c>
      <c r="B667" s="4" t="s">
        <v>41</v>
      </c>
      <c r="C667" s="4" t="s">
        <v>21</v>
      </c>
      <c r="D667" s="4" t="s">
        <v>10</v>
      </c>
      <c r="E667" s="5">
        <v>40727</v>
      </c>
      <c r="F667" s="6">
        <v>152037</v>
      </c>
    </row>
    <row r="668" spans="1:6" ht="14.25" customHeight="1" x14ac:dyDescent="0.25">
      <c r="A668" s="4" t="s">
        <v>696</v>
      </c>
      <c r="B668" s="4" t="s">
        <v>17</v>
      </c>
      <c r="C668" s="4" t="s">
        <v>18</v>
      </c>
      <c r="D668" s="4" t="s">
        <v>10</v>
      </c>
      <c r="E668" s="5">
        <v>44036</v>
      </c>
      <c r="F668" s="6">
        <v>188235</v>
      </c>
    </row>
    <row r="669" spans="1:6" ht="14.25" customHeight="1" x14ac:dyDescent="0.25">
      <c r="A669" s="4" t="s">
        <v>697</v>
      </c>
      <c r="B669" s="4" t="s">
        <v>12</v>
      </c>
      <c r="C669" s="4" t="s">
        <v>13</v>
      </c>
      <c r="D669" s="4" t="s">
        <v>10</v>
      </c>
      <c r="E669" s="5">
        <v>43084</v>
      </c>
      <c r="F669" s="6">
        <v>230849</v>
      </c>
    </row>
    <row r="670" spans="1:6" ht="14.25" customHeight="1" x14ac:dyDescent="0.25">
      <c r="A670" s="4" t="s">
        <v>698</v>
      </c>
      <c r="B670" s="4" t="s">
        <v>20</v>
      </c>
      <c r="C670" s="4" t="s">
        <v>21</v>
      </c>
      <c r="D670" s="4" t="s">
        <v>22</v>
      </c>
      <c r="E670" s="5">
        <v>43617</v>
      </c>
      <c r="F670" s="6">
        <v>1653</v>
      </c>
    </row>
    <row r="671" spans="1:6" ht="14.25" customHeight="1" x14ac:dyDescent="0.25">
      <c r="A671" s="4" t="s">
        <v>699</v>
      </c>
      <c r="B671" s="4" t="s">
        <v>17</v>
      </c>
      <c r="C671" s="4" t="s">
        <v>18</v>
      </c>
      <c r="D671" s="4" t="s">
        <v>14</v>
      </c>
      <c r="E671" s="5">
        <v>44077</v>
      </c>
      <c r="F671" s="6">
        <v>130053</v>
      </c>
    </row>
    <row r="672" spans="1:6" ht="14.25" customHeight="1" x14ac:dyDescent="0.25">
      <c r="A672" s="4" t="s">
        <v>700</v>
      </c>
      <c r="B672" s="4" t="s">
        <v>12</v>
      </c>
      <c r="C672" s="4" t="s">
        <v>13</v>
      </c>
      <c r="D672" s="4" t="s">
        <v>22</v>
      </c>
      <c r="E672" s="5">
        <v>43493</v>
      </c>
      <c r="F672" s="6">
        <v>23257</v>
      </c>
    </row>
    <row r="673" spans="1:6" ht="14.25" customHeight="1" x14ac:dyDescent="0.25">
      <c r="A673" s="4" t="s">
        <v>701</v>
      </c>
      <c r="B673" s="4" t="s">
        <v>30</v>
      </c>
      <c r="C673" s="4" t="s">
        <v>13</v>
      </c>
      <c r="D673" s="4" t="s">
        <v>14</v>
      </c>
      <c r="E673" s="5">
        <v>41201</v>
      </c>
      <c r="F673" s="6">
        <v>10910</v>
      </c>
    </row>
    <row r="674" spans="1:6" ht="14.25" customHeight="1" x14ac:dyDescent="0.25">
      <c r="A674" s="4" t="s">
        <v>702</v>
      </c>
      <c r="B674" s="4" t="s">
        <v>46</v>
      </c>
      <c r="C674" s="4" t="s">
        <v>13</v>
      </c>
      <c r="D674" s="4" t="s">
        <v>14</v>
      </c>
      <c r="E674" s="5">
        <v>40567</v>
      </c>
      <c r="F674" s="6">
        <v>173180</v>
      </c>
    </row>
    <row r="675" spans="1:6" ht="14.25" customHeight="1" x14ac:dyDescent="0.25">
      <c r="A675" s="4" t="s">
        <v>703</v>
      </c>
      <c r="B675" s="4" t="s">
        <v>20</v>
      </c>
      <c r="C675" s="4" t="s">
        <v>21</v>
      </c>
      <c r="D675" s="4" t="s">
        <v>14</v>
      </c>
      <c r="E675" s="5">
        <v>43832</v>
      </c>
      <c r="F675" s="6">
        <v>39362</v>
      </c>
    </row>
    <row r="676" spans="1:6" ht="14.25" customHeight="1" x14ac:dyDescent="0.25">
      <c r="A676" s="4" t="s">
        <v>704</v>
      </c>
      <c r="B676" s="4" t="s">
        <v>46</v>
      </c>
      <c r="C676" s="4" t="s">
        <v>13</v>
      </c>
      <c r="D676" s="4" t="s">
        <v>22</v>
      </c>
      <c r="E676" s="5">
        <v>42687</v>
      </c>
      <c r="F676" s="6">
        <v>88889</v>
      </c>
    </row>
    <row r="677" spans="1:6" ht="14.25" customHeight="1" x14ac:dyDescent="0.25">
      <c r="A677" s="4" t="s">
        <v>705</v>
      </c>
      <c r="B677" s="4" t="s">
        <v>32</v>
      </c>
      <c r="C677" s="4" t="s">
        <v>18</v>
      </c>
      <c r="D677" s="4" t="s">
        <v>22</v>
      </c>
      <c r="E677" s="5">
        <v>43749</v>
      </c>
      <c r="F677" s="6">
        <v>41921</v>
      </c>
    </row>
    <row r="678" spans="1:6" ht="14.25" customHeight="1" x14ac:dyDescent="0.25">
      <c r="A678" s="4" t="s">
        <v>706</v>
      </c>
      <c r="B678" s="4" t="s">
        <v>12</v>
      </c>
      <c r="C678" s="4" t="s">
        <v>13</v>
      </c>
      <c r="D678" s="4" t="s">
        <v>22</v>
      </c>
      <c r="E678" s="5">
        <v>40702</v>
      </c>
      <c r="F678" s="6">
        <v>29553</v>
      </c>
    </row>
    <row r="679" spans="1:6" ht="14.25" customHeight="1" x14ac:dyDescent="0.25">
      <c r="A679" s="4" t="s">
        <v>707</v>
      </c>
      <c r="B679" s="4" t="s">
        <v>28</v>
      </c>
      <c r="C679" s="4" t="s">
        <v>18</v>
      </c>
      <c r="D679" s="4" t="s">
        <v>22</v>
      </c>
      <c r="E679" s="5">
        <v>43764</v>
      </c>
      <c r="F679" s="6">
        <v>150568</v>
      </c>
    </row>
    <row r="680" spans="1:6" ht="14.25" customHeight="1" x14ac:dyDescent="0.25">
      <c r="A680" s="4" t="s">
        <v>708</v>
      </c>
      <c r="B680" s="4" t="s">
        <v>32</v>
      </c>
      <c r="C680" s="4" t="s">
        <v>18</v>
      </c>
      <c r="D680" s="4" t="s">
        <v>22</v>
      </c>
      <c r="E680" s="5">
        <v>42662</v>
      </c>
      <c r="F680" s="6">
        <v>3485</v>
      </c>
    </row>
    <row r="681" spans="1:6" ht="14.25" customHeight="1" x14ac:dyDescent="0.25">
      <c r="A681" s="4" t="s">
        <v>709</v>
      </c>
      <c r="B681" s="4" t="s">
        <v>8</v>
      </c>
      <c r="C681" s="4" t="s">
        <v>9</v>
      </c>
      <c r="D681" s="4" t="s">
        <v>22</v>
      </c>
      <c r="E681" s="5">
        <v>42462</v>
      </c>
      <c r="F681" s="6">
        <v>90204</v>
      </c>
    </row>
    <row r="682" spans="1:6" ht="14.25" customHeight="1" x14ac:dyDescent="0.25">
      <c r="A682" s="4" t="s">
        <v>710</v>
      </c>
      <c r="B682" s="4" t="s">
        <v>41</v>
      </c>
      <c r="C682" s="4" t="s">
        <v>21</v>
      </c>
      <c r="D682" s="4" t="s">
        <v>10</v>
      </c>
      <c r="E682" s="5">
        <v>42013</v>
      </c>
      <c r="F682" s="6">
        <v>271935</v>
      </c>
    </row>
    <row r="683" spans="1:6" ht="14.25" customHeight="1" x14ac:dyDescent="0.25">
      <c r="A683" s="4" t="s">
        <v>711</v>
      </c>
      <c r="B683" s="4" t="s">
        <v>8</v>
      </c>
      <c r="C683" s="4" t="s">
        <v>9</v>
      </c>
      <c r="D683" s="4" t="s">
        <v>10</v>
      </c>
      <c r="E683" s="5">
        <v>40750</v>
      </c>
      <c r="F683" s="6">
        <v>280677</v>
      </c>
    </row>
    <row r="684" spans="1:6" ht="14.25" customHeight="1" x14ac:dyDescent="0.25">
      <c r="A684" s="4" t="s">
        <v>712</v>
      </c>
      <c r="B684" s="4" t="s">
        <v>32</v>
      </c>
      <c r="C684" s="4" t="s">
        <v>18</v>
      </c>
      <c r="D684" s="4" t="s">
        <v>10</v>
      </c>
      <c r="E684" s="5">
        <v>43757</v>
      </c>
      <c r="F684" s="6">
        <v>63145</v>
      </c>
    </row>
    <row r="685" spans="1:6" ht="14.25" customHeight="1" x14ac:dyDescent="0.25">
      <c r="A685" s="4" t="s">
        <v>713</v>
      </c>
      <c r="B685" s="4" t="s">
        <v>12</v>
      </c>
      <c r="C685" s="4" t="s">
        <v>13</v>
      </c>
      <c r="D685" s="4" t="s">
        <v>22</v>
      </c>
      <c r="E685" s="5">
        <v>41590</v>
      </c>
      <c r="F685" s="6">
        <v>100980</v>
      </c>
    </row>
    <row r="686" spans="1:6" ht="14.25" customHeight="1" x14ac:dyDescent="0.25">
      <c r="A686" s="4" t="s">
        <v>714</v>
      </c>
      <c r="B686" s="4" t="s">
        <v>8</v>
      </c>
      <c r="C686" s="4" t="s">
        <v>9</v>
      </c>
      <c r="D686" s="4" t="s">
        <v>22</v>
      </c>
      <c r="E686" s="5">
        <v>42213</v>
      </c>
      <c r="F686" s="6">
        <v>76141</v>
      </c>
    </row>
    <row r="687" spans="1:6" ht="14.25" customHeight="1" x14ac:dyDescent="0.25">
      <c r="A687" s="4" t="s">
        <v>715</v>
      </c>
      <c r="B687" s="4" t="s">
        <v>30</v>
      </c>
      <c r="C687" s="4" t="s">
        <v>13</v>
      </c>
      <c r="D687" s="4" t="s">
        <v>10</v>
      </c>
      <c r="E687" s="5">
        <v>42959</v>
      </c>
      <c r="F687" s="6">
        <v>252047</v>
      </c>
    </row>
    <row r="688" spans="1:6" ht="14.25" customHeight="1" x14ac:dyDescent="0.25">
      <c r="A688" s="4" t="s">
        <v>716</v>
      </c>
      <c r="B688" s="4" t="s">
        <v>60</v>
      </c>
      <c r="C688" s="4" t="s">
        <v>18</v>
      </c>
      <c r="D688" s="4" t="s">
        <v>14</v>
      </c>
      <c r="E688" s="5">
        <v>43943</v>
      </c>
      <c r="F688" s="6">
        <v>63122</v>
      </c>
    </row>
    <row r="689" spans="1:6" ht="14.25" customHeight="1" x14ac:dyDescent="0.25">
      <c r="A689" s="4" t="s">
        <v>717</v>
      </c>
      <c r="B689" s="4" t="s">
        <v>12</v>
      </c>
      <c r="C689" s="4" t="s">
        <v>13</v>
      </c>
      <c r="D689" s="4" t="s">
        <v>14</v>
      </c>
      <c r="E689" s="5">
        <v>42670</v>
      </c>
      <c r="F689" s="6">
        <v>73917</v>
      </c>
    </row>
    <row r="690" spans="1:6" ht="14.25" customHeight="1" x14ac:dyDescent="0.25">
      <c r="A690" s="4" t="s">
        <v>718</v>
      </c>
      <c r="B690" s="4" t="s">
        <v>32</v>
      </c>
      <c r="C690" s="4" t="s">
        <v>18</v>
      </c>
      <c r="D690" s="4" t="s">
        <v>14</v>
      </c>
      <c r="E690" s="5">
        <v>41409</v>
      </c>
      <c r="F690" s="6">
        <v>77193</v>
      </c>
    </row>
    <row r="691" spans="1:6" ht="14.25" customHeight="1" x14ac:dyDescent="0.25">
      <c r="A691" s="4" t="s">
        <v>719</v>
      </c>
      <c r="B691" s="4" t="s">
        <v>46</v>
      </c>
      <c r="C691" s="4" t="s">
        <v>13</v>
      </c>
      <c r="D691" s="4" t="s">
        <v>22</v>
      </c>
      <c r="E691" s="5">
        <v>43081</v>
      </c>
      <c r="F691" s="6">
        <v>196309</v>
      </c>
    </row>
    <row r="692" spans="1:6" ht="14.25" customHeight="1" x14ac:dyDescent="0.25">
      <c r="A692" s="4" t="s">
        <v>720</v>
      </c>
      <c r="B692" s="4" t="s">
        <v>17</v>
      </c>
      <c r="C692" s="4" t="s">
        <v>18</v>
      </c>
      <c r="D692" s="4" t="s">
        <v>14</v>
      </c>
      <c r="E692" s="5">
        <v>41649</v>
      </c>
      <c r="F692" s="6">
        <v>103410</v>
      </c>
    </row>
    <row r="693" spans="1:6" ht="14.25" customHeight="1" x14ac:dyDescent="0.25">
      <c r="A693" s="4" t="s">
        <v>721</v>
      </c>
      <c r="B693" s="4" t="s">
        <v>30</v>
      </c>
      <c r="C693" s="4" t="s">
        <v>13</v>
      </c>
      <c r="D693" s="4" t="s">
        <v>14</v>
      </c>
      <c r="E693" s="5">
        <v>43498</v>
      </c>
      <c r="F693" s="6">
        <v>3188</v>
      </c>
    </row>
    <row r="694" spans="1:6" ht="14.25" customHeight="1" x14ac:dyDescent="0.25">
      <c r="A694" s="4" t="s">
        <v>722</v>
      </c>
      <c r="B694" s="4" t="s">
        <v>30</v>
      </c>
      <c r="C694" s="4" t="s">
        <v>13</v>
      </c>
      <c r="D694" s="4" t="s">
        <v>10</v>
      </c>
      <c r="E694" s="5">
        <v>44046</v>
      </c>
      <c r="F694" s="6">
        <v>157526</v>
      </c>
    </row>
    <row r="695" spans="1:6" ht="14.25" customHeight="1" x14ac:dyDescent="0.25">
      <c r="A695" s="4" t="s">
        <v>723</v>
      </c>
      <c r="B695" s="4" t="s">
        <v>30</v>
      </c>
      <c r="C695" s="4" t="s">
        <v>13</v>
      </c>
      <c r="D695" s="4" t="s">
        <v>14</v>
      </c>
      <c r="E695" s="5">
        <v>40404</v>
      </c>
      <c r="F695" s="6">
        <v>293646</v>
      </c>
    </row>
    <row r="696" spans="1:6" ht="14.25" customHeight="1" x14ac:dyDescent="0.25">
      <c r="A696" s="4" t="s">
        <v>724</v>
      </c>
      <c r="B696" s="4" t="s">
        <v>8</v>
      </c>
      <c r="C696" s="4" t="s">
        <v>9</v>
      </c>
      <c r="D696" s="4" t="s">
        <v>22</v>
      </c>
      <c r="E696" s="5">
        <v>41274</v>
      </c>
      <c r="F696" s="6">
        <v>41167</v>
      </c>
    </row>
    <row r="697" spans="1:6" ht="14.25" customHeight="1" x14ac:dyDescent="0.25">
      <c r="A697" s="4" t="s">
        <v>725</v>
      </c>
      <c r="B697" s="4" t="s">
        <v>39</v>
      </c>
      <c r="C697" s="4" t="s">
        <v>9</v>
      </c>
      <c r="D697" s="4" t="s">
        <v>10</v>
      </c>
      <c r="E697" s="5">
        <v>40563</v>
      </c>
      <c r="F697" s="6">
        <v>124607</v>
      </c>
    </row>
    <row r="698" spans="1:6" ht="14.25" customHeight="1" x14ac:dyDescent="0.25">
      <c r="A698" s="4" t="s">
        <v>726</v>
      </c>
      <c r="B698" s="4" t="s">
        <v>30</v>
      </c>
      <c r="C698" s="4" t="s">
        <v>13</v>
      </c>
      <c r="D698" s="4" t="s">
        <v>22</v>
      </c>
      <c r="E698" s="5">
        <v>43128</v>
      </c>
      <c r="F698" s="6">
        <v>145156</v>
      </c>
    </row>
    <row r="699" spans="1:6" ht="14.25" customHeight="1" x14ac:dyDescent="0.25">
      <c r="A699" s="4" t="s">
        <v>727</v>
      </c>
      <c r="B699" s="4" t="s">
        <v>17</v>
      </c>
      <c r="C699" s="4" t="s">
        <v>18</v>
      </c>
      <c r="D699" s="4" t="s">
        <v>14</v>
      </c>
      <c r="E699" s="5">
        <v>42057</v>
      </c>
      <c r="F699" s="6">
        <v>281977</v>
      </c>
    </row>
    <row r="700" spans="1:6" ht="14.25" customHeight="1" x14ac:dyDescent="0.25">
      <c r="A700" s="4" t="s">
        <v>728</v>
      </c>
      <c r="B700" s="4" t="s">
        <v>41</v>
      </c>
      <c r="C700" s="4" t="s">
        <v>21</v>
      </c>
      <c r="D700" s="4" t="s">
        <v>22</v>
      </c>
      <c r="E700" s="5">
        <v>40412</v>
      </c>
      <c r="F700" s="6">
        <v>76840</v>
      </c>
    </row>
    <row r="701" spans="1:6" ht="14.25" customHeight="1" x14ac:dyDescent="0.25">
      <c r="A701" s="4" t="s">
        <v>729</v>
      </c>
      <c r="B701" s="4" t="s">
        <v>69</v>
      </c>
      <c r="C701" s="4" t="s">
        <v>13</v>
      </c>
      <c r="D701" s="4" t="s">
        <v>14</v>
      </c>
      <c r="E701" s="5">
        <v>40556</v>
      </c>
      <c r="F701" s="6">
        <v>264240</v>
      </c>
    </row>
    <row r="702" spans="1:6" ht="14.25" customHeight="1" x14ac:dyDescent="0.25">
      <c r="A702" s="4" t="s">
        <v>730</v>
      </c>
      <c r="B702" s="4" t="s">
        <v>17</v>
      </c>
      <c r="C702" s="4" t="s">
        <v>18</v>
      </c>
      <c r="D702" s="4" t="s">
        <v>10</v>
      </c>
      <c r="E702" s="5">
        <v>42983</v>
      </c>
      <c r="F702" s="6">
        <v>124205</v>
      </c>
    </row>
    <row r="703" spans="1:6" ht="14.25" customHeight="1" x14ac:dyDescent="0.25">
      <c r="A703" s="4" t="s">
        <v>731</v>
      </c>
      <c r="B703" s="4" t="s">
        <v>30</v>
      </c>
      <c r="C703" s="4" t="s">
        <v>13</v>
      </c>
      <c r="D703" s="4" t="s">
        <v>14</v>
      </c>
      <c r="E703" s="5">
        <v>42147</v>
      </c>
      <c r="F703" s="6">
        <v>127929</v>
      </c>
    </row>
    <row r="704" spans="1:6" ht="14.25" customHeight="1" x14ac:dyDescent="0.25">
      <c r="A704" s="4" t="s">
        <v>732</v>
      </c>
      <c r="B704" s="4" t="s">
        <v>30</v>
      </c>
      <c r="C704" s="4" t="s">
        <v>13</v>
      </c>
      <c r="D704" s="4" t="s">
        <v>10</v>
      </c>
      <c r="E704" s="5">
        <v>44035</v>
      </c>
      <c r="F704" s="6">
        <v>86563</v>
      </c>
    </row>
    <row r="705" spans="1:6" ht="14.25" customHeight="1" x14ac:dyDescent="0.25">
      <c r="A705" s="4" t="s">
        <v>733</v>
      </c>
      <c r="B705" s="4" t="s">
        <v>20</v>
      </c>
      <c r="C705" s="4" t="s">
        <v>21</v>
      </c>
      <c r="D705" s="4" t="s">
        <v>14</v>
      </c>
      <c r="E705" s="5">
        <v>40248</v>
      </c>
      <c r="F705" s="6">
        <v>221331</v>
      </c>
    </row>
    <row r="706" spans="1:6" ht="14.25" customHeight="1" x14ac:dyDescent="0.25">
      <c r="A706" s="4" t="s">
        <v>734</v>
      </c>
      <c r="B706" s="4" t="s">
        <v>32</v>
      </c>
      <c r="C706" s="4" t="s">
        <v>18</v>
      </c>
      <c r="D706" s="4" t="s">
        <v>22</v>
      </c>
      <c r="E706" s="5">
        <v>41381</v>
      </c>
      <c r="F706" s="6">
        <v>112081</v>
      </c>
    </row>
    <row r="707" spans="1:6" ht="14.25" customHeight="1" x14ac:dyDescent="0.25">
      <c r="A707" s="4" t="s">
        <v>735</v>
      </c>
      <c r="B707" s="4" t="s">
        <v>60</v>
      </c>
      <c r="C707" s="4" t="s">
        <v>18</v>
      </c>
      <c r="D707" s="4" t="s">
        <v>14</v>
      </c>
      <c r="E707" s="5">
        <v>41719</v>
      </c>
      <c r="F707" s="6">
        <v>53269</v>
      </c>
    </row>
    <row r="708" spans="1:6" ht="14.25" customHeight="1" x14ac:dyDescent="0.25">
      <c r="A708" s="4" t="s">
        <v>736</v>
      </c>
      <c r="B708" s="4" t="s">
        <v>12</v>
      </c>
      <c r="C708" s="4" t="s">
        <v>13</v>
      </c>
      <c r="D708" s="4" t="s">
        <v>10</v>
      </c>
      <c r="E708" s="5">
        <v>40811</v>
      </c>
      <c r="F708" s="6">
        <v>68607</v>
      </c>
    </row>
    <row r="709" spans="1:6" ht="14.25" customHeight="1" x14ac:dyDescent="0.25">
      <c r="A709" s="4" t="s">
        <v>737</v>
      </c>
      <c r="B709" s="4" t="s">
        <v>28</v>
      </c>
      <c r="C709" s="4" t="s">
        <v>18</v>
      </c>
      <c r="D709" s="4" t="s">
        <v>14</v>
      </c>
      <c r="E709" s="5">
        <v>43761</v>
      </c>
      <c r="F709" s="6">
        <v>120352</v>
      </c>
    </row>
    <row r="710" spans="1:6" ht="14.25" customHeight="1" x14ac:dyDescent="0.25">
      <c r="A710" s="4" t="s">
        <v>738</v>
      </c>
      <c r="B710" s="4" t="s">
        <v>41</v>
      </c>
      <c r="C710" s="4" t="s">
        <v>21</v>
      </c>
      <c r="D710" s="4" t="s">
        <v>22</v>
      </c>
      <c r="E710" s="5">
        <v>44042</v>
      </c>
      <c r="F710" s="6">
        <v>122503</v>
      </c>
    </row>
    <row r="711" spans="1:6" ht="14.25" customHeight="1" x14ac:dyDescent="0.25">
      <c r="A711" s="4" t="s">
        <v>739</v>
      </c>
      <c r="B711" s="4" t="s">
        <v>17</v>
      </c>
      <c r="C711" s="4" t="s">
        <v>18</v>
      </c>
      <c r="D711" s="4" t="s">
        <v>10</v>
      </c>
      <c r="E711" s="5">
        <v>41643</v>
      </c>
      <c r="F711" s="6">
        <v>24734</v>
      </c>
    </row>
    <row r="712" spans="1:6" ht="14.25" customHeight="1" x14ac:dyDescent="0.25">
      <c r="A712" s="4" t="s">
        <v>740</v>
      </c>
      <c r="B712" s="4" t="s">
        <v>30</v>
      </c>
      <c r="C712" s="4" t="s">
        <v>13</v>
      </c>
      <c r="D712" s="4" t="s">
        <v>10</v>
      </c>
      <c r="E712" s="5">
        <v>42530</v>
      </c>
      <c r="F712" s="6">
        <v>201502</v>
      </c>
    </row>
    <row r="713" spans="1:6" ht="14.25" customHeight="1" x14ac:dyDescent="0.25">
      <c r="A713" s="4" t="s">
        <v>741</v>
      </c>
      <c r="B713" s="4" t="s">
        <v>32</v>
      </c>
      <c r="C713" s="4" t="s">
        <v>18</v>
      </c>
      <c r="D713" s="4" t="s">
        <v>14</v>
      </c>
      <c r="E713" s="5">
        <v>41634</v>
      </c>
      <c r="F713" s="6">
        <v>133934</v>
      </c>
    </row>
    <row r="714" spans="1:6" ht="14.25" customHeight="1" x14ac:dyDescent="0.25">
      <c r="A714" s="4" t="s">
        <v>742</v>
      </c>
      <c r="B714" s="4" t="s">
        <v>8</v>
      </c>
      <c r="C714" s="4" t="s">
        <v>9</v>
      </c>
      <c r="D714" s="4" t="s">
        <v>14</v>
      </c>
      <c r="E714" s="5">
        <v>43904</v>
      </c>
      <c r="F714" s="6">
        <v>30346</v>
      </c>
    </row>
    <row r="715" spans="1:6" ht="14.25" customHeight="1" x14ac:dyDescent="0.25">
      <c r="A715" s="4" t="s">
        <v>743</v>
      </c>
      <c r="B715" s="4" t="s">
        <v>46</v>
      </c>
      <c r="C715" s="4" t="s">
        <v>13</v>
      </c>
      <c r="D715" s="4" t="s">
        <v>14</v>
      </c>
      <c r="E715" s="5">
        <v>42650</v>
      </c>
      <c r="F715" s="6">
        <v>184633</v>
      </c>
    </row>
    <row r="716" spans="1:6" ht="14.25" customHeight="1" x14ac:dyDescent="0.25">
      <c r="A716" s="4" t="s">
        <v>744</v>
      </c>
      <c r="B716" s="4" t="s">
        <v>60</v>
      </c>
      <c r="C716" s="4" t="s">
        <v>18</v>
      </c>
      <c r="D716" s="4" t="s">
        <v>14</v>
      </c>
      <c r="E716" s="5">
        <v>41828</v>
      </c>
      <c r="F716" s="6">
        <v>79090</v>
      </c>
    </row>
    <row r="717" spans="1:6" ht="14.25" customHeight="1" x14ac:dyDescent="0.25">
      <c r="A717" s="4" t="s">
        <v>745</v>
      </c>
      <c r="B717" s="4" t="s">
        <v>32</v>
      </c>
      <c r="C717" s="4" t="s">
        <v>18</v>
      </c>
      <c r="D717" s="4" t="s">
        <v>22</v>
      </c>
      <c r="E717" s="5">
        <v>43107</v>
      </c>
      <c r="F717" s="6">
        <v>282119</v>
      </c>
    </row>
    <row r="718" spans="1:6" ht="14.25" customHeight="1" x14ac:dyDescent="0.25">
      <c r="A718" s="4" t="s">
        <v>746</v>
      </c>
      <c r="B718" s="4" t="s">
        <v>60</v>
      </c>
      <c r="C718" s="4" t="s">
        <v>18</v>
      </c>
      <c r="D718" s="4" t="s">
        <v>14</v>
      </c>
      <c r="E718" s="5">
        <v>43476</v>
      </c>
      <c r="F718" s="6">
        <v>156887</v>
      </c>
    </row>
    <row r="719" spans="1:6" ht="14.25" customHeight="1" x14ac:dyDescent="0.25">
      <c r="A719" s="4" t="s">
        <v>747</v>
      </c>
      <c r="B719" s="4" t="s">
        <v>46</v>
      </c>
      <c r="C719" s="4" t="s">
        <v>13</v>
      </c>
      <c r="D719" s="4" t="s">
        <v>10</v>
      </c>
      <c r="E719" s="5">
        <v>41539</v>
      </c>
      <c r="F719" s="6">
        <v>39037</v>
      </c>
    </row>
    <row r="720" spans="1:6" ht="14.25" customHeight="1" x14ac:dyDescent="0.25">
      <c r="A720" s="4" t="s">
        <v>748</v>
      </c>
      <c r="B720" s="4" t="s">
        <v>12</v>
      </c>
      <c r="C720" s="4" t="s">
        <v>13</v>
      </c>
      <c r="D720" s="4" t="s">
        <v>22</v>
      </c>
      <c r="E720" s="5">
        <v>43002</v>
      </c>
      <c r="F720" s="6">
        <v>127232</v>
      </c>
    </row>
    <row r="721" spans="1:6" ht="14.25" customHeight="1" x14ac:dyDescent="0.25">
      <c r="A721" s="4" t="s">
        <v>749</v>
      </c>
      <c r="B721" s="4" t="s">
        <v>8</v>
      </c>
      <c r="C721" s="4" t="s">
        <v>9</v>
      </c>
      <c r="D721" s="4" t="s">
        <v>10</v>
      </c>
      <c r="E721" s="5">
        <v>40609</v>
      </c>
      <c r="F721" s="6">
        <v>198928</v>
      </c>
    </row>
    <row r="722" spans="1:6" ht="14.25" customHeight="1" x14ac:dyDescent="0.25">
      <c r="A722" s="4" t="s">
        <v>750</v>
      </c>
      <c r="B722" s="4" t="s">
        <v>28</v>
      </c>
      <c r="C722" s="4" t="s">
        <v>18</v>
      </c>
      <c r="D722" s="4" t="s">
        <v>10</v>
      </c>
      <c r="E722" s="5">
        <v>42349</v>
      </c>
      <c r="F722" s="6">
        <v>115771</v>
      </c>
    </row>
    <row r="723" spans="1:6" ht="14.25" customHeight="1" x14ac:dyDescent="0.25">
      <c r="A723" s="4" t="s">
        <v>751</v>
      </c>
      <c r="B723" s="4" t="s">
        <v>17</v>
      </c>
      <c r="C723" s="4" t="s">
        <v>18</v>
      </c>
      <c r="D723" s="4" t="s">
        <v>10</v>
      </c>
      <c r="E723" s="5">
        <v>41377</v>
      </c>
      <c r="F723" s="6">
        <v>81142</v>
      </c>
    </row>
    <row r="724" spans="1:6" ht="14.25" customHeight="1" x14ac:dyDescent="0.25">
      <c r="A724" s="4" t="s">
        <v>752</v>
      </c>
      <c r="B724" s="4" t="s">
        <v>12</v>
      </c>
      <c r="C724" s="4" t="s">
        <v>13</v>
      </c>
      <c r="D724" s="4" t="s">
        <v>22</v>
      </c>
      <c r="E724" s="5">
        <v>42562</v>
      </c>
      <c r="F724" s="6">
        <v>152131</v>
      </c>
    </row>
    <row r="725" spans="1:6" ht="14.25" customHeight="1" x14ac:dyDescent="0.25">
      <c r="A725" s="4" t="s">
        <v>753</v>
      </c>
      <c r="B725" s="4" t="s">
        <v>8</v>
      </c>
      <c r="C725" s="4" t="s">
        <v>9</v>
      </c>
      <c r="D725" s="4" t="s">
        <v>14</v>
      </c>
      <c r="E725" s="5">
        <v>41307</v>
      </c>
      <c r="F725" s="6">
        <v>22375</v>
      </c>
    </row>
    <row r="726" spans="1:6" ht="14.25" customHeight="1" x14ac:dyDescent="0.25">
      <c r="A726" s="4" t="s">
        <v>754</v>
      </c>
      <c r="B726" s="4" t="s">
        <v>32</v>
      </c>
      <c r="C726" s="4" t="s">
        <v>18</v>
      </c>
      <c r="D726" s="4" t="s">
        <v>10</v>
      </c>
      <c r="E726" s="5">
        <v>42144</v>
      </c>
      <c r="F726" s="6">
        <v>281035</v>
      </c>
    </row>
    <row r="727" spans="1:6" ht="14.25" customHeight="1" x14ac:dyDescent="0.25">
      <c r="A727" s="4" t="s">
        <v>755</v>
      </c>
      <c r="B727" s="4" t="s">
        <v>28</v>
      </c>
      <c r="C727" s="4" t="s">
        <v>18</v>
      </c>
      <c r="D727" s="4" t="s">
        <v>10</v>
      </c>
      <c r="E727" s="5">
        <v>43050</v>
      </c>
      <c r="F727" s="6">
        <v>1172</v>
      </c>
    </row>
    <row r="728" spans="1:6" ht="14.25" customHeight="1" x14ac:dyDescent="0.25">
      <c r="A728" s="4" t="s">
        <v>756</v>
      </c>
      <c r="B728" s="4" t="s">
        <v>17</v>
      </c>
      <c r="C728" s="4" t="s">
        <v>18</v>
      </c>
      <c r="D728" s="4" t="s">
        <v>10</v>
      </c>
      <c r="E728" s="5">
        <v>40657</v>
      </c>
      <c r="F728" s="6">
        <v>250522</v>
      </c>
    </row>
    <row r="729" spans="1:6" ht="14.25" customHeight="1" x14ac:dyDescent="0.25">
      <c r="A729" s="4" t="s">
        <v>757</v>
      </c>
      <c r="B729" s="4" t="s">
        <v>8</v>
      </c>
      <c r="C729" s="4" t="s">
        <v>9</v>
      </c>
      <c r="D729" s="4" t="s">
        <v>22</v>
      </c>
      <c r="E729" s="5">
        <v>43289</v>
      </c>
      <c r="F729" s="6">
        <v>155573</v>
      </c>
    </row>
    <row r="730" spans="1:6" ht="14.25" customHeight="1" x14ac:dyDescent="0.25">
      <c r="A730" s="4" t="s">
        <v>758</v>
      </c>
      <c r="B730" s="4" t="s">
        <v>41</v>
      </c>
      <c r="C730" s="4" t="s">
        <v>21</v>
      </c>
      <c r="D730" s="4" t="s">
        <v>22</v>
      </c>
      <c r="E730" s="5">
        <v>43604</v>
      </c>
      <c r="F730" s="6">
        <v>169739</v>
      </c>
    </row>
    <row r="731" spans="1:6" ht="14.25" customHeight="1" x14ac:dyDescent="0.25">
      <c r="A731" s="4" t="s">
        <v>759</v>
      </c>
      <c r="B731" s="4" t="s">
        <v>39</v>
      </c>
      <c r="C731" s="4" t="s">
        <v>9</v>
      </c>
      <c r="D731" s="4" t="s">
        <v>22</v>
      </c>
      <c r="E731" s="5">
        <v>41510</v>
      </c>
      <c r="F731" s="6">
        <v>57469</v>
      </c>
    </row>
    <row r="732" spans="1:6" ht="14.25" customHeight="1" x14ac:dyDescent="0.25">
      <c r="A732" s="4" t="s">
        <v>760</v>
      </c>
      <c r="B732" s="4" t="s">
        <v>39</v>
      </c>
      <c r="C732" s="4" t="s">
        <v>9</v>
      </c>
      <c r="D732" s="4" t="s">
        <v>14</v>
      </c>
      <c r="E732" s="5">
        <v>41432</v>
      </c>
      <c r="F732" s="6">
        <v>189854</v>
      </c>
    </row>
    <row r="733" spans="1:6" ht="14.25" customHeight="1" x14ac:dyDescent="0.25">
      <c r="A733" s="4" t="s">
        <v>761</v>
      </c>
      <c r="B733" s="4" t="s">
        <v>28</v>
      </c>
      <c r="C733" s="4" t="s">
        <v>18</v>
      </c>
      <c r="D733" s="4" t="s">
        <v>14</v>
      </c>
      <c r="E733" s="5">
        <v>42942</v>
      </c>
      <c r="F733" s="6">
        <v>167515</v>
      </c>
    </row>
    <row r="734" spans="1:6" ht="14.25" customHeight="1" x14ac:dyDescent="0.25">
      <c r="A734" s="4" t="s">
        <v>762</v>
      </c>
      <c r="B734" s="4" t="s">
        <v>69</v>
      </c>
      <c r="C734" s="4" t="s">
        <v>13</v>
      </c>
      <c r="D734" s="4" t="s">
        <v>10</v>
      </c>
      <c r="E734" s="5">
        <v>41876</v>
      </c>
      <c r="F734" s="6">
        <v>204872</v>
      </c>
    </row>
    <row r="735" spans="1:6" ht="14.25" customHeight="1" x14ac:dyDescent="0.25">
      <c r="A735" s="4" t="s">
        <v>763</v>
      </c>
      <c r="B735" s="4" t="s">
        <v>46</v>
      </c>
      <c r="C735" s="4" t="s">
        <v>13</v>
      </c>
      <c r="D735" s="4" t="s">
        <v>14</v>
      </c>
      <c r="E735" s="5">
        <v>44122</v>
      </c>
      <c r="F735" s="6">
        <v>74097</v>
      </c>
    </row>
    <row r="736" spans="1:6" ht="14.25" customHeight="1" x14ac:dyDescent="0.25">
      <c r="A736" s="4" t="s">
        <v>764</v>
      </c>
      <c r="B736" s="4" t="s">
        <v>30</v>
      </c>
      <c r="C736" s="4" t="s">
        <v>13</v>
      </c>
      <c r="D736" s="4" t="s">
        <v>10</v>
      </c>
      <c r="E736" s="5">
        <v>40664</v>
      </c>
      <c r="F736" s="6">
        <v>282039</v>
      </c>
    </row>
    <row r="737" spans="1:6" ht="14.25" customHeight="1" x14ac:dyDescent="0.25">
      <c r="A737" s="4" t="s">
        <v>765</v>
      </c>
      <c r="B737" s="4" t="s">
        <v>8</v>
      </c>
      <c r="C737" s="4" t="s">
        <v>9</v>
      </c>
      <c r="D737" s="4" t="s">
        <v>22</v>
      </c>
      <c r="E737" s="5">
        <v>42994</v>
      </c>
      <c r="F737" s="6">
        <v>219876</v>
      </c>
    </row>
    <row r="738" spans="1:6" ht="14.25" customHeight="1" x14ac:dyDescent="0.25">
      <c r="A738" s="4" t="s">
        <v>766</v>
      </c>
      <c r="B738" s="4" t="s">
        <v>30</v>
      </c>
      <c r="C738" s="4" t="s">
        <v>13</v>
      </c>
      <c r="D738" s="4" t="s">
        <v>14</v>
      </c>
      <c r="E738" s="5">
        <v>41102</v>
      </c>
      <c r="F738" s="6">
        <v>97328</v>
      </c>
    </row>
    <row r="739" spans="1:6" ht="14.25" customHeight="1" x14ac:dyDescent="0.25">
      <c r="A739" s="4" t="s">
        <v>767</v>
      </c>
      <c r="B739" s="4" t="s">
        <v>32</v>
      </c>
      <c r="C739" s="4" t="s">
        <v>18</v>
      </c>
      <c r="D739" s="4" t="s">
        <v>14</v>
      </c>
      <c r="E739" s="5">
        <v>44121</v>
      </c>
      <c r="F739" s="6">
        <v>261670</v>
      </c>
    </row>
    <row r="740" spans="1:6" ht="14.25" customHeight="1" x14ac:dyDescent="0.25">
      <c r="A740" s="4" t="s">
        <v>768</v>
      </c>
      <c r="B740" s="4" t="s">
        <v>30</v>
      </c>
      <c r="C740" s="4" t="s">
        <v>13</v>
      </c>
      <c r="D740" s="4" t="s">
        <v>10</v>
      </c>
      <c r="E740" s="5">
        <v>42373</v>
      </c>
      <c r="F740" s="6">
        <v>58741</v>
      </c>
    </row>
    <row r="741" spans="1:6" ht="14.25" customHeight="1" x14ac:dyDescent="0.25">
      <c r="A741" s="4" t="s">
        <v>769</v>
      </c>
      <c r="B741" s="4" t="s">
        <v>60</v>
      </c>
      <c r="C741" s="4" t="s">
        <v>18</v>
      </c>
      <c r="D741" s="4" t="s">
        <v>10</v>
      </c>
      <c r="E741" s="5">
        <v>40675</v>
      </c>
      <c r="F741" s="6">
        <v>109974</v>
      </c>
    </row>
    <row r="742" spans="1:6" ht="14.25" customHeight="1" x14ac:dyDescent="0.25">
      <c r="A742" s="4" t="s">
        <v>770</v>
      </c>
      <c r="B742" s="4" t="s">
        <v>17</v>
      </c>
      <c r="C742" s="4" t="s">
        <v>18</v>
      </c>
      <c r="D742" s="4" t="s">
        <v>10</v>
      </c>
      <c r="E742" s="5">
        <v>41419</v>
      </c>
      <c r="F742" s="6">
        <v>53195</v>
      </c>
    </row>
    <row r="743" spans="1:6" ht="14.25" customHeight="1" x14ac:dyDescent="0.25">
      <c r="A743" s="4" t="s">
        <v>771</v>
      </c>
      <c r="B743" s="4" t="s">
        <v>17</v>
      </c>
      <c r="C743" s="4" t="s">
        <v>18</v>
      </c>
      <c r="D743" s="4" t="s">
        <v>10</v>
      </c>
      <c r="E743" s="5">
        <v>41103</v>
      </c>
      <c r="F743" s="6">
        <v>109311</v>
      </c>
    </row>
    <row r="744" spans="1:6" ht="14.25" customHeight="1" x14ac:dyDescent="0.25">
      <c r="A744" s="4" t="s">
        <v>772</v>
      </c>
      <c r="B744" s="4" t="s">
        <v>60</v>
      </c>
      <c r="C744" s="4" t="s">
        <v>18</v>
      </c>
      <c r="D744" s="4" t="s">
        <v>14</v>
      </c>
      <c r="E744" s="5">
        <v>42461</v>
      </c>
      <c r="F744" s="6">
        <v>235632</v>
      </c>
    </row>
    <row r="745" spans="1:6" ht="14.25" customHeight="1" x14ac:dyDescent="0.25">
      <c r="A745" s="4" t="s">
        <v>773</v>
      </c>
      <c r="B745" s="4" t="s">
        <v>30</v>
      </c>
      <c r="C745" s="4" t="s">
        <v>13</v>
      </c>
      <c r="D745" s="4" t="s">
        <v>10</v>
      </c>
      <c r="E745" s="5">
        <v>41857</v>
      </c>
      <c r="F745" s="6">
        <v>67852</v>
      </c>
    </row>
    <row r="746" spans="1:6" ht="14.25" customHeight="1" x14ac:dyDescent="0.25">
      <c r="A746" s="4" t="s">
        <v>774</v>
      </c>
      <c r="B746" s="4" t="s">
        <v>69</v>
      </c>
      <c r="C746" s="4" t="s">
        <v>13</v>
      </c>
      <c r="D746" s="4" t="s">
        <v>14</v>
      </c>
      <c r="E746" s="5">
        <v>41968</v>
      </c>
      <c r="F746" s="6">
        <v>2938</v>
      </c>
    </row>
    <row r="747" spans="1:6" ht="14.25" customHeight="1" x14ac:dyDescent="0.25">
      <c r="A747" s="4" t="s">
        <v>775</v>
      </c>
      <c r="B747" s="4" t="s">
        <v>12</v>
      </c>
      <c r="C747" s="4" t="s">
        <v>13</v>
      </c>
      <c r="D747" s="4" t="s">
        <v>10</v>
      </c>
      <c r="E747" s="5">
        <v>42499</v>
      </c>
      <c r="F747" s="6">
        <v>147319</v>
      </c>
    </row>
    <row r="748" spans="1:6" ht="14.25" customHeight="1" x14ac:dyDescent="0.25">
      <c r="A748" s="4" t="s">
        <v>776</v>
      </c>
      <c r="B748" s="4" t="s">
        <v>8</v>
      </c>
      <c r="C748" s="4" t="s">
        <v>9</v>
      </c>
      <c r="D748" s="4" t="s">
        <v>14</v>
      </c>
      <c r="E748" s="5">
        <v>41548</v>
      </c>
      <c r="F748" s="6">
        <v>39975</v>
      </c>
    </row>
    <row r="749" spans="1:6" ht="14.25" customHeight="1" x14ac:dyDescent="0.25">
      <c r="A749" s="4" t="s">
        <v>777</v>
      </c>
      <c r="B749" s="4" t="s">
        <v>39</v>
      </c>
      <c r="C749" s="4" t="s">
        <v>9</v>
      </c>
      <c r="D749" s="4" t="s">
        <v>14</v>
      </c>
      <c r="E749" s="5">
        <v>43047</v>
      </c>
      <c r="F749" s="6">
        <v>223008</v>
      </c>
    </row>
    <row r="750" spans="1:6" ht="14.25" customHeight="1" x14ac:dyDescent="0.25">
      <c r="A750" s="4" t="s">
        <v>778</v>
      </c>
      <c r="B750" s="4" t="s">
        <v>39</v>
      </c>
      <c r="C750" s="4" t="s">
        <v>9</v>
      </c>
      <c r="D750" s="4" t="s">
        <v>10</v>
      </c>
      <c r="E750" s="5">
        <v>41433</v>
      </c>
      <c r="F750" s="6">
        <v>95368</v>
      </c>
    </row>
    <row r="751" spans="1:6" ht="14.25" customHeight="1" x14ac:dyDescent="0.25">
      <c r="A751" s="4" t="s">
        <v>779</v>
      </c>
      <c r="B751" s="4" t="s">
        <v>69</v>
      </c>
      <c r="C751" s="4" t="s">
        <v>13</v>
      </c>
      <c r="D751" s="4" t="s">
        <v>22</v>
      </c>
      <c r="E751" s="5">
        <v>44000</v>
      </c>
      <c r="F751" s="6">
        <v>245195</v>
      </c>
    </row>
    <row r="752" spans="1:6" ht="14.25" customHeight="1" x14ac:dyDescent="0.25">
      <c r="A752" s="4" t="s">
        <v>780</v>
      </c>
      <c r="B752" s="4" t="s">
        <v>39</v>
      </c>
      <c r="C752" s="4" t="s">
        <v>9</v>
      </c>
      <c r="D752" s="4" t="s">
        <v>14</v>
      </c>
      <c r="E752" s="5">
        <v>43570</v>
      </c>
      <c r="F752" s="6">
        <v>20246</v>
      </c>
    </row>
    <row r="753" spans="1:6" ht="14.25" customHeight="1" x14ac:dyDescent="0.25">
      <c r="A753" s="4" t="s">
        <v>781</v>
      </c>
      <c r="B753" s="4" t="s">
        <v>30</v>
      </c>
      <c r="C753" s="4" t="s">
        <v>13</v>
      </c>
      <c r="D753" s="4" t="s">
        <v>14</v>
      </c>
      <c r="E753" s="5">
        <v>42336</v>
      </c>
      <c r="F753" s="6">
        <v>18686</v>
      </c>
    </row>
    <row r="754" spans="1:6" ht="14.25" customHeight="1" x14ac:dyDescent="0.25">
      <c r="A754" s="4" t="s">
        <v>782</v>
      </c>
      <c r="B754" s="4" t="s">
        <v>12</v>
      </c>
      <c r="C754" s="4" t="s">
        <v>13</v>
      </c>
      <c r="D754" s="4" t="s">
        <v>14</v>
      </c>
      <c r="E754" s="5">
        <v>43182</v>
      </c>
      <c r="F754" s="6">
        <v>239200</v>
      </c>
    </row>
    <row r="755" spans="1:6" ht="14.25" customHeight="1" x14ac:dyDescent="0.25">
      <c r="A755" s="4" t="s">
        <v>783</v>
      </c>
      <c r="B755" s="4" t="s">
        <v>17</v>
      </c>
      <c r="C755" s="4" t="s">
        <v>18</v>
      </c>
      <c r="D755" s="4" t="s">
        <v>14</v>
      </c>
      <c r="E755" s="5">
        <v>42390</v>
      </c>
      <c r="F755" s="6">
        <v>164588</v>
      </c>
    </row>
    <row r="756" spans="1:6" ht="14.25" customHeight="1" x14ac:dyDescent="0.25">
      <c r="A756" s="4" t="s">
        <v>784</v>
      </c>
      <c r="B756" s="4" t="s">
        <v>32</v>
      </c>
      <c r="C756" s="4" t="s">
        <v>18</v>
      </c>
      <c r="D756" s="4" t="s">
        <v>10</v>
      </c>
      <c r="E756" s="5">
        <v>41331</v>
      </c>
      <c r="F756" s="6">
        <v>194302</v>
      </c>
    </row>
    <row r="757" spans="1:6" ht="14.25" customHeight="1" x14ac:dyDescent="0.25">
      <c r="A757" s="4" t="s">
        <v>785</v>
      </c>
      <c r="B757" s="4" t="s">
        <v>32</v>
      </c>
      <c r="C757" s="4" t="s">
        <v>18</v>
      </c>
      <c r="D757" s="4" t="s">
        <v>10</v>
      </c>
      <c r="E757" s="5">
        <v>43250</v>
      </c>
      <c r="F757" s="6">
        <v>81173</v>
      </c>
    </row>
    <row r="758" spans="1:6" ht="14.25" customHeight="1" x14ac:dyDescent="0.25">
      <c r="A758" s="4" t="s">
        <v>786</v>
      </c>
      <c r="B758" s="4" t="s">
        <v>32</v>
      </c>
      <c r="C758" s="4" t="s">
        <v>18</v>
      </c>
      <c r="D758" s="4" t="s">
        <v>14</v>
      </c>
      <c r="E758" s="5">
        <v>43375</v>
      </c>
      <c r="F758" s="6">
        <v>61617</v>
      </c>
    </row>
    <row r="759" spans="1:6" ht="14.25" customHeight="1" x14ac:dyDescent="0.25">
      <c r="A759" s="4" t="s">
        <v>787</v>
      </c>
      <c r="B759" s="4" t="s">
        <v>8</v>
      </c>
      <c r="C759" s="4" t="s">
        <v>9</v>
      </c>
      <c r="D759" s="4" t="s">
        <v>10</v>
      </c>
      <c r="E759" s="5">
        <v>43140</v>
      </c>
      <c r="F759" s="6">
        <v>219575</v>
      </c>
    </row>
    <row r="760" spans="1:6" ht="14.25" customHeight="1" x14ac:dyDescent="0.25">
      <c r="A760" s="4" t="s">
        <v>788</v>
      </c>
      <c r="B760" s="4" t="s">
        <v>20</v>
      </c>
      <c r="C760" s="4" t="s">
        <v>21</v>
      </c>
      <c r="D760" s="4" t="s">
        <v>10</v>
      </c>
      <c r="E760" s="5">
        <v>42242</v>
      </c>
      <c r="F760" s="6">
        <v>169470</v>
      </c>
    </row>
    <row r="761" spans="1:6" ht="14.25" customHeight="1" x14ac:dyDescent="0.25">
      <c r="A761" s="4" t="s">
        <v>789</v>
      </c>
      <c r="B761" s="4" t="s">
        <v>39</v>
      </c>
      <c r="C761" s="4" t="s">
        <v>9</v>
      </c>
      <c r="D761" s="4" t="s">
        <v>10</v>
      </c>
      <c r="E761" s="5">
        <v>41868</v>
      </c>
      <c r="F761" s="6">
        <v>15444</v>
      </c>
    </row>
    <row r="762" spans="1:6" ht="14.25" customHeight="1" x14ac:dyDescent="0.25">
      <c r="A762" s="4" t="s">
        <v>790</v>
      </c>
      <c r="B762" s="4" t="s">
        <v>39</v>
      </c>
      <c r="C762" s="4" t="s">
        <v>9</v>
      </c>
      <c r="D762" s="4" t="s">
        <v>10</v>
      </c>
      <c r="E762" s="5">
        <v>42662</v>
      </c>
      <c r="F762" s="6">
        <v>261609</v>
      </c>
    </row>
    <row r="763" spans="1:6" ht="14.25" customHeight="1" x14ac:dyDescent="0.25">
      <c r="A763" s="4" t="s">
        <v>791</v>
      </c>
      <c r="B763" s="4" t="s">
        <v>30</v>
      </c>
      <c r="C763" s="4" t="s">
        <v>13</v>
      </c>
      <c r="D763" s="4" t="s">
        <v>22</v>
      </c>
      <c r="E763" s="5">
        <v>43050</v>
      </c>
      <c r="F763" s="6">
        <v>21178</v>
      </c>
    </row>
    <row r="764" spans="1:6" ht="14.25" customHeight="1" x14ac:dyDescent="0.25">
      <c r="A764" s="4" t="s">
        <v>792</v>
      </c>
      <c r="B764" s="4" t="s">
        <v>41</v>
      </c>
      <c r="C764" s="4" t="s">
        <v>21</v>
      </c>
      <c r="D764" s="4" t="s">
        <v>22</v>
      </c>
      <c r="E764" s="5">
        <v>41337</v>
      </c>
      <c r="F764" s="6">
        <v>46638</v>
      </c>
    </row>
    <row r="765" spans="1:6" ht="14.25" customHeight="1" x14ac:dyDescent="0.25">
      <c r="A765" s="4" t="s">
        <v>793</v>
      </c>
      <c r="B765" s="4" t="s">
        <v>12</v>
      </c>
      <c r="C765" s="4" t="s">
        <v>13</v>
      </c>
      <c r="D765" s="4" t="s">
        <v>14</v>
      </c>
      <c r="E765" s="5">
        <v>41365</v>
      </c>
      <c r="F765" s="6">
        <v>105340</v>
      </c>
    </row>
    <row r="766" spans="1:6" ht="14.25" customHeight="1" x14ac:dyDescent="0.25">
      <c r="A766" s="4" t="s">
        <v>794</v>
      </c>
      <c r="B766" s="4" t="s">
        <v>30</v>
      </c>
      <c r="C766" s="4" t="s">
        <v>13</v>
      </c>
      <c r="D766" s="4" t="s">
        <v>22</v>
      </c>
      <c r="E766" s="5">
        <v>42880</v>
      </c>
      <c r="F766" s="6">
        <v>126195</v>
      </c>
    </row>
    <row r="767" spans="1:6" ht="14.25" customHeight="1" x14ac:dyDescent="0.25">
      <c r="A767" s="4" t="s">
        <v>795</v>
      </c>
      <c r="B767" s="4" t="s">
        <v>30</v>
      </c>
      <c r="C767" s="4" t="s">
        <v>13</v>
      </c>
      <c r="D767" s="4" t="s">
        <v>22</v>
      </c>
      <c r="E767" s="5">
        <v>40700</v>
      </c>
      <c r="F767" s="6">
        <v>90029</v>
      </c>
    </row>
    <row r="768" spans="1:6" ht="14.25" customHeight="1" x14ac:dyDescent="0.25">
      <c r="A768" s="4" t="s">
        <v>796</v>
      </c>
      <c r="B768" s="4" t="s">
        <v>46</v>
      </c>
      <c r="C768" s="4" t="s">
        <v>13</v>
      </c>
      <c r="D768" s="4" t="s">
        <v>22</v>
      </c>
      <c r="E768" s="5">
        <v>43563</v>
      </c>
      <c r="F768" s="6">
        <v>85256</v>
      </c>
    </row>
    <row r="769" spans="1:6" ht="14.25" customHeight="1" x14ac:dyDescent="0.25">
      <c r="A769" s="4" t="s">
        <v>797</v>
      </c>
      <c r="B769" s="4" t="s">
        <v>28</v>
      </c>
      <c r="C769" s="4" t="s">
        <v>18</v>
      </c>
      <c r="D769" s="4" t="s">
        <v>10</v>
      </c>
      <c r="E769" s="5">
        <v>43716</v>
      </c>
      <c r="F769" s="6">
        <v>150085</v>
      </c>
    </row>
    <row r="770" spans="1:6" ht="14.25" customHeight="1" x14ac:dyDescent="0.25">
      <c r="A770" s="4" t="s">
        <v>798</v>
      </c>
      <c r="B770" s="4" t="s">
        <v>12</v>
      </c>
      <c r="C770" s="4" t="s">
        <v>13</v>
      </c>
      <c r="D770" s="4" t="s">
        <v>10</v>
      </c>
      <c r="E770" s="5">
        <v>42029</v>
      </c>
      <c r="F770" s="6">
        <v>267420</v>
      </c>
    </row>
    <row r="771" spans="1:6" ht="14.25" customHeight="1" x14ac:dyDescent="0.25">
      <c r="A771" s="4" t="s">
        <v>799</v>
      </c>
      <c r="B771" s="4" t="s">
        <v>28</v>
      </c>
      <c r="C771" s="4" t="s">
        <v>18</v>
      </c>
      <c r="D771" s="4" t="s">
        <v>22</v>
      </c>
      <c r="E771" s="5">
        <v>42048</v>
      </c>
      <c r="F771" s="6">
        <v>90671</v>
      </c>
    </row>
    <row r="772" spans="1:6" ht="14.25" customHeight="1" x14ac:dyDescent="0.25">
      <c r="A772" s="4" t="s">
        <v>800</v>
      </c>
      <c r="B772" s="4" t="s">
        <v>60</v>
      </c>
      <c r="C772" s="4" t="s">
        <v>18</v>
      </c>
      <c r="D772" s="4" t="s">
        <v>22</v>
      </c>
      <c r="E772" s="5">
        <v>42778</v>
      </c>
      <c r="F772" s="6">
        <v>98594</v>
      </c>
    </row>
    <row r="773" spans="1:6" ht="14.25" customHeight="1" x14ac:dyDescent="0.25">
      <c r="A773" s="4" t="s">
        <v>801</v>
      </c>
      <c r="B773" s="4" t="s">
        <v>28</v>
      </c>
      <c r="C773" s="4" t="s">
        <v>18</v>
      </c>
      <c r="D773" s="4" t="s">
        <v>14</v>
      </c>
      <c r="E773" s="5">
        <v>43505</v>
      </c>
      <c r="F773" s="6">
        <v>66369</v>
      </c>
    </row>
    <row r="774" spans="1:6" ht="14.25" customHeight="1" x14ac:dyDescent="0.25">
      <c r="A774" s="4" t="s">
        <v>802</v>
      </c>
      <c r="B774" s="4" t="s">
        <v>20</v>
      </c>
      <c r="C774" s="4" t="s">
        <v>21</v>
      </c>
      <c r="D774" s="4" t="s">
        <v>14</v>
      </c>
      <c r="E774" s="5">
        <v>43604</v>
      </c>
      <c r="F774" s="6">
        <v>139303</v>
      </c>
    </row>
    <row r="775" spans="1:6" ht="14.25" customHeight="1" x14ac:dyDescent="0.25">
      <c r="A775" s="4" t="s">
        <v>803</v>
      </c>
      <c r="B775" s="4" t="s">
        <v>46</v>
      </c>
      <c r="C775" s="4" t="s">
        <v>13</v>
      </c>
      <c r="D775" s="4" t="s">
        <v>22</v>
      </c>
      <c r="E775" s="5">
        <v>41278</v>
      </c>
      <c r="F775" s="6">
        <v>169774</v>
      </c>
    </row>
    <row r="776" spans="1:6" ht="14.25" customHeight="1" x14ac:dyDescent="0.25">
      <c r="A776" s="4" t="s">
        <v>804</v>
      </c>
      <c r="B776" s="4" t="s">
        <v>20</v>
      </c>
      <c r="C776" s="4" t="s">
        <v>21</v>
      </c>
      <c r="D776" s="4" t="s">
        <v>14</v>
      </c>
      <c r="E776" s="5">
        <v>40988</v>
      </c>
      <c r="F776" s="6">
        <v>292928</v>
      </c>
    </row>
    <row r="777" spans="1:6" ht="14.25" customHeight="1" x14ac:dyDescent="0.25">
      <c r="A777" s="4" t="s">
        <v>805</v>
      </c>
      <c r="B777" s="4" t="s">
        <v>32</v>
      </c>
      <c r="C777" s="4" t="s">
        <v>18</v>
      </c>
      <c r="D777" s="4" t="s">
        <v>22</v>
      </c>
      <c r="E777" s="5">
        <v>43053</v>
      </c>
      <c r="F777" s="6">
        <v>122401</v>
      </c>
    </row>
    <row r="778" spans="1:6" ht="14.25" customHeight="1" x14ac:dyDescent="0.25">
      <c r="A778" s="4" t="s">
        <v>806</v>
      </c>
      <c r="B778" s="4" t="s">
        <v>20</v>
      </c>
      <c r="C778" s="4" t="s">
        <v>21</v>
      </c>
      <c r="D778" s="4" t="s">
        <v>10</v>
      </c>
      <c r="E778" s="5">
        <v>41328</v>
      </c>
      <c r="F778" s="6">
        <v>153016</v>
      </c>
    </row>
    <row r="779" spans="1:6" ht="14.25" customHeight="1" x14ac:dyDescent="0.25">
      <c r="A779" s="4" t="s">
        <v>807</v>
      </c>
      <c r="B779" s="4" t="s">
        <v>8</v>
      </c>
      <c r="C779" s="4" t="s">
        <v>9</v>
      </c>
      <c r="D779" s="4" t="s">
        <v>22</v>
      </c>
      <c r="E779" s="5">
        <v>41244</v>
      </c>
      <c r="F779" s="6">
        <v>277352</v>
      </c>
    </row>
    <row r="780" spans="1:6" ht="14.25" customHeight="1" x14ac:dyDescent="0.25">
      <c r="A780" s="4" t="s">
        <v>808</v>
      </c>
      <c r="B780" s="4" t="s">
        <v>41</v>
      </c>
      <c r="C780" s="4" t="s">
        <v>21</v>
      </c>
      <c r="D780" s="4" t="s">
        <v>14</v>
      </c>
      <c r="E780" s="5">
        <v>42563</v>
      </c>
      <c r="F780" s="6">
        <v>38538</v>
      </c>
    </row>
    <row r="781" spans="1:6" ht="14.25" customHeight="1" x14ac:dyDescent="0.25">
      <c r="A781" s="4" t="s">
        <v>809</v>
      </c>
      <c r="B781" s="4" t="s">
        <v>39</v>
      </c>
      <c r="C781" s="4" t="s">
        <v>9</v>
      </c>
      <c r="D781" s="4" t="s">
        <v>10</v>
      </c>
      <c r="E781" s="5">
        <v>43899</v>
      </c>
      <c r="F781" s="6">
        <v>257974</v>
      </c>
    </row>
    <row r="782" spans="1:6" ht="14.25" customHeight="1" x14ac:dyDescent="0.25">
      <c r="A782" s="4" t="s">
        <v>810</v>
      </c>
      <c r="B782" s="4" t="s">
        <v>32</v>
      </c>
      <c r="C782" s="4" t="s">
        <v>18</v>
      </c>
      <c r="D782" s="4" t="s">
        <v>22</v>
      </c>
      <c r="E782" s="5">
        <v>42163</v>
      </c>
      <c r="F782" s="6">
        <v>173379</v>
      </c>
    </row>
    <row r="783" spans="1:6" ht="14.25" customHeight="1" x14ac:dyDescent="0.25">
      <c r="A783" s="4" t="s">
        <v>811</v>
      </c>
      <c r="B783" s="4" t="s">
        <v>60</v>
      </c>
      <c r="C783" s="4" t="s">
        <v>18</v>
      </c>
      <c r="D783" s="4" t="s">
        <v>10</v>
      </c>
      <c r="E783" s="5">
        <v>43626</v>
      </c>
      <c r="F783" s="6">
        <v>11853</v>
      </c>
    </row>
    <row r="784" spans="1:6" ht="14.25" customHeight="1" x14ac:dyDescent="0.25">
      <c r="A784" s="4" t="s">
        <v>812</v>
      </c>
      <c r="B784" s="4" t="s">
        <v>12</v>
      </c>
      <c r="C784" s="4" t="s">
        <v>13</v>
      </c>
      <c r="D784" s="4" t="s">
        <v>22</v>
      </c>
      <c r="E784" s="5">
        <v>40635</v>
      </c>
      <c r="F784" s="6">
        <v>115482</v>
      </c>
    </row>
    <row r="785" spans="1:6" ht="14.25" customHeight="1" x14ac:dyDescent="0.25">
      <c r="A785" s="4" t="s">
        <v>813</v>
      </c>
      <c r="B785" s="4" t="s">
        <v>17</v>
      </c>
      <c r="C785" s="4" t="s">
        <v>18</v>
      </c>
      <c r="D785" s="4" t="s">
        <v>22</v>
      </c>
      <c r="E785" s="5">
        <v>40687</v>
      </c>
      <c r="F785" s="6">
        <v>199153</v>
      </c>
    </row>
    <row r="786" spans="1:6" ht="14.25" customHeight="1" x14ac:dyDescent="0.25">
      <c r="A786" s="4" t="s">
        <v>814</v>
      </c>
      <c r="B786" s="4" t="s">
        <v>12</v>
      </c>
      <c r="C786" s="4" t="s">
        <v>13</v>
      </c>
      <c r="D786" s="4" t="s">
        <v>10</v>
      </c>
      <c r="E786" s="5">
        <v>41735</v>
      </c>
      <c r="F786" s="6">
        <v>121354</v>
      </c>
    </row>
    <row r="787" spans="1:6" ht="14.25" customHeight="1" x14ac:dyDescent="0.25">
      <c r="A787" s="4" t="s">
        <v>815</v>
      </c>
      <c r="B787" s="4" t="s">
        <v>32</v>
      </c>
      <c r="C787" s="4" t="s">
        <v>18</v>
      </c>
      <c r="D787" s="4" t="s">
        <v>14</v>
      </c>
      <c r="E787" s="5">
        <v>43273</v>
      </c>
      <c r="F787" s="6">
        <v>262067</v>
      </c>
    </row>
    <row r="788" spans="1:6" ht="14.25" customHeight="1" x14ac:dyDescent="0.25">
      <c r="A788" s="4" t="s">
        <v>816</v>
      </c>
      <c r="B788" s="4" t="s">
        <v>32</v>
      </c>
      <c r="C788" s="4" t="s">
        <v>18</v>
      </c>
      <c r="D788" s="4" t="s">
        <v>10</v>
      </c>
      <c r="E788" s="5">
        <v>43085</v>
      </c>
      <c r="F788" s="6">
        <v>179516</v>
      </c>
    </row>
    <row r="789" spans="1:6" ht="14.25" customHeight="1" x14ac:dyDescent="0.25">
      <c r="A789" s="4" t="s">
        <v>817</v>
      </c>
      <c r="B789" s="4" t="s">
        <v>8</v>
      </c>
      <c r="C789" s="4" t="s">
        <v>9</v>
      </c>
      <c r="D789" s="4" t="s">
        <v>22</v>
      </c>
      <c r="E789" s="5">
        <v>41984</v>
      </c>
      <c r="F789" s="6">
        <v>189661</v>
      </c>
    </row>
    <row r="790" spans="1:6" ht="14.25" customHeight="1" x14ac:dyDescent="0.25">
      <c r="A790" s="4" t="s">
        <v>818</v>
      </c>
      <c r="B790" s="4" t="s">
        <v>39</v>
      </c>
      <c r="C790" s="4" t="s">
        <v>9</v>
      </c>
      <c r="D790" s="4" t="s">
        <v>10</v>
      </c>
      <c r="E790" s="5">
        <v>42565</v>
      </c>
      <c r="F790" s="6">
        <v>293650</v>
      </c>
    </row>
    <row r="791" spans="1:6" ht="14.25" customHeight="1" x14ac:dyDescent="0.25">
      <c r="A791" s="4" t="s">
        <v>819</v>
      </c>
      <c r="B791" s="4" t="s">
        <v>30</v>
      </c>
      <c r="C791" s="4" t="s">
        <v>13</v>
      </c>
      <c r="D791" s="4" t="s">
        <v>14</v>
      </c>
      <c r="E791" s="5">
        <v>40403</v>
      </c>
      <c r="F791" s="6">
        <v>6395</v>
      </c>
    </row>
    <row r="792" spans="1:6" ht="14.25" customHeight="1" x14ac:dyDescent="0.25">
      <c r="A792" s="4" t="s">
        <v>820</v>
      </c>
      <c r="B792" s="4" t="s">
        <v>41</v>
      </c>
      <c r="C792" s="4" t="s">
        <v>21</v>
      </c>
      <c r="D792" s="4" t="s">
        <v>14</v>
      </c>
      <c r="E792" s="5">
        <v>40284</v>
      </c>
      <c r="F792" s="6">
        <v>114026</v>
      </c>
    </row>
    <row r="793" spans="1:6" ht="14.25" customHeight="1" x14ac:dyDescent="0.25">
      <c r="A793" s="4" t="s">
        <v>821</v>
      </c>
      <c r="B793" s="4" t="s">
        <v>32</v>
      </c>
      <c r="C793" s="4" t="s">
        <v>18</v>
      </c>
      <c r="D793" s="4" t="s">
        <v>14</v>
      </c>
      <c r="E793" s="5">
        <v>40780</v>
      </c>
      <c r="F793" s="6">
        <v>241518</v>
      </c>
    </row>
    <row r="794" spans="1:6" ht="14.25" customHeight="1" x14ac:dyDescent="0.25">
      <c r="A794" s="4" t="s">
        <v>822</v>
      </c>
      <c r="B794" s="4" t="s">
        <v>28</v>
      </c>
      <c r="C794" s="4" t="s">
        <v>18</v>
      </c>
      <c r="D794" s="4" t="s">
        <v>22</v>
      </c>
      <c r="E794" s="5">
        <v>42243</v>
      </c>
      <c r="F794" s="6">
        <v>259630</v>
      </c>
    </row>
    <row r="795" spans="1:6" ht="14.25" customHeight="1" x14ac:dyDescent="0.25">
      <c r="A795" s="4" t="s">
        <v>823</v>
      </c>
      <c r="B795" s="4" t="s">
        <v>17</v>
      </c>
      <c r="C795" s="4" t="s">
        <v>18</v>
      </c>
      <c r="D795" s="4" t="s">
        <v>14</v>
      </c>
      <c r="E795" s="5">
        <v>40646</v>
      </c>
      <c r="F795" s="6">
        <v>244890</v>
      </c>
    </row>
    <row r="796" spans="1:6" ht="14.25" customHeight="1" x14ac:dyDescent="0.25">
      <c r="A796" s="4" t="s">
        <v>824</v>
      </c>
      <c r="B796" s="4" t="s">
        <v>8</v>
      </c>
      <c r="C796" s="4" t="s">
        <v>9</v>
      </c>
      <c r="D796" s="4" t="s">
        <v>22</v>
      </c>
      <c r="E796" s="5">
        <v>42237</v>
      </c>
      <c r="F796" s="6">
        <v>273249</v>
      </c>
    </row>
    <row r="797" spans="1:6" ht="14.25" customHeight="1" x14ac:dyDescent="0.25">
      <c r="A797" s="4" t="s">
        <v>825</v>
      </c>
      <c r="B797" s="4" t="s">
        <v>17</v>
      </c>
      <c r="C797" s="4" t="s">
        <v>18</v>
      </c>
      <c r="D797" s="4" t="s">
        <v>14</v>
      </c>
      <c r="E797" s="5">
        <v>43331</v>
      </c>
      <c r="F797" s="6">
        <v>290864</v>
      </c>
    </row>
    <row r="798" spans="1:6" ht="14.25" customHeight="1" x14ac:dyDescent="0.25">
      <c r="A798" s="4" t="s">
        <v>826</v>
      </c>
      <c r="B798" s="4" t="s">
        <v>69</v>
      </c>
      <c r="C798" s="4" t="s">
        <v>13</v>
      </c>
      <c r="D798" s="4" t="s">
        <v>14</v>
      </c>
      <c r="E798" s="5">
        <v>43261</v>
      </c>
      <c r="F798" s="6">
        <v>175139</v>
      </c>
    </row>
    <row r="799" spans="1:6" ht="14.25" customHeight="1" x14ac:dyDescent="0.25">
      <c r="A799" s="4" t="s">
        <v>827</v>
      </c>
      <c r="B799" s="4" t="s">
        <v>17</v>
      </c>
      <c r="C799" s="4" t="s">
        <v>18</v>
      </c>
      <c r="D799" s="4" t="s">
        <v>22</v>
      </c>
      <c r="E799" s="5">
        <v>43215</v>
      </c>
      <c r="F799" s="6">
        <v>264876</v>
      </c>
    </row>
    <row r="800" spans="1:6" ht="14.25" customHeight="1" x14ac:dyDescent="0.25">
      <c r="A800" s="4" t="s">
        <v>828</v>
      </c>
      <c r="B800" s="4" t="s">
        <v>8</v>
      </c>
      <c r="C800" s="4" t="s">
        <v>9</v>
      </c>
      <c r="D800" s="4" t="s">
        <v>14</v>
      </c>
      <c r="E800" s="5">
        <v>43040</v>
      </c>
      <c r="F800" s="6">
        <v>281459</v>
      </c>
    </row>
    <row r="801" spans="1:6" ht="14.25" customHeight="1" x14ac:dyDescent="0.25">
      <c r="A801" s="4" t="s">
        <v>829</v>
      </c>
      <c r="B801" s="4" t="s">
        <v>12</v>
      </c>
      <c r="C801" s="4" t="s">
        <v>13</v>
      </c>
      <c r="D801" s="4" t="s">
        <v>22</v>
      </c>
      <c r="E801" s="5">
        <v>43041</v>
      </c>
      <c r="F801" s="6">
        <v>282130</v>
      </c>
    </row>
    <row r="802" spans="1:6" ht="14.25" customHeight="1" x14ac:dyDescent="0.25">
      <c r="A802" s="4" t="s">
        <v>830</v>
      </c>
      <c r="B802" s="4" t="s">
        <v>17</v>
      </c>
      <c r="C802" s="4" t="s">
        <v>18</v>
      </c>
      <c r="D802" s="4" t="s">
        <v>22</v>
      </c>
      <c r="E802" s="5">
        <v>44059</v>
      </c>
      <c r="F802" s="6">
        <v>274349</v>
      </c>
    </row>
    <row r="803" spans="1:6" ht="14.25" customHeight="1" x14ac:dyDescent="0.25">
      <c r="A803" s="4" t="s">
        <v>831</v>
      </c>
      <c r="B803" s="4" t="s">
        <v>46</v>
      </c>
      <c r="C803" s="4" t="s">
        <v>13</v>
      </c>
      <c r="D803" s="4" t="s">
        <v>22</v>
      </c>
      <c r="E803" s="5">
        <v>43353</v>
      </c>
      <c r="F803" s="6">
        <v>144904</v>
      </c>
    </row>
    <row r="804" spans="1:6" ht="14.25" customHeight="1" x14ac:dyDescent="0.25">
      <c r="A804" s="4" t="s">
        <v>832</v>
      </c>
      <c r="B804" s="4" t="s">
        <v>41</v>
      </c>
      <c r="C804" s="4" t="s">
        <v>21</v>
      </c>
      <c r="D804" s="4" t="s">
        <v>22</v>
      </c>
      <c r="E804" s="5">
        <v>42590</v>
      </c>
      <c r="F804" s="6">
        <v>213182</v>
      </c>
    </row>
    <row r="805" spans="1:6" ht="14.25" customHeight="1" x14ac:dyDescent="0.25">
      <c r="A805" s="4" t="s">
        <v>833</v>
      </c>
      <c r="B805" s="4" t="s">
        <v>46</v>
      </c>
      <c r="C805" s="4" t="s">
        <v>13</v>
      </c>
      <c r="D805" s="4" t="s">
        <v>14</v>
      </c>
      <c r="E805" s="5">
        <v>40427</v>
      </c>
      <c r="F805" s="6">
        <v>208396</v>
      </c>
    </row>
    <row r="806" spans="1:6" ht="14.25" customHeight="1" x14ac:dyDescent="0.25">
      <c r="A806" s="4" t="s">
        <v>834</v>
      </c>
      <c r="B806" s="4" t="s">
        <v>41</v>
      </c>
      <c r="C806" s="4" t="s">
        <v>21</v>
      </c>
      <c r="D806" s="4" t="s">
        <v>22</v>
      </c>
      <c r="E806" s="5">
        <v>42565</v>
      </c>
      <c r="F806" s="6">
        <v>30583</v>
      </c>
    </row>
    <row r="807" spans="1:6" ht="14.25" customHeight="1" x14ac:dyDescent="0.25">
      <c r="A807" s="4" t="s">
        <v>835</v>
      </c>
      <c r="B807" s="4" t="s">
        <v>30</v>
      </c>
      <c r="C807" s="4" t="s">
        <v>13</v>
      </c>
      <c r="D807" s="4" t="s">
        <v>22</v>
      </c>
      <c r="E807" s="5">
        <v>41932</v>
      </c>
      <c r="F807" s="6">
        <v>4576</v>
      </c>
    </row>
    <row r="808" spans="1:6" ht="14.25" customHeight="1" x14ac:dyDescent="0.25">
      <c r="A808" s="4" t="s">
        <v>836</v>
      </c>
      <c r="B808" s="4" t="s">
        <v>28</v>
      </c>
      <c r="C808" s="4" t="s">
        <v>18</v>
      </c>
      <c r="D808" s="4" t="s">
        <v>10</v>
      </c>
      <c r="E808" s="5">
        <v>40472</v>
      </c>
      <c r="F808" s="6">
        <v>71213</v>
      </c>
    </row>
    <row r="809" spans="1:6" ht="14.25" customHeight="1" x14ac:dyDescent="0.25">
      <c r="A809" s="4" t="s">
        <v>837</v>
      </c>
      <c r="B809" s="4" t="s">
        <v>32</v>
      </c>
      <c r="C809" s="4" t="s">
        <v>18</v>
      </c>
      <c r="D809" s="4" t="s">
        <v>14</v>
      </c>
      <c r="E809" s="5">
        <v>43127</v>
      </c>
      <c r="F809" s="6">
        <v>61518</v>
      </c>
    </row>
    <row r="810" spans="1:6" ht="14.25" customHeight="1" x14ac:dyDescent="0.25">
      <c r="A810" s="4" t="s">
        <v>838</v>
      </c>
      <c r="B810" s="4" t="s">
        <v>39</v>
      </c>
      <c r="C810" s="4" t="s">
        <v>9</v>
      </c>
      <c r="D810" s="4" t="s">
        <v>10</v>
      </c>
      <c r="E810" s="5">
        <v>42713</v>
      </c>
      <c r="F810" s="6">
        <v>256457</v>
      </c>
    </row>
    <row r="811" spans="1:6" ht="14.25" customHeight="1" x14ac:dyDescent="0.25">
      <c r="A811" s="4" t="s">
        <v>839</v>
      </c>
      <c r="B811" s="4" t="s">
        <v>69</v>
      </c>
      <c r="C811" s="4" t="s">
        <v>13</v>
      </c>
      <c r="D811" s="4" t="s">
        <v>14</v>
      </c>
      <c r="E811" s="5">
        <v>40732</v>
      </c>
      <c r="F811" s="6">
        <v>86830</v>
      </c>
    </row>
    <row r="812" spans="1:6" ht="14.25" customHeight="1" x14ac:dyDescent="0.25">
      <c r="F812" s="12"/>
    </row>
    <row r="813" spans="1:6" ht="14.25" customHeight="1" x14ac:dyDescent="0.25">
      <c r="F813" s="12"/>
    </row>
    <row r="814" spans="1:6" ht="14.25" customHeight="1" x14ac:dyDescent="0.25">
      <c r="F814" s="12"/>
    </row>
    <row r="815" spans="1:6" ht="14.25" customHeight="1" x14ac:dyDescent="0.25">
      <c r="F815" s="12"/>
    </row>
    <row r="816" spans="1:6" ht="14.25" customHeight="1" x14ac:dyDescent="0.25">
      <c r="F816" s="12"/>
    </row>
    <row r="817" spans="6:6" ht="14.25" customHeight="1" x14ac:dyDescent="0.25">
      <c r="F817" s="12"/>
    </row>
    <row r="818" spans="6:6" ht="14.25" customHeight="1" x14ac:dyDescent="0.25">
      <c r="F818" s="12"/>
    </row>
    <row r="819" spans="6:6" ht="14.25" customHeight="1" x14ac:dyDescent="0.25">
      <c r="F819" s="12"/>
    </row>
    <row r="820" spans="6:6" ht="14.25" customHeight="1" x14ac:dyDescent="0.25">
      <c r="F820" s="12"/>
    </row>
    <row r="821" spans="6:6" ht="14.25" customHeight="1" x14ac:dyDescent="0.25">
      <c r="F821" s="12"/>
    </row>
    <row r="822" spans="6:6" ht="14.25" customHeight="1" x14ac:dyDescent="0.25">
      <c r="F822" s="12"/>
    </row>
    <row r="823" spans="6:6" ht="14.25" customHeight="1" x14ac:dyDescent="0.25">
      <c r="F823" s="12"/>
    </row>
    <row r="824" spans="6:6" ht="14.25" customHeight="1" x14ac:dyDescent="0.25">
      <c r="F824" s="12"/>
    </row>
    <row r="825" spans="6:6" ht="14.25" customHeight="1" x14ac:dyDescent="0.25">
      <c r="F825" s="12"/>
    </row>
    <row r="826" spans="6:6" ht="14.25" customHeight="1" x14ac:dyDescent="0.25">
      <c r="F826" s="12"/>
    </row>
    <row r="827" spans="6:6" ht="14.25" customHeight="1" x14ac:dyDescent="0.25">
      <c r="F827" s="12"/>
    </row>
    <row r="828" spans="6:6" ht="14.25" customHeight="1" x14ac:dyDescent="0.25">
      <c r="F828" s="12"/>
    </row>
    <row r="829" spans="6:6" ht="14.25" customHeight="1" x14ac:dyDescent="0.25">
      <c r="F829" s="12"/>
    </row>
    <row r="830" spans="6:6" ht="14.25" customHeight="1" x14ac:dyDescent="0.25">
      <c r="F830" s="12"/>
    </row>
    <row r="831" spans="6:6" ht="14.25" customHeight="1" x14ac:dyDescent="0.25">
      <c r="F831" s="12"/>
    </row>
    <row r="832" spans="6:6" ht="14.25" customHeight="1" x14ac:dyDescent="0.25">
      <c r="F832" s="12"/>
    </row>
    <row r="833" spans="6:6" ht="14.25" customHeight="1" x14ac:dyDescent="0.25">
      <c r="F833" s="12"/>
    </row>
    <row r="834" spans="6:6" ht="14.25" customHeight="1" x14ac:dyDescent="0.25">
      <c r="F834" s="12"/>
    </row>
    <row r="835" spans="6:6" ht="14.25" customHeight="1" x14ac:dyDescent="0.25">
      <c r="F835" s="12"/>
    </row>
    <row r="836" spans="6:6" ht="14.25" customHeight="1" x14ac:dyDescent="0.25">
      <c r="F836" s="12"/>
    </row>
    <row r="837" spans="6:6" ht="14.25" customHeight="1" x14ac:dyDescent="0.25">
      <c r="F837" s="12"/>
    </row>
    <row r="838" spans="6:6" ht="14.25" customHeight="1" x14ac:dyDescent="0.25">
      <c r="F838" s="12"/>
    </row>
    <row r="839" spans="6:6" ht="14.25" customHeight="1" x14ac:dyDescent="0.25">
      <c r="F839" s="12"/>
    </row>
    <row r="840" spans="6:6" ht="14.25" customHeight="1" x14ac:dyDescent="0.25">
      <c r="F840" s="12"/>
    </row>
    <row r="841" spans="6:6" ht="14.25" customHeight="1" x14ac:dyDescent="0.25">
      <c r="F841" s="12"/>
    </row>
    <row r="842" spans="6:6" ht="14.25" customHeight="1" x14ac:dyDescent="0.25">
      <c r="F842" s="12"/>
    </row>
    <row r="843" spans="6:6" ht="14.25" customHeight="1" x14ac:dyDescent="0.25">
      <c r="F843" s="12"/>
    </row>
    <row r="844" spans="6:6" ht="14.25" customHeight="1" x14ac:dyDescent="0.25">
      <c r="F844" s="12"/>
    </row>
    <row r="845" spans="6:6" ht="14.25" customHeight="1" x14ac:dyDescent="0.25">
      <c r="F845" s="12"/>
    </row>
    <row r="846" spans="6:6" ht="14.25" customHeight="1" x14ac:dyDescent="0.25">
      <c r="F846" s="12"/>
    </row>
    <row r="847" spans="6:6" ht="14.25" customHeight="1" x14ac:dyDescent="0.25">
      <c r="F847" s="12"/>
    </row>
    <row r="848" spans="6:6" ht="14.25" customHeight="1" x14ac:dyDescent="0.25">
      <c r="F848" s="12"/>
    </row>
    <row r="849" spans="6:6" ht="14.25" customHeight="1" x14ac:dyDescent="0.25">
      <c r="F849" s="12"/>
    </row>
    <row r="850" spans="6:6" ht="14.25" customHeight="1" x14ac:dyDescent="0.25">
      <c r="F850" s="12"/>
    </row>
    <row r="851" spans="6:6" ht="14.25" customHeight="1" x14ac:dyDescent="0.25">
      <c r="F851" s="12"/>
    </row>
    <row r="852" spans="6:6" ht="14.25" customHeight="1" x14ac:dyDescent="0.25">
      <c r="F852" s="12"/>
    </row>
    <row r="853" spans="6:6" ht="14.25" customHeight="1" x14ac:dyDescent="0.25">
      <c r="F853" s="12"/>
    </row>
    <row r="854" spans="6:6" ht="14.25" customHeight="1" x14ac:dyDescent="0.25">
      <c r="F854" s="12"/>
    </row>
    <row r="855" spans="6:6" ht="14.25" customHeight="1" x14ac:dyDescent="0.25">
      <c r="F855" s="12"/>
    </row>
    <row r="856" spans="6:6" ht="14.25" customHeight="1" x14ac:dyDescent="0.25">
      <c r="F856" s="12"/>
    </row>
    <row r="857" spans="6:6" ht="14.25" customHeight="1" x14ac:dyDescent="0.25">
      <c r="F857" s="12"/>
    </row>
    <row r="858" spans="6:6" ht="14.25" customHeight="1" x14ac:dyDescent="0.25">
      <c r="F858" s="12"/>
    </row>
    <row r="859" spans="6:6" ht="14.25" customHeight="1" x14ac:dyDescent="0.25">
      <c r="F859" s="12"/>
    </row>
    <row r="860" spans="6:6" ht="14.25" customHeight="1" x14ac:dyDescent="0.25">
      <c r="F860" s="12"/>
    </row>
    <row r="861" spans="6:6" ht="14.25" customHeight="1" x14ac:dyDescent="0.25">
      <c r="F861" s="12"/>
    </row>
    <row r="862" spans="6:6" ht="14.25" customHeight="1" x14ac:dyDescent="0.25">
      <c r="F862" s="12"/>
    </row>
    <row r="863" spans="6:6" ht="14.25" customHeight="1" x14ac:dyDescent="0.25">
      <c r="F863" s="12"/>
    </row>
    <row r="864" spans="6:6" ht="14.25" customHeight="1" x14ac:dyDescent="0.25">
      <c r="F864" s="12"/>
    </row>
    <row r="865" spans="6:6" ht="14.25" customHeight="1" x14ac:dyDescent="0.25">
      <c r="F865" s="12"/>
    </row>
    <row r="866" spans="6:6" ht="14.25" customHeight="1" x14ac:dyDescent="0.25">
      <c r="F866" s="12"/>
    </row>
    <row r="867" spans="6:6" ht="14.25" customHeight="1" x14ac:dyDescent="0.25">
      <c r="F867" s="12"/>
    </row>
    <row r="868" spans="6:6" ht="14.25" customHeight="1" x14ac:dyDescent="0.25">
      <c r="F868" s="12"/>
    </row>
    <row r="869" spans="6:6" ht="14.25" customHeight="1" x14ac:dyDescent="0.25">
      <c r="F869" s="12"/>
    </row>
    <row r="870" spans="6:6" ht="14.25" customHeight="1" x14ac:dyDescent="0.25">
      <c r="F870" s="12"/>
    </row>
    <row r="871" spans="6:6" ht="14.25" customHeight="1" x14ac:dyDescent="0.25">
      <c r="F871" s="12"/>
    </row>
    <row r="872" spans="6:6" ht="14.25" customHeight="1" x14ac:dyDescent="0.25">
      <c r="F872" s="12"/>
    </row>
    <row r="873" spans="6:6" ht="14.25" customHeight="1" x14ac:dyDescent="0.25">
      <c r="F873" s="12"/>
    </row>
    <row r="874" spans="6:6" ht="14.25" customHeight="1" x14ac:dyDescent="0.25">
      <c r="F874" s="12"/>
    </row>
    <row r="875" spans="6:6" ht="14.25" customHeight="1" x14ac:dyDescent="0.25">
      <c r="F875" s="12"/>
    </row>
    <row r="876" spans="6:6" ht="14.25" customHeight="1" x14ac:dyDescent="0.25">
      <c r="F876" s="12"/>
    </row>
    <row r="877" spans="6:6" ht="14.25" customHeight="1" x14ac:dyDescent="0.25">
      <c r="F877" s="12"/>
    </row>
    <row r="878" spans="6:6" ht="14.25" customHeight="1" x14ac:dyDescent="0.25">
      <c r="F878" s="12"/>
    </row>
    <row r="879" spans="6:6" ht="14.25" customHeight="1" x14ac:dyDescent="0.25">
      <c r="F879" s="12"/>
    </row>
    <row r="880" spans="6:6" ht="14.25" customHeight="1" x14ac:dyDescent="0.25">
      <c r="F880" s="12"/>
    </row>
    <row r="881" spans="6:6" ht="14.25" customHeight="1" x14ac:dyDescent="0.25">
      <c r="F881" s="12"/>
    </row>
    <row r="882" spans="6:6" ht="14.25" customHeight="1" x14ac:dyDescent="0.25">
      <c r="F882" s="12"/>
    </row>
    <row r="883" spans="6:6" ht="14.25" customHeight="1" x14ac:dyDescent="0.25">
      <c r="F883" s="12"/>
    </row>
    <row r="884" spans="6:6" ht="14.25" customHeight="1" x14ac:dyDescent="0.25">
      <c r="F884" s="12"/>
    </row>
    <row r="885" spans="6:6" ht="14.25" customHeight="1" x14ac:dyDescent="0.25">
      <c r="F885" s="12"/>
    </row>
    <row r="886" spans="6:6" ht="14.25" customHeight="1" x14ac:dyDescent="0.25">
      <c r="F886" s="12"/>
    </row>
    <row r="887" spans="6:6" ht="14.25" customHeight="1" x14ac:dyDescent="0.25">
      <c r="F887" s="12"/>
    </row>
    <row r="888" spans="6:6" ht="14.25" customHeight="1" x14ac:dyDescent="0.25">
      <c r="F888" s="12"/>
    </row>
    <row r="889" spans="6:6" ht="14.25" customHeight="1" x14ac:dyDescent="0.25">
      <c r="F889" s="12"/>
    </row>
    <row r="890" spans="6:6" ht="14.25" customHeight="1" x14ac:dyDescent="0.25">
      <c r="F890" s="12"/>
    </row>
    <row r="891" spans="6:6" ht="14.25" customHeight="1" x14ac:dyDescent="0.25">
      <c r="F891" s="12"/>
    </row>
    <row r="892" spans="6:6" ht="14.25" customHeight="1" x14ac:dyDescent="0.25">
      <c r="F892" s="12"/>
    </row>
    <row r="893" spans="6:6" ht="14.25" customHeight="1" x14ac:dyDescent="0.25">
      <c r="F893" s="12"/>
    </row>
    <row r="894" spans="6:6" ht="14.25" customHeight="1" x14ac:dyDescent="0.25">
      <c r="F894" s="12"/>
    </row>
    <row r="895" spans="6:6" ht="14.25" customHeight="1" x14ac:dyDescent="0.25">
      <c r="F895" s="12"/>
    </row>
    <row r="896" spans="6:6" ht="14.25" customHeight="1" x14ac:dyDescent="0.25">
      <c r="F896" s="12"/>
    </row>
    <row r="897" spans="6:6" ht="14.25" customHeight="1" x14ac:dyDescent="0.25">
      <c r="F897" s="12"/>
    </row>
    <row r="898" spans="6:6" ht="14.25" customHeight="1" x14ac:dyDescent="0.25">
      <c r="F898" s="12"/>
    </row>
    <row r="899" spans="6:6" ht="14.25" customHeight="1" x14ac:dyDescent="0.25">
      <c r="F899" s="12"/>
    </row>
    <row r="900" spans="6:6" ht="14.25" customHeight="1" x14ac:dyDescent="0.25">
      <c r="F900" s="12"/>
    </row>
    <row r="901" spans="6:6" ht="14.25" customHeight="1" x14ac:dyDescent="0.25">
      <c r="F901" s="12"/>
    </row>
    <row r="902" spans="6:6" ht="14.25" customHeight="1" x14ac:dyDescent="0.25">
      <c r="F902" s="12"/>
    </row>
    <row r="903" spans="6:6" ht="14.25" customHeight="1" x14ac:dyDescent="0.25">
      <c r="F903" s="12"/>
    </row>
    <row r="904" spans="6:6" ht="14.25" customHeight="1" x14ac:dyDescent="0.25">
      <c r="F904" s="12"/>
    </row>
    <row r="905" spans="6:6" ht="14.25" customHeight="1" x14ac:dyDescent="0.25">
      <c r="F905" s="12"/>
    </row>
    <row r="906" spans="6:6" ht="14.25" customHeight="1" x14ac:dyDescent="0.25">
      <c r="F906" s="12"/>
    </row>
    <row r="907" spans="6:6" ht="14.25" customHeight="1" x14ac:dyDescent="0.25">
      <c r="F907" s="12"/>
    </row>
    <row r="908" spans="6:6" ht="14.25" customHeight="1" x14ac:dyDescent="0.25">
      <c r="F908" s="12"/>
    </row>
    <row r="909" spans="6:6" ht="14.25" customHeight="1" x14ac:dyDescent="0.25">
      <c r="F909" s="12"/>
    </row>
    <row r="910" spans="6:6" ht="14.25" customHeight="1" x14ac:dyDescent="0.25">
      <c r="F910" s="12"/>
    </row>
    <row r="911" spans="6:6" ht="14.25" customHeight="1" x14ac:dyDescent="0.25">
      <c r="F911" s="12"/>
    </row>
    <row r="912" spans="6:6" ht="14.25" customHeight="1" x14ac:dyDescent="0.25">
      <c r="F912" s="12"/>
    </row>
    <row r="913" spans="6:6" ht="14.25" customHeight="1" x14ac:dyDescent="0.25">
      <c r="F913" s="12"/>
    </row>
    <row r="914" spans="6:6" ht="14.25" customHeight="1" x14ac:dyDescent="0.25">
      <c r="F914" s="12"/>
    </row>
    <row r="915" spans="6:6" ht="14.25" customHeight="1" x14ac:dyDescent="0.25">
      <c r="F915" s="12"/>
    </row>
    <row r="916" spans="6:6" ht="14.25" customHeight="1" x14ac:dyDescent="0.25">
      <c r="F916" s="12"/>
    </row>
    <row r="917" spans="6:6" ht="14.25" customHeight="1" x14ac:dyDescent="0.25">
      <c r="F917" s="12"/>
    </row>
    <row r="918" spans="6:6" ht="14.25" customHeight="1" x14ac:dyDescent="0.25">
      <c r="F918" s="12"/>
    </row>
    <row r="919" spans="6:6" ht="14.25" customHeight="1" x14ac:dyDescent="0.25">
      <c r="F919" s="12"/>
    </row>
    <row r="920" spans="6:6" ht="14.25" customHeight="1" x14ac:dyDescent="0.25">
      <c r="F920" s="12"/>
    </row>
    <row r="921" spans="6:6" ht="14.25" customHeight="1" x14ac:dyDescent="0.25">
      <c r="F921" s="12"/>
    </row>
    <row r="922" spans="6:6" ht="14.25" customHeight="1" x14ac:dyDescent="0.25">
      <c r="F922" s="12"/>
    </row>
    <row r="923" spans="6:6" ht="14.25" customHeight="1" x14ac:dyDescent="0.25">
      <c r="F923" s="12"/>
    </row>
    <row r="924" spans="6:6" ht="14.25" customHeight="1" x14ac:dyDescent="0.25">
      <c r="F924" s="12"/>
    </row>
    <row r="925" spans="6:6" ht="14.25" customHeight="1" x14ac:dyDescent="0.25">
      <c r="F925" s="12"/>
    </row>
    <row r="926" spans="6:6" ht="14.25" customHeight="1" x14ac:dyDescent="0.25">
      <c r="F926" s="12"/>
    </row>
    <row r="927" spans="6:6" ht="14.25" customHeight="1" x14ac:dyDescent="0.25">
      <c r="F927" s="12"/>
    </row>
    <row r="928" spans="6:6" ht="14.25" customHeight="1" x14ac:dyDescent="0.25">
      <c r="F928" s="12"/>
    </row>
    <row r="929" spans="6:6" ht="14.25" customHeight="1" x14ac:dyDescent="0.25">
      <c r="F929" s="12"/>
    </row>
    <row r="930" spans="6:6" ht="14.25" customHeight="1" x14ac:dyDescent="0.25">
      <c r="F930" s="12"/>
    </row>
    <row r="931" spans="6:6" ht="14.25" customHeight="1" x14ac:dyDescent="0.25">
      <c r="F931" s="12"/>
    </row>
    <row r="932" spans="6:6" ht="14.25" customHeight="1" x14ac:dyDescent="0.25">
      <c r="F932" s="12"/>
    </row>
    <row r="933" spans="6:6" ht="14.25" customHeight="1" x14ac:dyDescent="0.25">
      <c r="F933" s="12"/>
    </row>
    <row r="934" spans="6:6" ht="14.25" customHeight="1" x14ac:dyDescent="0.25">
      <c r="F934" s="12"/>
    </row>
    <row r="935" spans="6:6" ht="14.25" customHeight="1" x14ac:dyDescent="0.25">
      <c r="F935" s="12"/>
    </row>
    <row r="936" spans="6:6" ht="14.25" customHeight="1" x14ac:dyDescent="0.25">
      <c r="F936" s="12"/>
    </row>
    <row r="937" spans="6:6" ht="14.25" customHeight="1" x14ac:dyDescent="0.25">
      <c r="F937" s="12"/>
    </row>
    <row r="938" spans="6:6" ht="14.25" customHeight="1" x14ac:dyDescent="0.25">
      <c r="F938" s="12"/>
    </row>
    <row r="939" spans="6:6" ht="14.25" customHeight="1" x14ac:dyDescent="0.25">
      <c r="F939" s="12"/>
    </row>
    <row r="940" spans="6:6" ht="14.25" customHeight="1" x14ac:dyDescent="0.25">
      <c r="F940" s="12"/>
    </row>
    <row r="941" spans="6:6" ht="14.25" customHeight="1" x14ac:dyDescent="0.25">
      <c r="F941" s="12"/>
    </row>
    <row r="942" spans="6:6" ht="14.25" customHeight="1" x14ac:dyDescent="0.25">
      <c r="F942" s="12"/>
    </row>
    <row r="943" spans="6:6" ht="14.25" customHeight="1" x14ac:dyDescent="0.25">
      <c r="F943" s="12"/>
    </row>
    <row r="944" spans="6:6" ht="14.25" customHeight="1" x14ac:dyDescent="0.25">
      <c r="F944" s="12"/>
    </row>
    <row r="945" spans="6:6" ht="14.25" customHeight="1" x14ac:dyDescent="0.25">
      <c r="F945" s="12"/>
    </row>
    <row r="946" spans="6:6" ht="14.25" customHeight="1" x14ac:dyDescent="0.25">
      <c r="F946" s="12"/>
    </row>
    <row r="947" spans="6:6" ht="14.25" customHeight="1" x14ac:dyDescent="0.25">
      <c r="F947" s="12"/>
    </row>
    <row r="948" spans="6:6" ht="14.25" customHeight="1" x14ac:dyDescent="0.25">
      <c r="F948" s="12"/>
    </row>
    <row r="949" spans="6:6" ht="14.25" customHeight="1" x14ac:dyDescent="0.25">
      <c r="F949" s="12"/>
    </row>
    <row r="950" spans="6:6" ht="14.25" customHeight="1" x14ac:dyDescent="0.25">
      <c r="F950" s="12"/>
    </row>
    <row r="951" spans="6:6" ht="14.25" customHeight="1" x14ac:dyDescent="0.25">
      <c r="F951" s="12"/>
    </row>
    <row r="952" spans="6:6" ht="14.25" customHeight="1" x14ac:dyDescent="0.25">
      <c r="F952" s="12"/>
    </row>
    <row r="953" spans="6:6" ht="14.25" customHeight="1" x14ac:dyDescent="0.25">
      <c r="F953" s="12"/>
    </row>
    <row r="954" spans="6:6" ht="14.25" customHeight="1" x14ac:dyDescent="0.25">
      <c r="F954" s="12"/>
    </row>
    <row r="955" spans="6:6" ht="14.25" customHeight="1" x14ac:dyDescent="0.25">
      <c r="F955" s="12"/>
    </row>
    <row r="956" spans="6:6" ht="14.25" customHeight="1" x14ac:dyDescent="0.25">
      <c r="F956" s="12"/>
    </row>
    <row r="957" spans="6:6" ht="14.25" customHeight="1" x14ac:dyDescent="0.25">
      <c r="F957" s="12"/>
    </row>
    <row r="958" spans="6:6" ht="14.25" customHeight="1" x14ac:dyDescent="0.25">
      <c r="F958" s="12"/>
    </row>
    <row r="959" spans="6:6" ht="14.25" customHeight="1" x14ac:dyDescent="0.25">
      <c r="F959" s="12"/>
    </row>
    <row r="960" spans="6:6" ht="14.25" customHeight="1" x14ac:dyDescent="0.25">
      <c r="F960" s="12"/>
    </row>
    <row r="961" spans="6:6" ht="14.25" customHeight="1" x14ac:dyDescent="0.25">
      <c r="F961" s="12"/>
    </row>
    <row r="962" spans="6:6" ht="14.25" customHeight="1" x14ac:dyDescent="0.25">
      <c r="F962" s="12"/>
    </row>
    <row r="963" spans="6:6" ht="14.25" customHeight="1" x14ac:dyDescent="0.25">
      <c r="F963" s="12"/>
    </row>
    <row r="964" spans="6:6" ht="14.25" customHeight="1" x14ac:dyDescent="0.25">
      <c r="F964" s="12"/>
    </row>
    <row r="965" spans="6:6" ht="14.25" customHeight="1" x14ac:dyDescent="0.25">
      <c r="F965" s="12"/>
    </row>
    <row r="966" spans="6:6" ht="14.25" customHeight="1" x14ac:dyDescent="0.25">
      <c r="F966" s="12"/>
    </row>
    <row r="967" spans="6:6" ht="14.25" customHeight="1" x14ac:dyDescent="0.25">
      <c r="F967" s="12"/>
    </row>
    <row r="968" spans="6:6" ht="14.25" customHeight="1" x14ac:dyDescent="0.25">
      <c r="F968" s="12"/>
    </row>
    <row r="969" spans="6:6" ht="14.25" customHeight="1" x14ac:dyDescent="0.25">
      <c r="F969" s="12"/>
    </row>
    <row r="970" spans="6:6" ht="14.25" customHeight="1" x14ac:dyDescent="0.25">
      <c r="F970" s="12"/>
    </row>
    <row r="971" spans="6:6" ht="14.25" customHeight="1" x14ac:dyDescent="0.25">
      <c r="F971" s="12"/>
    </row>
    <row r="972" spans="6:6" ht="14.25" customHeight="1" x14ac:dyDescent="0.25">
      <c r="F972" s="12"/>
    </row>
    <row r="973" spans="6:6" ht="14.25" customHeight="1" x14ac:dyDescent="0.25">
      <c r="F973" s="12"/>
    </row>
    <row r="974" spans="6:6" ht="14.25" customHeight="1" x14ac:dyDescent="0.25">
      <c r="F974" s="12"/>
    </row>
    <row r="975" spans="6:6" ht="14.25" customHeight="1" x14ac:dyDescent="0.25">
      <c r="F975" s="12"/>
    </row>
    <row r="976" spans="6:6" ht="14.25" customHeight="1" x14ac:dyDescent="0.25">
      <c r="F976" s="12"/>
    </row>
    <row r="977" spans="6:6" ht="14.25" customHeight="1" x14ac:dyDescent="0.25">
      <c r="F977" s="12"/>
    </row>
    <row r="978" spans="6:6" ht="14.25" customHeight="1" x14ac:dyDescent="0.25">
      <c r="F978" s="12"/>
    </row>
    <row r="979" spans="6:6" ht="14.25" customHeight="1" x14ac:dyDescent="0.25">
      <c r="F979" s="12"/>
    </row>
    <row r="980" spans="6:6" ht="14.25" customHeight="1" x14ac:dyDescent="0.25">
      <c r="F980" s="12"/>
    </row>
    <row r="981" spans="6:6" ht="14.25" customHeight="1" x14ac:dyDescent="0.25">
      <c r="F981" s="12"/>
    </row>
    <row r="982" spans="6:6" ht="14.25" customHeight="1" x14ac:dyDescent="0.25">
      <c r="F982" s="12"/>
    </row>
    <row r="983" spans="6:6" ht="14.25" customHeight="1" x14ac:dyDescent="0.25">
      <c r="F983" s="12"/>
    </row>
    <row r="984" spans="6:6" ht="14.25" customHeight="1" x14ac:dyDescent="0.25">
      <c r="F984" s="12"/>
    </row>
    <row r="985" spans="6:6" ht="14.25" customHeight="1" x14ac:dyDescent="0.25">
      <c r="F985" s="12"/>
    </row>
    <row r="986" spans="6:6" ht="14.25" customHeight="1" x14ac:dyDescent="0.25">
      <c r="F986" s="12"/>
    </row>
    <row r="987" spans="6:6" ht="14.25" customHeight="1" x14ac:dyDescent="0.25">
      <c r="F987" s="12"/>
    </row>
    <row r="988" spans="6:6" ht="14.25" customHeight="1" x14ac:dyDescent="0.25">
      <c r="F988" s="12"/>
    </row>
    <row r="989" spans="6:6" ht="14.25" customHeight="1" x14ac:dyDescent="0.25">
      <c r="F989" s="12"/>
    </row>
    <row r="990" spans="6:6" ht="14.25" customHeight="1" x14ac:dyDescent="0.25">
      <c r="F990" s="12"/>
    </row>
    <row r="991" spans="6:6" ht="14.25" customHeight="1" x14ac:dyDescent="0.25">
      <c r="F991" s="12"/>
    </row>
    <row r="992" spans="6:6" ht="14.25" customHeight="1" x14ac:dyDescent="0.25">
      <c r="F992" s="12"/>
    </row>
    <row r="993" spans="6:6" ht="14.25" customHeight="1" x14ac:dyDescent="0.25">
      <c r="F993" s="12"/>
    </row>
    <row r="994" spans="6:6" ht="14.25" customHeight="1" x14ac:dyDescent="0.25">
      <c r="F994" s="12"/>
    </row>
    <row r="995" spans="6:6" ht="14.25" customHeight="1" x14ac:dyDescent="0.25">
      <c r="F995" s="12"/>
    </row>
    <row r="996" spans="6:6" ht="14.25" customHeight="1" x14ac:dyDescent="0.25">
      <c r="F996" s="12"/>
    </row>
    <row r="997" spans="6:6" ht="14.25" customHeight="1" x14ac:dyDescent="0.25">
      <c r="F997" s="12"/>
    </row>
    <row r="998" spans="6:6" ht="14.25" customHeight="1" x14ac:dyDescent="0.25">
      <c r="F998" s="12"/>
    </row>
    <row r="999" spans="6:6" ht="14.25" customHeight="1" x14ac:dyDescent="0.25">
      <c r="F999" s="12"/>
    </row>
    <row r="1000" spans="6:6" ht="14.25" customHeight="1" x14ac:dyDescent="0.25">
      <c r="F1000" s="12"/>
    </row>
  </sheetData>
  <autoFilter ref="A1:F811" xr:uid="{00000000-0009-0000-0000-000000000000}"/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A8D08D"/>
  </sheetPr>
  <dimension ref="A1:L1000"/>
  <sheetViews>
    <sheetView showGridLines="0" workbookViewId="0">
      <selection activeCell="D2" sqref="D2"/>
    </sheetView>
  </sheetViews>
  <sheetFormatPr defaultColWidth="14.42578125" defaultRowHeight="15" customHeight="1" x14ac:dyDescent="0.25"/>
  <cols>
    <col min="1" max="1" width="10.140625" customWidth="1"/>
    <col min="2" max="2" width="16.42578125" customWidth="1"/>
    <col min="3" max="6" width="12.5703125" customWidth="1"/>
    <col min="7" max="7" width="3.28515625" customWidth="1"/>
    <col min="8" max="10" width="12.7109375" customWidth="1"/>
    <col min="11" max="11" width="6.28515625" customWidth="1"/>
    <col min="12" max="12" width="14.140625" customWidth="1"/>
    <col min="13" max="26" width="8.7109375" customWidth="1"/>
  </cols>
  <sheetData>
    <row r="1" spans="1:12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H1" s="13" t="s">
        <v>840</v>
      </c>
      <c r="I1" s="13"/>
      <c r="J1" s="13"/>
      <c r="K1" s="13"/>
      <c r="L1" s="13"/>
    </row>
    <row r="2" spans="1:12" ht="14.25" customHeight="1" x14ac:dyDescent="0.25">
      <c r="A2" s="4" t="s">
        <v>7</v>
      </c>
      <c r="B2" s="4" t="s">
        <v>8</v>
      </c>
      <c r="C2" s="4" t="s">
        <v>9</v>
      </c>
      <c r="D2" s="4" t="s">
        <v>10</v>
      </c>
      <c r="E2" s="5">
        <v>40967</v>
      </c>
      <c r="F2" s="6">
        <v>251732</v>
      </c>
    </row>
    <row r="3" spans="1:12" ht="14.25" customHeight="1" x14ac:dyDescent="0.25">
      <c r="A3" s="4" t="s">
        <v>11</v>
      </c>
      <c r="B3" s="4" t="s">
        <v>12</v>
      </c>
      <c r="C3" s="4" t="s">
        <v>13</v>
      </c>
      <c r="D3" s="4" t="s">
        <v>14</v>
      </c>
      <c r="E3" s="5">
        <v>42308</v>
      </c>
      <c r="F3" s="6">
        <v>197524</v>
      </c>
      <c r="H3" s="14" t="s">
        <v>1</v>
      </c>
      <c r="L3" s="8" t="s">
        <v>15</v>
      </c>
    </row>
    <row r="4" spans="1:12" ht="14.25" customHeight="1" x14ac:dyDescent="0.25">
      <c r="A4" s="4" t="s">
        <v>16</v>
      </c>
      <c r="B4" s="4" t="s">
        <v>17</v>
      </c>
      <c r="C4" s="4" t="s">
        <v>18</v>
      </c>
      <c r="D4" s="4" t="s">
        <v>14</v>
      </c>
      <c r="E4" s="5">
        <v>41185</v>
      </c>
      <c r="F4" s="6">
        <v>191952</v>
      </c>
      <c r="H4" s="15" t="s">
        <v>12</v>
      </c>
      <c r="L4" s="16"/>
    </row>
    <row r="5" spans="1:12" ht="14.25" customHeight="1" x14ac:dyDescent="0.25">
      <c r="A5" s="4" t="s">
        <v>19</v>
      </c>
      <c r="B5" s="4" t="s">
        <v>20</v>
      </c>
      <c r="C5" s="4" t="s">
        <v>21</v>
      </c>
      <c r="D5" s="4" t="s">
        <v>22</v>
      </c>
      <c r="E5" s="5">
        <v>43542</v>
      </c>
      <c r="F5" s="6">
        <v>224098</v>
      </c>
    </row>
    <row r="6" spans="1:12" ht="14.25" customHeight="1" x14ac:dyDescent="0.25">
      <c r="A6" s="4" t="s">
        <v>23</v>
      </c>
      <c r="B6" s="4" t="s">
        <v>8</v>
      </c>
      <c r="C6" s="4" t="s">
        <v>9</v>
      </c>
      <c r="D6" s="4" t="s">
        <v>14</v>
      </c>
      <c r="E6" s="5">
        <v>43182</v>
      </c>
      <c r="F6" s="6">
        <v>212991</v>
      </c>
    </row>
    <row r="7" spans="1:12" ht="14.25" customHeight="1" x14ac:dyDescent="0.25">
      <c r="A7" s="4" t="s">
        <v>24</v>
      </c>
      <c r="B7" s="4" t="s">
        <v>8</v>
      </c>
      <c r="C7" s="4" t="s">
        <v>9</v>
      </c>
      <c r="D7" s="4" t="s">
        <v>14</v>
      </c>
      <c r="E7" s="5">
        <v>41766</v>
      </c>
      <c r="F7" s="6">
        <v>292339</v>
      </c>
      <c r="H7" s="17" t="s">
        <v>841</v>
      </c>
      <c r="I7" s="17"/>
      <c r="J7" s="17"/>
      <c r="K7" s="17"/>
      <c r="L7" s="17"/>
    </row>
    <row r="8" spans="1:12" ht="14.25" customHeight="1" x14ac:dyDescent="0.25">
      <c r="A8" s="4" t="s">
        <v>26</v>
      </c>
      <c r="B8" s="4" t="s">
        <v>12</v>
      </c>
      <c r="C8" s="4" t="s">
        <v>13</v>
      </c>
      <c r="D8" s="4" t="s">
        <v>22</v>
      </c>
      <c r="E8" s="5">
        <v>43150</v>
      </c>
      <c r="F8" s="6">
        <v>143182</v>
      </c>
    </row>
    <row r="9" spans="1:12" ht="14.25" customHeight="1" x14ac:dyDescent="0.25">
      <c r="A9" s="4" t="s">
        <v>27</v>
      </c>
      <c r="B9" s="4" t="s">
        <v>28</v>
      </c>
      <c r="C9" s="4" t="s">
        <v>18</v>
      </c>
      <c r="D9" s="4" t="s">
        <v>22</v>
      </c>
      <c r="E9" s="5">
        <v>42917</v>
      </c>
      <c r="F9" s="6">
        <v>194473</v>
      </c>
      <c r="H9" s="18" t="s">
        <v>2</v>
      </c>
      <c r="I9" s="18" t="s">
        <v>3</v>
      </c>
      <c r="J9" s="19"/>
      <c r="L9" s="8" t="s">
        <v>15</v>
      </c>
    </row>
    <row r="10" spans="1:12" ht="14.25" customHeight="1" x14ac:dyDescent="0.25">
      <c r="A10" s="4" t="s">
        <v>29</v>
      </c>
      <c r="B10" s="4" t="s">
        <v>30</v>
      </c>
      <c r="C10" s="4" t="s">
        <v>13</v>
      </c>
      <c r="D10" s="4" t="s">
        <v>22</v>
      </c>
      <c r="E10" s="5">
        <v>43878</v>
      </c>
      <c r="F10" s="6">
        <v>218966</v>
      </c>
      <c r="H10" s="20" t="s">
        <v>21</v>
      </c>
      <c r="I10" s="20" t="s">
        <v>10</v>
      </c>
      <c r="J10" s="19"/>
      <c r="L10" s="10">
        <f>SUMIFS($F:$F,$C:$C,$H$10,$D:$D,$I$10)</f>
        <v>6306072</v>
      </c>
    </row>
    <row r="11" spans="1:12" ht="14.25" customHeight="1" x14ac:dyDescent="0.25">
      <c r="A11" s="4" t="s">
        <v>31</v>
      </c>
      <c r="B11" s="4" t="s">
        <v>32</v>
      </c>
      <c r="C11" s="4" t="s">
        <v>18</v>
      </c>
      <c r="D11" s="4" t="s">
        <v>14</v>
      </c>
      <c r="E11" s="5">
        <v>44175</v>
      </c>
      <c r="F11" s="6">
        <v>52170</v>
      </c>
      <c r="I11" s="11"/>
    </row>
    <row r="12" spans="1:12" ht="14.25" customHeight="1" x14ac:dyDescent="0.25">
      <c r="A12" s="4" t="s">
        <v>33</v>
      </c>
      <c r="B12" s="4" t="s">
        <v>30</v>
      </c>
      <c r="C12" s="4" t="s">
        <v>13</v>
      </c>
      <c r="D12" s="4" t="s">
        <v>14</v>
      </c>
      <c r="E12" s="5">
        <v>40943</v>
      </c>
      <c r="F12" s="6">
        <v>133690</v>
      </c>
    </row>
    <row r="13" spans="1:12" ht="14.25" customHeight="1" x14ac:dyDescent="0.25">
      <c r="A13" s="4" t="s">
        <v>34</v>
      </c>
      <c r="B13" s="4" t="s">
        <v>12</v>
      </c>
      <c r="C13" s="4" t="s">
        <v>13</v>
      </c>
      <c r="D13" s="4" t="s">
        <v>22</v>
      </c>
      <c r="E13" s="5">
        <v>42601</v>
      </c>
      <c r="F13" s="6">
        <v>214733</v>
      </c>
      <c r="H13" s="21" t="s">
        <v>842</v>
      </c>
      <c r="I13" s="21"/>
      <c r="J13" s="21"/>
      <c r="K13" s="21"/>
      <c r="L13" s="21"/>
    </row>
    <row r="14" spans="1:12" ht="14.25" customHeight="1" x14ac:dyDescent="0.25">
      <c r="A14" s="4" t="s">
        <v>36</v>
      </c>
      <c r="B14" s="4" t="s">
        <v>30</v>
      </c>
      <c r="C14" s="4" t="s">
        <v>13</v>
      </c>
      <c r="D14" s="4" t="s">
        <v>10</v>
      </c>
      <c r="E14" s="5">
        <v>42347</v>
      </c>
      <c r="F14" s="6">
        <v>101668</v>
      </c>
    </row>
    <row r="15" spans="1:12" ht="14.25" customHeight="1" x14ac:dyDescent="0.25">
      <c r="A15" s="4" t="s">
        <v>37</v>
      </c>
      <c r="B15" s="4" t="s">
        <v>30</v>
      </c>
      <c r="C15" s="4" t="s">
        <v>13</v>
      </c>
      <c r="D15" s="4" t="s">
        <v>10</v>
      </c>
      <c r="E15" s="5">
        <v>40305</v>
      </c>
      <c r="F15" s="6">
        <v>98801</v>
      </c>
      <c r="H15" s="22" t="s">
        <v>843</v>
      </c>
      <c r="I15" s="22" t="s">
        <v>844</v>
      </c>
      <c r="L15" s="8" t="s">
        <v>15</v>
      </c>
    </row>
    <row r="16" spans="1:12" ht="14.25" customHeight="1" x14ac:dyDescent="0.25">
      <c r="A16" s="4" t="s">
        <v>38</v>
      </c>
      <c r="B16" s="4" t="s">
        <v>39</v>
      </c>
      <c r="C16" s="4" t="s">
        <v>9</v>
      </c>
      <c r="D16" s="4" t="s">
        <v>14</v>
      </c>
      <c r="E16" s="5">
        <v>41597</v>
      </c>
      <c r="F16" s="6">
        <v>276229</v>
      </c>
      <c r="H16" s="23" t="s">
        <v>849</v>
      </c>
      <c r="I16" s="23" t="s">
        <v>850</v>
      </c>
      <c r="L16" s="10">
        <f>COUNTIFS($E:$E,$H$16,$E:$E,$I$16)</f>
        <v>288</v>
      </c>
    </row>
    <row r="17" spans="1:12" ht="14.25" customHeight="1" x14ac:dyDescent="0.25">
      <c r="A17" s="4" t="s">
        <v>42</v>
      </c>
      <c r="B17" s="4" t="s">
        <v>41</v>
      </c>
      <c r="C17" s="4" t="s">
        <v>21</v>
      </c>
      <c r="D17" s="4" t="s">
        <v>14</v>
      </c>
      <c r="E17" s="5">
        <v>41157</v>
      </c>
      <c r="F17" s="6">
        <v>158915</v>
      </c>
      <c r="K17" s="19"/>
    </row>
    <row r="18" spans="1:12" ht="14.25" customHeight="1" x14ac:dyDescent="0.25">
      <c r="A18" s="4" t="s">
        <v>43</v>
      </c>
      <c r="B18" s="4" t="s">
        <v>20</v>
      </c>
      <c r="C18" s="4" t="s">
        <v>21</v>
      </c>
      <c r="D18" s="4" t="s">
        <v>10</v>
      </c>
      <c r="E18" s="5">
        <v>40776</v>
      </c>
      <c r="F18" s="6">
        <v>30201</v>
      </c>
    </row>
    <row r="19" spans="1:12" ht="14.25" customHeight="1" x14ac:dyDescent="0.25">
      <c r="A19" s="4" t="s">
        <v>44</v>
      </c>
      <c r="B19" s="4" t="s">
        <v>39</v>
      </c>
      <c r="C19" s="4" t="s">
        <v>9</v>
      </c>
      <c r="D19" s="4" t="s">
        <v>14</v>
      </c>
      <c r="E19" s="5">
        <v>43703</v>
      </c>
      <c r="F19" s="6">
        <v>53345</v>
      </c>
      <c r="H19" s="24" t="s">
        <v>841</v>
      </c>
      <c r="I19" s="24"/>
      <c r="J19" s="24"/>
      <c r="K19" s="24"/>
      <c r="L19" s="24"/>
    </row>
    <row r="20" spans="1:12" ht="14.25" customHeight="1" x14ac:dyDescent="0.25">
      <c r="A20" s="4" t="s">
        <v>45</v>
      </c>
      <c r="B20" s="4" t="s">
        <v>46</v>
      </c>
      <c r="C20" s="4" t="s">
        <v>13</v>
      </c>
      <c r="D20" s="4" t="s">
        <v>22</v>
      </c>
      <c r="E20" s="5">
        <v>42836</v>
      </c>
      <c r="F20" s="6">
        <v>260774</v>
      </c>
    </row>
    <row r="21" spans="1:12" ht="14.25" customHeight="1" x14ac:dyDescent="0.25">
      <c r="A21" s="4" t="s">
        <v>47</v>
      </c>
      <c r="B21" s="4" t="s">
        <v>41</v>
      </c>
      <c r="C21" s="4" t="s">
        <v>21</v>
      </c>
      <c r="D21" s="4" t="s">
        <v>10</v>
      </c>
      <c r="E21" s="5">
        <v>40926</v>
      </c>
      <c r="F21" s="6">
        <v>250875</v>
      </c>
      <c r="H21" s="25" t="s">
        <v>1</v>
      </c>
      <c r="I21" s="25" t="s">
        <v>3</v>
      </c>
      <c r="J21" s="25" t="s">
        <v>5</v>
      </c>
      <c r="L21" s="8" t="s">
        <v>15</v>
      </c>
    </row>
    <row r="22" spans="1:12" ht="14.25" customHeight="1" x14ac:dyDescent="0.25">
      <c r="A22" s="4" t="s">
        <v>48</v>
      </c>
      <c r="B22" s="4" t="s">
        <v>46</v>
      </c>
      <c r="C22" s="4" t="s">
        <v>13</v>
      </c>
      <c r="D22" s="4" t="s">
        <v>10</v>
      </c>
      <c r="E22" s="5">
        <v>42037</v>
      </c>
      <c r="F22" s="6">
        <v>283552</v>
      </c>
      <c r="H22" s="26" t="s">
        <v>20</v>
      </c>
      <c r="I22" s="26" t="s">
        <v>10</v>
      </c>
      <c r="J22" s="27" t="s">
        <v>845</v>
      </c>
      <c r="L22" s="10">
        <f>SUMIFS($F:$F,$B:$B,$H$22,$D:$D,$I$22,$F:$F,$J$22)</f>
        <v>2569433</v>
      </c>
    </row>
    <row r="23" spans="1:12" ht="14.25" customHeight="1" x14ac:dyDescent="0.25">
      <c r="A23" s="4" t="s">
        <v>49</v>
      </c>
      <c r="B23" s="4" t="s">
        <v>28</v>
      </c>
      <c r="C23" s="4" t="s">
        <v>18</v>
      </c>
      <c r="D23" s="4" t="s">
        <v>22</v>
      </c>
      <c r="E23" s="5">
        <v>40955</v>
      </c>
      <c r="F23" s="6">
        <v>131654</v>
      </c>
      <c r="L23" s="19"/>
    </row>
    <row r="24" spans="1:12" ht="14.25" customHeight="1" x14ac:dyDescent="0.25">
      <c r="A24" s="4" t="s">
        <v>50</v>
      </c>
      <c r="B24" s="4" t="s">
        <v>41</v>
      </c>
      <c r="C24" s="4" t="s">
        <v>21</v>
      </c>
      <c r="D24" s="4" t="s">
        <v>14</v>
      </c>
      <c r="E24" s="5">
        <v>41004</v>
      </c>
      <c r="F24" s="6">
        <v>274391</v>
      </c>
    </row>
    <row r="25" spans="1:12" ht="14.25" customHeight="1" x14ac:dyDescent="0.25">
      <c r="A25" s="4" t="s">
        <v>51</v>
      </c>
      <c r="B25" s="4" t="s">
        <v>12</v>
      </c>
      <c r="C25" s="4" t="s">
        <v>13</v>
      </c>
      <c r="D25" s="4" t="s">
        <v>10</v>
      </c>
      <c r="E25" s="5">
        <v>41560</v>
      </c>
      <c r="F25" s="6">
        <v>73526</v>
      </c>
    </row>
    <row r="26" spans="1:12" ht="14.25" customHeight="1" x14ac:dyDescent="0.25">
      <c r="A26" s="4" t="s">
        <v>52</v>
      </c>
      <c r="B26" s="4" t="s">
        <v>30</v>
      </c>
      <c r="C26" s="4" t="s">
        <v>13</v>
      </c>
      <c r="D26" s="4" t="s">
        <v>14</v>
      </c>
      <c r="E26" s="5">
        <v>41558</v>
      </c>
      <c r="F26" s="6">
        <v>93517</v>
      </c>
    </row>
    <row r="27" spans="1:12" ht="14.25" customHeight="1" x14ac:dyDescent="0.25">
      <c r="A27" s="4" t="s">
        <v>53</v>
      </c>
      <c r="B27" s="4" t="s">
        <v>41</v>
      </c>
      <c r="C27" s="4" t="s">
        <v>21</v>
      </c>
      <c r="D27" s="4" t="s">
        <v>14</v>
      </c>
      <c r="E27" s="5">
        <v>43712</v>
      </c>
      <c r="F27" s="6">
        <v>202171</v>
      </c>
    </row>
    <row r="28" spans="1:12" ht="14.25" customHeight="1" x14ac:dyDescent="0.25">
      <c r="A28" s="4" t="s">
        <v>54</v>
      </c>
      <c r="B28" s="4" t="s">
        <v>28</v>
      </c>
      <c r="C28" s="4" t="s">
        <v>18</v>
      </c>
      <c r="D28" s="4" t="s">
        <v>14</v>
      </c>
      <c r="E28" s="5">
        <v>43017</v>
      </c>
      <c r="F28" s="6">
        <v>202273</v>
      </c>
    </row>
    <row r="29" spans="1:12" ht="14.25" customHeight="1" x14ac:dyDescent="0.25">
      <c r="A29" s="4" t="s">
        <v>55</v>
      </c>
      <c r="B29" s="4" t="s">
        <v>12</v>
      </c>
      <c r="C29" s="4" t="s">
        <v>13</v>
      </c>
      <c r="D29" s="4" t="s">
        <v>14</v>
      </c>
      <c r="E29" s="5">
        <v>42251</v>
      </c>
      <c r="F29" s="6">
        <v>88521</v>
      </c>
    </row>
    <row r="30" spans="1:12" ht="14.25" customHeight="1" x14ac:dyDescent="0.25">
      <c r="A30" s="4" t="s">
        <v>56</v>
      </c>
      <c r="B30" s="4" t="s">
        <v>28</v>
      </c>
      <c r="C30" s="4" t="s">
        <v>18</v>
      </c>
      <c r="D30" s="4" t="s">
        <v>10</v>
      </c>
      <c r="E30" s="5">
        <v>42629</v>
      </c>
      <c r="F30" s="6">
        <v>140037</v>
      </c>
    </row>
    <row r="31" spans="1:12" ht="14.25" customHeight="1" x14ac:dyDescent="0.25">
      <c r="A31" s="4" t="s">
        <v>57</v>
      </c>
      <c r="B31" s="4" t="s">
        <v>8</v>
      </c>
      <c r="C31" s="4" t="s">
        <v>9</v>
      </c>
      <c r="D31" s="4" t="s">
        <v>10</v>
      </c>
      <c r="E31" s="5">
        <v>40518</v>
      </c>
      <c r="F31" s="6">
        <v>184128</v>
      </c>
    </row>
    <row r="32" spans="1:12" ht="14.25" customHeight="1" x14ac:dyDescent="0.25">
      <c r="A32" s="4" t="s">
        <v>58</v>
      </c>
      <c r="B32" s="4" t="s">
        <v>30</v>
      </c>
      <c r="C32" s="4" t="s">
        <v>13</v>
      </c>
      <c r="D32" s="4" t="s">
        <v>22</v>
      </c>
      <c r="E32" s="5">
        <v>43930</v>
      </c>
      <c r="F32" s="6">
        <v>210517</v>
      </c>
    </row>
    <row r="33" spans="1:6" ht="14.25" customHeight="1" x14ac:dyDescent="0.25">
      <c r="A33" s="4" t="s">
        <v>59</v>
      </c>
      <c r="B33" s="4" t="s">
        <v>60</v>
      </c>
      <c r="C33" s="4" t="s">
        <v>18</v>
      </c>
      <c r="D33" s="4" t="s">
        <v>14</v>
      </c>
      <c r="E33" s="5">
        <v>43666</v>
      </c>
      <c r="F33" s="6">
        <v>267757</v>
      </c>
    </row>
    <row r="34" spans="1:6" ht="14.25" customHeight="1" x14ac:dyDescent="0.25">
      <c r="A34" s="4" t="s">
        <v>61</v>
      </c>
      <c r="B34" s="4" t="s">
        <v>17</v>
      </c>
      <c r="C34" s="4" t="s">
        <v>18</v>
      </c>
      <c r="D34" s="4" t="s">
        <v>14</v>
      </c>
      <c r="E34" s="5">
        <v>41527</v>
      </c>
      <c r="F34" s="6">
        <v>67332</v>
      </c>
    </row>
    <row r="35" spans="1:6" ht="14.25" customHeight="1" x14ac:dyDescent="0.25">
      <c r="A35" s="4" t="s">
        <v>62</v>
      </c>
      <c r="B35" s="4" t="s">
        <v>30</v>
      </c>
      <c r="C35" s="4" t="s">
        <v>13</v>
      </c>
      <c r="D35" s="4" t="s">
        <v>22</v>
      </c>
      <c r="E35" s="5">
        <v>42743</v>
      </c>
      <c r="F35" s="6">
        <v>121202</v>
      </c>
    </row>
    <row r="36" spans="1:6" ht="14.25" customHeight="1" x14ac:dyDescent="0.25">
      <c r="A36" s="4" t="s">
        <v>63</v>
      </c>
      <c r="B36" s="4" t="s">
        <v>17</v>
      </c>
      <c r="C36" s="4" t="s">
        <v>18</v>
      </c>
      <c r="D36" s="4" t="s">
        <v>14</v>
      </c>
      <c r="E36" s="5">
        <v>41860</v>
      </c>
      <c r="F36" s="6">
        <v>180534</v>
      </c>
    </row>
    <row r="37" spans="1:6" ht="14.25" customHeight="1" x14ac:dyDescent="0.25">
      <c r="A37" s="4" t="s">
        <v>64</v>
      </c>
      <c r="B37" s="4" t="s">
        <v>60</v>
      </c>
      <c r="C37" s="4" t="s">
        <v>18</v>
      </c>
      <c r="D37" s="4" t="s">
        <v>14</v>
      </c>
      <c r="E37" s="5">
        <v>41964</v>
      </c>
      <c r="F37" s="6">
        <v>77816</v>
      </c>
    </row>
    <row r="38" spans="1:6" ht="14.25" customHeight="1" x14ac:dyDescent="0.25">
      <c r="A38" s="4" t="s">
        <v>65</v>
      </c>
      <c r="B38" s="4" t="s">
        <v>41</v>
      </c>
      <c r="C38" s="4" t="s">
        <v>21</v>
      </c>
      <c r="D38" s="4" t="s">
        <v>14</v>
      </c>
      <c r="E38" s="5">
        <v>41152</v>
      </c>
      <c r="F38" s="6">
        <v>105749</v>
      </c>
    </row>
    <row r="39" spans="1:6" ht="14.25" customHeight="1" x14ac:dyDescent="0.25">
      <c r="A39" s="4" t="s">
        <v>66</v>
      </c>
      <c r="B39" s="4" t="s">
        <v>39</v>
      </c>
      <c r="C39" s="4" t="s">
        <v>9</v>
      </c>
      <c r="D39" s="4" t="s">
        <v>10</v>
      </c>
      <c r="E39" s="5">
        <v>42086</v>
      </c>
      <c r="F39" s="6">
        <v>264121</v>
      </c>
    </row>
    <row r="40" spans="1:6" ht="14.25" customHeight="1" x14ac:dyDescent="0.25">
      <c r="A40" s="4" t="s">
        <v>67</v>
      </c>
      <c r="B40" s="4" t="s">
        <v>39</v>
      </c>
      <c r="C40" s="4" t="s">
        <v>9</v>
      </c>
      <c r="D40" s="4" t="s">
        <v>22</v>
      </c>
      <c r="E40" s="5">
        <v>42229</v>
      </c>
      <c r="F40" s="6">
        <v>17457</v>
      </c>
    </row>
    <row r="41" spans="1:6" ht="14.25" customHeight="1" x14ac:dyDescent="0.25">
      <c r="A41" s="4" t="s">
        <v>68</v>
      </c>
      <c r="B41" s="4" t="s">
        <v>69</v>
      </c>
      <c r="C41" s="4" t="s">
        <v>13</v>
      </c>
      <c r="D41" s="4" t="s">
        <v>10</v>
      </c>
      <c r="E41" s="5">
        <v>40339</v>
      </c>
      <c r="F41" s="6">
        <v>102045</v>
      </c>
    </row>
    <row r="42" spans="1:6" ht="14.25" customHeight="1" x14ac:dyDescent="0.25">
      <c r="A42" s="4" t="s">
        <v>70</v>
      </c>
      <c r="B42" s="4" t="s">
        <v>17</v>
      </c>
      <c r="C42" s="4" t="s">
        <v>18</v>
      </c>
      <c r="D42" s="4" t="s">
        <v>22</v>
      </c>
      <c r="E42" s="5">
        <v>42402</v>
      </c>
      <c r="F42" s="6">
        <v>78867</v>
      </c>
    </row>
    <row r="43" spans="1:6" ht="14.25" customHeight="1" x14ac:dyDescent="0.25">
      <c r="A43" s="4" t="s">
        <v>71</v>
      </c>
      <c r="B43" s="4" t="s">
        <v>69</v>
      </c>
      <c r="C43" s="4" t="s">
        <v>13</v>
      </c>
      <c r="D43" s="4" t="s">
        <v>22</v>
      </c>
      <c r="E43" s="5">
        <v>41612</v>
      </c>
      <c r="F43" s="6">
        <v>234356</v>
      </c>
    </row>
    <row r="44" spans="1:6" ht="14.25" customHeight="1" x14ac:dyDescent="0.25">
      <c r="A44" s="4" t="s">
        <v>72</v>
      </c>
      <c r="B44" s="4" t="s">
        <v>69</v>
      </c>
      <c r="C44" s="4" t="s">
        <v>13</v>
      </c>
      <c r="D44" s="4" t="s">
        <v>22</v>
      </c>
      <c r="E44" s="5">
        <v>43877</v>
      </c>
      <c r="F44" s="6">
        <v>195101</v>
      </c>
    </row>
    <row r="45" spans="1:6" ht="14.25" customHeight="1" x14ac:dyDescent="0.25">
      <c r="A45" s="4" t="s">
        <v>73</v>
      </c>
      <c r="B45" s="4" t="s">
        <v>17</v>
      </c>
      <c r="C45" s="4" t="s">
        <v>18</v>
      </c>
      <c r="D45" s="4" t="s">
        <v>22</v>
      </c>
      <c r="E45" s="5">
        <v>43242</v>
      </c>
      <c r="F45" s="6">
        <v>153790</v>
      </c>
    </row>
    <row r="46" spans="1:6" ht="14.25" customHeight="1" x14ac:dyDescent="0.25">
      <c r="A46" s="4" t="s">
        <v>74</v>
      </c>
      <c r="B46" s="4" t="s">
        <v>30</v>
      </c>
      <c r="C46" s="4" t="s">
        <v>13</v>
      </c>
      <c r="D46" s="4" t="s">
        <v>14</v>
      </c>
      <c r="E46" s="5">
        <v>42948</v>
      </c>
      <c r="F46" s="6">
        <v>91301</v>
      </c>
    </row>
    <row r="47" spans="1:6" ht="14.25" customHeight="1" x14ac:dyDescent="0.25">
      <c r="A47" s="4" t="s">
        <v>75</v>
      </c>
      <c r="B47" s="4" t="s">
        <v>30</v>
      </c>
      <c r="C47" s="4" t="s">
        <v>13</v>
      </c>
      <c r="D47" s="4" t="s">
        <v>10</v>
      </c>
      <c r="E47" s="5">
        <v>43536</v>
      </c>
      <c r="F47" s="6">
        <v>71789</v>
      </c>
    </row>
    <row r="48" spans="1:6" ht="14.25" customHeight="1" x14ac:dyDescent="0.25">
      <c r="A48" s="4" t="s">
        <v>76</v>
      </c>
      <c r="B48" s="4" t="s">
        <v>32</v>
      </c>
      <c r="C48" s="4" t="s">
        <v>18</v>
      </c>
      <c r="D48" s="4" t="s">
        <v>10</v>
      </c>
      <c r="E48" s="5">
        <v>43250</v>
      </c>
      <c r="F48" s="6">
        <v>260248</v>
      </c>
    </row>
    <row r="49" spans="1:6" ht="14.25" customHeight="1" x14ac:dyDescent="0.25">
      <c r="A49" s="4" t="s">
        <v>77</v>
      </c>
      <c r="B49" s="4" t="s">
        <v>28</v>
      </c>
      <c r="C49" s="4" t="s">
        <v>18</v>
      </c>
      <c r="D49" s="4" t="s">
        <v>22</v>
      </c>
      <c r="E49" s="5">
        <v>44143</v>
      </c>
      <c r="F49" s="6">
        <v>74042</v>
      </c>
    </row>
    <row r="50" spans="1:6" ht="14.25" customHeight="1" x14ac:dyDescent="0.25">
      <c r="A50" s="4" t="s">
        <v>78</v>
      </c>
      <c r="B50" s="4" t="s">
        <v>20</v>
      </c>
      <c r="C50" s="4" t="s">
        <v>21</v>
      </c>
      <c r="D50" s="4" t="s">
        <v>22</v>
      </c>
      <c r="E50" s="5">
        <v>40214</v>
      </c>
      <c r="F50" s="6">
        <v>226075</v>
      </c>
    </row>
    <row r="51" spans="1:6" ht="14.25" customHeight="1" x14ac:dyDescent="0.25">
      <c r="A51" s="4" t="s">
        <v>79</v>
      </c>
      <c r="B51" s="4" t="s">
        <v>69</v>
      </c>
      <c r="C51" s="4" t="s">
        <v>13</v>
      </c>
      <c r="D51" s="4" t="s">
        <v>22</v>
      </c>
      <c r="E51" s="5">
        <v>41450</v>
      </c>
      <c r="F51" s="6">
        <v>273635</v>
      </c>
    </row>
    <row r="52" spans="1:6" ht="14.25" customHeight="1" x14ac:dyDescent="0.25">
      <c r="A52" s="4" t="s">
        <v>80</v>
      </c>
      <c r="B52" s="4" t="s">
        <v>28</v>
      </c>
      <c r="C52" s="4" t="s">
        <v>18</v>
      </c>
      <c r="D52" s="4" t="s">
        <v>22</v>
      </c>
      <c r="E52" s="5">
        <v>40624</v>
      </c>
      <c r="F52" s="6">
        <v>145878</v>
      </c>
    </row>
    <row r="53" spans="1:6" ht="14.25" customHeight="1" x14ac:dyDescent="0.25">
      <c r="A53" s="4" t="s">
        <v>81</v>
      </c>
      <c r="B53" s="4" t="s">
        <v>41</v>
      </c>
      <c r="C53" s="4" t="s">
        <v>21</v>
      </c>
      <c r="D53" s="4" t="s">
        <v>22</v>
      </c>
      <c r="E53" s="5">
        <v>42643</v>
      </c>
      <c r="F53" s="6">
        <v>37049</v>
      </c>
    </row>
    <row r="54" spans="1:6" ht="14.25" customHeight="1" x14ac:dyDescent="0.25">
      <c r="A54" s="4" t="s">
        <v>82</v>
      </c>
      <c r="B54" s="4" t="s">
        <v>41</v>
      </c>
      <c r="C54" s="4" t="s">
        <v>21</v>
      </c>
      <c r="D54" s="4" t="s">
        <v>10</v>
      </c>
      <c r="E54" s="5">
        <v>43440</v>
      </c>
      <c r="F54" s="6">
        <v>158731</v>
      </c>
    </row>
    <row r="55" spans="1:6" ht="14.25" customHeight="1" x14ac:dyDescent="0.25">
      <c r="A55" s="4" t="s">
        <v>83</v>
      </c>
      <c r="B55" s="4" t="s">
        <v>12</v>
      </c>
      <c r="C55" s="4" t="s">
        <v>13</v>
      </c>
      <c r="D55" s="4" t="s">
        <v>14</v>
      </c>
      <c r="E55" s="5">
        <v>43535</v>
      </c>
      <c r="F55" s="6">
        <v>288614</v>
      </c>
    </row>
    <row r="56" spans="1:6" ht="14.25" customHeight="1" x14ac:dyDescent="0.25">
      <c r="A56" s="4" t="s">
        <v>84</v>
      </c>
      <c r="B56" s="4" t="s">
        <v>12</v>
      </c>
      <c r="C56" s="4" t="s">
        <v>13</v>
      </c>
      <c r="D56" s="4" t="s">
        <v>22</v>
      </c>
      <c r="E56" s="5">
        <v>40781</v>
      </c>
      <c r="F56" s="6">
        <v>90347</v>
      </c>
    </row>
    <row r="57" spans="1:6" ht="14.25" customHeight="1" x14ac:dyDescent="0.25">
      <c r="A57" s="4" t="s">
        <v>85</v>
      </c>
      <c r="B57" s="4" t="s">
        <v>32</v>
      </c>
      <c r="C57" s="4" t="s">
        <v>18</v>
      </c>
      <c r="D57" s="4" t="s">
        <v>22</v>
      </c>
      <c r="E57" s="5">
        <v>43864</v>
      </c>
      <c r="F57" s="6">
        <v>295690</v>
      </c>
    </row>
    <row r="58" spans="1:6" ht="14.25" customHeight="1" x14ac:dyDescent="0.25">
      <c r="A58" s="4" t="s">
        <v>86</v>
      </c>
      <c r="B58" s="4" t="s">
        <v>12</v>
      </c>
      <c r="C58" s="4" t="s">
        <v>13</v>
      </c>
      <c r="D58" s="4" t="s">
        <v>14</v>
      </c>
      <c r="E58" s="5">
        <v>40350</v>
      </c>
      <c r="F58" s="6">
        <v>112376</v>
      </c>
    </row>
    <row r="59" spans="1:6" ht="14.25" customHeight="1" x14ac:dyDescent="0.25">
      <c r="A59" s="4" t="s">
        <v>87</v>
      </c>
      <c r="B59" s="4" t="s">
        <v>20</v>
      </c>
      <c r="C59" s="4" t="s">
        <v>21</v>
      </c>
      <c r="D59" s="4" t="s">
        <v>10</v>
      </c>
      <c r="E59" s="5">
        <v>42877</v>
      </c>
      <c r="F59" s="6">
        <v>211883</v>
      </c>
    </row>
    <row r="60" spans="1:6" ht="14.25" customHeight="1" x14ac:dyDescent="0.25">
      <c r="A60" s="4" t="s">
        <v>88</v>
      </c>
      <c r="B60" s="4" t="s">
        <v>30</v>
      </c>
      <c r="C60" s="4" t="s">
        <v>13</v>
      </c>
      <c r="D60" s="4" t="s">
        <v>14</v>
      </c>
      <c r="E60" s="5">
        <v>41592</v>
      </c>
      <c r="F60" s="6">
        <v>60581</v>
      </c>
    </row>
    <row r="61" spans="1:6" ht="14.25" customHeight="1" x14ac:dyDescent="0.25">
      <c r="A61" s="4" t="s">
        <v>89</v>
      </c>
      <c r="B61" s="4" t="s">
        <v>46</v>
      </c>
      <c r="C61" s="4" t="s">
        <v>13</v>
      </c>
      <c r="D61" s="4" t="s">
        <v>10</v>
      </c>
      <c r="E61" s="5">
        <v>42755</v>
      </c>
      <c r="F61" s="6">
        <v>107505</v>
      </c>
    </row>
    <row r="62" spans="1:6" ht="14.25" customHeight="1" x14ac:dyDescent="0.25">
      <c r="A62" s="4" t="s">
        <v>90</v>
      </c>
      <c r="B62" s="4" t="s">
        <v>12</v>
      </c>
      <c r="C62" s="4" t="s">
        <v>13</v>
      </c>
      <c r="D62" s="4" t="s">
        <v>14</v>
      </c>
      <c r="E62" s="5">
        <v>40231</v>
      </c>
      <c r="F62" s="6">
        <v>174334</v>
      </c>
    </row>
    <row r="63" spans="1:6" ht="14.25" customHeight="1" x14ac:dyDescent="0.25">
      <c r="A63" s="4" t="s">
        <v>91</v>
      </c>
      <c r="B63" s="4" t="s">
        <v>39</v>
      </c>
      <c r="C63" s="4" t="s">
        <v>9</v>
      </c>
      <c r="D63" s="4" t="s">
        <v>14</v>
      </c>
      <c r="E63" s="5">
        <v>41143</v>
      </c>
      <c r="F63" s="6">
        <v>291746</v>
      </c>
    </row>
    <row r="64" spans="1:6" ht="14.25" customHeight="1" x14ac:dyDescent="0.25">
      <c r="A64" s="4" t="s">
        <v>92</v>
      </c>
      <c r="B64" s="4" t="s">
        <v>46</v>
      </c>
      <c r="C64" s="4" t="s">
        <v>13</v>
      </c>
      <c r="D64" s="4" t="s">
        <v>22</v>
      </c>
      <c r="E64" s="5">
        <v>43738</v>
      </c>
      <c r="F64" s="6">
        <v>42816</v>
      </c>
    </row>
    <row r="65" spans="1:6" ht="14.25" customHeight="1" x14ac:dyDescent="0.25">
      <c r="A65" s="4" t="s">
        <v>93</v>
      </c>
      <c r="B65" s="4" t="s">
        <v>28</v>
      </c>
      <c r="C65" s="4" t="s">
        <v>18</v>
      </c>
      <c r="D65" s="4" t="s">
        <v>14</v>
      </c>
      <c r="E65" s="5">
        <v>42678</v>
      </c>
      <c r="F65" s="6">
        <v>3376</v>
      </c>
    </row>
    <row r="66" spans="1:6" ht="14.25" customHeight="1" x14ac:dyDescent="0.25">
      <c r="A66" s="4" t="s">
        <v>94</v>
      </c>
      <c r="B66" s="4" t="s">
        <v>20</v>
      </c>
      <c r="C66" s="4" t="s">
        <v>21</v>
      </c>
      <c r="D66" s="4" t="s">
        <v>10</v>
      </c>
      <c r="E66" s="5">
        <v>43827</v>
      </c>
      <c r="F66" s="6">
        <v>93564</v>
      </c>
    </row>
    <row r="67" spans="1:6" ht="14.25" customHeight="1" x14ac:dyDescent="0.25">
      <c r="A67" s="4" t="s">
        <v>95</v>
      </c>
      <c r="B67" s="4" t="s">
        <v>41</v>
      </c>
      <c r="C67" s="4" t="s">
        <v>21</v>
      </c>
      <c r="D67" s="4" t="s">
        <v>14</v>
      </c>
      <c r="E67" s="5">
        <v>40895</v>
      </c>
      <c r="F67" s="6">
        <v>30011</v>
      </c>
    </row>
    <row r="68" spans="1:6" ht="14.25" customHeight="1" x14ac:dyDescent="0.25">
      <c r="A68" s="4" t="s">
        <v>96</v>
      </c>
      <c r="B68" s="4" t="s">
        <v>60</v>
      </c>
      <c r="C68" s="4" t="s">
        <v>18</v>
      </c>
      <c r="D68" s="4" t="s">
        <v>22</v>
      </c>
      <c r="E68" s="5">
        <v>43816</v>
      </c>
      <c r="F68" s="6">
        <v>6220</v>
      </c>
    </row>
    <row r="69" spans="1:6" ht="14.25" customHeight="1" x14ac:dyDescent="0.25">
      <c r="A69" s="4" t="s">
        <v>97</v>
      </c>
      <c r="B69" s="4" t="s">
        <v>17</v>
      </c>
      <c r="C69" s="4" t="s">
        <v>18</v>
      </c>
      <c r="D69" s="4" t="s">
        <v>14</v>
      </c>
      <c r="E69" s="5">
        <v>40530</v>
      </c>
      <c r="F69" s="6">
        <v>211324</v>
      </c>
    </row>
    <row r="70" spans="1:6" ht="14.25" customHeight="1" x14ac:dyDescent="0.25">
      <c r="A70" s="4" t="s">
        <v>98</v>
      </c>
      <c r="B70" s="4" t="s">
        <v>46</v>
      </c>
      <c r="C70" s="4" t="s">
        <v>13</v>
      </c>
      <c r="D70" s="4" t="s">
        <v>14</v>
      </c>
      <c r="E70" s="5">
        <v>41961</v>
      </c>
      <c r="F70" s="6">
        <v>164017</v>
      </c>
    </row>
    <row r="71" spans="1:6" ht="14.25" customHeight="1" x14ac:dyDescent="0.25">
      <c r="A71" s="4" t="s">
        <v>99</v>
      </c>
      <c r="B71" s="4" t="s">
        <v>30</v>
      </c>
      <c r="C71" s="4" t="s">
        <v>13</v>
      </c>
      <c r="D71" s="4" t="s">
        <v>10</v>
      </c>
      <c r="E71" s="5">
        <v>42196</v>
      </c>
      <c r="F71" s="6">
        <v>294679</v>
      </c>
    </row>
    <row r="72" spans="1:6" ht="14.25" customHeight="1" x14ac:dyDescent="0.25">
      <c r="A72" s="4" t="s">
        <v>100</v>
      </c>
      <c r="B72" s="4" t="s">
        <v>69</v>
      </c>
      <c r="C72" s="4" t="s">
        <v>13</v>
      </c>
      <c r="D72" s="4" t="s">
        <v>22</v>
      </c>
      <c r="E72" s="5">
        <v>43004</v>
      </c>
      <c r="F72" s="6">
        <v>193368</v>
      </c>
    </row>
    <row r="73" spans="1:6" ht="14.25" customHeight="1" x14ac:dyDescent="0.25">
      <c r="A73" s="4" t="s">
        <v>101</v>
      </c>
      <c r="B73" s="4" t="s">
        <v>69</v>
      </c>
      <c r="C73" s="4" t="s">
        <v>13</v>
      </c>
      <c r="D73" s="4" t="s">
        <v>14</v>
      </c>
      <c r="E73" s="5">
        <v>42411</v>
      </c>
      <c r="F73" s="6">
        <v>235970</v>
      </c>
    </row>
    <row r="74" spans="1:6" ht="14.25" customHeight="1" x14ac:dyDescent="0.25">
      <c r="A74" s="4" t="s">
        <v>102</v>
      </c>
      <c r="B74" s="4" t="s">
        <v>46</v>
      </c>
      <c r="C74" s="4" t="s">
        <v>13</v>
      </c>
      <c r="D74" s="4" t="s">
        <v>14</v>
      </c>
      <c r="E74" s="5">
        <v>40777</v>
      </c>
      <c r="F74" s="6">
        <v>135166</v>
      </c>
    </row>
    <row r="75" spans="1:6" ht="14.25" customHeight="1" x14ac:dyDescent="0.25">
      <c r="A75" s="4" t="s">
        <v>103</v>
      </c>
      <c r="B75" s="4" t="s">
        <v>28</v>
      </c>
      <c r="C75" s="4" t="s">
        <v>18</v>
      </c>
      <c r="D75" s="4" t="s">
        <v>22</v>
      </c>
      <c r="E75" s="5">
        <v>40708</v>
      </c>
      <c r="F75" s="6">
        <v>171655</v>
      </c>
    </row>
    <row r="76" spans="1:6" ht="14.25" customHeight="1" x14ac:dyDescent="0.25">
      <c r="A76" s="4" t="s">
        <v>104</v>
      </c>
      <c r="B76" s="4" t="s">
        <v>17</v>
      </c>
      <c r="C76" s="4" t="s">
        <v>18</v>
      </c>
      <c r="D76" s="4" t="s">
        <v>10</v>
      </c>
      <c r="E76" s="5">
        <v>42244</v>
      </c>
      <c r="F76" s="6">
        <v>230353</v>
      </c>
    </row>
    <row r="77" spans="1:6" ht="14.25" customHeight="1" x14ac:dyDescent="0.25">
      <c r="A77" s="4" t="s">
        <v>105</v>
      </c>
      <c r="B77" s="4" t="s">
        <v>30</v>
      </c>
      <c r="C77" s="4" t="s">
        <v>13</v>
      </c>
      <c r="D77" s="4" t="s">
        <v>14</v>
      </c>
      <c r="E77" s="5">
        <v>43535</v>
      </c>
      <c r="F77" s="6">
        <v>67365</v>
      </c>
    </row>
    <row r="78" spans="1:6" ht="14.25" customHeight="1" x14ac:dyDescent="0.25">
      <c r="A78" s="4" t="s">
        <v>106</v>
      </c>
      <c r="B78" s="4" t="s">
        <v>39</v>
      </c>
      <c r="C78" s="4" t="s">
        <v>9</v>
      </c>
      <c r="D78" s="4" t="s">
        <v>10</v>
      </c>
      <c r="E78" s="5">
        <v>44138</v>
      </c>
      <c r="F78" s="6">
        <v>82182</v>
      </c>
    </row>
    <row r="79" spans="1:6" ht="14.25" customHeight="1" x14ac:dyDescent="0.25">
      <c r="A79" s="4" t="s">
        <v>107</v>
      </c>
      <c r="B79" s="4" t="s">
        <v>8</v>
      </c>
      <c r="C79" s="4" t="s">
        <v>9</v>
      </c>
      <c r="D79" s="4" t="s">
        <v>14</v>
      </c>
      <c r="E79" s="5">
        <v>42782</v>
      </c>
      <c r="F79" s="6">
        <v>19176</v>
      </c>
    </row>
    <row r="80" spans="1:6" ht="14.25" customHeight="1" x14ac:dyDescent="0.25">
      <c r="A80" s="4" t="s">
        <v>108</v>
      </c>
      <c r="B80" s="4" t="s">
        <v>46</v>
      </c>
      <c r="C80" s="4" t="s">
        <v>13</v>
      </c>
      <c r="D80" s="4" t="s">
        <v>22</v>
      </c>
      <c r="E80" s="5">
        <v>40236</v>
      </c>
      <c r="F80" s="6">
        <v>15442</v>
      </c>
    </row>
    <row r="81" spans="1:6" ht="14.25" customHeight="1" x14ac:dyDescent="0.25">
      <c r="A81" s="4" t="s">
        <v>109</v>
      </c>
      <c r="B81" s="4" t="s">
        <v>12</v>
      </c>
      <c r="C81" s="4" t="s">
        <v>13</v>
      </c>
      <c r="D81" s="4" t="s">
        <v>10</v>
      </c>
      <c r="E81" s="5">
        <v>40868</v>
      </c>
      <c r="F81" s="6">
        <v>92865</v>
      </c>
    </row>
    <row r="82" spans="1:6" ht="14.25" customHeight="1" x14ac:dyDescent="0.25">
      <c r="A82" s="4" t="s">
        <v>110</v>
      </c>
      <c r="B82" s="4" t="s">
        <v>12</v>
      </c>
      <c r="C82" s="4" t="s">
        <v>13</v>
      </c>
      <c r="D82" s="4" t="s">
        <v>22</v>
      </c>
      <c r="E82" s="5">
        <v>42518</v>
      </c>
      <c r="F82" s="6">
        <v>158525</v>
      </c>
    </row>
    <row r="83" spans="1:6" ht="14.25" customHeight="1" x14ac:dyDescent="0.25">
      <c r="A83" s="4" t="s">
        <v>111</v>
      </c>
      <c r="B83" s="4" t="s">
        <v>41</v>
      </c>
      <c r="C83" s="4" t="s">
        <v>21</v>
      </c>
      <c r="D83" s="4" t="s">
        <v>10</v>
      </c>
      <c r="E83" s="5">
        <v>43601</v>
      </c>
      <c r="F83" s="6">
        <v>152623</v>
      </c>
    </row>
    <row r="84" spans="1:6" ht="14.25" customHeight="1" x14ac:dyDescent="0.25">
      <c r="A84" s="4" t="s">
        <v>112</v>
      </c>
      <c r="B84" s="4" t="s">
        <v>12</v>
      </c>
      <c r="C84" s="4" t="s">
        <v>13</v>
      </c>
      <c r="D84" s="4" t="s">
        <v>10</v>
      </c>
      <c r="E84" s="5">
        <v>43407</v>
      </c>
      <c r="F84" s="6">
        <v>25373</v>
      </c>
    </row>
    <row r="85" spans="1:6" ht="14.25" customHeight="1" x14ac:dyDescent="0.25">
      <c r="A85" s="4" t="s">
        <v>113</v>
      </c>
      <c r="B85" s="4" t="s">
        <v>17</v>
      </c>
      <c r="C85" s="4" t="s">
        <v>18</v>
      </c>
      <c r="D85" s="4" t="s">
        <v>10</v>
      </c>
      <c r="E85" s="5">
        <v>41666</v>
      </c>
      <c r="F85" s="6">
        <v>265137</v>
      </c>
    </row>
    <row r="86" spans="1:6" ht="14.25" customHeight="1" x14ac:dyDescent="0.25">
      <c r="A86" s="4" t="s">
        <v>114</v>
      </c>
      <c r="B86" s="4" t="s">
        <v>60</v>
      </c>
      <c r="C86" s="4" t="s">
        <v>18</v>
      </c>
      <c r="D86" s="4" t="s">
        <v>22</v>
      </c>
      <c r="E86" s="5">
        <v>41280</v>
      </c>
      <c r="F86" s="6">
        <v>53905</v>
      </c>
    </row>
    <row r="87" spans="1:6" ht="14.25" customHeight="1" x14ac:dyDescent="0.25">
      <c r="A87" s="4" t="s">
        <v>115</v>
      </c>
      <c r="B87" s="4" t="s">
        <v>30</v>
      </c>
      <c r="C87" s="4" t="s">
        <v>13</v>
      </c>
      <c r="D87" s="4" t="s">
        <v>14</v>
      </c>
      <c r="E87" s="5">
        <v>42413</v>
      </c>
      <c r="F87" s="6">
        <v>127152</v>
      </c>
    </row>
    <row r="88" spans="1:6" ht="14.25" customHeight="1" x14ac:dyDescent="0.25">
      <c r="A88" s="4" t="s">
        <v>116</v>
      </c>
      <c r="B88" s="4" t="s">
        <v>32</v>
      </c>
      <c r="C88" s="4" t="s">
        <v>18</v>
      </c>
      <c r="D88" s="4" t="s">
        <v>10</v>
      </c>
      <c r="E88" s="5">
        <v>41854</v>
      </c>
      <c r="F88" s="6">
        <v>41130</v>
      </c>
    </row>
    <row r="89" spans="1:6" ht="14.25" customHeight="1" x14ac:dyDescent="0.25">
      <c r="A89" s="4" t="s">
        <v>117</v>
      </c>
      <c r="B89" s="4" t="s">
        <v>17</v>
      </c>
      <c r="C89" s="4" t="s">
        <v>18</v>
      </c>
      <c r="D89" s="4" t="s">
        <v>22</v>
      </c>
      <c r="E89" s="5">
        <v>43482</v>
      </c>
      <c r="F89" s="6">
        <v>112624</v>
      </c>
    </row>
    <row r="90" spans="1:6" ht="14.25" customHeight="1" x14ac:dyDescent="0.25">
      <c r="A90" s="4" t="s">
        <v>118</v>
      </c>
      <c r="B90" s="4" t="s">
        <v>12</v>
      </c>
      <c r="C90" s="4" t="s">
        <v>13</v>
      </c>
      <c r="D90" s="4" t="s">
        <v>10</v>
      </c>
      <c r="E90" s="5">
        <v>40592</v>
      </c>
      <c r="F90" s="6">
        <v>145838</v>
      </c>
    </row>
    <row r="91" spans="1:6" ht="14.25" customHeight="1" x14ac:dyDescent="0.25">
      <c r="A91" s="4" t="s">
        <v>119</v>
      </c>
      <c r="B91" s="4" t="s">
        <v>39</v>
      </c>
      <c r="C91" s="4" t="s">
        <v>9</v>
      </c>
      <c r="D91" s="4" t="s">
        <v>10</v>
      </c>
      <c r="E91" s="5">
        <v>40509</v>
      </c>
      <c r="F91" s="6">
        <v>264476</v>
      </c>
    </row>
    <row r="92" spans="1:6" ht="14.25" customHeight="1" x14ac:dyDescent="0.25">
      <c r="A92" s="4" t="s">
        <v>120</v>
      </c>
      <c r="B92" s="4" t="s">
        <v>39</v>
      </c>
      <c r="C92" s="4" t="s">
        <v>9</v>
      </c>
      <c r="D92" s="4" t="s">
        <v>10</v>
      </c>
      <c r="E92" s="5">
        <v>42001</v>
      </c>
      <c r="F92" s="6">
        <v>55236</v>
      </c>
    </row>
    <row r="93" spans="1:6" ht="14.25" customHeight="1" x14ac:dyDescent="0.25">
      <c r="A93" s="4" t="s">
        <v>121</v>
      </c>
      <c r="B93" s="4" t="s">
        <v>30</v>
      </c>
      <c r="C93" s="4" t="s">
        <v>13</v>
      </c>
      <c r="D93" s="4" t="s">
        <v>10</v>
      </c>
      <c r="E93" s="5">
        <v>40344</v>
      </c>
      <c r="F93" s="6">
        <v>41446</v>
      </c>
    </row>
    <row r="94" spans="1:6" ht="14.25" customHeight="1" x14ac:dyDescent="0.25">
      <c r="A94" s="4" t="s">
        <v>122</v>
      </c>
      <c r="B94" s="4" t="s">
        <v>41</v>
      </c>
      <c r="C94" s="4" t="s">
        <v>21</v>
      </c>
      <c r="D94" s="4" t="s">
        <v>10</v>
      </c>
      <c r="E94" s="5">
        <v>43823</v>
      </c>
      <c r="F94" s="6">
        <v>147347</v>
      </c>
    </row>
    <row r="95" spans="1:6" ht="14.25" customHeight="1" x14ac:dyDescent="0.25">
      <c r="A95" s="4" t="s">
        <v>123</v>
      </c>
      <c r="B95" s="4" t="s">
        <v>46</v>
      </c>
      <c r="C95" s="4" t="s">
        <v>13</v>
      </c>
      <c r="D95" s="4" t="s">
        <v>10</v>
      </c>
      <c r="E95" s="5">
        <v>42176</v>
      </c>
      <c r="F95" s="6">
        <v>141978</v>
      </c>
    </row>
    <row r="96" spans="1:6" ht="14.25" customHeight="1" x14ac:dyDescent="0.25">
      <c r="A96" s="4" t="s">
        <v>124</v>
      </c>
      <c r="B96" s="4" t="s">
        <v>32</v>
      </c>
      <c r="C96" s="4" t="s">
        <v>18</v>
      </c>
      <c r="D96" s="4" t="s">
        <v>22</v>
      </c>
      <c r="E96" s="5">
        <v>42583</v>
      </c>
      <c r="F96" s="6">
        <v>13292</v>
      </c>
    </row>
    <row r="97" spans="1:6" ht="14.25" customHeight="1" x14ac:dyDescent="0.25">
      <c r="A97" s="4" t="s">
        <v>125</v>
      </c>
      <c r="B97" s="4" t="s">
        <v>32</v>
      </c>
      <c r="C97" s="4" t="s">
        <v>18</v>
      </c>
      <c r="D97" s="4" t="s">
        <v>10</v>
      </c>
      <c r="E97" s="5">
        <v>40870</v>
      </c>
      <c r="F97" s="6">
        <v>213232</v>
      </c>
    </row>
    <row r="98" spans="1:6" ht="14.25" customHeight="1" x14ac:dyDescent="0.25">
      <c r="A98" s="4" t="s">
        <v>126</v>
      </c>
      <c r="B98" s="4" t="s">
        <v>32</v>
      </c>
      <c r="C98" s="4" t="s">
        <v>18</v>
      </c>
      <c r="D98" s="4" t="s">
        <v>10</v>
      </c>
      <c r="E98" s="5">
        <v>42348</v>
      </c>
      <c r="F98" s="6">
        <v>14522</v>
      </c>
    </row>
    <row r="99" spans="1:6" ht="14.25" customHeight="1" x14ac:dyDescent="0.25">
      <c r="A99" s="4" t="s">
        <v>127</v>
      </c>
      <c r="B99" s="4" t="s">
        <v>30</v>
      </c>
      <c r="C99" s="4" t="s">
        <v>13</v>
      </c>
      <c r="D99" s="4" t="s">
        <v>14</v>
      </c>
      <c r="E99" s="5">
        <v>42490</v>
      </c>
      <c r="F99" s="6">
        <v>182451</v>
      </c>
    </row>
    <row r="100" spans="1:6" ht="14.25" customHeight="1" x14ac:dyDescent="0.25">
      <c r="A100" s="4" t="s">
        <v>128</v>
      </c>
      <c r="B100" s="4" t="s">
        <v>20</v>
      </c>
      <c r="C100" s="4" t="s">
        <v>21</v>
      </c>
      <c r="D100" s="4" t="s">
        <v>14</v>
      </c>
      <c r="E100" s="5">
        <v>43911</v>
      </c>
      <c r="F100" s="6">
        <v>5129</v>
      </c>
    </row>
    <row r="101" spans="1:6" ht="14.25" customHeight="1" x14ac:dyDescent="0.25">
      <c r="A101" s="4" t="s">
        <v>129</v>
      </c>
      <c r="B101" s="4" t="s">
        <v>46</v>
      </c>
      <c r="C101" s="4" t="s">
        <v>13</v>
      </c>
      <c r="D101" s="4" t="s">
        <v>10</v>
      </c>
      <c r="E101" s="5">
        <v>40579</v>
      </c>
      <c r="F101" s="6">
        <v>107998</v>
      </c>
    </row>
    <row r="102" spans="1:6" ht="14.25" customHeight="1" x14ac:dyDescent="0.25">
      <c r="A102" s="4" t="s">
        <v>130</v>
      </c>
      <c r="B102" s="4" t="s">
        <v>46</v>
      </c>
      <c r="C102" s="4" t="s">
        <v>13</v>
      </c>
      <c r="D102" s="4" t="s">
        <v>14</v>
      </c>
      <c r="E102" s="5">
        <v>44025</v>
      </c>
      <c r="F102" s="6">
        <v>295032</v>
      </c>
    </row>
    <row r="103" spans="1:6" ht="14.25" customHeight="1" x14ac:dyDescent="0.25">
      <c r="A103" s="4" t="s">
        <v>131</v>
      </c>
      <c r="B103" s="4" t="s">
        <v>12</v>
      </c>
      <c r="C103" s="4" t="s">
        <v>13</v>
      </c>
      <c r="D103" s="4" t="s">
        <v>22</v>
      </c>
      <c r="E103" s="5">
        <v>43977</v>
      </c>
      <c r="F103" s="6">
        <v>163615</v>
      </c>
    </row>
    <row r="104" spans="1:6" ht="14.25" customHeight="1" x14ac:dyDescent="0.25">
      <c r="A104" s="4" t="s">
        <v>132</v>
      </c>
      <c r="B104" s="4" t="s">
        <v>32</v>
      </c>
      <c r="C104" s="4" t="s">
        <v>18</v>
      </c>
      <c r="D104" s="4" t="s">
        <v>14</v>
      </c>
      <c r="E104" s="5">
        <v>41655</v>
      </c>
      <c r="F104" s="6">
        <v>21877</v>
      </c>
    </row>
    <row r="105" spans="1:6" ht="14.25" customHeight="1" x14ac:dyDescent="0.25">
      <c r="A105" s="4" t="s">
        <v>133</v>
      </c>
      <c r="B105" s="4" t="s">
        <v>32</v>
      </c>
      <c r="C105" s="4" t="s">
        <v>18</v>
      </c>
      <c r="D105" s="4" t="s">
        <v>22</v>
      </c>
      <c r="E105" s="5">
        <v>41266</v>
      </c>
      <c r="F105" s="6">
        <v>265481</v>
      </c>
    </row>
    <row r="106" spans="1:6" ht="14.25" customHeight="1" x14ac:dyDescent="0.25">
      <c r="A106" s="4" t="s">
        <v>134</v>
      </c>
      <c r="B106" s="4" t="s">
        <v>30</v>
      </c>
      <c r="C106" s="4" t="s">
        <v>13</v>
      </c>
      <c r="D106" s="4" t="s">
        <v>10</v>
      </c>
      <c r="E106" s="5">
        <v>40839</v>
      </c>
      <c r="F106" s="6">
        <v>138978</v>
      </c>
    </row>
    <row r="107" spans="1:6" ht="14.25" customHeight="1" x14ac:dyDescent="0.25">
      <c r="A107" s="4" t="s">
        <v>135</v>
      </c>
      <c r="B107" s="4" t="s">
        <v>60</v>
      </c>
      <c r="C107" s="4" t="s">
        <v>18</v>
      </c>
      <c r="D107" s="4" t="s">
        <v>22</v>
      </c>
      <c r="E107" s="5">
        <v>40359</v>
      </c>
      <c r="F107" s="6">
        <v>40036</v>
      </c>
    </row>
    <row r="108" spans="1:6" ht="14.25" customHeight="1" x14ac:dyDescent="0.25">
      <c r="A108" s="4" t="s">
        <v>136</v>
      </c>
      <c r="B108" s="4" t="s">
        <v>32</v>
      </c>
      <c r="C108" s="4" t="s">
        <v>18</v>
      </c>
      <c r="D108" s="4" t="s">
        <v>14</v>
      </c>
      <c r="E108" s="5">
        <v>42955</v>
      </c>
      <c r="F108" s="6">
        <v>293267</v>
      </c>
    </row>
    <row r="109" spans="1:6" ht="14.25" customHeight="1" x14ac:dyDescent="0.25">
      <c r="A109" s="4" t="s">
        <v>137</v>
      </c>
      <c r="B109" s="4" t="s">
        <v>28</v>
      </c>
      <c r="C109" s="4" t="s">
        <v>18</v>
      </c>
      <c r="D109" s="4" t="s">
        <v>22</v>
      </c>
      <c r="E109" s="5">
        <v>42401</v>
      </c>
      <c r="F109" s="6">
        <v>190594</v>
      </c>
    </row>
    <row r="110" spans="1:6" ht="14.25" customHeight="1" x14ac:dyDescent="0.25">
      <c r="A110" s="4" t="s">
        <v>138</v>
      </c>
      <c r="B110" s="4" t="s">
        <v>30</v>
      </c>
      <c r="C110" s="4" t="s">
        <v>13</v>
      </c>
      <c r="D110" s="4" t="s">
        <v>22</v>
      </c>
      <c r="E110" s="5">
        <v>41313</v>
      </c>
      <c r="F110" s="6">
        <v>278796</v>
      </c>
    </row>
    <row r="111" spans="1:6" ht="14.25" customHeight="1" x14ac:dyDescent="0.25">
      <c r="A111" s="4" t="s">
        <v>139</v>
      </c>
      <c r="B111" s="4" t="s">
        <v>41</v>
      </c>
      <c r="C111" s="4" t="s">
        <v>21</v>
      </c>
      <c r="D111" s="4" t="s">
        <v>14</v>
      </c>
      <c r="E111" s="5">
        <v>41634</v>
      </c>
      <c r="F111" s="6">
        <v>277172</v>
      </c>
    </row>
    <row r="112" spans="1:6" ht="14.25" customHeight="1" x14ac:dyDescent="0.25">
      <c r="A112" s="4" t="s">
        <v>140</v>
      </c>
      <c r="B112" s="4" t="s">
        <v>28</v>
      </c>
      <c r="C112" s="4" t="s">
        <v>18</v>
      </c>
      <c r="D112" s="4" t="s">
        <v>14</v>
      </c>
      <c r="E112" s="5">
        <v>42080</v>
      </c>
      <c r="F112" s="6">
        <v>277274</v>
      </c>
    </row>
    <row r="113" spans="1:6" ht="14.25" customHeight="1" x14ac:dyDescent="0.25">
      <c r="A113" s="4" t="s">
        <v>141</v>
      </c>
      <c r="B113" s="4" t="s">
        <v>39</v>
      </c>
      <c r="C113" s="4" t="s">
        <v>9</v>
      </c>
      <c r="D113" s="4" t="s">
        <v>22</v>
      </c>
      <c r="E113" s="5">
        <v>43293</v>
      </c>
      <c r="F113" s="6">
        <v>2412</v>
      </c>
    </row>
    <row r="114" spans="1:6" ht="14.25" customHeight="1" x14ac:dyDescent="0.25">
      <c r="A114" s="4" t="s">
        <v>142</v>
      </c>
      <c r="B114" s="4" t="s">
        <v>32</v>
      </c>
      <c r="C114" s="4" t="s">
        <v>18</v>
      </c>
      <c r="D114" s="4" t="s">
        <v>22</v>
      </c>
      <c r="E114" s="5">
        <v>41664</v>
      </c>
      <c r="F114" s="6">
        <v>200137</v>
      </c>
    </row>
    <row r="115" spans="1:6" ht="14.25" customHeight="1" x14ac:dyDescent="0.25">
      <c r="A115" s="4" t="s">
        <v>143</v>
      </c>
      <c r="B115" s="4" t="s">
        <v>30</v>
      </c>
      <c r="C115" s="4" t="s">
        <v>13</v>
      </c>
      <c r="D115" s="4" t="s">
        <v>10</v>
      </c>
      <c r="E115" s="5">
        <v>41210</v>
      </c>
      <c r="F115" s="6">
        <v>46664</v>
      </c>
    </row>
    <row r="116" spans="1:6" ht="14.25" customHeight="1" x14ac:dyDescent="0.25">
      <c r="A116" s="4" t="s">
        <v>144</v>
      </c>
      <c r="B116" s="4" t="s">
        <v>12</v>
      </c>
      <c r="C116" s="4" t="s">
        <v>13</v>
      </c>
      <c r="D116" s="4" t="s">
        <v>22</v>
      </c>
      <c r="E116" s="5">
        <v>40641</v>
      </c>
      <c r="F116" s="6">
        <v>27935</v>
      </c>
    </row>
    <row r="117" spans="1:6" ht="14.25" customHeight="1" x14ac:dyDescent="0.25">
      <c r="A117" s="4" t="s">
        <v>145</v>
      </c>
      <c r="B117" s="4" t="s">
        <v>28</v>
      </c>
      <c r="C117" s="4" t="s">
        <v>18</v>
      </c>
      <c r="D117" s="4" t="s">
        <v>22</v>
      </c>
      <c r="E117" s="5">
        <v>41859</v>
      </c>
      <c r="F117" s="6">
        <v>61169</v>
      </c>
    </row>
    <row r="118" spans="1:6" ht="14.25" customHeight="1" x14ac:dyDescent="0.25">
      <c r="A118" s="4" t="s">
        <v>146</v>
      </c>
      <c r="B118" s="4" t="s">
        <v>8</v>
      </c>
      <c r="C118" s="4" t="s">
        <v>9</v>
      </c>
      <c r="D118" s="4" t="s">
        <v>10</v>
      </c>
      <c r="E118" s="5">
        <v>43018</v>
      </c>
      <c r="F118" s="6">
        <v>78864</v>
      </c>
    </row>
    <row r="119" spans="1:6" ht="14.25" customHeight="1" x14ac:dyDescent="0.25">
      <c r="A119" s="4" t="s">
        <v>147</v>
      </c>
      <c r="B119" s="4" t="s">
        <v>12</v>
      </c>
      <c r="C119" s="4" t="s">
        <v>13</v>
      </c>
      <c r="D119" s="4" t="s">
        <v>22</v>
      </c>
      <c r="E119" s="5">
        <v>40787</v>
      </c>
      <c r="F119" s="6">
        <v>203554</v>
      </c>
    </row>
    <row r="120" spans="1:6" ht="14.25" customHeight="1" x14ac:dyDescent="0.25">
      <c r="A120" s="4" t="s">
        <v>148</v>
      </c>
      <c r="B120" s="4" t="s">
        <v>32</v>
      </c>
      <c r="C120" s="4" t="s">
        <v>18</v>
      </c>
      <c r="D120" s="4" t="s">
        <v>22</v>
      </c>
      <c r="E120" s="5">
        <v>40582</v>
      </c>
      <c r="F120" s="6">
        <v>149028</v>
      </c>
    </row>
    <row r="121" spans="1:6" ht="14.25" customHeight="1" x14ac:dyDescent="0.25">
      <c r="A121" s="4" t="s">
        <v>149</v>
      </c>
      <c r="B121" s="4" t="s">
        <v>60</v>
      </c>
      <c r="C121" s="4" t="s">
        <v>18</v>
      </c>
      <c r="D121" s="4" t="s">
        <v>22</v>
      </c>
      <c r="E121" s="5">
        <v>43684</v>
      </c>
      <c r="F121" s="6">
        <v>263191</v>
      </c>
    </row>
    <row r="122" spans="1:6" ht="14.25" customHeight="1" x14ac:dyDescent="0.25">
      <c r="A122" s="4" t="s">
        <v>150</v>
      </c>
      <c r="B122" s="4" t="s">
        <v>20</v>
      </c>
      <c r="C122" s="4" t="s">
        <v>21</v>
      </c>
      <c r="D122" s="4" t="s">
        <v>14</v>
      </c>
      <c r="E122" s="5">
        <v>42059</v>
      </c>
      <c r="F122" s="6">
        <v>241334</v>
      </c>
    </row>
    <row r="123" spans="1:6" ht="14.25" customHeight="1" x14ac:dyDescent="0.25">
      <c r="A123" s="4" t="s">
        <v>151</v>
      </c>
      <c r="B123" s="4" t="s">
        <v>69</v>
      </c>
      <c r="C123" s="4" t="s">
        <v>13</v>
      </c>
      <c r="D123" s="4" t="s">
        <v>14</v>
      </c>
      <c r="E123" s="5">
        <v>42836</v>
      </c>
      <c r="F123" s="6">
        <v>139541</v>
      </c>
    </row>
    <row r="124" spans="1:6" ht="14.25" customHeight="1" x14ac:dyDescent="0.25">
      <c r="A124" s="4" t="s">
        <v>152</v>
      </c>
      <c r="B124" s="4" t="s">
        <v>20</v>
      </c>
      <c r="C124" s="4" t="s">
        <v>21</v>
      </c>
      <c r="D124" s="4" t="s">
        <v>10</v>
      </c>
      <c r="E124" s="5">
        <v>44082</v>
      </c>
      <c r="F124" s="6">
        <v>71781</v>
      </c>
    </row>
    <row r="125" spans="1:6" ht="14.25" customHeight="1" x14ac:dyDescent="0.25">
      <c r="A125" s="4" t="s">
        <v>153</v>
      </c>
      <c r="B125" s="4" t="s">
        <v>17</v>
      </c>
      <c r="C125" s="4" t="s">
        <v>18</v>
      </c>
      <c r="D125" s="4" t="s">
        <v>22</v>
      </c>
      <c r="E125" s="5">
        <v>42237</v>
      </c>
      <c r="F125" s="6">
        <v>157779</v>
      </c>
    </row>
    <row r="126" spans="1:6" ht="14.25" customHeight="1" x14ac:dyDescent="0.25">
      <c r="A126" s="4" t="s">
        <v>154</v>
      </c>
      <c r="B126" s="4" t="s">
        <v>69</v>
      </c>
      <c r="C126" s="4" t="s">
        <v>13</v>
      </c>
      <c r="D126" s="4" t="s">
        <v>22</v>
      </c>
      <c r="E126" s="5">
        <v>41709</v>
      </c>
      <c r="F126" s="6">
        <v>235354</v>
      </c>
    </row>
    <row r="127" spans="1:6" ht="14.25" customHeight="1" x14ac:dyDescent="0.25">
      <c r="A127" s="4" t="s">
        <v>155</v>
      </c>
      <c r="B127" s="4" t="s">
        <v>12</v>
      </c>
      <c r="C127" s="4" t="s">
        <v>13</v>
      </c>
      <c r="D127" s="4" t="s">
        <v>14</v>
      </c>
      <c r="E127" s="5">
        <v>41349</v>
      </c>
      <c r="F127" s="6">
        <v>101067</v>
      </c>
    </row>
    <row r="128" spans="1:6" ht="14.25" customHeight="1" x14ac:dyDescent="0.25">
      <c r="A128" s="4" t="s">
        <v>156</v>
      </c>
      <c r="B128" s="4" t="s">
        <v>32</v>
      </c>
      <c r="C128" s="4" t="s">
        <v>18</v>
      </c>
      <c r="D128" s="4" t="s">
        <v>22</v>
      </c>
      <c r="E128" s="5">
        <v>42481</v>
      </c>
      <c r="F128" s="6">
        <v>73811</v>
      </c>
    </row>
    <row r="129" spans="1:6" ht="14.25" customHeight="1" x14ac:dyDescent="0.25">
      <c r="A129" s="4" t="s">
        <v>157</v>
      </c>
      <c r="B129" s="4" t="s">
        <v>20</v>
      </c>
      <c r="C129" s="4" t="s">
        <v>21</v>
      </c>
      <c r="D129" s="4" t="s">
        <v>10</v>
      </c>
      <c r="E129" s="5">
        <v>40339</v>
      </c>
      <c r="F129" s="6">
        <v>101093</v>
      </c>
    </row>
    <row r="130" spans="1:6" ht="14.25" customHeight="1" x14ac:dyDescent="0.25">
      <c r="A130" s="4" t="s">
        <v>158</v>
      </c>
      <c r="B130" s="4" t="s">
        <v>60</v>
      </c>
      <c r="C130" s="4" t="s">
        <v>18</v>
      </c>
      <c r="D130" s="4" t="s">
        <v>22</v>
      </c>
      <c r="E130" s="5">
        <v>42874</v>
      </c>
      <c r="F130" s="6">
        <v>223640</v>
      </c>
    </row>
    <row r="131" spans="1:6" ht="14.25" customHeight="1" x14ac:dyDescent="0.25">
      <c r="A131" s="4" t="s">
        <v>159</v>
      </c>
      <c r="B131" s="4" t="s">
        <v>30</v>
      </c>
      <c r="C131" s="4" t="s">
        <v>13</v>
      </c>
      <c r="D131" s="4" t="s">
        <v>22</v>
      </c>
      <c r="E131" s="5">
        <v>43853</v>
      </c>
      <c r="F131" s="6">
        <v>264590</v>
      </c>
    </row>
    <row r="132" spans="1:6" ht="14.25" customHeight="1" x14ac:dyDescent="0.25">
      <c r="A132" s="4" t="s">
        <v>160</v>
      </c>
      <c r="B132" s="4" t="s">
        <v>28</v>
      </c>
      <c r="C132" s="4" t="s">
        <v>18</v>
      </c>
      <c r="D132" s="4" t="s">
        <v>10</v>
      </c>
      <c r="E132" s="5">
        <v>43349</v>
      </c>
      <c r="F132" s="6">
        <v>279334</v>
      </c>
    </row>
    <row r="133" spans="1:6" ht="14.25" customHeight="1" x14ac:dyDescent="0.25">
      <c r="A133" s="4" t="s">
        <v>161</v>
      </c>
      <c r="B133" s="4" t="s">
        <v>39</v>
      </c>
      <c r="C133" s="4" t="s">
        <v>9</v>
      </c>
      <c r="D133" s="4" t="s">
        <v>14</v>
      </c>
      <c r="E133" s="5">
        <v>40411</v>
      </c>
      <c r="F133" s="6">
        <v>153123</v>
      </c>
    </row>
    <row r="134" spans="1:6" ht="14.25" customHeight="1" x14ac:dyDescent="0.25">
      <c r="A134" s="4" t="s">
        <v>162</v>
      </c>
      <c r="B134" s="4" t="s">
        <v>32</v>
      </c>
      <c r="C134" s="4" t="s">
        <v>18</v>
      </c>
      <c r="D134" s="4" t="s">
        <v>14</v>
      </c>
      <c r="E134" s="5">
        <v>42730</v>
      </c>
      <c r="F134" s="6">
        <v>256954</v>
      </c>
    </row>
    <row r="135" spans="1:6" ht="14.25" customHeight="1" x14ac:dyDescent="0.25">
      <c r="A135" s="4" t="s">
        <v>163</v>
      </c>
      <c r="B135" s="4" t="s">
        <v>60</v>
      </c>
      <c r="C135" s="4" t="s">
        <v>18</v>
      </c>
      <c r="D135" s="4" t="s">
        <v>10</v>
      </c>
      <c r="E135" s="5">
        <v>43959</v>
      </c>
      <c r="F135" s="6">
        <v>231111</v>
      </c>
    </row>
    <row r="136" spans="1:6" ht="14.25" customHeight="1" x14ac:dyDescent="0.25">
      <c r="A136" s="4" t="s">
        <v>164</v>
      </c>
      <c r="B136" s="4" t="s">
        <v>8</v>
      </c>
      <c r="C136" s="4" t="s">
        <v>9</v>
      </c>
      <c r="D136" s="4" t="s">
        <v>10</v>
      </c>
      <c r="E136" s="5">
        <v>41751</v>
      </c>
      <c r="F136" s="6">
        <v>273725</v>
      </c>
    </row>
    <row r="137" spans="1:6" ht="14.25" customHeight="1" x14ac:dyDescent="0.25">
      <c r="A137" s="4" t="s">
        <v>165</v>
      </c>
      <c r="B137" s="4" t="s">
        <v>30</v>
      </c>
      <c r="C137" s="4" t="s">
        <v>13</v>
      </c>
      <c r="D137" s="4" t="s">
        <v>14</v>
      </c>
      <c r="E137" s="5">
        <v>42643</v>
      </c>
      <c r="F137" s="6">
        <v>255403</v>
      </c>
    </row>
    <row r="138" spans="1:6" ht="14.25" customHeight="1" x14ac:dyDescent="0.25">
      <c r="A138" s="4" t="s">
        <v>166</v>
      </c>
      <c r="B138" s="4" t="s">
        <v>28</v>
      </c>
      <c r="C138" s="4" t="s">
        <v>18</v>
      </c>
      <c r="D138" s="4" t="s">
        <v>22</v>
      </c>
      <c r="E138" s="5">
        <v>40807</v>
      </c>
      <c r="F138" s="6">
        <v>14646</v>
      </c>
    </row>
    <row r="139" spans="1:6" ht="14.25" customHeight="1" x14ac:dyDescent="0.25">
      <c r="A139" s="4" t="s">
        <v>167</v>
      </c>
      <c r="B139" s="4" t="s">
        <v>69</v>
      </c>
      <c r="C139" s="4" t="s">
        <v>13</v>
      </c>
      <c r="D139" s="4" t="s">
        <v>10</v>
      </c>
      <c r="E139" s="5">
        <v>40880</v>
      </c>
      <c r="F139" s="6">
        <v>193779</v>
      </c>
    </row>
    <row r="140" spans="1:6" ht="14.25" customHeight="1" x14ac:dyDescent="0.25">
      <c r="A140" s="4" t="s">
        <v>168</v>
      </c>
      <c r="B140" s="4" t="s">
        <v>32</v>
      </c>
      <c r="C140" s="4" t="s">
        <v>18</v>
      </c>
      <c r="D140" s="4" t="s">
        <v>10</v>
      </c>
      <c r="E140" s="5">
        <v>41532</v>
      </c>
      <c r="F140" s="6">
        <v>181427</v>
      </c>
    </row>
    <row r="141" spans="1:6" ht="14.25" customHeight="1" x14ac:dyDescent="0.25">
      <c r="A141" s="4" t="s">
        <v>169</v>
      </c>
      <c r="B141" s="4" t="s">
        <v>8</v>
      </c>
      <c r="C141" s="4" t="s">
        <v>9</v>
      </c>
      <c r="D141" s="4" t="s">
        <v>10</v>
      </c>
      <c r="E141" s="5">
        <v>43006</v>
      </c>
      <c r="F141" s="6">
        <v>85619</v>
      </c>
    </row>
    <row r="142" spans="1:6" ht="14.25" customHeight="1" x14ac:dyDescent="0.25">
      <c r="A142" s="4" t="s">
        <v>170</v>
      </c>
      <c r="B142" s="4" t="s">
        <v>30</v>
      </c>
      <c r="C142" s="4" t="s">
        <v>13</v>
      </c>
      <c r="D142" s="4" t="s">
        <v>14</v>
      </c>
      <c r="E142" s="5">
        <v>42892</v>
      </c>
      <c r="F142" s="6">
        <v>183702</v>
      </c>
    </row>
    <row r="143" spans="1:6" ht="14.25" customHeight="1" x14ac:dyDescent="0.25">
      <c r="A143" s="4" t="s">
        <v>171</v>
      </c>
      <c r="B143" s="4" t="s">
        <v>30</v>
      </c>
      <c r="C143" s="4" t="s">
        <v>13</v>
      </c>
      <c r="D143" s="4" t="s">
        <v>14</v>
      </c>
      <c r="E143" s="5">
        <v>41427</v>
      </c>
      <c r="F143" s="6">
        <v>201222</v>
      </c>
    </row>
    <row r="144" spans="1:6" ht="14.25" customHeight="1" x14ac:dyDescent="0.25">
      <c r="A144" s="4" t="s">
        <v>172</v>
      </c>
      <c r="B144" s="4" t="s">
        <v>30</v>
      </c>
      <c r="C144" s="4" t="s">
        <v>13</v>
      </c>
      <c r="D144" s="4" t="s">
        <v>10</v>
      </c>
      <c r="E144" s="5">
        <v>42392</v>
      </c>
      <c r="F144" s="6">
        <v>181029</v>
      </c>
    </row>
    <row r="145" spans="1:6" ht="14.25" customHeight="1" x14ac:dyDescent="0.25">
      <c r="A145" s="4" t="s">
        <v>173</v>
      </c>
      <c r="B145" s="4" t="s">
        <v>20</v>
      </c>
      <c r="C145" s="4" t="s">
        <v>21</v>
      </c>
      <c r="D145" s="4" t="s">
        <v>10</v>
      </c>
      <c r="E145" s="5">
        <v>41554</v>
      </c>
      <c r="F145" s="6">
        <v>151236</v>
      </c>
    </row>
    <row r="146" spans="1:6" ht="14.25" customHeight="1" x14ac:dyDescent="0.25">
      <c r="A146" s="4" t="s">
        <v>174</v>
      </c>
      <c r="B146" s="4" t="s">
        <v>20</v>
      </c>
      <c r="C146" s="4" t="s">
        <v>21</v>
      </c>
      <c r="D146" s="4" t="s">
        <v>14</v>
      </c>
      <c r="E146" s="5">
        <v>41917</v>
      </c>
      <c r="F146" s="6">
        <v>225153</v>
      </c>
    </row>
    <row r="147" spans="1:6" ht="14.25" customHeight="1" x14ac:dyDescent="0.25">
      <c r="A147" s="4" t="s">
        <v>175</v>
      </c>
      <c r="B147" s="4" t="s">
        <v>20</v>
      </c>
      <c r="C147" s="4" t="s">
        <v>21</v>
      </c>
      <c r="D147" s="4" t="s">
        <v>22</v>
      </c>
      <c r="E147" s="5">
        <v>40307</v>
      </c>
      <c r="F147" s="6">
        <v>120226</v>
      </c>
    </row>
    <row r="148" spans="1:6" ht="14.25" customHeight="1" x14ac:dyDescent="0.25">
      <c r="A148" s="4" t="s">
        <v>176</v>
      </c>
      <c r="B148" s="4" t="s">
        <v>12</v>
      </c>
      <c r="C148" s="4" t="s">
        <v>13</v>
      </c>
      <c r="D148" s="4" t="s">
        <v>14</v>
      </c>
      <c r="E148" s="5">
        <v>42351</v>
      </c>
      <c r="F148" s="6">
        <v>76953</v>
      </c>
    </row>
    <row r="149" spans="1:6" ht="14.25" customHeight="1" x14ac:dyDescent="0.25">
      <c r="A149" s="4" t="s">
        <v>177</v>
      </c>
      <c r="B149" s="4" t="s">
        <v>12</v>
      </c>
      <c r="C149" s="4" t="s">
        <v>13</v>
      </c>
      <c r="D149" s="4" t="s">
        <v>22</v>
      </c>
      <c r="E149" s="5">
        <v>40370</v>
      </c>
      <c r="F149" s="6">
        <v>290378</v>
      </c>
    </row>
    <row r="150" spans="1:6" ht="14.25" customHeight="1" x14ac:dyDescent="0.25">
      <c r="A150" s="4" t="s">
        <v>178</v>
      </c>
      <c r="B150" s="4" t="s">
        <v>20</v>
      </c>
      <c r="C150" s="4" t="s">
        <v>21</v>
      </c>
      <c r="D150" s="4" t="s">
        <v>14</v>
      </c>
      <c r="E150" s="5">
        <v>43545</v>
      </c>
      <c r="F150" s="6">
        <v>299160</v>
      </c>
    </row>
    <row r="151" spans="1:6" ht="14.25" customHeight="1" x14ac:dyDescent="0.25">
      <c r="A151" s="4" t="s">
        <v>179</v>
      </c>
      <c r="B151" s="4" t="s">
        <v>60</v>
      </c>
      <c r="C151" s="4" t="s">
        <v>18</v>
      </c>
      <c r="D151" s="4" t="s">
        <v>14</v>
      </c>
      <c r="E151" s="5">
        <v>43133</v>
      </c>
      <c r="F151" s="6">
        <v>94805</v>
      </c>
    </row>
    <row r="152" spans="1:6" ht="14.25" customHeight="1" x14ac:dyDescent="0.25">
      <c r="A152" s="4" t="s">
        <v>180</v>
      </c>
      <c r="B152" s="4" t="s">
        <v>20</v>
      </c>
      <c r="C152" s="4" t="s">
        <v>21</v>
      </c>
      <c r="D152" s="4" t="s">
        <v>22</v>
      </c>
      <c r="E152" s="5">
        <v>41130</v>
      </c>
      <c r="F152" s="6">
        <v>97444</v>
      </c>
    </row>
    <row r="153" spans="1:6" ht="14.25" customHeight="1" x14ac:dyDescent="0.25">
      <c r="A153" s="4" t="s">
        <v>181</v>
      </c>
      <c r="B153" s="4" t="s">
        <v>30</v>
      </c>
      <c r="C153" s="4" t="s">
        <v>13</v>
      </c>
      <c r="D153" s="4" t="s">
        <v>14</v>
      </c>
      <c r="E153" s="5">
        <v>43911</v>
      </c>
      <c r="F153" s="6">
        <v>3566</v>
      </c>
    </row>
    <row r="154" spans="1:6" ht="14.25" customHeight="1" x14ac:dyDescent="0.25">
      <c r="A154" s="4" t="s">
        <v>182</v>
      </c>
      <c r="B154" s="4" t="s">
        <v>41</v>
      </c>
      <c r="C154" s="4" t="s">
        <v>21</v>
      </c>
      <c r="D154" s="4" t="s">
        <v>14</v>
      </c>
      <c r="E154" s="5">
        <v>42769</v>
      </c>
      <c r="F154" s="6">
        <v>135477</v>
      </c>
    </row>
    <row r="155" spans="1:6" ht="14.25" customHeight="1" x14ac:dyDescent="0.25">
      <c r="A155" s="4" t="s">
        <v>183</v>
      </c>
      <c r="B155" s="4" t="s">
        <v>17</v>
      </c>
      <c r="C155" s="4" t="s">
        <v>18</v>
      </c>
      <c r="D155" s="4" t="s">
        <v>14</v>
      </c>
      <c r="E155" s="5">
        <v>40310</v>
      </c>
      <c r="F155" s="6">
        <v>194200</v>
      </c>
    </row>
    <row r="156" spans="1:6" ht="14.25" customHeight="1" x14ac:dyDescent="0.25">
      <c r="A156" s="4" t="s">
        <v>184</v>
      </c>
      <c r="B156" s="4" t="s">
        <v>28</v>
      </c>
      <c r="C156" s="4" t="s">
        <v>18</v>
      </c>
      <c r="D156" s="4" t="s">
        <v>10</v>
      </c>
      <c r="E156" s="5">
        <v>41072</v>
      </c>
      <c r="F156" s="6">
        <v>39430</v>
      </c>
    </row>
    <row r="157" spans="1:6" ht="14.25" customHeight="1" x14ac:dyDescent="0.25">
      <c r="A157" s="4" t="s">
        <v>185</v>
      </c>
      <c r="B157" s="4" t="s">
        <v>30</v>
      </c>
      <c r="C157" s="4" t="s">
        <v>13</v>
      </c>
      <c r="D157" s="4" t="s">
        <v>14</v>
      </c>
      <c r="E157" s="5">
        <v>43973</v>
      </c>
      <c r="F157" s="6">
        <v>171424</v>
      </c>
    </row>
    <row r="158" spans="1:6" ht="14.25" customHeight="1" x14ac:dyDescent="0.25">
      <c r="A158" s="4" t="s">
        <v>186</v>
      </c>
      <c r="B158" s="4" t="s">
        <v>69</v>
      </c>
      <c r="C158" s="4" t="s">
        <v>13</v>
      </c>
      <c r="D158" s="4" t="s">
        <v>10</v>
      </c>
      <c r="E158" s="5">
        <v>43063</v>
      </c>
      <c r="F158" s="6">
        <v>64219</v>
      </c>
    </row>
    <row r="159" spans="1:6" ht="14.25" customHeight="1" x14ac:dyDescent="0.25">
      <c r="A159" s="4" t="s">
        <v>187</v>
      </c>
      <c r="B159" s="4" t="s">
        <v>41</v>
      </c>
      <c r="C159" s="4" t="s">
        <v>21</v>
      </c>
      <c r="D159" s="4" t="s">
        <v>14</v>
      </c>
      <c r="E159" s="5">
        <v>43529</v>
      </c>
      <c r="F159" s="6">
        <v>241488</v>
      </c>
    </row>
    <row r="160" spans="1:6" ht="14.25" customHeight="1" x14ac:dyDescent="0.25">
      <c r="A160" s="4" t="s">
        <v>188</v>
      </c>
      <c r="B160" s="4" t="s">
        <v>12</v>
      </c>
      <c r="C160" s="4" t="s">
        <v>13</v>
      </c>
      <c r="D160" s="4" t="s">
        <v>22</v>
      </c>
      <c r="E160" s="5">
        <v>40451</v>
      </c>
      <c r="F160" s="6">
        <v>65257</v>
      </c>
    </row>
    <row r="161" spans="1:6" ht="14.25" customHeight="1" x14ac:dyDescent="0.25">
      <c r="A161" s="4" t="s">
        <v>189</v>
      </c>
      <c r="B161" s="4" t="s">
        <v>32</v>
      </c>
      <c r="C161" s="4" t="s">
        <v>18</v>
      </c>
      <c r="D161" s="4" t="s">
        <v>14</v>
      </c>
      <c r="E161" s="5">
        <v>41282</v>
      </c>
      <c r="F161" s="6">
        <v>232694</v>
      </c>
    </row>
    <row r="162" spans="1:6" ht="14.25" customHeight="1" x14ac:dyDescent="0.25">
      <c r="A162" s="4" t="s">
        <v>190</v>
      </c>
      <c r="B162" s="4" t="s">
        <v>28</v>
      </c>
      <c r="C162" s="4" t="s">
        <v>18</v>
      </c>
      <c r="D162" s="4" t="s">
        <v>10</v>
      </c>
      <c r="E162" s="5">
        <v>40337</v>
      </c>
      <c r="F162" s="6">
        <v>119982</v>
      </c>
    </row>
    <row r="163" spans="1:6" ht="14.25" customHeight="1" x14ac:dyDescent="0.25">
      <c r="A163" s="4" t="s">
        <v>191</v>
      </c>
      <c r="B163" s="4" t="s">
        <v>41</v>
      </c>
      <c r="C163" s="4" t="s">
        <v>21</v>
      </c>
      <c r="D163" s="4" t="s">
        <v>10</v>
      </c>
      <c r="E163" s="5">
        <v>43182</v>
      </c>
      <c r="F163" s="6">
        <v>87184</v>
      </c>
    </row>
    <row r="164" spans="1:6" ht="14.25" customHeight="1" x14ac:dyDescent="0.25">
      <c r="A164" s="4" t="s">
        <v>192</v>
      </c>
      <c r="B164" s="4" t="s">
        <v>46</v>
      </c>
      <c r="C164" s="4" t="s">
        <v>13</v>
      </c>
      <c r="D164" s="4" t="s">
        <v>22</v>
      </c>
      <c r="E164" s="5">
        <v>41764</v>
      </c>
      <c r="F164" s="6">
        <v>15738</v>
      </c>
    </row>
    <row r="165" spans="1:6" ht="14.25" customHeight="1" x14ac:dyDescent="0.25">
      <c r="A165" s="4" t="s">
        <v>193</v>
      </c>
      <c r="B165" s="4" t="s">
        <v>46</v>
      </c>
      <c r="C165" s="4" t="s">
        <v>13</v>
      </c>
      <c r="D165" s="4" t="s">
        <v>10</v>
      </c>
      <c r="E165" s="5">
        <v>43238</v>
      </c>
      <c r="F165" s="6">
        <v>227742</v>
      </c>
    </row>
    <row r="166" spans="1:6" ht="14.25" customHeight="1" x14ac:dyDescent="0.25">
      <c r="A166" s="4" t="s">
        <v>194</v>
      </c>
      <c r="B166" s="4" t="s">
        <v>39</v>
      </c>
      <c r="C166" s="4" t="s">
        <v>9</v>
      </c>
      <c r="D166" s="4" t="s">
        <v>22</v>
      </c>
      <c r="E166" s="5">
        <v>42141</v>
      </c>
      <c r="F166" s="6">
        <v>146246</v>
      </c>
    </row>
    <row r="167" spans="1:6" ht="14.25" customHeight="1" x14ac:dyDescent="0.25">
      <c r="A167" s="4" t="s">
        <v>195</v>
      </c>
      <c r="B167" s="4" t="s">
        <v>32</v>
      </c>
      <c r="C167" s="4" t="s">
        <v>18</v>
      </c>
      <c r="D167" s="4" t="s">
        <v>14</v>
      </c>
      <c r="E167" s="5">
        <v>40767</v>
      </c>
      <c r="F167" s="6">
        <v>182865</v>
      </c>
    </row>
    <row r="168" spans="1:6" ht="14.25" customHeight="1" x14ac:dyDescent="0.25">
      <c r="A168" s="4" t="s">
        <v>196</v>
      </c>
      <c r="B168" s="4" t="s">
        <v>32</v>
      </c>
      <c r="C168" s="4" t="s">
        <v>18</v>
      </c>
      <c r="D168" s="4" t="s">
        <v>14</v>
      </c>
      <c r="E168" s="5">
        <v>41464</v>
      </c>
      <c r="F168" s="6">
        <v>6271</v>
      </c>
    </row>
    <row r="169" spans="1:6" ht="14.25" customHeight="1" x14ac:dyDescent="0.25">
      <c r="A169" s="4" t="s">
        <v>197</v>
      </c>
      <c r="B169" s="4" t="s">
        <v>69</v>
      </c>
      <c r="C169" s="4" t="s">
        <v>13</v>
      </c>
      <c r="D169" s="4" t="s">
        <v>22</v>
      </c>
      <c r="E169" s="5">
        <v>43353</v>
      </c>
      <c r="F169" s="6">
        <v>66648</v>
      </c>
    </row>
    <row r="170" spans="1:6" ht="14.25" customHeight="1" x14ac:dyDescent="0.25">
      <c r="A170" s="4" t="s">
        <v>198</v>
      </c>
      <c r="B170" s="4" t="s">
        <v>41</v>
      </c>
      <c r="C170" s="4" t="s">
        <v>21</v>
      </c>
      <c r="D170" s="4" t="s">
        <v>22</v>
      </c>
      <c r="E170" s="5">
        <v>40435</v>
      </c>
      <c r="F170" s="6">
        <v>5453</v>
      </c>
    </row>
    <row r="171" spans="1:6" ht="14.25" customHeight="1" x14ac:dyDescent="0.25">
      <c r="A171" s="4" t="s">
        <v>199</v>
      </c>
      <c r="B171" s="4" t="s">
        <v>46</v>
      </c>
      <c r="C171" s="4" t="s">
        <v>13</v>
      </c>
      <c r="D171" s="4" t="s">
        <v>22</v>
      </c>
      <c r="E171" s="5">
        <v>40425</v>
      </c>
      <c r="F171" s="6">
        <v>166044</v>
      </c>
    </row>
    <row r="172" spans="1:6" ht="14.25" customHeight="1" x14ac:dyDescent="0.25">
      <c r="A172" s="4" t="s">
        <v>200</v>
      </c>
      <c r="B172" s="4" t="s">
        <v>46</v>
      </c>
      <c r="C172" s="4" t="s">
        <v>13</v>
      </c>
      <c r="D172" s="4" t="s">
        <v>22</v>
      </c>
      <c r="E172" s="5">
        <v>42672</v>
      </c>
      <c r="F172" s="6">
        <v>34679</v>
      </c>
    </row>
    <row r="173" spans="1:6" ht="14.25" customHeight="1" x14ac:dyDescent="0.25">
      <c r="A173" s="4" t="s">
        <v>201</v>
      </c>
      <c r="B173" s="4" t="s">
        <v>41</v>
      </c>
      <c r="C173" s="4" t="s">
        <v>21</v>
      </c>
      <c r="D173" s="4" t="s">
        <v>10</v>
      </c>
      <c r="E173" s="5">
        <v>42845</v>
      </c>
      <c r="F173" s="6">
        <v>148375</v>
      </c>
    </row>
    <row r="174" spans="1:6" ht="14.25" customHeight="1" x14ac:dyDescent="0.25">
      <c r="A174" s="4" t="s">
        <v>202</v>
      </c>
      <c r="B174" s="4" t="s">
        <v>32</v>
      </c>
      <c r="C174" s="4" t="s">
        <v>18</v>
      </c>
      <c r="D174" s="4" t="s">
        <v>14</v>
      </c>
      <c r="E174" s="5">
        <v>42656</v>
      </c>
      <c r="F174" s="6">
        <v>238702</v>
      </c>
    </row>
    <row r="175" spans="1:6" ht="14.25" customHeight="1" x14ac:dyDescent="0.25">
      <c r="A175" s="4" t="s">
        <v>203</v>
      </c>
      <c r="B175" s="4" t="s">
        <v>12</v>
      </c>
      <c r="C175" s="4" t="s">
        <v>13</v>
      </c>
      <c r="D175" s="4" t="s">
        <v>10</v>
      </c>
      <c r="E175" s="5">
        <v>41453</v>
      </c>
      <c r="F175" s="6">
        <v>124621</v>
      </c>
    </row>
    <row r="176" spans="1:6" ht="14.25" customHeight="1" x14ac:dyDescent="0.25">
      <c r="A176" s="4" t="s">
        <v>204</v>
      </c>
      <c r="B176" s="4" t="s">
        <v>41</v>
      </c>
      <c r="C176" s="4" t="s">
        <v>21</v>
      </c>
      <c r="D176" s="4" t="s">
        <v>14</v>
      </c>
      <c r="E176" s="5">
        <v>42518</v>
      </c>
      <c r="F176" s="6">
        <v>143473</v>
      </c>
    </row>
    <row r="177" spans="1:6" ht="14.25" customHeight="1" x14ac:dyDescent="0.25">
      <c r="A177" s="4" t="s">
        <v>205</v>
      </c>
      <c r="B177" s="4" t="s">
        <v>17</v>
      </c>
      <c r="C177" s="4" t="s">
        <v>18</v>
      </c>
      <c r="D177" s="4" t="s">
        <v>14</v>
      </c>
      <c r="E177" s="5">
        <v>41169</v>
      </c>
      <c r="F177" s="6">
        <v>11729</v>
      </c>
    </row>
    <row r="178" spans="1:6" ht="14.25" customHeight="1" x14ac:dyDescent="0.25">
      <c r="A178" s="4" t="s">
        <v>206</v>
      </c>
      <c r="B178" s="4" t="s">
        <v>60</v>
      </c>
      <c r="C178" s="4" t="s">
        <v>18</v>
      </c>
      <c r="D178" s="4" t="s">
        <v>10</v>
      </c>
      <c r="E178" s="5">
        <v>43338</v>
      </c>
      <c r="F178" s="6">
        <v>252243</v>
      </c>
    </row>
    <row r="179" spans="1:6" ht="14.25" customHeight="1" x14ac:dyDescent="0.25">
      <c r="A179" s="4" t="s">
        <v>207</v>
      </c>
      <c r="B179" s="4" t="s">
        <v>28</v>
      </c>
      <c r="C179" s="4" t="s">
        <v>18</v>
      </c>
      <c r="D179" s="4" t="s">
        <v>14</v>
      </c>
      <c r="E179" s="5">
        <v>43355</v>
      </c>
      <c r="F179" s="6">
        <v>267715</v>
      </c>
    </row>
    <row r="180" spans="1:6" ht="14.25" customHeight="1" x14ac:dyDescent="0.25">
      <c r="A180" s="4" t="s">
        <v>208</v>
      </c>
      <c r="B180" s="4" t="s">
        <v>46</v>
      </c>
      <c r="C180" s="4" t="s">
        <v>13</v>
      </c>
      <c r="D180" s="4" t="s">
        <v>22</v>
      </c>
      <c r="E180" s="5">
        <v>43717</v>
      </c>
      <c r="F180" s="6">
        <v>245108</v>
      </c>
    </row>
    <row r="181" spans="1:6" ht="14.25" customHeight="1" x14ac:dyDescent="0.25">
      <c r="A181" s="4" t="s">
        <v>209</v>
      </c>
      <c r="B181" s="4" t="s">
        <v>69</v>
      </c>
      <c r="C181" s="4" t="s">
        <v>13</v>
      </c>
      <c r="D181" s="4" t="s">
        <v>10</v>
      </c>
      <c r="E181" s="5">
        <v>43123</v>
      </c>
      <c r="F181" s="6">
        <v>32702</v>
      </c>
    </row>
    <row r="182" spans="1:6" ht="14.25" customHeight="1" x14ac:dyDescent="0.25">
      <c r="A182" s="4" t="s">
        <v>210</v>
      </c>
      <c r="B182" s="4" t="s">
        <v>12</v>
      </c>
      <c r="C182" s="4" t="s">
        <v>13</v>
      </c>
      <c r="D182" s="4" t="s">
        <v>14</v>
      </c>
      <c r="E182" s="5">
        <v>41250</v>
      </c>
      <c r="F182" s="6">
        <v>20552</v>
      </c>
    </row>
    <row r="183" spans="1:6" ht="14.25" customHeight="1" x14ac:dyDescent="0.25">
      <c r="A183" s="4" t="s">
        <v>211</v>
      </c>
      <c r="B183" s="4" t="s">
        <v>30</v>
      </c>
      <c r="C183" s="4" t="s">
        <v>13</v>
      </c>
      <c r="D183" s="4" t="s">
        <v>22</v>
      </c>
      <c r="E183" s="5">
        <v>40731</v>
      </c>
      <c r="F183" s="6">
        <v>116566</v>
      </c>
    </row>
    <row r="184" spans="1:6" ht="14.25" customHeight="1" x14ac:dyDescent="0.25">
      <c r="A184" s="4" t="s">
        <v>212</v>
      </c>
      <c r="B184" s="4" t="s">
        <v>28</v>
      </c>
      <c r="C184" s="4" t="s">
        <v>18</v>
      </c>
      <c r="D184" s="4" t="s">
        <v>10</v>
      </c>
      <c r="E184" s="5">
        <v>42601</v>
      </c>
      <c r="F184" s="6">
        <v>32568</v>
      </c>
    </row>
    <row r="185" spans="1:6" ht="14.25" customHeight="1" x14ac:dyDescent="0.25">
      <c r="A185" s="4" t="s">
        <v>213</v>
      </c>
      <c r="B185" s="4" t="s">
        <v>17</v>
      </c>
      <c r="C185" s="4" t="s">
        <v>18</v>
      </c>
      <c r="D185" s="4" t="s">
        <v>10</v>
      </c>
      <c r="E185" s="5">
        <v>43001</v>
      </c>
      <c r="F185" s="6">
        <v>81632</v>
      </c>
    </row>
    <row r="186" spans="1:6" ht="14.25" customHeight="1" x14ac:dyDescent="0.25">
      <c r="A186" s="4" t="s">
        <v>214</v>
      </c>
      <c r="B186" s="4" t="s">
        <v>69</v>
      </c>
      <c r="C186" s="4" t="s">
        <v>13</v>
      </c>
      <c r="D186" s="4" t="s">
        <v>10</v>
      </c>
      <c r="E186" s="5">
        <v>42562</v>
      </c>
      <c r="F186" s="6">
        <v>1736</v>
      </c>
    </row>
    <row r="187" spans="1:6" ht="14.25" customHeight="1" x14ac:dyDescent="0.25">
      <c r="A187" s="4" t="s">
        <v>215</v>
      </c>
      <c r="B187" s="4" t="s">
        <v>32</v>
      </c>
      <c r="C187" s="4" t="s">
        <v>18</v>
      </c>
      <c r="D187" s="4" t="s">
        <v>14</v>
      </c>
      <c r="E187" s="5">
        <v>41139</v>
      </c>
      <c r="F187" s="6">
        <v>98758</v>
      </c>
    </row>
    <row r="188" spans="1:6" ht="14.25" customHeight="1" x14ac:dyDescent="0.25">
      <c r="A188" s="4" t="s">
        <v>216</v>
      </c>
      <c r="B188" s="4" t="s">
        <v>32</v>
      </c>
      <c r="C188" s="4" t="s">
        <v>18</v>
      </c>
      <c r="D188" s="4" t="s">
        <v>14</v>
      </c>
      <c r="E188" s="5">
        <v>41499</v>
      </c>
      <c r="F188" s="6">
        <v>241795</v>
      </c>
    </row>
    <row r="189" spans="1:6" ht="14.25" customHeight="1" x14ac:dyDescent="0.25">
      <c r="A189" s="4" t="s">
        <v>217</v>
      </c>
      <c r="B189" s="4" t="s">
        <v>12</v>
      </c>
      <c r="C189" s="4" t="s">
        <v>13</v>
      </c>
      <c r="D189" s="4" t="s">
        <v>14</v>
      </c>
      <c r="E189" s="5">
        <v>41763</v>
      </c>
      <c r="F189" s="6">
        <v>120335</v>
      </c>
    </row>
    <row r="190" spans="1:6" ht="14.25" customHeight="1" x14ac:dyDescent="0.25">
      <c r="A190" s="4" t="s">
        <v>218</v>
      </c>
      <c r="B190" s="4" t="s">
        <v>41</v>
      </c>
      <c r="C190" s="4" t="s">
        <v>21</v>
      </c>
      <c r="D190" s="4" t="s">
        <v>22</v>
      </c>
      <c r="E190" s="5">
        <v>40979</v>
      </c>
      <c r="F190" s="6">
        <v>215892</v>
      </c>
    </row>
    <row r="191" spans="1:6" ht="14.25" customHeight="1" x14ac:dyDescent="0.25">
      <c r="A191" s="4" t="s">
        <v>219</v>
      </c>
      <c r="B191" s="4" t="s">
        <v>32</v>
      </c>
      <c r="C191" s="4" t="s">
        <v>18</v>
      </c>
      <c r="D191" s="4" t="s">
        <v>22</v>
      </c>
      <c r="E191" s="5">
        <v>41784</v>
      </c>
      <c r="F191" s="6">
        <v>197598</v>
      </c>
    </row>
    <row r="192" spans="1:6" ht="14.25" customHeight="1" x14ac:dyDescent="0.25">
      <c r="A192" s="4" t="s">
        <v>220</v>
      </c>
      <c r="B192" s="4" t="s">
        <v>41</v>
      </c>
      <c r="C192" s="4" t="s">
        <v>21</v>
      </c>
      <c r="D192" s="4" t="s">
        <v>22</v>
      </c>
      <c r="E192" s="5">
        <v>43678</v>
      </c>
      <c r="F192" s="6">
        <v>299760</v>
      </c>
    </row>
    <row r="193" spans="1:6" ht="14.25" customHeight="1" x14ac:dyDescent="0.25">
      <c r="A193" s="4" t="s">
        <v>221</v>
      </c>
      <c r="B193" s="4" t="s">
        <v>17</v>
      </c>
      <c r="C193" s="4" t="s">
        <v>18</v>
      </c>
      <c r="D193" s="4" t="s">
        <v>22</v>
      </c>
      <c r="E193" s="5">
        <v>43330</v>
      </c>
      <c r="F193" s="6">
        <v>250708</v>
      </c>
    </row>
    <row r="194" spans="1:6" ht="14.25" customHeight="1" x14ac:dyDescent="0.25">
      <c r="A194" s="4" t="s">
        <v>222</v>
      </c>
      <c r="B194" s="4" t="s">
        <v>12</v>
      </c>
      <c r="C194" s="4" t="s">
        <v>13</v>
      </c>
      <c r="D194" s="4" t="s">
        <v>14</v>
      </c>
      <c r="E194" s="5">
        <v>41432</v>
      </c>
      <c r="F194" s="6">
        <v>225009</v>
      </c>
    </row>
    <row r="195" spans="1:6" ht="14.25" customHeight="1" x14ac:dyDescent="0.25">
      <c r="A195" s="4" t="s">
        <v>223</v>
      </c>
      <c r="B195" s="4" t="s">
        <v>17</v>
      </c>
      <c r="C195" s="4" t="s">
        <v>18</v>
      </c>
      <c r="D195" s="4" t="s">
        <v>10</v>
      </c>
      <c r="E195" s="5">
        <v>43317</v>
      </c>
      <c r="F195" s="6">
        <v>148951</v>
      </c>
    </row>
    <row r="196" spans="1:6" ht="14.25" customHeight="1" x14ac:dyDescent="0.25">
      <c r="A196" s="4" t="s">
        <v>224</v>
      </c>
      <c r="B196" s="4" t="s">
        <v>60</v>
      </c>
      <c r="C196" s="4" t="s">
        <v>18</v>
      </c>
      <c r="D196" s="4" t="s">
        <v>22</v>
      </c>
      <c r="E196" s="5">
        <v>43763</v>
      </c>
      <c r="F196" s="6">
        <v>32835</v>
      </c>
    </row>
    <row r="197" spans="1:6" ht="14.25" customHeight="1" x14ac:dyDescent="0.25">
      <c r="A197" s="4" t="s">
        <v>225</v>
      </c>
      <c r="B197" s="4" t="s">
        <v>20</v>
      </c>
      <c r="C197" s="4" t="s">
        <v>21</v>
      </c>
      <c r="D197" s="4" t="s">
        <v>10</v>
      </c>
      <c r="E197" s="5">
        <v>40626</v>
      </c>
      <c r="F197" s="6">
        <v>243115</v>
      </c>
    </row>
    <row r="198" spans="1:6" ht="14.25" customHeight="1" x14ac:dyDescent="0.25">
      <c r="A198" s="4" t="s">
        <v>226</v>
      </c>
      <c r="B198" s="4" t="s">
        <v>39</v>
      </c>
      <c r="C198" s="4" t="s">
        <v>9</v>
      </c>
      <c r="D198" s="4" t="s">
        <v>22</v>
      </c>
      <c r="E198" s="5">
        <v>44094</v>
      </c>
      <c r="F198" s="6">
        <v>40975</v>
      </c>
    </row>
    <row r="199" spans="1:6" ht="14.25" customHeight="1" x14ac:dyDescent="0.25">
      <c r="A199" s="4" t="s">
        <v>227</v>
      </c>
      <c r="B199" s="4" t="s">
        <v>12</v>
      </c>
      <c r="C199" s="4" t="s">
        <v>13</v>
      </c>
      <c r="D199" s="4" t="s">
        <v>10</v>
      </c>
      <c r="E199" s="5">
        <v>41991</v>
      </c>
      <c r="F199" s="6">
        <v>243682</v>
      </c>
    </row>
    <row r="200" spans="1:6" ht="14.25" customHeight="1" x14ac:dyDescent="0.25">
      <c r="A200" s="4" t="s">
        <v>228</v>
      </c>
      <c r="B200" s="4" t="s">
        <v>32</v>
      </c>
      <c r="C200" s="4" t="s">
        <v>18</v>
      </c>
      <c r="D200" s="4" t="s">
        <v>14</v>
      </c>
      <c r="E200" s="5">
        <v>41898</v>
      </c>
      <c r="F200" s="6">
        <v>191081</v>
      </c>
    </row>
    <row r="201" spans="1:6" ht="14.25" customHeight="1" x14ac:dyDescent="0.25">
      <c r="A201" s="4" t="s">
        <v>229</v>
      </c>
      <c r="B201" s="4" t="s">
        <v>32</v>
      </c>
      <c r="C201" s="4" t="s">
        <v>18</v>
      </c>
      <c r="D201" s="4" t="s">
        <v>10</v>
      </c>
      <c r="E201" s="5">
        <v>42009</v>
      </c>
      <c r="F201" s="6">
        <v>242448</v>
      </c>
    </row>
    <row r="202" spans="1:6" ht="14.25" customHeight="1" x14ac:dyDescent="0.25">
      <c r="A202" s="4" t="s">
        <v>230</v>
      </c>
      <c r="B202" s="4" t="s">
        <v>17</v>
      </c>
      <c r="C202" s="4" t="s">
        <v>18</v>
      </c>
      <c r="D202" s="4" t="s">
        <v>14</v>
      </c>
      <c r="E202" s="5">
        <v>43336</v>
      </c>
      <c r="F202" s="6">
        <v>297894</v>
      </c>
    </row>
    <row r="203" spans="1:6" ht="14.25" customHeight="1" x14ac:dyDescent="0.25">
      <c r="A203" s="4" t="s">
        <v>231</v>
      </c>
      <c r="B203" s="4" t="s">
        <v>32</v>
      </c>
      <c r="C203" s="4" t="s">
        <v>18</v>
      </c>
      <c r="D203" s="4" t="s">
        <v>14</v>
      </c>
      <c r="E203" s="5">
        <v>42983</v>
      </c>
      <c r="F203" s="6">
        <v>108418</v>
      </c>
    </row>
    <row r="204" spans="1:6" ht="14.25" customHeight="1" x14ac:dyDescent="0.25">
      <c r="A204" s="4" t="s">
        <v>232</v>
      </c>
      <c r="B204" s="4" t="s">
        <v>39</v>
      </c>
      <c r="C204" s="4" t="s">
        <v>9</v>
      </c>
      <c r="D204" s="4" t="s">
        <v>22</v>
      </c>
      <c r="E204" s="5">
        <v>40817</v>
      </c>
      <c r="F204" s="6">
        <v>294669</v>
      </c>
    </row>
    <row r="205" spans="1:6" ht="14.25" customHeight="1" x14ac:dyDescent="0.25">
      <c r="A205" s="4" t="s">
        <v>233</v>
      </c>
      <c r="B205" s="4" t="s">
        <v>28</v>
      </c>
      <c r="C205" s="4" t="s">
        <v>18</v>
      </c>
      <c r="D205" s="4" t="s">
        <v>10</v>
      </c>
      <c r="E205" s="5">
        <v>41790</v>
      </c>
      <c r="F205" s="6">
        <v>257778</v>
      </c>
    </row>
    <row r="206" spans="1:6" ht="14.25" customHeight="1" x14ac:dyDescent="0.25">
      <c r="A206" s="4" t="s">
        <v>234</v>
      </c>
      <c r="B206" s="4" t="s">
        <v>69</v>
      </c>
      <c r="C206" s="4" t="s">
        <v>13</v>
      </c>
      <c r="D206" s="4" t="s">
        <v>10</v>
      </c>
      <c r="E206" s="5">
        <v>42965</v>
      </c>
      <c r="F206" s="6">
        <v>122521</v>
      </c>
    </row>
    <row r="207" spans="1:6" ht="14.25" customHeight="1" x14ac:dyDescent="0.25">
      <c r="A207" s="4" t="s">
        <v>235</v>
      </c>
      <c r="B207" s="4" t="s">
        <v>17</v>
      </c>
      <c r="C207" s="4" t="s">
        <v>18</v>
      </c>
      <c r="D207" s="4" t="s">
        <v>22</v>
      </c>
      <c r="E207" s="5">
        <v>42000</v>
      </c>
      <c r="F207" s="6">
        <v>288352</v>
      </c>
    </row>
    <row r="208" spans="1:6" ht="14.25" customHeight="1" x14ac:dyDescent="0.25">
      <c r="A208" s="4" t="s">
        <v>236</v>
      </c>
      <c r="B208" s="4" t="s">
        <v>60</v>
      </c>
      <c r="C208" s="4" t="s">
        <v>18</v>
      </c>
      <c r="D208" s="4" t="s">
        <v>14</v>
      </c>
      <c r="E208" s="5">
        <v>43483</v>
      </c>
      <c r="F208" s="6">
        <v>25408</v>
      </c>
    </row>
    <row r="209" spans="1:6" ht="14.25" customHeight="1" x14ac:dyDescent="0.25">
      <c r="A209" s="4" t="s">
        <v>237</v>
      </c>
      <c r="B209" s="4" t="s">
        <v>32</v>
      </c>
      <c r="C209" s="4" t="s">
        <v>18</v>
      </c>
      <c r="D209" s="4" t="s">
        <v>10</v>
      </c>
      <c r="E209" s="5">
        <v>40562</v>
      </c>
      <c r="F209" s="6">
        <v>255097</v>
      </c>
    </row>
    <row r="210" spans="1:6" ht="14.25" customHeight="1" x14ac:dyDescent="0.25">
      <c r="A210" s="4" t="s">
        <v>238</v>
      </c>
      <c r="B210" s="4" t="s">
        <v>20</v>
      </c>
      <c r="C210" s="4" t="s">
        <v>21</v>
      </c>
      <c r="D210" s="4" t="s">
        <v>22</v>
      </c>
      <c r="E210" s="5">
        <v>42592</v>
      </c>
      <c r="F210" s="6">
        <v>72834</v>
      </c>
    </row>
    <row r="211" spans="1:6" ht="14.25" customHeight="1" x14ac:dyDescent="0.25">
      <c r="A211" s="4" t="s">
        <v>239</v>
      </c>
      <c r="B211" s="4" t="s">
        <v>28</v>
      </c>
      <c r="C211" s="4" t="s">
        <v>18</v>
      </c>
      <c r="D211" s="4" t="s">
        <v>14</v>
      </c>
      <c r="E211" s="5">
        <v>41066</v>
      </c>
      <c r="F211" s="6">
        <v>164746</v>
      </c>
    </row>
    <row r="212" spans="1:6" ht="14.25" customHeight="1" x14ac:dyDescent="0.25">
      <c r="A212" s="4" t="s">
        <v>240</v>
      </c>
      <c r="B212" s="4" t="s">
        <v>69</v>
      </c>
      <c r="C212" s="4" t="s">
        <v>13</v>
      </c>
      <c r="D212" s="4" t="s">
        <v>14</v>
      </c>
      <c r="E212" s="5">
        <v>42075</v>
      </c>
      <c r="F212" s="6">
        <v>297575</v>
      </c>
    </row>
    <row r="213" spans="1:6" ht="14.25" customHeight="1" x14ac:dyDescent="0.25">
      <c r="A213" s="4" t="s">
        <v>241</v>
      </c>
      <c r="B213" s="4" t="s">
        <v>39</v>
      </c>
      <c r="C213" s="4" t="s">
        <v>9</v>
      </c>
      <c r="D213" s="4" t="s">
        <v>10</v>
      </c>
      <c r="E213" s="5">
        <v>42437</v>
      </c>
      <c r="F213" s="6">
        <v>277424</v>
      </c>
    </row>
    <row r="214" spans="1:6" ht="14.25" customHeight="1" x14ac:dyDescent="0.25">
      <c r="A214" s="4" t="s">
        <v>242</v>
      </c>
      <c r="B214" s="4" t="s">
        <v>46</v>
      </c>
      <c r="C214" s="4" t="s">
        <v>13</v>
      </c>
      <c r="D214" s="4" t="s">
        <v>14</v>
      </c>
      <c r="E214" s="5">
        <v>40605</v>
      </c>
      <c r="F214" s="6">
        <v>150586</v>
      </c>
    </row>
    <row r="215" spans="1:6" ht="14.25" customHeight="1" x14ac:dyDescent="0.25">
      <c r="A215" s="4" t="s">
        <v>243</v>
      </c>
      <c r="B215" s="4" t="s">
        <v>41</v>
      </c>
      <c r="C215" s="4" t="s">
        <v>21</v>
      </c>
      <c r="D215" s="4" t="s">
        <v>14</v>
      </c>
      <c r="E215" s="5">
        <v>41105</v>
      </c>
      <c r="F215" s="6">
        <v>176843</v>
      </c>
    </row>
    <row r="216" spans="1:6" ht="14.25" customHeight="1" x14ac:dyDescent="0.25">
      <c r="A216" s="4" t="s">
        <v>244</v>
      </c>
      <c r="B216" s="4" t="s">
        <v>12</v>
      </c>
      <c r="C216" s="4" t="s">
        <v>13</v>
      </c>
      <c r="D216" s="4" t="s">
        <v>10</v>
      </c>
      <c r="E216" s="5">
        <v>42450</v>
      </c>
      <c r="F216" s="6">
        <v>208231</v>
      </c>
    </row>
    <row r="217" spans="1:6" ht="14.25" customHeight="1" x14ac:dyDescent="0.25">
      <c r="A217" s="4" t="s">
        <v>245</v>
      </c>
      <c r="B217" s="4" t="s">
        <v>46</v>
      </c>
      <c r="C217" s="4" t="s">
        <v>13</v>
      </c>
      <c r="D217" s="4" t="s">
        <v>22</v>
      </c>
      <c r="E217" s="5">
        <v>43258</v>
      </c>
      <c r="F217" s="6">
        <v>235327</v>
      </c>
    </row>
    <row r="218" spans="1:6" ht="14.25" customHeight="1" x14ac:dyDescent="0.25">
      <c r="A218" s="4" t="s">
        <v>246</v>
      </c>
      <c r="B218" s="4" t="s">
        <v>39</v>
      </c>
      <c r="C218" s="4" t="s">
        <v>9</v>
      </c>
      <c r="D218" s="4" t="s">
        <v>22</v>
      </c>
      <c r="E218" s="5">
        <v>42856</v>
      </c>
      <c r="F218" s="6">
        <v>193376</v>
      </c>
    </row>
    <row r="219" spans="1:6" ht="14.25" customHeight="1" x14ac:dyDescent="0.25">
      <c r="A219" s="4" t="s">
        <v>247</v>
      </c>
      <c r="B219" s="4" t="s">
        <v>39</v>
      </c>
      <c r="C219" s="4" t="s">
        <v>9</v>
      </c>
      <c r="D219" s="4" t="s">
        <v>10</v>
      </c>
      <c r="E219" s="5">
        <v>43705</v>
      </c>
      <c r="F219" s="6">
        <v>275899</v>
      </c>
    </row>
    <row r="220" spans="1:6" ht="14.25" customHeight="1" x14ac:dyDescent="0.25">
      <c r="A220" s="4" t="s">
        <v>248</v>
      </c>
      <c r="B220" s="4" t="s">
        <v>30</v>
      </c>
      <c r="C220" s="4" t="s">
        <v>13</v>
      </c>
      <c r="D220" s="4" t="s">
        <v>10</v>
      </c>
      <c r="E220" s="5">
        <v>42113</v>
      </c>
      <c r="F220" s="6">
        <v>85566</v>
      </c>
    </row>
    <row r="221" spans="1:6" ht="14.25" customHeight="1" x14ac:dyDescent="0.25">
      <c r="A221" s="4" t="s">
        <v>249</v>
      </c>
      <c r="B221" s="4" t="s">
        <v>12</v>
      </c>
      <c r="C221" s="4" t="s">
        <v>13</v>
      </c>
      <c r="D221" s="4" t="s">
        <v>10</v>
      </c>
      <c r="E221" s="5">
        <v>42802</v>
      </c>
      <c r="F221" s="6">
        <v>180132</v>
      </c>
    </row>
    <row r="222" spans="1:6" ht="14.25" customHeight="1" x14ac:dyDescent="0.25">
      <c r="A222" s="4" t="s">
        <v>250</v>
      </c>
      <c r="B222" s="4" t="s">
        <v>39</v>
      </c>
      <c r="C222" s="4" t="s">
        <v>9</v>
      </c>
      <c r="D222" s="4" t="s">
        <v>14</v>
      </c>
      <c r="E222" s="5">
        <v>41558</v>
      </c>
      <c r="F222" s="6">
        <v>140476</v>
      </c>
    </row>
    <row r="223" spans="1:6" ht="14.25" customHeight="1" x14ac:dyDescent="0.25">
      <c r="A223" s="4" t="s">
        <v>251</v>
      </c>
      <c r="B223" s="4" t="s">
        <v>28</v>
      </c>
      <c r="C223" s="4" t="s">
        <v>18</v>
      </c>
      <c r="D223" s="4" t="s">
        <v>22</v>
      </c>
      <c r="E223" s="5">
        <v>40504</v>
      </c>
      <c r="F223" s="6">
        <v>51526</v>
      </c>
    </row>
    <row r="224" spans="1:6" ht="14.25" customHeight="1" x14ac:dyDescent="0.25">
      <c r="A224" s="4" t="s">
        <v>252</v>
      </c>
      <c r="B224" s="4" t="s">
        <v>60</v>
      </c>
      <c r="C224" s="4" t="s">
        <v>18</v>
      </c>
      <c r="D224" s="4" t="s">
        <v>10</v>
      </c>
      <c r="E224" s="5">
        <v>42207</v>
      </c>
      <c r="F224" s="6">
        <v>259584</v>
      </c>
    </row>
    <row r="225" spans="1:6" ht="14.25" customHeight="1" x14ac:dyDescent="0.25">
      <c r="A225" s="4" t="s">
        <v>253</v>
      </c>
      <c r="B225" s="4" t="s">
        <v>39</v>
      </c>
      <c r="C225" s="4" t="s">
        <v>9</v>
      </c>
      <c r="D225" s="4" t="s">
        <v>10</v>
      </c>
      <c r="E225" s="5">
        <v>43401</v>
      </c>
      <c r="F225" s="6">
        <v>104032</v>
      </c>
    </row>
    <row r="226" spans="1:6" ht="14.25" customHeight="1" x14ac:dyDescent="0.25">
      <c r="A226" s="4" t="s">
        <v>254</v>
      </c>
      <c r="B226" s="4" t="s">
        <v>39</v>
      </c>
      <c r="C226" s="4" t="s">
        <v>9</v>
      </c>
      <c r="D226" s="4" t="s">
        <v>22</v>
      </c>
      <c r="E226" s="5">
        <v>40937</v>
      </c>
      <c r="F226" s="6">
        <v>141011</v>
      </c>
    </row>
    <row r="227" spans="1:6" ht="14.25" customHeight="1" x14ac:dyDescent="0.25">
      <c r="A227" s="4" t="s">
        <v>255</v>
      </c>
      <c r="B227" s="4" t="s">
        <v>39</v>
      </c>
      <c r="C227" s="4" t="s">
        <v>9</v>
      </c>
      <c r="D227" s="4" t="s">
        <v>10</v>
      </c>
      <c r="E227" s="5">
        <v>42504</v>
      </c>
      <c r="F227" s="6">
        <v>191943</v>
      </c>
    </row>
    <row r="228" spans="1:6" ht="14.25" customHeight="1" x14ac:dyDescent="0.25">
      <c r="A228" s="4" t="s">
        <v>256</v>
      </c>
      <c r="B228" s="4" t="s">
        <v>12</v>
      </c>
      <c r="C228" s="4" t="s">
        <v>13</v>
      </c>
      <c r="D228" s="4" t="s">
        <v>22</v>
      </c>
      <c r="E228" s="5">
        <v>40717</v>
      </c>
      <c r="F228" s="6">
        <v>288101</v>
      </c>
    </row>
    <row r="229" spans="1:6" ht="14.25" customHeight="1" x14ac:dyDescent="0.25">
      <c r="A229" s="4" t="s">
        <v>257</v>
      </c>
      <c r="B229" s="4" t="s">
        <v>60</v>
      </c>
      <c r="C229" s="4" t="s">
        <v>18</v>
      </c>
      <c r="D229" s="4" t="s">
        <v>14</v>
      </c>
      <c r="E229" s="5">
        <v>43614</v>
      </c>
      <c r="F229" s="6">
        <v>220326</v>
      </c>
    </row>
    <row r="230" spans="1:6" ht="14.25" customHeight="1" x14ac:dyDescent="0.25">
      <c r="A230" s="4" t="s">
        <v>258</v>
      </c>
      <c r="B230" s="4" t="s">
        <v>60</v>
      </c>
      <c r="C230" s="4" t="s">
        <v>18</v>
      </c>
      <c r="D230" s="4" t="s">
        <v>22</v>
      </c>
      <c r="E230" s="5">
        <v>40244</v>
      </c>
      <c r="F230" s="6">
        <v>17929</v>
      </c>
    </row>
    <row r="231" spans="1:6" ht="14.25" customHeight="1" x14ac:dyDescent="0.25">
      <c r="A231" s="4" t="s">
        <v>259</v>
      </c>
      <c r="B231" s="4" t="s">
        <v>39</v>
      </c>
      <c r="C231" s="4" t="s">
        <v>9</v>
      </c>
      <c r="D231" s="4" t="s">
        <v>14</v>
      </c>
      <c r="E231" s="5">
        <v>40244</v>
      </c>
      <c r="F231" s="6">
        <v>68342</v>
      </c>
    </row>
    <row r="232" spans="1:6" ht="14.25" customHeight="1" x14ac:dyDescent="0.25">
      <c r="A232" s="4" t="s">
        <v>260</v>
      </c>
      <c r="B232" s="4" t="s">
        <v>17</v>
      </c>
      <c r="C232" s="4" t="s">
        <v>18</v>
      </c>
      <c r="D232" s="4" t="s">
        <v>14</v>
      </c>
      <c r="E232" s="5">
        <v>44103</v>
      </c>
      <c r="F232" s="6">
        <v>253587</v>
      </c>
    </row>
    <row r="233" spans="1:6" ht="14.25" customHeight="1" x14ac:dyDescent="0.25">
      <c r="A233" s="4" t="s">
        <v>261</v>
      </c>
      <c r="B233" s="4" t="s">
        <v>20</v>
      </c>
      <c r="C233" s="4" t="s">
        <v>21</v>
      </c>
      <c r="D233" s="4" t="s">
        <v>22</v>
      </c>
      <c r="E233" s="5">
        <v>44108</v>
      </c>
      <c r="F233" s="6">
        <v>263032</v>
      </c>
    </row>
    <row r="234" spans="1:6" ht="14.25" customHeight="1" x14ac:dyDescent="0.25">
      <c r="A234" s="4" t="s">
        <v>262</v>
      </c>
      <c r="B234" s="4" t="s">
        <v>17</v>
      </c>
      <c r="C234" s="4" t="s">
        <v>18</v>
      </c>
      <c r="D234" s="4" t="s">
        <v>14</v>
      </c>
      <c r="E234" s="5">
        <v>41314</v>
      </c>
      <c r="F234" s="6">
        <v>196173</v>
      </c>
    </row>
    <row r="235" spans="1:6" ht="14.25" customHeight="1" x14ac:dyDescent="0.25">
      <c r="A235" s="4" t="s">
        <v>263</v>
      </c>
      <c r="B235" s="4" t="s">
        <v>17</v>
      </c>
      <c r="C235" s="4" t="s">
        <v>18</v>
      </c>
      <c r="D235" s="4" t="s">
        <v>10</v>
      </c>
      <c r="E235" s="5">
        <v>42276</v>
      </c>
      <c r="F235" s="6">
        <v>283062</v>
      </c>
    </row>
    <row r="236" spans="1:6" ht="14.25" customHeight="1" x14ac:dyDescent="0.25">
      <c r="A236" s="4" t="s">
        <v>264</v>
      </c>
      <c r="B236" s="4" t="s">
        <v>17</v>
      </c>
      <c r="C236" s="4" t="s">
        <v>18</v>
      </c>
      <c r="D236" s="4" t="s">
        <v>14</v>
      </c>
      <c r="E236" s="5">
        <v>42456</v>
      </c>
      <c r="F236" s="6">
        <v>211429</v>
      </c>
    </row>
    <row r="237" spans="1:6" ht="14.25" customHeight="1" x14ac:dyDescent="0.25">
      <c r="A237" s="4" t="s">
        <v>265</v>
      </c>
      <c r="B237" s="4" t="s">
        <v>17</v>
      </c>
      <c r="C237" s="4" t="s">
        <v>18</v>
      </c>
      <c r="D237" s="4" t="s">
        <v>10</v>
      </c>
      <c r="E237" s="5">
        <v>40895</v>
      </c>
      <c r="F237" s="6">
        <v>41116</v>
      </c>
    </row>
    <row r="238" spans="1:6" ht="14.25" customHeight="1" x14ac:dyDescent="0.25">
      <c r="A238" s="4" t="s">
        <v>266</v>
      </c>
      <c r="B238" s="4" t="s">
        <v>8</v>
      </c>
      <c r="C238" s="4" t="s">
        <v>9</v>
      </c>
      <c r="D238" s="4" t="s">
        <v>14</v>
      </c>
      <c r="E238" s="5">
        <v>43088</v>
      </c>
      <c r="F238" s="6">
        <v>225205</v>
      </c>
    </row>
    <row r="239" spans="1:6" ht="14.25" customHeight="1" x14ac:dyDescent="0.25">
      <c r="A239" s="4" t="s">
        <v>267</v>
      </c>
      <c r="B239" s="4" t="s">
        <v>30</v>
      </c>
      <c r="C239" s="4" t="s">
        <v>13</v>
      </c>
      <c r="D239" s="4" t="s">
        <v>14</v>
      </c>
      <c r="E239" s="5">
        <v>41013</v>
      </c>
      <c r="F239" s="6">
        <v>240494</v>
      </c>
    </row>
    <row r="240" spans="1:6" ht="14.25" customHeight="1" x14ac:dyDescent="0.25">
      <c r="A240" s="4" t="s">
        <v>268</v>
      </c>
      <c r="B240" s="4" t="s">
        <v>28</v>
      </c>
      <c r="C240" s="4" t="s">
        <v>18</v>
      </c>
      <c r="D240" s="4" t="s">
        <v>10</v>
      </c>
      <c r="E240" s="5">
        <v>43315</v>
      </c>
      <c r="F240" s="6">
        <v>205497</v>
      </c>
    </row>
    <row r="241" spans="1:6" ht="14.25" customHeight="1" x14ac:dyDescent="0.25">
      <c r="A241" s="4" t="s">
        <v>269</v>
      </c>
      <c r="B241" s="4" t="s">
        <v>30</v>
      </c>
      <c r="C241" s="4" t="s">
        <v>13</v>
      </c>
      <c r="D241" s="4" t="s">
        <v>22</v>
      </c>
      <c r="E241" s="5">
        <v>42898</v>
      </c>
      <c r="F241" s="6">
        <v>11118</v>
      </c>
    </row>
    <row r="242" spans="1:6" ht="14.25" customHeight="1" x14ac:dyDescent="0.25">
      <c r="A242" s="4" t="s">
        <v>270</v>
      </c>
      <c r="B242" s="4" t="s">
        <v>69</v>
      </c>
      <c r="C242" s="4" t="s">
        <v>13</v>
      </c>
      <c r="D242" s="4" t="s">
        <v>22</v>
      </c>
      <c r="E242" s="5">
        <v>40640</v>
      </c>
      <c r="F242" s="6">
        <v>8453</v>
      </c>
    </row>
    <row r="243" spans="1:6" ht="14.25" customHeight="1" x14ac:dyDescent="0.25">
      <c r="A243" s="4" t="s">
        <v>271</v>
      </c>
      <c r="B243" s="4" t="s">
        <v>28</v>
      </c>
      <c r="C243" s="4" t="s">
        <v>18</v>
      </c>
      <c r="D243" s="4" t="s">
        <v>14</v>
      </c>
      <c r="E243" s="5">
        <v>41756</v>
      </c>
      <c r="F243" s="6">
        <v>18167</v>
      </c>
    </row>
    <row r="244" spans="1:6" ht="14.25" customHeight="1" x14ac:dyDescent="0.25">
      <c r="A244" s="4" t="s">
        <v>272</v>
      </c>
      <c r="B244" s="4" t="s">
        <v>46</v>
      </c>
      <c r="C244" s="4" t="s">
        <v>13</v>
      </c>
      <c r="D244" s="4" t="s">
        <v>22</v>
      </c>
      <c r="E244" s="5">
        <v>43301</v>
      </c>
      <c r="F244" s="6">
        <v>233093</v>
      </c>
    </row>
    <row r="245" spans="1:6" ht="14.25" customHeight="1" x14ac:dyDescent="0.25">
      <c r="A245" s="4" t="s">
        <v>273</v>
      </c>
      <c r="B245" s="4" t="s">
        <v>30</v>
      </c>
      <c r="C245" s="4" t="s">
        <v>13</v>
      </c>
      <c r="D245" s="4" t="s">
        <v>22</v>
      </c>
      <c r="E245" s="5">
        <v>41112</v>
      </c>
      <c r="F245" s="6">
        <v>154180</v>
      </c>
    </row>
    <row r="246" spans="1:6" ht="14.25" customHeight="1" x14ac:dyDescent="0.25">
      <c r="A246" s="4" t="s">
        <v>274</v>
      </c>
      <c r="B246" s="4" t="s">
        <v>60</v>
      </c>
      <c r="C246" s="4" t="s">
        <v>18</v>
      </c>
      <c r="D246" s="4" t="s">
        <v>10</v>
      </c>
      <c r="E246" s="5">
        <v>42648</v>
      </c>
      <c r="F246" s="6">
        <v>112065</v>
      </c>
    </row>
    <row r="247" spans="1:6" ht="14.25" customHeight="1" x14ac:dyDescent="0.25">
      <c r="A247" s="4" t="s">
        <v>275</v>
      </c>
      <c r="B247" s="4" t="s">
        <v>46</v>
      </c>
      <c r="C247" s="4" t="s">
        <v>13</v>
      </c>
      <c r="D247" s="4" t="s">
        <v>14</v>
      </c>
      <c r="E247" s="5">
        <v>43400</v>
      </c>
      <c r="F247" s="6">
        <v>175924</v>
      </c>
    </row>
    <row r="248" spans="1:6" ht="14.25" customHeight="1" x14ac:dyDescent="0.25">
      <c r="A248" s="4" t="s">
        <v>276</v>
      </c>
      <c r="B248" s="4" t="s">
        <v>41</v>
      </c>
      <c r="C248" s="4" t="s">
        <v>21</v>
      </c>
      <c r="D248" s="4" t="s">
        <v>22</v>
      </c>
      <c r="E248" s="5">
        <v>42362</v>
      </c>
      <c r="F248" s="6">
        <v>256225</v>
      </c>
    </row>
    <row r="249" spans="1:6" ht="14.25" customHeight="1" x14ac:dyDescent="0.25">
      <c r="A249" s="4" t="s">
        <v>277</v>
      </c>
      <c r="B249" s="4" t="s">
        <v>20</v>
      </c>
      <c r="C249" s="4" t="s">
        <v>21</v>
      </c>
      <c r="D249" s="4" t="s">
        <v>14</v>
      </c>
      <c r="E249" s="5">
        <v>40958</v>
      </c>
      <c r="F249" s="6">
        <v>70193</v>
      </c>
    </row>
    <row r="250" spans="1:6" ht="14.25" customHeight="1" x14ac:dyDescent="0.25">
      <c r="A250" s="4" t="s">
        <v>278</v>
      </c>
      <c r="B250" s="4" t="s">
        <v>32</v>
      </c>
      <c r="C250" s="4" t="s">
        <v>18</v>
      </c>
      <c r="D250" s="4" t="s">
        <v>22</v>
      </c>
      <c r="E250" s="5">
        <v>40475</v>
      </c>
      <c r="F250" s="6">
        <v>196490</v>
      </c>
    </row>
    <row r="251" spans="1:6" ht="14.25" customHeight="1" x14ac:dyDescent="0.25">
      <c r="A251" s="4" t="s">
        <v>279</v>
      </c>
      <c r="B251" s="4" t="s">
        <v>30</v>
      </c>
      <c r="C251" s="4" t="s">
        <v>13</v>
      </c>
      <c r="D251" s="4" t="s">
        <v>10</v>
      </c>
      <c r="E251" s="5">
        <v>40320</v>
      </c>
      <c r="F251" s="6">
        <v>210021</v>
      </c>
    </row>
    <row r="252" spans="1:6" ht="14.25" customHeight="1" x14ac:dyDescent="0.25">
      <c r="A252" s="4" t="s">
        <v>280</v>
      </c>
      <c r="B252" s="4" t="s">
        <v>69</v>
      </c>
      <c r="C252" s="4" t="s">
        <v>13</v>
      </c>
      <c r="D252" s="4" t="s">
        <v>22</v>
      </c>
      <c r="E252" s="5">
        <v>40723</v>
      </c>
      <c r="F252" s="6">
        <v>92920</v>
      </c>
    </row>
    <row r="253" spans="1:6" ht="14.25" customHeight="1" x14ac:dyDescent="0.25">
      <c r="A253" s="4" t="s">
        <v>281</v>
      </c>
      <c r="B253" s="4" t="s">
        <v>32</v>
      </c>
      <c r="C253" s="4" t="s">
        <v>18</v>
      </c>
      <c r="D253" s="4" t="s">
        <v>10</v>
      </c>
      <c r="E253" s="5">
        <v>42720</v>
      </c>
      <c r="F253" s="6">
        <v>11089</v>
      </c>
    </row>
    <row r="254" spans="1:6" ht="14.25" customHeight="1" x14ac:dyDescent="0.25">
      <c r="A254" s="4" t="s">
        <v>282</v>
      </c>
      <c r="B254" s="4" t="s">
        <v>12</v>
      </c>
      <c r="C254" s="4" t="s">
        <v>13</v>
      </c>
      <c r="D254" s="4" t="s">
        <v>22</v>
      </c>
      <c r="E254" s="5">
        <v>44054</v>
      </c>
      <c r="F254" s="6">
        <v>146858</v>
      </c>
    </row>
    <row r="255" spans="1:6" ht="14.25" customHeight="1" x14ac:dyDescent="0.25">
      <c r="A255" s="4" t="s">
        <v>283</v>
      </c>
      <c r="B255" s="4" t="s">
        <v>39</v>
      </c>
      <c r="C255" s="4" t="s">
        <v>9</v>
      </c>
      <c r="D255" s="4" t="s">
        <v>10</v>
      </c>
      <c r="E255" s="5">
        <v>42361</v>
      </c>
      <c r="F255" s="6">
        <v>55616</v>
      </c>
    </row>
    <row r="256" spans="1:6" ht="14.25" customHeight="1" x14ac:dyDescent="0.25">
      <c r="A256" s="4" t="s">
        <v>284</v>
      </c>
      <c r="B256" s="4" t="s">
        <v>8</v>
      </c>
      <c r="C256" s="4" t="s">
        <v>9</v>
      </c>
      <c r="D256" s="4" t="s">
        <v>10</v>
      </c>
      <c r="E256" s="5">
        <v>41437</v>
      </c>
      <c r="F256" s="6">
        <v>197511</v>
      </c>
    </row>
    <row r="257" spans="1:6" ht="14.25" customHeight="1" x14ac:dyDescent="0.25">
      <c r="A257" s="4" t="s">
        <v>285</v>
      </c>
      <c r="B257" s="4" t="s">
        <v>60</v>
      </c>
      <c r="C257" s="4" t="s">
        <v>18</v>
      </c>
      <c r="D257" s="4" t="s">
        <v>14</v>
      </c>
      <c r="E257" s="5">
        <v>41866</v>
      </c>
      <c r="F257" s="6">
        <v>233086</v>
      </c>
    </row>
    <row r="258" spans="1:6" ht="14.25" customHeight="1" x14ac:dyDescent="0.25">
      <c r="A258" s="4" t="s">
        <v>286</v>
      </c>
      <c r="B258" s="4" t="s">
        <v>60</v>
      </c>
      <c r="C258" s="4" t="s">
        <v>18</v>
      </c>
      <c r="D258" s="4" t="s">
        <v>10</v>
      </c>
      <c r="E258" s="5">
        <v>41920</v>
      </c>
      <c r="F258" s="6">
        <v>83736</v>
      </c>
    </row>
    <row r="259" spans="1:6" ht="14.25" customHeight="1" x14ac:dyDescent="0.25">
      <c r="A259" s="4" t="s">
        <v>287</v>
      </c>
      <c r="B259" s="4" t="s">
        <v>20</v>
      </c>
      <c r="C259" s="4" t="s">
        <v>21</v>
      </c>
      <c r="D259" s="4" t="s">
        <v>14</v>
      </c>
      <c r="E259" s="5">
        <v>42829</v>
      </c>
      <c r="F259" s="6">
        <v>10045</v>
      </c>
    </row>
    <row r="260" spans="1:6" ht="14.25" customHeight="1" x14ac:dyDescent="0.25">
      <c r="A260" s="4" t="s">
        <v>288</v>
      </c>
      <c r="B260" s="4" t="s">
        <v>32</v>
      </c>
      <c r="C260" s="4" t="s">
        <v>18</v>
      </c>
      <c r="D260" s="4" t="s">
        <v>22</v>
      </c>
      <c r="E260" s="5">
        <v>40299</v>
      </c>
      <c r="F260" s="6">
        <v>141546</v>
      </c>
    </row>
    <row r="261" spans="1:6" ht="14.25" customHeight="1" x14ac:dyDescent="0.25">
      <c r="A261" s="4" t="s">
        <v>289</v>
      </c>
      <c r="B261" s="4" t="s">
        <v>8</v>
      </c>
      <c r="C261" s="4" t="s">
        <v>9</v>
      </c>
      <c r="D261" s="4" t="s">
        <v>14</v>
      </c>
      <c r="E261" s="5">
        <v>41902</v>
      </c>
      <c r="F261" s="6">
        <v>195957</v>
      </c>
    </row>
    <row r="262" spans="1:6" ht="14.25" customHeight="1" x14ac:dyDescent="0.25">
      <c r="A262" s="4" t="s">
        <v>290</v>
      </c>
      <c r="B262" s="4" t="s">
        <v>69</v>
      </c>
      <c r="C262" s="4" t="s">
        <v>13</v>
      </c>
      <c r="D262" s="4" t="s">
        <v>10</v>
      </c>
      <c r="E262" s="5">
        <v>42888</v>
      </c>
      <c r="F262" s="6">
        <v>42602</v>
      </c>
    </row>
    <row r="263" spans="1:6" ht="14.25" customHeight="1" x14ac:dyDescent="0.25">
      <c r="A263" s="4" t="s">
        <v>291</v>
      </c>
      <c r="B263" s="4" t="s">
        <v>8</v>
      </c>
      <c r="C263" s="4" t="s">
        <v>9</v>
      </c>
      <c r="D263" s="4" t="s">
        <v>22</v>
      </c>
      <c r="E263" s="5">
        <v>43841</v>
      </c>
      <c r="F263" s="6">
        <v>217843</v>
      </c>
    </row>
    <row r="264" spans="1:6" ht="14.25" customHeight="1" x14ac:dyDescent="0.25">
      <c r="A264" s="4" t="s">
        <v>292</v>
      </c>
      <c r="B264" s="4" t="s">
        <v>20</v>
      </c>
      <c r="C264" s="4" t="s">
        <v>21</v>
      </c>
      <c r="D264" s="4" t="s">
        <v>10</v>
      </c>
      <c r="E264" s="5">
        <v>40661</v>
      </c>
      <c r="F264" s="6">
        <v>88298</v>
      </c>
    </row>
    <row r="265" spans="1:6" ht="14.25" customHeight="1" x14ac:dyDescent="0.25">
      <c r="A265" s="4" t="s">
        <v>293</v>
      </c>
      <c r="B265" s="4" t="s">
        <v>32</v>
      </c>
      <c r="C265" s="4" t="s">
        <v>18</v>
      </c>
      <c r="D265" s="4" t="s">
        <v>22</v>
      </c>
      <c r="E265" s="5">
        <v>40218</v>
      </c>
      <c r="F265" s="6">
        <v>262444</v>
      </c>
    </row>
    <row r="266" spans="1:6" ht="14.25" customHeight="1" x14ac:dyDescent="0.25">
      <c r="A266" s="4" t="s">
        <v>294</v>
      </c>
      <c r="B266" s="4" t="s">
        <v>32</v>
      </c>
      <c r="C266" s="4" t="s">
        <v>18</v>
      </c>
      <c r="D266" s="4" t="s">
        <v>10</v>
      </c>
      <c r="E266" s="5">
        <v>43189</v>
      </c>
      <c r="F266" s="6">
        <v>217868</v>
      </c>
    </row>
    <row r="267" spans="1:6" ht="14.25" customHeight="1" x14ac:dyDescent="0.25">
      <c r="A267" s="4" t="s">
        <v>295</v>
      </c>
      <c r="B267" s="4" t="s">
        <v>41</v>
      </c>
      <c r="C267" s="4" t="s">
        <v>21</v>
      </c>
      <c r="D267" s="4" t="s">
        <v>10</v>
      </c>
      <c r="E267" s="5">
        <v>42655</v>
      </c>
      <c r="F267" s="6">
        <v>96082</v>
      </c>
    </row>
    <row r="268" spans="1:6" ht="14.25" customHeight="1" x14ac:dyDescent="0.25">
      <c r="A268" s="4" t="s">
        <v>296</v>
      </c>
      <c r="B268" s="4" t="s">
        <v>30</v>
      </c>
      <c r="C268" s="4" t="s">
        <v>13</v>
      </c>
      <c r="D268" s="4" t="s">
        <v>14</v>
      </c>
      <c r="E268" s="5">
        <v>41281</v>
      </c>
      <c r="F268" s="6">
        <v>49820</v>
      </c>
    </row>
    <row r="269" spans="1:6" ht="14.25" customHeight="1" x14ac:dyDescent="0.25">
      <c r="A269" s="4" t="s">
        <v>297</v>
      </c>
      <c r="B269" s="4" t="s">
        <v>60</v>
      </c>
      <c r="C269" s="4" t="s">
        <v>18</v>
      </c>
      <c r="D269" s="4" t="s">
        <v>14</v>
      </c>
      <c r="E269" s="5">
        <v>41214</v>
      </c>
      <c r="F269" s="6">
        <v>150121</v>
      </c>
    </row>
    <row r="270" spans="1:6" ht="14.25" customHeight="1" x14ac:dyDescent="0.25">
      <c r="A270" s="4" t="s">
        <v>298</v>
      </c>
      <c r="B270" s="4" t="s">
        <v>46</v>
      </c>
      <c r="C270" s="4" t="s">
        <v>13</v>
      </c>
      <c r="D270" s="4" t="s">
        <v>22</v>
      </c>
      <c r="E270" s="5">
        <v>40195</v>
      </c>
      <c r="F270" s="6">
        <v>140874</v>
      </c>
    </row>
    <row r="271" spans="1:6" ht="14.25" customHeight="1" x14ac:dyDescent="0.25">
      <c r="A271" s="4" t="s">
        <v>299</v>
      </c>
      <c r="B271" s="4" t="s">
        <v>32</v>
      </c>
      <c r="C271" s="4" t="s">
        <v>18</v>
      </c>
      <c r="D271" s="4" t="s">
        <v>22</v>
      </c>
      <c r="E271" s="5">
        <v>43357</v>
      </c>
      <c r="F271" s="6">
        <v>173377</v>
      </c>
    </row>
    <row r="272" spans="1:6" ht="14.25" customHeight="1" x14ac:dyDescent="0.25">
      <c r="A272" s="4" t="s">
        <v>300</v>
      </c>
      <c r="B272" s="4" t="s">
        <v>46</v>
      </c>
      <c r="C272" s="4" t="s">
        <v>13</v>
      </c>
      <c r="D272" s="4" t="s">
        <v>22</v>
      </c>
      <c r="E272" s="5">
        <v>40470</v>
      </c>
      <c r="F272" s="6">
        <v>285896</v>
      </c>
    </row>
    <row r="273" spans="1:6" ht="14.25" customHeight="1" x14ac:dyDescent="0.25">
      <c r="A273" s="4" t="s">
        <v>301</v>
      </c>
      <c r="B273" s="4" t="s">
        <v>41</v>
      </c>
      <c r="C273" s="4" t="s">
        <v>21</v>
      </c>
      <c r="D273" s="4" t="s">
        <v>22</v>
      </c>
      <c r="E273" s="5">
        <v>44191</v>
      </c>
      <c r="F273" s="6">
        <v>147014</v>
      </c>
    </row>
    <row r="274" spans="1:6" ht="14.25" customHeight="1" x14ac:dyDescent="0.25">
      <c r="A274" s="4" t="s">
        <v>302</v>
      </c>
      <c r="B274" s="4" t="s">
        <v>30</v>
      </c>
      <c r="C274" s="4" t="s">
        <v>13</v>
      </c>
      <c r="D274" s="4" t="s">
        <v>14</v>
      </c>
      <c r="E274" s="5">
        <v>42618</v>
      </c>
      <c r="F274" s="6">
        <v>288209</v>
      </c>
    </row>
    <row r="275" spans="1:6" ht="14.25" customHeight="1" x14ac:dyDescent="0.25">
      <c r="A275" s="4" t="s">
        <v>303</v>
      </c>
      <c r="B275" s="4" t="s">
        <v>46</v>
      </c>
      <c r="C275" s="4" t="s">
        <v>13</v>
      </c>
      <c r="D275" s="4" t="s">
        <v>14</v>
      </c>
      <c r="E275" s="5">
        <v>44119</v>
      </c>
      <c r="F275" s="6">
        <v>81904</v>
      </c>
    </row>
    <row r="276" spans="1:6" ht="14.25" customHeight="1" x14ac:dyDescent="0.25">
      <c r="A276" s="4" t="s">
        <v>304</v>
      </c>
      <c r="B276" s="4" t="s">
        <v>28</v>
      </c>
      <c r="C276" s="4" t="s">
        <v>18</v>
      </c>
      <c r="D276" s="4" t="s">
        <v>22</v>
      </c>
      <c r="E276" s="5">
        <v>44097</v>
      </c>
      <c r="F276" s="6">
        <v>171075</v>
      </c>
    </row>
    <row r="277" spans="1:6" ht="14.25" customHeight="1" x14ac:dyDescent="0.25">
      <c r="A277" s="4" t="s">
        <v>305</v>
      </c>
      <c r="B277" s="4" t="s">
        <v>8</v>
      </c>
      <c r="C277" s="4" t="s">
        <v>9</v>
      </c>
      <c r="D277" s="4" t="s">
        <v>14</v>
      </c>
      <c r="E277" s="5">
        <v>42324</v>
      </c>
      <c r="F277" s="6">
        <v>298454</v>
      </c>
    </row>
    <row r="278" spans="1:6" ht="14.25" customHeight="1" x14ac:dyDescent="0.25">
      <c r="A278" s="4" t="s">
        <v>306</v>
      </c>
      <c r="B278" s="4" t="s">
        <v>41</v>
      </c>
      <c r="C278" s="4" t="s">
        <v>21</v>
      </c>
      <c r="D278" s="4" t="s">
        <v>22</v>
      </c>
      <c r="E278" s="5">
        <v>43841</v>
      </c>
      <c r="F278" s="6">
        <v>189610</v>
      </c>
    </row>
    <row r="279" spans="1:6" ht="14.25" customHeight="1" x14ac:dyDescent="0.25">
      <c r="A279" s="4" t="s">
        <v>307</v>
      </c>
      <c r="B279" s="4" t="s">
        <v>30</v>
      </c>
      <c r="C279" s="4" t="s">
        <v>13</v>
      </c>
      <c r="D279" s="4" t="s">
        <v>10</v>
      </c>
      <c r="E279" s="5">
        <v>42581</v>
      </c>
      <c r="F279" s="6">
        <v>190895</v>
      </c>
    </row>
    <row r="280" spans="1:6" ht="14.25" customHeight="1" x14ac:dyDescent="0.25">
      <c r="A280" s="4" t="s">
        <v>308</v>
      </c>
      <c r="B280" s="4" t="s">
        <v>12</v>
      </c>
      <c r="C280" s="4" t="s">
        <v>13</v>
      </c>
      <c r="D280" s="4" t="s">
        <v>14</v>
      </c>
      <c r="E280" s="5">
        <v>40501</v>
      </c>
      <c r="F280" s="6">
        <v>175464</v>
      </c>
    </row>
    <row r="281" spans="1:6" ht="14.25" customHeight="1" x14ac:dyDescent="0.25">
      <c r="A281" s="4" t="s">
        <v>309</v>
      </c>
      <c r="B281" s="4" t="s">
        <v>39</v>
      </c>
      <c r="C281" s="4" t="s">
        <v>9</v>
      </c>
      <c r="D281" s="4" t="s">
        <v>10</v>
      </c>
      <c r="E281" s="5">
        <v>42996</v>
      </c>
      <c r="F281" s="6">
        <v>293149</v>
      </c>
    </row>
    <row r="282" spans="1:6" ht="14.25" customHeight="1" x14ac:dyDescent="0.25">
      <c r="A282" s="4" t="s">
        <v>310</v>
      </c>
      <c r="B282" s="4" t="s">
        <v>46</v>
      </c>
      <c r="C282" s="4" t="s">
        <v>13</v>
      </c>
      <c r="D282" s="4" t="s">
        <v>14</v>
      </c>
      <c r="E282" s="5">
        <v>43931</v>
      </c>
      <c r="F282" s="6">
        <v>219146</v>
      </c>
    </row>
    <row r="283" spans="1:6" ht="14.25" customHeight="1" x14ac:dyDescent="0.25">
      <c r="A283" s="4" t="s">
        <v>311</v>
      </c>
      <c r="B283" s="4" t="s">
        <v>20</v>
      </c>
      <c r="C283" s="4" t="s">
        <v>21</v>
      </c>
      <c r="D283" s="4" t="s">
        <v>22</v>
      </c>
      <c r="E283" s="5">
        <v>43218</v>
      </c>
      <c r="F283" s="6">
        <v>249374</v>
      </c>
    </row>
    <row r="284" spans="1:6" ht="14.25" customHeight="1" x14ac:dyDescent="0.25">
      <c r="A284" s="4" t="s">
        <v>312</v>
      </c>
      <c r="B284" s="4" t="s">
        <v>41</v>
      </c>
      <c r="C284" s="4" t="s">
        <v>21</v>
      </c>
      <c r="D284" s="4" t="s">
        <v>22</v>
      </c>
      <c r="E284" s="5">
        <v>42025</v>
      </c>
      <c r="F284" s="6">
        <v>43308</v>
      </c>
    </row>
    <row r="285" spans="1:6" ht="14.25" customHeight="1" x14ac:dyDescent="0.25">
      <c r="A285" s="4" t="s">
        <v>313</v>
      </c>
      <c r="B285" s="4" t="s">
        <v>20</v>
      </c>
      <c r="C285" s="4" t="s">
        <v>21</v>
      </c>
      <c r="D285" s="4" t="s">
        <v>22</v>
      </c>
      <c r="E285" s="5">
        <v>41067</v>
      </c>
      <c r="F285" s="6">
        <v>227157</v>
      </c>
    </row>
    <row r="286" spans="1:6" ht="14.25" customHeight="1" x14ac:dyDescent="0.25">
      <c r="A286" s="4" t="s">
        <v>314</v>
      </c>
      <c r="B286" s="4" t="s">
        <v>17</v>
      </c>
      <c r="C286" s="4" t="s">
        <v>18</v>
      </c>
      <c r="D286" s="4" t="s">
        <v>10</v>
      </c>
      <c r="E286" s="5">
        <v>43041</v>
      </c>
      <c r="F286" s="6">
        <v>76897</v>
      </c>
    </row>
    <row r="287" spans="1:6" ht="14.25" customHeight="1" x14ac:dyDescent="0.25">
      <c r="A287" s="4" t="s">
        <v>315</v>
      </c>
      <c r="B287" s="4" t="s">
        <v>69</v>
      </c>
      <c r="C287" s="4" t="s">
        <v>13</v>
      </c>
      <c r="D287" s="4" t="s">
        <v>10</v>
      </c>
      <c r="E287" s="5">
        <v>40418</v>
      </c>
      <c r="F287" s="6">
        <v>118694</v>
      </c>
    </row>
    <row r="288" spans="1:6" ht="14.25" customHeight="1" x14ac:dyDescent="0.25">
      <c r="A288" s="4" t="s">
        <v>316</v>
      </c>
      <c r="B288" s="4" t="s">
        <v>12</v>
      </c>
      <c r="C288" s="4" t="s">
        <v>13</v>
      </c>
      <c r="D288" s="4" t="s">
        <v>10</v>
      </c>
      <c r="E288" s="5">
        <v>43531</v>
      </c>
      <c r="F288" s="6">
        <v>140257</v>
      </c>
    </row>
    <row r="289" spans="1:6" ht="14.25" customHeight="1" x14ac:dyDescent="0.25">
      <c r="A289" s="4" t="s">
        <v>317</v>
      </c>
      <c r="B289" s="4" t="s">
        <v>60</v>
      </c>
      <c r="C289" s="4" t="s">
        <v>18</v>
      </c>
      <c r="D289" s="4" t="s">
        <v>10</v>
      </c>
      <c r="E289" s="5">
        <v>40250</v>
      </c>
      <c r="F289" s="6">
        <v>78324</v>
      </c>
    </row>
    <row r="290" spans="1:6" ht="14.25" customHeight="1" x14ac:dyDescent="0.25">
      <c r="A290" s="4" t="s">
        <v>318</v>
      </c>
      <c r="B290" s="4" t="s">
        <v>12</v>
      </c>
      <c r="C290" s="4" t="s">
        <v>13</v>
      </c>
      <c r="D290" s="4" t="s">
        <v>10</v>
      </c>
      <c r="E290" s="5">
        <v>43393</v>
      </c>
      <c r="F290" s="6">
        <v>281078</v>
      </c>
    </row>
    <row r="291" spans="1:6" ht="14.25" customHeight="1" x14ac:dyDescent="0.25">
      <c r="A291" s="4" t="s">
        <v>319</v>
      </c>
      <c r="B291" s="4" t="s">
        <v>69</v>
      </c>
      <c r="C291" s="4" t="s">
        <v>13</v>
      </c>
      <c r="D291" s="4" t="s">
        <v>22</v>
      </c>
      <c r="E291" s="5">
        <v>40902</v>
      </c>
      <c r="F291" s="6">
        <v>213803</v>
      </c>
    </row>
    <row r="292" spans="1:6" ht="14.25" customHeight="1" x14ac:dyDescent="0.25">
      <c r="A292" s="4" t="s">
        <v>320</v>
      </c>
      <c r="B292" s="4" t="s">
        <v>69</v>
      </c>
      <c r="C292" s="4" t="s">
        <v>13</v>
      </c>
      <c r="D292" s="4" t="s">
        <v>14</v>
      </c>
      <c r="E292" s="5">
        <v>40673</v>
      </c>
      <c r="F292" s="6">
        <v>177376</v>
      </c>
    </row>
    <row r="293" spans="1:6" ht="14.25" customHeight="1" x14ac:dyDescent="0.25">
      <c r="A293" s="4" t="s">
        <v>321</v>
      </c>
      <c r="B293" s="4" t="s">
        <v>69</v>
      </c>
      <c r="C293" s="4" t="s">
        <v>13</v>
      </c>
      <c r="D293" s="4" t="s">
        <v>14</v>
      </c>
      <c r="E293" s="5">
        <v>43842</v>
      </c>
      <c r="F293" s="6">
        <v>38005</v>
      </c>
    </row>
    <row r="294" spans="1:6" ht="14.25" customHeight="1" x14ac:dyDescent="0.25">
      <c r="A294" s="4" t="s">
        <v>322</v>
      </c>
      <c r="B294" s="4" t="s">
        <v>32</v>
      </c>
      <c r="C294" s="4" t="s">
        <v>18</v>
      </c>
      <c r="D294" s="4" t="s">
        <v>22</v>
      </c>
      <c r="E294" s="5">
        <v>41985</v>
      </c>
      <c r="F294" s="6">
        <v>115549</v>
      </c>
    </row>
    <row r="295" spans="1:6" ht="14.25" customHeight="1" x14ac:dyDescent="0.25">
      <c r="A295" s="4" t="s">
        <v>323</v>
      </c>
      <c r="B295" s="4" t="s">
        <v>30</v>
      </c>
      <c r="C295" s="4" t="s">
        <v>13</v>
      </c>
      <c r="D295" s="4" t="s">
        <v>22</v>
      </c>
      <c r="E295" s="5">
        <v>42770</v>
      </c>
      <c r="F295" s="6">
        <v>289254</v>
      </c>
    </row>
    <row r="296" spans="1:6" ht="14.25" customHeight="1" x14ac:dyDescent="0.25">
      <c r="A296" s="4" t="s">
        <v>324</v>
      </c>
      <c r="B296" s="4" t="s">
        <v>60</v>
      </c>
      <c r="C296" s="4" t="s">
        <v>18</v>
      </c>
      <c r="D296" s="4" t="s">
        <v>22</v>
      </c>
      <c r="E296" s="5">
        <v>43842</v>
      </c>
      <c r="F296" s="6">
        <v>271880</v>
      </c>
    </row>
    <row r="297" spans="1:6" ht="14.25" customHeight="1" x14ac:dyDescent="0.25">
      <c r="A297" s="4" t="s">
        <v>325</v>
      </c>
      <c r="B297" s="4" t="s">
        <v>30</v>
      </c>
      <c r="C297" s="4" t="s">
        <v>13</v>
      </c>
      <c r="D297" s="4" t="s">
        <v>22</v>
      </c>
      <c r="E297" s="5">
        <v>41386</v>
      </c>
      <c r="F297" s="6">
        <v>251673</v>
      </c>
    </row>
    <row r="298" spans="1:6" ht="14.25" customHeight="1" x14ac:dyDescent="0.25">
      <c r="A298" s="4" t="s">
        <v>326</v>
      </c>
      <c r="B298" s="4" t="s">
        <v>20</v>
      </c>
      <c r="C298" s="4" t="s">
        <v>21</v>
      </c>
      <c r="D298" s="4" t="s">
        <v>22</v>
      </c>
      <c r="E298" s="5">
        <v>43110</v>
      </c>
      <c r="F298" s="6">
        <v>46583</v>
      </c>
    </row>
    <row r="299" spans="1:6" ht="14.25" customHeight="1" x14ac:dyDescent="0.25">
      <c r="A299" s="4" t="s">
        <v>327</v>
      </c>
      <c r="B299" s="4" t="s">
        <v>17</v>
      </c>
      <c r="C299" s="4" t="s">
        <v>18</v>
      </c>
      <c r="D299" s="4" t="s">
        <v>10</v>
      </c>
      <c r="E299" s="5">
        <v>43941</v>
      </c>
      <c r="F299" s="6">
        <v>239095</v>
      </c>
    </row>
    <row r="300" spans="1:6" ht="14.25" customHeight="1" x14ac:dyDescent="0.25">
      <c r="A300" s="4" t="s">
        <v>328</v>
      </c>
      <c r="B300" s="4" t="s">
        <v>39</v>
      </c>
      <c r="C300" s="4" t="s">
        <v>9</v>
      </c>
      <c r="D300" s="4" t="s">
        <v>22</v>
      </c>
      <c r="E300" s="5">
        <v>41861</v>
      </c>
      <c r="F300" s="6">
        <v>67237</v>
      </c>
    </row>
    <row r="301" spans="1:6" ht="14.25" customHeight="1" x14ac:dyDescent="0.25">
      <c r="A301" s="4" t="s">
        <v>329</v>
      </c>
      <c r="B301" s="4" t="s">
        <v>28</v>
      </c>
      <c r="C301" s="4" t="s">
        <v>18</v>
      </c>
      <c r="D301" s="4" t="s">
        <v>10</v>
      </c>
      <c r="E301" s="5">
        <v>43064</v>
      </c>
      <c r="F301" s="6">
        <v>188759</v>
      </c>
    </row>
    <row r="302" spans="1:6" ht="14.25" customHeight="1" x14ac:dyDescent="0.25">
      <c r="A302" s="4" t="s">
        <v>330</v>
      </c>
      <c r="B302" s="4" t="s">
        <v>30</v>
      </c>
      <c r="C302" s="4" t="s">
        <v>13</v>
      </c>
      <c r="D302" s="4" t="s">
        <v>14</v>
      </c>
      <c r="E302" s="5">
        <v>40877</v>
      </c>
      <c r="F302" s="6">
        <v>141872</v>
      </c>
    </row>
    <row r="303" spans="1:6" ht="14.25" customHeight="1" x14ac:dyDescent="0.25">
      <c r="A303" s="4" t="s">
        <v>331</v>
      </c>
      <c r="B303" s="4" t="s">
        <v>28</v>
      </c>
      <c r="C303" s="4" t="s">
        <v>18</v>
      </c>
      <c r="D303" s="4" t="s">
        <v>22</v>
      </c>
      <c r="E303" s="5">
        <v>41560</v>
      </c>
      <c r="F303" s="6">
        <v>123028</v>
      </c>
    </row>
    <row r="304" spans="1:6" ht="14.25" customHeight="1" x14ac:dyDescent="0.25">
      <c r="A304" s="4" t="s">
        <v>332</v>
      </c>
      <c r="B304" s="4" t="s">
        <v>60</v>
      </c>
      <c r="C304" s="4" t="s">
        <v>18</v>
      </c>
      <c r="D304" s="4" t="s">
        <v>14</v>
      </c>
      <c r="E304" s="5">
        <v>41187</v>
      </c>
      <c r="F304" s="6">
        <v>218901</v>
      </c>
    </row>
    <row r="305" spans="1:6" ht="14.25" customHeight="1" x14ac:dyDescent="0.25">
      <c r="A305" s="4" t="s">
        <v>333</v>
      </c>
      <c r="B305" s="4" t="s">
        <v>12</v>
      </c>
      <c r="C305" s="4" t="s">
        <v>13</v>
      </c>
      <c r="D305" s="4" t="s">
        <v>14</v>
      </c>
      <c r="E305" s="5">
        <v>42983</v>
      </c>
      <c r="F305" s="6">
        <v>145993</v>
      </c>
    </row>
    <row r="306" spans="1:6" ht="14.25" customHeight="1" x14ac:dyDescent="0.25">
      <c r="A306" s="4" t="s">
        <v>334</v>
      </c>
      <c r="B306" s="4" t="s">
        <v>12</v>
      </c>
      <c r="C306" s="4" t="s">
        <v>13</v>
      </c>
      <c r="D306" s="4" t="s">
        <v>10</v>
      </c>
      <c r="E306" s="5">
        <v>40921</v>
      </c>
      <c r="F306" s="6">
        <v>269239</v>
      </c>
    </row>
    <row r="307" spans="1:6" ht="14.25" customHeight="1" x14ac:dyDescent="0.25">
      <c r="A307" s="4" t="s">
        <v>335</v>
      </c>
      <c r="B307" s="4" t="s">
        <v>30</v>
      </c>
      <c r="C307" s="4" t="s">
        <v>13</v>
      </c>
      <c r="D307" s="4" t="s">
        <v>10</v>
      </c>
      <c r="E307" s="5">
        <v>42180</v>
      </c>
      <c r="F307" s="6">
        <v>211712</v>
      </c>
    </row>
    <row r="308" spans="1:6" ht="14.25" customHeight="1" x14ac:dyDescent="0.25">
      <c r="A308" s="4" t="s">
        <v>336</v>
      </c>
      <c r="B308" s="4" t="s">
        <v>20</v>
      </c>
      <c r="C308" s="4" t="s">
        <v>21</v>
      </c>
      <c r="D308" s="4" t="s">
        <v>14</v>
      </c>
      <c r="E308" s="5">
        <v>40917</v>
      </c>
      <c r="F308" s="6">
        <v>182406</v>
      </c>
    </row>
    <row r="309" spans="1:6" ht="14.25" customHeight="1" x14ac:dyDescent="0.25">
      <c r="A309" s="4" t="s">
        <v>337</v>
      </c>
      <c r="B309" s="4" t="s">
        <v>41</v>
      </c>
      <c r="C309" s="4" t="s">
        <v>21</v>
      </c>
      <c r="D309" s="4" t="s">
        <v>22</v>
      </c>
      <c r="E309" s="5">
        <v>43944</v>
      </c>
      <c r="F309" s="6">
        <v>120915</v>
      </c>
    </row>
    <row r="310" spans="1:6" ht="14.25" customHeight="1" x14ac:dyDescent="0.25">
      <c r="A310" s="4" t="s">
        <v>338</v>
      </c>
      <c r="B310" s="4" t="s">
        <v>20</v>
      </c>
      <c r="C310" s="4" t="s">
        <v>21</v>
      </c>
      <c r="D310" s="4" t="s">
        <v>10</v>
      </c>
      <c r="E310" s="5">
        <v>42855</v>
      </c>
      <c r="F310" s="6">
        <v>100401</v>
      </c>
    </row>
    <row r="311" spans="1:6" ht="14.25" customHeight="1" x14ac:dyDescent="0.25">
      <c r="A311" s="4" t="s">
        <v>339</v>
      </c>
      <c r="B311" s="4" t="s">
        <v>8</v>
      </c>
      <c r="C311" s="4" t="s">
        <v>9</v>
      </c>
      <c r="D311" s="4" t="s">
        <v>22</v>
      </c>
      <c r="E311" s="5">
        <v>40197</v>
      </c>
      <c r="F311" s="6">
        <v>13145</v>
      </c>
    </row>
    <row r="312" spans="1:6" ht="14.25" customHeight="1" x14ac:dyDescent="0.25">
      <c r="A312" s="4" t="s">
        <v>340</v>
      </c>
      <c r="B312" s="4" t="s">
        <v>39</v>
      </c>
      <c r="C312" s="4" t="s">
        <v>9</v>
      </c>
      <c r="D312" s="4" t="s">
        <v>14</v>
      </c>
      <c r="E312" s="5">
        <v>44089</v>
      </c>
      <c r="F312" s="6">
        <v>170159</v>
      </c>
    </row>
    <row r="313" spans="1:6" ht="14.25" customHeight="1" x14ac:dyDescent="0.25">
      <c r="A313" s="4" t="s">
        <v>341</v>
      </c>
      <c r="B313" s="4" t="s">
        <v>30</v>
      </c>
      <c r="C313" s="4" t="s">
        <v>13</v>
      </c>
      <c r="D313" s="4" t="s">
        <v>10</v>
      </c>
      <c r="E313" s="5">
        <v>40969</v>
      </c>
      <c r="F313" s="6">
        <v>118154</v>
      </c>
    </row>
    <row r="314" spans="1:6" ht="14.25" customHeight="1" x14ac:dyDescent="0.25">
      <c r="A314" s="4" t="s">
        <v>342</v>
      </c>
      <c r="B314" s="4" t="s">
        <v>39</v>
      </c>
      <c r="C314" s="4" t="s">
        <v>9</v>
      </c>
      <c r="D314" s="4" t="s">
        <v>10</v>
      </c>
      <c r="E314" s="5">
        <v>43923</v>
      </c>
      <c r="F314" s="6">
        <v>107538</v>
      </c>
    </row>
    <row r="315" spans="1:6" ht="14.25" customHeight="1" x14ac:dyDescent="0.25">
      <c r="A315" s="4" t="s">
        <v>343</v>
      </c>
      <c r="B315" s="4" t="s">
        <v>69</v>
      </c>
      <c r="C315" s="4" t="s">
        <v>13</v>
      </c>
      <c r="D315" s="4" t="s">
        <v>10</v>
      </c>
      <c r="E315" s="5">
        <v>40858</v>
      </c>
      <c r="F315" s="6">
        <v>116262</v>
      </c>
    </row>
    <row r="316" spans="1:6" ht="14.25" customHeight="1" x14ac:dyDescent="0.25">
      <c r="A316" s="4" t="s">
        <v>344</v>
      </c>
      <c r="B316" s="4" t="s">
        <v>12</v>
      </c>
      <c r="C316" s="4" t="s">
        <v>13</v>
      </c>
      <c r="D316" s="4" t="s">
        <v>22</v>
      </c>
      <c r="E316" s="5">
        <v>42147</v>
      </c>
      <c r="F316" s="6">
        <v>86579</v>
      </c>
    </row>
    <row r="317" spans="1:6" ht="14.25" customHeight="1" x14ac:dyDescent="0.25">
      <c r="A317" s="4" t="s">
        <v>345</v>
      </c>
      <c r="B317" s="4" t="s">
        <v>30</v>
      </c>
      <c r="C317" s="4" t="s">
        <v>13</v>
      </c>
      <c r="D317" s="4" t="s">
        <v>10</v>
      </c>
      <c r="E317" s="5">
        <v>43135</v>
      </c>
      <c r="F317" s="6">
        <v>283924</v>
      </c>
    </row>
    <row r="318" spans="1:6" ht="14.25" customHeight="1" x14ac:dyDescent="0.25">
      <c r="A318" s="4" t="s">
        <v>346</v>
      </c>
      <c r="B318" s="4" t="s">
        <v>39</v>
      </c>
      <c r="C318" s="4" t="s">
        <v>9</v>
      </c>
      <c r="D318" s="4" t="s">
        <v>14</v>
      </c>
      <c r="E318" s="5">
        <v>42912</v>
      </c>
      <c r="F318" s="6">
        <v>267518</v>
      </c>
    </row>
    <row r="319" spans="1:6" ht="14.25" customHeight="1" x14ac:dyDescent="0.25">
      <c r="A319" s="4" t="s">
        <v>347</v>
      </c>
      <c r="B319" s="4" t="s">
        <v>20</v>
      </c>
      <c r="C319" s="4" t="s">
        <v>21</v>
      </c>
      <c r="D319" s="4" t="s">
        <v>10</v>
      </c>
      <c r="E319" s="5">
        <v>43743</v>
      </c>
      <c r="F319" s="6">
        <v>141704</v>
      </c>
    </row>
    <row r="320" spans="1:6" ht="14.25" customHeight="1" x14ac:dyDescent="0.25">
      <c r="A320" s="4" t="s">
        <v>348</v>
      </c>
      <c r="B320" s="4" t="s">
        <v>12</v>
      </c>
      <c r="C320" s="4" t="s">
        <v>13</v>
      </c>
      <c r="D320" s="4" t="s">
        <v>10</v>
      </c>
      <c r="E320" s="5">
        <v>42338</v>
      </c>
      <c r="F320" s="6">
        <v>296543</v>
      </c>
    </row>
    <row r="321" spans="1:6" ht="14.25" customHeight="1" x14ac:dyDescent="0.25">
      <c r="A321" s="4" t="s">
        <v>349</v>
      </c>
      <c r="B321" s="4" t="s">
        <v>30</v>
      </c>
      <c r="C321" s="4" t="s">
        <v>13</v>
      </c>
      <c r="D321" s="4" t="s">
        <v>10</v>
      </c>
      <c r="E321" s="5">
        <v>42838</v>
      </c>
      <c r="F321" s="6">
        <v>41416</v>
      </c>
    </row>
    <row r="322" spans="1:6" ht="14.25" customHeight="1" x14ac:dyDescent="0.25">
      <c r="A322" s="4" t="s">
        <v>350</v>
      </c>
      <c r="B322" s="4" t="s">
        <v>28</v>
      </c>
      <c r="C322" s="4" t="s">
        <v>18</v>
      </c>
      <c r="D322" s="4" t="s">
        <v>22</v>
      </c>
      <c r="E322" s="5">
        <v>40479</v>
      </c>
      <c r="F322" s="6">
        <v>230502</v>
      </c>
    </row>
    <row r="323" spans="1:6" ht="14.25" customHeight="1" x14ac:dyDescent="0.25">
      <c r="A323" s="4" t="s">
        <v>351</v>
      </c>
      <c r="B323" s="4" t="s">
        <v>17</v>
      </c>
      <c r="C323" s="4" t="s">
        <v>18</v>
      </c>
      <c r="D323" s="4" t="s">
        <v>22</v>
      </c>
      <c r="E323" s="5">
        <v>43242</v>
      </c>
      <c r="F323" s="6">
        <v>122333</v>
      </c>
    </row>
    <row r="324" spans="1:6" ht="14.25" customHeight="1" x14ac:dyDescent="0.25">
      <c r="A324" s="4" t="s">
        <v>352</v>
      </c>
      <c r="B324" s="4" t="s">
        <v>41</v>
      </c>
      <c r="C324" s="4" t="s">
        <v>21</v>
      </c>
      <c r="D324" s="4" t="s">
        <v>22</v>
      </c>
      <c r="E324" s="5">
        <v>40265</v>
      </c>
      <c r="F324" s="6">
        <v>137416</v>
      </c>
    </row>
    <row r="325" spans="1:6" ht="14.25" customHeight="1" x14ac:dyDescent="0.25">
      <c r="A325" s="4" t="s">
        <v>353</v>
      </c>
      <c r="B325" s="4" t="s">
        <v>8</v>
      </c>
      <c r="C325" s="4" t="s">
        <v>9</v>
      </c>
      <c r="D325" s="4" t="s">
        <v>22</v>
      </c>
      <c r="E325" s="5">
        <v>40235</v>
      </c>
      <c r="F325" s="6">
        <v>168436</v>
      </c>
    </row>
    <row r="326" spans="1:6" ht="14.25" customHeight="1" x14ac:dyDescent="0.25">
      <c r="A326" s="4" t="s">
        <v>354</v>
      </c>
      <c r="B326" s="4" t="s">
        <v>17</v>
      </c>
      <c r="C326" s="4" t="s">
        <v>18</v>
      </c>
      <c r="D326" s="4" t="s">
        <v>14</v>
      </c>
      <c r="E326" s="5">
        <v>43182</v>
      </c>
      <c r="F326" s="6">
        <v>10072</v>
      </c>
    </row>
    <row r="327" spans="1:6" ht="14.25" customHeight="1" x14ac:dyDescent="0.25">
      <c r="A327" s="4" t="s">
        <v>355</v>
      </c>
      <c r="B327" s="4" t="s">
        <v>30</v>
      </c>
      <c r="C327" s="4" t="s">
        <v>13</v>
      </c>
      <c r="D327" s="4" t="s">
        <v>14</v>
      </c>
      <c r="E327" s="5">
        <v>44006</v>
      </c>
      <c r="F327" s="6">
        <v>257883</v>
      </c>
    </row>
    <row r="328" spans="1:6" ht="14.25" customHeight="1" x14ac:dyDescent="0.25">
      <c r="A328" s="4" t="s">
        <v>356</v>
      </c>
      <c r="B328" s="4" t="s">
        <v>17</v>
      </c>
      <c r="C328" s="4" t="s">
        <v>18</v>
      </c>
      <c r="D328" s="4" t="s">
        <v>14</v>
      </c>
      <c r="E328" s="5">
        <v>42584</v>
      </c>
      <c r="F328" s="6">
        <v>159763</v>
      </c>
    </row>
    <row r="329" spans="1:6" ht="14.25" customHeight="1" x14ac:dyDescent="0.25">
      <c r="A329" s="4" t="s">
        <v>357</v>
      </c>
      <c r="B329" s="4" t="s">
        <v>30</v>
      </c>
      <c r="C329" s="4" t="s">
        <v>13</v>
      </c>
      <c r="D329" s="4" t="s">
        <v>22</v>
      </c>
      <c r="E329" s="5">
        <v>41636</v>
      </c>
      <c r="F329" s="6">
        <v>286487</v>
      </c>
    </row>
    <row r="330" spans="1:6" ht="14.25" customHeight="1" x14ac:dyDescent="0.25">
      <c r="A330" s="4" t="s">
        <v>358</v>
      </c>
      <c r="B330" s="4" t="s">
        <v>60</v>
      </c>
      <c r="C330" s="4" t="s">
        <v>18</v>
      </c>
      <c r="D330" s="4" t="s">
        <v>14</v>
      </c>
      <c r="E330" s="5">
        <v>40827</v>
      </c>
      <c r="F330" s="6">
        <v>196327</v>
      </c>
    </row>
    <row r="331" spans="1:6" ht="14.25" customHeight="1" x14ac:dyDescent="0.25">
      <c r="A331" s="4" t="s">
        <v>359</v>
      </c>
      <c r="B331" s="4" t="s">
        <v>12</v>
      </c>
      <c r="C331" s="4" t="s">
        <v>13</v>
      </c>
      <c r="D331" s="4" t="s">
        <v>22</v>
      </c>
      <c r="E331" s="5">
        <v>44099</v>
      </c>
      <c r="F331" s="6">
        <v>83853</v>
      </c>
    </row>
    <row r="332" spans="1:6" ht="14.25" customHeight="1" x14ac:dyDescent="0.25">
      <c r="A332" s="4" t="s">
        <v>360</v>
      </c>
      <c r="B332" s="4" t="s">
        <v>30</v>
      </c>
      <c r="C332" s="4" t="s">
        <v>13</v>
      </c>
      <c r="D332" s="4" t="s">
        <v>10</v>
      </c>
      <c r="E332" s="5">
        <v>42716</v>
      </c>
      <c r="F332" s="6">
        <v>47520</v>
      </c>
    </row>
    <row r="333" spans="1:6" ht="14.25" customHeight="1" x14ac:dyDescent="0.25">
      <c r="A333" s="4" t="s">
        <v>361</v>
      </c>
      <c r="B333" s="4" t="s">
        <v>39</v>
      </c>
      <c r="C333" s="4" t="s">
        <v>9</v>
      </c>
      <c r="D333" s="4" t="s">
        <v>22</v>
      </c>
      <c r="E333" s="5">
        <v>40559</v>
      </c>
      <c r="F333" s="6">
        <v>226321</v>
      </c>
    </row>
    <row r="334" spans="1:6" ht="14.25" customHeight="1" x14ac:dyDescent="0.25">
      <c r="A334" s="4" t="s">
        <v>362</v>
      </c>
      <c r="B334" s="4" t="s">
        <v>60</v>
      </c>
      <c r="C334" s="4" t="s">
        <v>18</v>
      </c>
      <c r="D334" s="4" t="s">
        <v>10</v>
      </c>
      <c r="E334" s="5">
        <v>40714</v>
      </c>
      <c r="F334" s="6">
        <v>28179</v>
      </c>
    </row>
    <row r="335" spans="1:6" ht="14.25" customHeight="1" x14ac:dyDescent="0.25">
      <c r="A335" s="4" t="s">
        <v>363</v>
      </c>
      <c r="B335" s="4" t="s">
        <v>39</v>
      </c>
      <c r="C335" s="4" t="s">
        <v>9</v>
      </c>
      <c r="D335" s="4" t="s">
        <v>22</v>
      </c>
      <c r="E335" s="5">
        <v>42670</v>
      </c>
      <c r="F335" s="6">
        <v>139831</v>
      </c>
    </row>
    <row r="336" spans="1:6" ht="14.25" customHeight="1" x14ac:dyDescent="0.25">
      <c r="A336" s="4" t="s">
        <v>364</v>
      </c>
      <c r="B336" s="4" t="s">
        <v>12</v>
      </c>
      <c r="C336" s="4" t="s">
        <v>13</v>
      </c>
      <c r="D336" s="4" t="s">
        <v>10</v>
      </c>
      <c r="E336" s="5">
        <v>40987</v>
      </c>
      <c r="F336" s="6">
        <v>40376</v>
      </c>
    </row>
    <row r="337" spans="1:6" ht="14.25" customHeight="1" x14ac:dyDescent="0.25">
      <c r="A337" s="4" t="s">
        <v>365</v>
      </c>
      <c r="B337" s="4" t="s">
        <v>20</v>
      </c>
      <c r="C337" s="4" t="s">
        <v>21</v>
      </c>
      <c r="D337" s="4" t="s">
        <v>14</v>
      </c>
      <c r="E337" s="5">
        <v>40780</v>
      </c>
      <c r="F337" s="6">
        <v>266232</v>
      </c>
    </row>
    <row r="338" spans="1:6" ht="14.25" customHeight="1" x14ac:dyDescent="0.25">
      <c r="A338" s="4" t="s">
        <v>366</v>
      </c>
      <c r="B338" s="4" t="s">
        <v>28</v>
      </c>
      <c r="C338" s="4" t="s">
        <v>18</v>
      </c>
      <c r="D338" s="4" t="s">
        <v>10</v>
      </c>
      <c r="E338" s="5">
        <v>43714</v>
      </c>
      <c r="F338" s="6">
        <v>223019</v>
      </c>
    </row>
    <row r="339" spans="1:6" ht="14.25" customHeight="1" x14ac:dyDescent="0.25">
      <c r="A339" s="4" t="s">
        <v>367</v>
      </c>
      <c r="B339" s="4" t="s">
        <v>17</v>
      </c>
      <c r="C339" s="4" t="s">
        <v>18</v>
      </c>
      <c r="D339" s="4" t="s">
        <v>14</v>
      </c>
      <c r="E339" s="5">
        <v>43103</v>
      </c>
      <c r="F339" s="6">
        <v>64829</v>
      </c>
    </row>
    <row r="340" spans="1:6" ht="14.25" customHeight="1" x14ac:dyDescent="0.25">
      <c r="A340" s="4" t="s">
        <v>368</v>
      </c>
      <c r="B340" s="4" t="s">
        <v>46</v>
      </c>
      <c r="C340" s="4" t="s">
        <v>13</v>
      </c>
      <c r="D340" s="4" t="s">
        <v>14</v>
      </c>
      <c r="E340" s="5">
        <v>40971</v>
      </c>
      <c r="F340" s="6">
        <v>156595</v>
      </c>
    </row>
    <row r="341" spans="1:6" ht="14.25" customHeight="1" x14ac:dyDescent="0.25">
      <c r="A341" s="4" t="s">
        <v>369</v>
      </c>
      <c r="B341" s="4" t="s">
        <v>20</v>
      </c>
      <c r="C341" s="4" t="s">
        <v>21</v>
      </c>
      <c r="D341" s="4" t="s">
        <v>14</v>
      </c>
      <c r="E341" s="5">
        <v>43315</v>
      </c>
      <c r="F341" s="6">
        <v>170149</v>
      </c>
    </row>
    <row r="342" spans="1:6" ht="14.25" customHeight="1" x14ac:dyDescent="0.25">
      <c r="A342" s="4" t="s">
        <v>370</v>
      </c>
      <c r="B342" s="4" t="s">
        <v>17</v>
      </c>
      <c r="C342" s="4" t="s">
        <v>18</v>
      </c>
      <c r="D342" s="4" t="s">
        <v>14</v>
      </c>
      <c r="E342" s="5">
        <v>43618</v>
      </c>
      <c r="F342" s="6">
        <v>224192</v>
      </c>
    </row>
    <row r="343" spans="1:6" ht="14.25" customHeight="1" x14ac:dyDescent="0.25">
      <c r="A343" s="4" t="s">
        <v>371</v>
      </c>
      <c r="B343" s="4" t="s">
        <v>39</v>
      </c>
      <c r="C343" s="4" t="s">
        <v>9</v>
      </c>
      <c r="D343" s="4" t="s">
        <v>10</v>
      </c>
      <c r="E343" s="5">
        <v>43693</v>
      </c>
      <c r="F343" s="6">
        <v>176093</v>
      </c>
    </row>
    <row r="344" spans="1:6" ht="14.25" customHeight="1" x14ac:dyDescent="0.25">
      <c r="A344" s="4" t="s">
        <v>372</v>
      </c>
      <c r="B344" s="4" t="s">
        <v>46</v>
      </c>
      <c r="C344" s="4" t="s">
        <v>13</v>
      </c>
      <c r="D344" s="4" t="s">
        <v>22</v>
      </c>
      <c r="E344" s="5">
        <v>43861</v>
      </c>
      <c r="F344" s="6">
        <v>275029</v>
      </c>
    </row>
    <row r="345" spans="1:6" ht="14.25" customHeight="1" x14ac:dyDescent="0.25">
      <c r="A345" s="4" t="s">
        <v>373</v>
      </c>
      <c r="B345" s="4" t="s">
        <v>30</v>
      </c>
      <c r="C345" s="4" t="s">
        <v>13</v>
      </c>
      <c r="D345" s="4" t="s">
        <v>14</v>
      </c>
      <c r="E345" s="5">
        <v>42720</v>
      </c>
      <c r="F345" s="6">
        <v>33698</v>
      </c>
    </row>
    <row r="346" spans="1:6" ht="14.25" customHeight="1" x14ac:dyDescent="0.25">
      <c r="A346" s="4" t="s">
        <v>374</v>
      </c>
      <c r="B346" s="4" t="s">
        <v>32</v>
      </c>
      <c r="C346" s="4" t="s">
        <v>18</v>
      </c>
      <c r="D346" s="4" t="s">
        <v>14</v>
      </c>
      <c r="E346" s="5">
        <v>44004</v>
      </c>
      <c r="F346" s="6">
        <v>227302</v>
      </c>
    </row>
    <row r="347" spans="1:6" ht="14.25" customHeight="1" x14ac:dyDescent="0.25">
      <c r="A347" s="4" t="s">
        <v>375</v>
      </c>
      <c r="B347" s="4" t="s">
        <v>30</v>
      </c>
      <c r="C347" s="4" t="s">
        <v>13</v>
      </c>
      <c r="D347" s="4" t="s">
        <v>22</v>
      </c>
      <c r="E347" s="5">
        <v>43559</v>
      </c>
      <c r="F347" s="6">
        <v>296690</v>
      </c>
    </row>
    <row r="348" spans="1:6" ht="14.25" customHeight="1" x14ac:dyDescent="0.25">
      <c r="A348" s="4" t="s">
        <v>376</v>
      </c>
      <c r="B348" s="4" t="s">
        <v>17</v>
      </c>
      <c r="C348" s="4" t="s">
        <v>18</v>
      </c>
      <c r="D348" s="4" t="s">
        <v>10</v>
      </c>
      <c r="E348" s="5">
        <v>40964</v>
      </c>
      <c r="F348" s="6">
        <v>170383</v>
      </c>
    </row>
    <row r="349" spans="1:6" ht="14.25" customHeight="1" x14ac:dyDescent="0.25">
      <c r="A349" s="4" t="s">
        <v>377</v>
      </c>
      <c r="B349" s="4" t="s">
        <v>30</v>
      </c>
      <c r="C349" s="4" t="s">
        <v>13</v>
      </c>
      <c r="D349" s="4" t="s">
        <v>22</v>
      </c>
      <c r="E349" s="5">
        <v>43478</v>
      </c>
      <c r="F349" s="6">
        <v>235783</v>
      </c>
    </row>
    <row r="350" spans="1:6" ht="14.25" customHeight="1" x14ac:dyDescent="0.25">
      <c r="A350" s="4" t="s">
        <v>378</v>
      </c>
      <c r="B350" s="4" t="s">
        <v>32</v>
      </c>
      <c r="C350" s="4" t="s">
        <v>18</v>
      </c>
      <c r="D350" s="4" t="s">
        <v>22</v>
      </c>
      <c r="E350" s="5">
        <v>43682</v>
      </c>
      <c r="F350" s="6">
        <v>109751</v>
      </c>
    </row>
    <row r="351" spans="1:6" ht="14.25" customHeight="1" x14ac:dyDescent="0.25">
      <c r="A351" s="4" t="s">
        <v>379</v>
      </c>
      <c r="B351" s="4" t="s">
        <v>39</v>
      </c>
      <c r="C351" s="4" t="s">
        <v>9</v>
      </c>
      <c r="D351" s="4" t="s">
        <v>10</v>
      </c>
      <c r="E351" s="5">
        <v>43766</v>
      </c>
      <c r="F351" s="6">
        <v>100419</v>
      </c>
    </row>
    <row r="352" spans="1:6" ht="14.25" customHeight="1" x14ac:dyDescent="0.25">
      <c r="A352" s="4" t="s">
        <v>380</v>
      </c>
      <c r="B352" s="4" t="s">
        <v>30</v>
      </c>
      <c r="C352" s="4" t="s">
        <v>13</v>
      </c>
      <c r="D352" s="4" t="s">
        <v>22</v>
      </c>
      <c r="E352" s="5">
        <v>40319</v>
      </c>
      <c r="F352" s="6">
        <v>164221</v>
      </c>
    </row>
    <row r="353" spans="1:6" ht="14.25" customHeight="1" x14ac:dyDescent="0.25">
      <c r="A353" s="4" t="s">
        <v>381</v>
      </c>
      <c r="B353" s="4" t="s">
        <v>20</v>
      </c>
      <c r="C353" s="4" t="s">
        <v>21</v>
      </c>
      <c r="D353" s="4" t="s">
        <v>14</v>
      </c>
      <c r="E353" s="5">
        <v>43706</v>
      </c>
      <c r="F353" s="6">
        <v>34324</v>
      </c>
    </row>
    <row r="354" spans="1:6" ht="14.25" customHeight="1" x14ac:dyDescent="0.25">
      <c r="A354" s="4" t="s">
        <v>382</v>
      </c>
      <c r="B354" s="4" t="s">
        <v>60</v>
      </c>
      <c r="C354" s="4" t="s">
        <v>18</v>
      </c>
      <c r="D354" s="4" t="s">
        <v>22</v>
      </c>
      <c r="E354" s="5">
        <v>44109</v>
      </c>
      <c r="F354" s="6">
        <v>140972</v>
      </c>
    </row>
    <row r="355" spans="1:6" ht="14.25" customHeight="1" x14ac:dyDescent="0.25">
      <c r="A355" s="4" t="s">
        <v>383</v>
      </c>
      <c r="B355" s="4" t="s">
        <v>41</v>
      </c>
      <c r="C355" s="4" t="s">
        <v>21</v>
      </c>
      <c r="D355" s="4" t="s">
        <v>10</v>
      </c>
      <c r="E355" s="5">
        <v>40877</v>
      </c>
      <c r="F355" s="6">
        <v>280579</v>
      </c>
    </row>
    <row r="356" spans="1:6" ht="14.25" customHeight="1" x14ac:dyDescent="0.25">
      <c r="A356" s="4" t="s">
        <v>384</v>
      </c>
      <c r="B356" s="4" t="s">
        <v>39</v>
      </c>
      <c r="C356" s="4" t="s">
        <v>9</v>
      </c>
      <c r="D356" s="4" t="s">
        <v>22</v>
      </c>
      <c r="E356" s="5">
        <v>41916</v>
      </c>
      <c r="F356" s="6">
        <v>254046</v>
      </c>
    </row>
    <row r="357" spans="1:6" ht="14.25" customHeight="1" x14ac:dyDescent="0.25">
      <c r="A357" s="4" t="s">
        <v>385</v>
      </c>
      <c r="B357" s="4" t="s">
        <v>30</v>
      </c>
      <c r="C357" s="4" t="s">
        <v>13</v>
      </c>
      <c r="D357" s="4" t="s">
        <v>22</v>
      </c>
      <c r="E357" s="5">
        <v>43259</v>
      </c>
      <c r="F357" s="6">
        <v>49623</v>
      </c>
    </row>
    <row r="358" spans="1:6" ht="14.25" customHeight="1" x14ac:dyDescent="0.25">
      <c r="A358" s="4" t="s">
        <v>386</v>
      </c>
      <c r="B358" s="4" t="s">
        <v>46</v>
      </c>
      <c r="C358" s="4" t="s">
        <v>13</v>
      </c>
      <c r="D358" s="4" t="s">
        <v>10</v>
      </c>
      <c r="E358" s="5">
        <v>41968</v>
      </c>
      <c r="F358" s="6">
        <v>239486</v>
      </c>
    </row>
    <row r="359" spans="1:6" ht="14.25" customHeight="1" x14ac:dyDescent="0.25">
      <c r="A359" s="4" t="s">
        <v>387</v>
      </c>
      <c r="B359" s="4" t="s">
        <v>8</v>
      </c>
      <c r="C359" s="4" t="s">
        <v>9</v>
      </c>
      <c r="D359" s="4" t="s">
        <v>14</v>
      </c>
      <c r="E359" s="5">
        <v>40202</v>
      </c>
      <c r="F359" s="6">
        <v>34934</v>
      </c>
    </row>
    <row r="360" spans="1:6" ht="14.25" customHeight="1" x14ac:dyDescent="0.25">
      <c r="A360" s="4" t="s">
        <v>388</v>
      </c>
      <c r="B360" s="4" t="s">
        <v>41</v>
      </c>
      <c r="C360" s="4" t="s">
        <v>21</v>
      </c>
      <c r="D360" s="4" t="s">
        <v>10</v>
      </c>
      <c r="E360" s="5">
        <v>43752</v>
      </c>
      <c r="F360" s="6">
        <v>266328</v>
      </c>
    </row>
    <row r="361" spans="1:6" ht="14.25" customHeight="1" x14ac:dyDescent="0.25">
      <c r="A361" s="4" t="s">
        <v>389</v>
      </c>
      <c r="B361" s="4" t="s">
        <v>41</v>
      </c>
      <c r="C361" s="4" t="s">
        <v>21</v>
      </c>
      <c r="D361" s="4" t="s">
        <v>10</v>
      </c>
      <c r="E361" s="5">
        <v>41421</v>
      </c>
      <c r="F361" s="6">
        <v>285259</v>
      </c>
    </row>
    <row r="362" spans="1:6" ht="14.25" customHeight="1" x14ac:dyDescent="0.25">
      <c r="A362" s="4" t="s">
        <v>390</v>
      </c>
      <c r="B362" s="4" t="s">
        <v>32</v>
      </c>
      <c r="C362" s="4" t="s">
        <v>18</v>
      </c>
      <c r="D362" s="4" t="s">
        <v>22</v>
      </c>
      <c r="E362" s="5">
        <v>43293</v>
      </c>
      <c r="F362" s="6">
        <v>215149</v>
      </c>
    </row>
    <row r="363" spans="1:6" ht="14.25" customHeight="1" x14ac:dyDescent="0.25">
      <c r="A363" s="4" t="s">
        <v>391</v>
      </c>
      <c r="B363" s="4" t="s">
        <v>69</v>
      </c>
      <c r="C363" s="4" t="s">
        <v>13</v>
      </c>
      <c r="D363" s="4" t="s">
        <v>22</v>
      </c>
      <c r="E363" s="5">
        <v>43587</v>
      </c>
      <c r="F363" s="6">
        <v>57288</v>
      </c>
    </row>
    <row r="364" spans="1:6" ht="14.25" customHeight="1" x14ac:dyDescent="0.25">
      <c r="A364" s="4" t="s">
        <v>392</v>
      </c>
      <c r="B364" s="4" t="s">
        <v>17</v>
      </c>
      <c r="C364" s="4" t="s">
        <v>18</v>
      </c>
      <c r="D364" s="4" t="s">
        <v>10</v>
      </c>
      <c r="E364" s="5">
        <v>40804</v>
      </c>
      <c r="F364" s="6">
        <v>158342</v>
      </c>
    </row>
    <row r="365" spans="1:6" ht="14.25" customHeight="1" x14ac:dyDescent="0.25">
      <c r="A365" s="4" t="s">
        <v>393</v>
      </c>
      <c r="B365" s="4" t="s">
        <v>32</v>
      </c>
      <c r="C365" s="4" t="s">
        <v>18</v>
      </c>
      <c r="D365" s="4" t="s">
        <v>22</v>
      </c>
      <c r="E365" s="5">
        <v>41956</v>
      </c>
      <c r="F365" s="6">
        <v>121828</v>
      </c>
    </row>
    <row r="366" spans="1:6" ht="14.25" customHeight="1" x14ac:dyDescent="0.25">
      <c r="A366" s="4" t="s">
        <v>394</v>
      </c>
      <c r="B366" s="4" t="s">
        <v>60</v>
      </c>
      <c r="C366" s="4" t="s">
        <v>18</v>
      </c>
      <c r="D366" s="4" t="s">
        <v>14</v>
      </c>
      <c r="E366" s="5">
        <v>41330</v>
      </c>
      <c r="F366" s="6">
        <v>211942</v>
      </c>
    </row>
    <row r="367" spans="1:6" ht="14.25" customHeight="1" x14ac:dyDescent="0.25">
      <c r="A367" s="4" t="s">
        <v>395</v>
      </c>
      <c r="B367" s="4" t="s">
        <v>46</v>
      </c>
      <c r="C367" s="4" t="s">
        <v>13</v>
      </c>
      <c r="D367" s="4" t="s">
        <v>22</v>
      </c>
      <c r="E367" s="5">
        <v>43388</v>
      </c>
      <c r="F367" s="6">
        <v>62985</v>
      </c>
    </row>
    <row r="368" spans="1:6" ht="14.25" customHeight="1" x14ac:dyDescent="0.25">
      <c r="A368" s="4" t="s">
        <v>396</v>
      </c>
      <c r="B368" s="4" t="s">
        <v>28</v>
      </c>
      <c r="C368" s="4" t="s">
        <v>18</v>
      </c>
      <c r="D368" s="4" t="s">
        <v>22</v>
      </c>
      <c r="E368" s="5">
        <v>42758</v>
      </c>
      <c r="F368" s="6">
        <v>279558</v>
      </c>
    </row>
    <row r="369" spans="1:6" ht="14.25" customHeight="1" x14ac:dyDescent="0.25">
      <c r="A369" s="4" t="s">
        <v>397</v>
      </c>
      <c r="B369" s="4" t="s">
        <v>41</v>
      </c>
      <c r="C369" s="4" t="s">
        <v>21</v>
      </c>
      <c r="D369" s="4" t="s">
        <v>14</v>
      </c>
      <c r="E369" s="5">
        <v>40606</v>
      </c>
      <c r="F369" s="6">
        <v>158480</v>
      </c>
    </row>
    <row r="370" spans="1:6" ht="14.25" customHeight="1" x14ac:dyDescent="0.25">
      <c r="A370" s="4" t="s">
        <v>398</v>
      </c>
      <c r="B370" s="4" t="s">
        <v>46</v>
      </c>
      <c r="C370" s="4" t="s">
        <v>13</v>
      </c>
      <c r="D370" s="4" t="s">
        <v>22</v>
      </c>
      <c r="E370" s="5">
        <v>40706</v>
      </c>
      <c r="F370" s="6">
        <v>120101</v>
      </c>
    </row>
    <row r="371" spans="1:6" ht="14.25" customHeight="1" x14ac:dyDescent="0.25">
      <c r="A371" s="4" t="s">
        <v>399</v>
      </c>
      <c r="B371" s="4" t="s">
        <v>32</v>
      </c>
      <c r="C371" s="4" t="s">
        <v>18</v>
      </c>
      <c r="D371" s="4" t="s">
        <v>14</v>
      </c>
      <c r="E371" s="5">
        <v>41921</v>
      </c>
      <c r="F371" s="6">
        <v>232797</v>
      </c>
    </row>
    <row r="372" spans="1:6" ht="14.25" customHeight="1" x14ac:dyDescent="0.25">
      <c r="A372" s="4" t="s">
        <v>400</v>
      </c>
      <c r="B372" s="4" t="s">
        <v>46</v>
      </c>
      <c r="C372" s="4" t="s">
        <v>13</v>
      </c>
      <c r="D372" s="4" t="s">
        <v>14</v>
      </c>
      <c r="E372" s="5">
        <v>43442</v>
      </c>
      <c r="F372" s="6">
        <v>290766</v>
      </c>
    </row>
    <row r="373" spans="1:6" ht="14.25" customHeight="1" x14ac:dyDescent="0.25">
      <c r="A373" s="4" t="s">
        <v>401</v>
      </c>
      <c r="B373" s="4" t="s">
        <v>17</v>
      </c>
      <c r="C373" s="4" t="s">
        <v>18</v>
      </c>
      <c r="D373" s="4" t="s">
        <v>14</v>
      </c>
      <c r="E373" s="5">
        <v>42037</v>
      </c>
      <c r="F373" s="6">
        <v>217413</v>
      </c>
    </row>
    <row r="374" spans="1:6" ht="14.25" customHeight="1" x14ac:dyDescent="0.25">
      <c r="A374" s="4" t="s">
        <v>402</v>
      </c>
      <c r="B374" s="4" t="s">
        <v>12</v>
      </c>
      <c r="C374" s="4" t="s">
        <v>13</v>
      </c>
      <c r="D374" s="4" t="s">
        <v>22</v>
      </c>
      <c r="E374" s="5">
        <v>40745</v>
      </c>
      <c r="F374" s="6">
        <v>292273</v>
      </c>
    </row>
    <row r="375" spans="1:6" ht="14.25" customHeight="1" x14ac:dyDescent="0.25">
      <c r="A375" s="4" t="s">
        <v>403</v>
      </c>
      <c r="B375" s="4" t="s">
        <v>60</v>
      </c>
      <c r="C375" s="4" t="s">
        <v>18</v>
      </c>
      <c r="D375" s="4" t="s">
        <v>22</v>
      </c>
      <c r="E375" s="5">
        <v>41730</v>
      </c>
      <c r="F375" s="6">
        <v>211417</v>
      </c>
    </row>
    <row r="376" spans="1:6" ht="14.25" customHeight="1" x14ac:dyDescent="0.25">
      <c r="A376" s="4" t="s">
        <v>404</v>
      </c>
      <c r="B376" s="4" t="s">
        <v>30</v>
      </c>
      <c r="C376" s="4" t="s">
        <v>13</v>
      </c>
      <c r="D376" s="4" t="s">
        <v>22</v>
      </c>
      <c r="E376" s="5">
        <v>43963</v>
      </c>
      <c r="F376" s="6">
        <v>173774</v>
      </c>
    </row>
    <row r="377" spans="1:6" ht="14.25" customHeight="1" x14ac:dyDescent="0.25">
      <c r="A377" s="4" t="s">
        <v>405</v>
      </c>
      <c r="B377" s="4" t="s">
        <v>28</v>
      </c>
      <c r="C377" s="4" t="s">
        <v>18</v>
      </c>
      <c r="D377" s="4" t="s">
        <v>10</v>
      </c>
      <c r="E377" s="5">
        <v>40582</v>
      </c>
      <c r="F377" s="6">
        <v>119436</v>
      </c>
    </row>
    <row r="378" spans="1:6" ht="14.25" customHeight="1" x14ac:dyDescent="0.25">
      <c r="A378" s="4" t="s">
        <v>406</v>
      </c>
      <c r="B378" s="4" t="s">
        <v>39</v>
      </c>
      <c r="C378" s="4" t="s">
        <v>9</v>
      </c>
      <c r="D378" s="4" t="s">
        <v>22</v>
      </c>
      <c r="E378" s="5">
        <v>42137</v>
      </c>
      <c r="F378" s="6">
        <v>284567</v>
      </c>
    </row>
    <row r="379" spans="1:6" ht="14.25" customHeight="1" x14ac:dyDescent="0.25">
      <c r="A379" s="4" t="s">
        <v>407</v>
      </c>
      <c r="B379" s="4" t="s">
        <v>39</v>
      </c>
      <c r="C379" s="4" t="s">
        <v>9</v>
      </c>
      <c r="D379" s="4" t="s">
        <v>10</v>
      </c>
      <c r="E379" s="5">
        <v>40409</v>
      </c>
      <c r="F379" s="6">
        <v>50847</v>
      </c>
    </row>
    <row r="380" spans="1:6" ht="14.25" customHeight="1" x14ac:dyDescent="0.25">
      <c r="A380" s="4" t="s">
        <v>408</v>
      </c>
      <c r="B380" s="4" t="s">
        <v>32</v>
      </c>
      <c r="C380" s="4" t="s">
        <v>18</v>
      </c>
      <c r="D380" s="4" t="s">
        <v>14</v>
      </c>
      <c r="E380" s="5">
        <v>40676</v>
      </c>
      <c r="F380" s="6">
        <v>16981</v>
      </c>
    </row>
    <row r="381" spans="1:6" ht="14.25" customHeight="1" x14ac:dyDescent="0.25">
      <c r="A381" s="4" t="s">
        <v>409</v>
      </c>
      <c r="B381" s="4" t="s">
        <v>32</v>
      </c>
      <c r="C381" s="4" t="s">
        <v>18</v>
      </c>
      <c r="D381" s="4" t="s">
        <v>14</v>
      </c>
      <c r="E381" s="5">
        <v>43517</v>
      </c>
      <c r="F381" s="6">
        <v>201686</v>
      </c>
    </row>
    <row r="382" spans="1:6" ht="14.25" customHeight="1" x14ac:dyDescent="0.25">
      <c r="A382" s="4" t="s">
        <v>410</v>
      </c>
      <c r="B382" s="4" t="s">
        <v>17</v>
      </c>
      <c r="C382" s="4" t="s">
        <v>18</v>
      </c>
      <c r="D382" s="4" t="s">
        <v>10</v>
      </c>
      <c r="E382" s="5">
        <v>42125</v>
      </c>
      <c r="F382" s="6">
        <v>138315</v>
      </c>
    </row>
    <row r="383" spans="1:6" ht="14.25" customHeight="1" x14ac:dyDescent="0.25">
      <c r="A383" s="4" t="s">
        <v>411</v>
      </c>
      <c r="B383" s="4" t="s">
        <v>30</v>
      </c>
      <c r="C383" s="4" t="s">
        <v>13</v>
      </c>
      <c r="D383" s="4" t="s">
        <v>10</v>
      </c>
      <c r="E383" s="5">
        <v>41653</v>
      </c>
      <c r="F383" s="6">
        <v>159461</v>
      </c>
    </row>
    <row r="384" spans="1:6" ht="14.25" customHeight="1" x14ac:dyDescent="0.25">
      <c r="A384" s="4" t="s">
        <v>412</v>
      </c>
      <c r="B384" s="4" t="s">
        <v>30</v>
      </c>
      <c r="C384" s="4" t="s">
        <v>13</v>
      </c>
      <c r="D384" s="4" t="s">
        <v>14</v>
      </c>
      <c r="E384" s="5">
        <v>43874</v>
      </c>
      <c r="F384" s="6">
        <v>53553</v>
      </c>
    </row>
    <row r="385" spans="1:6" ht="14.25" customHeight="1" x14ac:dyDescent="0.25">
      <c r="A385" s="4" t="s">
        <v>413</v>
      </c>
      <c r="B385" s="4" t="s">
        <v>30</v>
      </c>
      <c r="C385" s="4" t="s">
        <v>13</v>
      </c>
      <c r="D385" s="4" t="s">
        <v>14</v>
      </c>
      <c r="E385" s="5">
        <v>43526</v>
      </c>
      <c r="F385" s="6">
        <v>281599</v>
      </c>
    </row>
    <row r="386" spans="1:6" ht="14.25" customHeight="1" x14ac:dyDescent="0.25">
      <c r="A386" s="4" t="s">
        <v>414</v>
      </c>
      <c r="B386" s="4" t="s">
        <v>8</v>
      </c>
      <c r="C386" s="4" t="s">
        <v>9</v>
      </c>
      <c r="D386" s="4" t="s">
        <v>22</v>
      </c>
      <c r="E386" s="5">
        <v>43367</v>
      </c>
      <c r="F386" s="6">
        <v>77981</v>
      </c>
    </row>
    <row r="387" spans="1:6" ht="14.25" customHeight="1" x14ac:dyDescent="0.25">
      <c r="A387" s="4" t="s">
        <v>415</v>
      </c>
      <c r="B387" s="4" t="s">
        <v>60</v>
      </c>
      <c r="C387" s="4" t="s">
        <v>18</v>
      </c>
      <c r="D387" s="4" t="s">
        <v>22</v>
      </c>
      <c r="E387" s="5">
        <v>42816</v>
      </c>
      <c r="F387" s="6">
        <v>228754</v>
      </c>
    </row>
    <row r="388" spans="1:6" ht="14.25" customHeight="1" x14ac:dyDescent="0.25">
      <c r="A388" s="4" t="s">
        <v>416</v>
      </c>
      <c r="B388" s="4" t="s">
        <v>8</v>
      </c>
      <c r="C388" s="4" t="s">
        <v>9</v>
      </c>
      <c r="D388" s="4" t="s">
        <v>10</v>
      </c>
      <c r="E388" s="5">
        <v>42082</v>
      </c>
      <c r="F388" s="6">
        <v>231585</v>
      </c>
    </row>
    <row r="389" spans="1:6" ht="14.25" customHeight="1" x14ac:dyDescent="0.25">
      <c r="A389" s="4" t="s">
        <v>417</v>
      </c>
      <c r="B389" s="4" t="s">
        <v>30</v>
      </c>
      <c r="C389" s="4" t="s">
        <v>13</v>
      </c>
      <c r="D389" s="4" t="s">
        <v>22</v>
      </c>
      <c r="E389" s="5">
        <v>40534</v>
      </c>
      <c r="F389" s="6">
        <v>236714</v>
      </c>
    </row>
    <row r="390" spans="1:6" ht="14.25" customHeight="1" x14ac:dyDescent="0.25">
      <c r="A390" s="4" t="s">
        <v>418</v>
      </c>
      <c r="B390" s="4" t="s">
        <v>8</v>
      </c>
      <c r="C390" s="4" t="s">
        <v>9</v>
      </c>
      <c r="D390" s="4" t="s">
        <v>22</v>
      </c>
      <c r="E390" s="5">
        <v>43663</v>
      </c>
      <c r="F390" s="6">
        <v>76055</v>
      </c>
    </row>
    <row r="391" spans="1:6" ht="14.25" customHeight="1" x14ac:dyDescent="0.25">
      <c r="A391" s="4" t="s">
        <v>419</v>
      </c>
      <c r="B391" s="4" t="s">
        <v>46</v>
      </c>
      <c r="C391" s="4" t="s">
        <v>13</v>
      </c>
      <c r="D391" s="4" t="s">
        <v>10</v>
      </c>
      <c r="E391" s="5">
        <v>41640</v>
      </c>
      <c r="F391" s="6">
        <v>38063</v>
      </c>
    </row>
    <row r="392" spans="1:6" ht="14.25" customHeight="1" x14ac:dyDescent="0.25">
      <c r="A392" s="4" t="s">
        <v>420</v>
      </c>
      <c r="B392" s="4" t="s">
        <v>39</v>
      </c>
      <c r="C392" s="4" t="s">
        <v>9</v>
      </c>
      <c r="D392" s="4" t="s">
        <v>22</v>
      </c>
      <c r="E392" s="5">
        <v>43938</v>
      </c>
      <c r="F392" s="6">
        <v>177193</v>
      </c>
    </row>
    <row r="393" spans="1:6" ht="14.25" customHeight="1" x14ac:dyDescent="0.25">
      <c r="A393" s="4" t="s">
        <v>421</v>
      </c>
      <c r="B393" s="4" t="s">
        <v>30</v>
      </c>
      <c r="C393" s="4" t="s">
        <v>13</v>
      </c>
      <c r="D393" s="4" t="s">
        <v>14</v>
      </c>
      <c r="E393" s="5">
        <v>41404</v>
      </c>
      <c r="F393" s="6">
        <v>100270</v>
      </c>
    </row>
    <row r="394" spans="1:6" ht="14.25" customHeight="1" x14ac:dyDescent="0.25">
      <c r="A394" s="4" t="s">
        <v>422</v>
      </c>
      <c r="B394" s="4" t="s">
        <v>28</v>
      </c>
      <c r="C394" s="4" t="s">
        <v>18</v>
      </c>
      <c r="D394" s="4" t="s">
        <v>22</v>
      </c>
      <c r="E394" s="5">
        <v>40460</v>
      </c>
      <c r="F394" s="6">
        <v>50467</v>
      </c>
    </row>
    <row r="395" spans="1:6" ht="14.25" customHeight="1" x14ac:dyDescent="0.25">
      <c r="A395" s="4" t="s">
        <v>423</v>
      </c>
      <c r="B395" s="4" t="s">
        <v>17</v>
      </c>
      <c r="C395" s="4" t="s">
        <v>18</v>
      </c>
      <c r="D395" s="4" t="s">
        <v>22</v>
      </c>
      <c r="E395" s="5">
        <v>42297</v>
      </c>
      <c r="F395" s="6">
        <v>93534</v>
      </c>
    </row>
    <row r="396" spans="1:6" ht="14.25" customHeight="1" x14ac:dyDescent="0.25">
      <c r="A396" s="4" t="s">
        <v>424</v>
      </c>
      <c r="B396" s="4" t="s">
        <v>20</v>
      </c>
      <c r="C396" s="4" t="s">
        <v>21</v>
      </c>
      <c r="D396" s="4" t="s">
        <v>22</v>
      </c>
      <c r="E396" s="5">
        <v>42794</v>
      </c>
      <c r="F396" s="6">
        <v>232735</v>
      </c>
    </row>
    <row r="397" spans="1:6" ht="14.25" customHeight="1" x14ac:dyDescent="0.25">
      <c r="A397" s="4" t="s">
        <v>425</v>
      </c>
      <c r="B397" s="4" t="s">
        <v>8</v>
      </c>
      <c r="C397" s="4" t="s">
        <v>9</v>
      </c>
      <c r="D397" s="4" t="s">
        <v>14</v>
      </c>
      <c r="E397" s="5">
        <v>40590</v>
      </c>
      <c r="F397" s="6">
        <v>205279</v>
      </c>
    </row>
    <row r="398" spans="1:6" ht="14.25" customHeight="1" x14ac:dyDescent="0.25">
      <c r="A398" s="4" t="s">
        <v>426</v>
      </c>
      <c r="B398" s="4" t="s">
        <v>30</v>
      </c>
      <c r="C398" s="4" t="s">
        <v>13</v>
      </c>
      <c r="D398" s="4" t="s">
        <v>14</v>
      </c>
      <c r="E398" s="5">
        <v>41969</v>
      </c>
      <c r="F398" s="6">
        <v>161913</v>
      </c>
    </row>
    <row r="399" spans="1:6" ht="14.25" customHeight="1" x14ac:dyDescent="0.25">
      <c r="A399" s="4" t="s">
        <v>427</v>
      </c>
      <c r="B399" s="4" t="s">
        <v>8</v>
      </c>
      <c r="C399" s="4" t="s">
        <v>9</v>
      </c>
      <c r="D399" s="4" t="s">
        <v>14</v>
      </c>
      <c r="E399" s="5">
        <v>40602</v>
      </c>
      <c r="F399" s="6">
        <v>48620</v>
      </c>
    </row>
    <row r="400" spans="1:6" ht="14.25" customHeight="1" x14ac:dyDescent="0.25">
      <c r="A400" s="4" t="s">
        <v>428</v>
      </c>
      <c r="B400" s="4" t="s">
        <v>60</v>
      </c>
      <c r="C400" s="4" t="s">
        <v>18</v>
      </c>
      <c r="D400" s="4" t="s">
        <v>10</v>
      </c>
      <c r="E400" s="5">
        <v>41678</v>
      </c>
      <c r="F400" s="6">
        <v>234361</v>
      </c>
    </row>
    <row r="401" spans="1:6" ht="14.25" customHeight="1" x14ac:dyDescent="0.25">
      <c r="A401" s="4" t="s">
        <v>429</v>
      </c>
      <c r="B401" s="4" t="s">
        <v>28</v>
      </c>
      <c r="C401" s="4" t="s">
        <v>18</v>
      </c>
      <c r="D401" s="4" t="s">
        <v>22</v>
      </c>
      <c r="E401" s="5">
        <v>44013</v>
      </c>
      <c r="F401" s="6">
        <v>241608</v>
      </c>
    </row>
    <row r="402" spans="1:6" ht="14.25" customHeight="1" x14ac:dyDescent="0.25">
      <c r="A402" s="4" t="s">
        <v>430</v>
      </c>
      <c r="B402" s="4" t="s">
        <v>30</v>
      </c>
      <c r="C402" s="4" t="s">
        <v>13</v>
      </c>
      <c r="D402" s="4" t="s">
        <v>10</v>
      </c>
      <c r="E402" s="5">
        <v>43628</v>
      </c>
      <c r="F402" s="6">
        <v>2622</v>
      </c>
    </row>
    <row r="403" spans="1:6" ht="14.25" customHeight="1" x14ac:dyDescent="0.25">
      <c r="A403" s="4" t="s">
        <v>431</v>
      </c>
      <c r="B403" s="4" t="s">
        <v>20</v>
      </c>
      <c r="C403" s="4" t="s">
        <v>21</v>
      </c>
      <c r="D403" s="4" t="s">
        <v>10</v>
      </c>
      <c r="E403" s="5">
        <v>40510</v>
      </c>
      <c r="F403" s="6">
        <v>4443</v>
      </c>
    </row>
    <row r="404" spans="1:6" ht="14.25" customHeight="1" x14ac:dyDescent="0.25">
      <c r="A404" s="4" t="s">
        <v>432</v>
      </c>
      <c r="B404" s="4" t="s">
        <v>32</v>
      </c>
      <c r="C404" s="4" t="s">
        <v>18</v>
      </c>
      <c r="D404" s="4" t="s">
        <v>10</v>
      </c>
      <c r="E404" s="5">
        <v>43712</v>
      </c>
      <c r="F404" s="6">
        <v>37575</v>
      </c>
    </row>
    <row r="405" spans="1:6" ht="14.25" customHeight="1" x14ac:dyDescent="0.25">
      <c r="A405" s="4" t="s">
        <v>433</v>
      </c>
      <c r="B405" s="4" t="s">
        <v>12</v>
      </c>
      <c r="C405" s="4" t="s">
        <v>13</v>
      </c>
      <c r="D405" s="4" t="s">
        <v>22</v>
      </c>
      <c r="E405" s="5">
        <v>41876</v>
      </c>
      <c r="F405" s="6">
        <v>88730</v>
      </c>
    </row>
    <row r="406" spans="1:6" ht="14.25" customHeight="1" x14ac:dyDescent="0.25">
      <c r="A406" s="4" t="s">
        <v>434</v>
      </c>
      <c r="B406" s="4" t="s">
        <v>60</v>
      </c>
      <c r="C406" s="4" t="s">
        <v>18</v>
      </c>
      <c r="D406" s="4" t="s">
        <v>14</v>
      </c>
      <c r="E406" s="5">
        <v>43732</v>
      </c>
      <c r="F406" s="6">
        <v>137581</v>
      </c>
    </row>
    <row r="407" spans="1:6" ht="14.25" customHeight="1" x14ac:dyDescent="0.25">
      <c r="A407" s="4" t="s">
        <v>435</v>
      </c>
      <c r="B407" s="4" t="s">
        <v>41</v>
      </c>
      <c r="C407" s="4" t="s">
        <v>21</v>
      </c>
      <c r="D407" s="4" t="s">
        <v>14</v>
      </c>
      <c r="E407" s="5">
        <v>43312</v>
      </c>
      <c r="F407" s="6">
        <v>175577</v>
      </c>
    </row>
    <row r="408" spans="1:6" ht="14.25" customHeight="1" x14ac:dyDescent="0.25">
      <c r="A408" s="4" t="s">
        <v>436</v>
      </c>
      <c r="B408" s="4" t="s">
        <v>17</v>
      </c>
      <c r="C408" s="4" t="s">
        <v>18</v>
      </c>
      <c r="D408" s="4" t="s">
        <v>22</v>
      </c>
      <c r="E408" s="5">
        <v>44022</v>
      </c>
      <c r="F408" s="6">
        <v>167313</v>
      </c>
    </row>
    <row r="409" spans="1:6" ht="14.25" customHeight="1" x14ac:dyDescent="0.25">
      <c r="A409" s="4" t="s">
        <v>437</v>
      </c>
      <c r="B409" s="4" t="s">
        <v>60</v>
      </c>
      <c r="C409" s="4" t="s">
        <v>18</v>
      </c>
      <c r="D409" s="4" t="s">
        <v>22</v>
      </c>
      <c r="E409" s="5">
        <v>41265</v>
      </c>
      <c r="F409" s="6">
        <v>29362</v>
      </c>
    </row>
    <row r="410" spans="1:6" ht="14.25" customHeight="1" x14ac:dyDescent="0.25">
      <c r="A410" s="4" t="s">
        <v>438</v>
      </c>
      <c r="B410" s="4" t="s">
        <v>41</v>
      </c>
      <c r="C410" s="4" t="s">
        <v>21</v>
      </c>
      <c r="D410" s="4" t="s">
        <v>22</v>
      </c>
      <c r="E410" s="5">
        <v>40816</v>
      </c>
      <c r="F410" s="6">
        <v>104456</v>
      </c>
    </row>
    <row r="411" spans="1:6" ht="14.25" customHeight="1" x14ac:dyDescent="0.25">
      <c r="A411" s="4" t="s">
        <v>439</v>
      </c>
      <c r="B411" s="4" t="s">
        <v>28</v>
      </c>
      <c r="C411" s="4" t="s">
        <v>18</v>
      </c>
      <c r="D411" s="4" t="s">
        <v>22</v>
      </c>
      <c r="E411" s="5">
        <v>40720</v>
      </c>
      <c r="F411" s="6">
        <v>97633</v>
      </c>
    </row>
    <row r="412" spans="1:6" ht="14.25" customHeight="1" x14ac:dyDescent="0.25">
      <c r="A412" s="4" t="s">
        <v>440</v>
      </c>
      <c r="B412" s="4" t="s">
        <v>8</v>
      </c>
      <c r="C412" s="4" t="s">
        <v>9</v>
      </c>
      <c r="D412" s="4" t="s">
        <v>22</v>
      </c>
      <c r="E412" s="5">
        <v>41644</v>
      </c>
      <c r="F412" s="6">
        <v>106838</v>
      </c>
    </row>
    <row r="413" spans="1:6" ht="14.25" customHeight="1" x14ac:dyDescent="0.25">
      <c r="A413" s="4" t="s">
        <v>441</v>
      </c>
      <c r="B413" s="4" t="s">
        <v>69</v>
      </c>
      <c r="C413" s="4" t="s">
        <v>13</v>
      </c>
      <c r="D413" s="4" t="s">
        <v>22</v>
      </c>
      <c r="E413" s="5">
        <v>42386</v>
      </c>
      <c r="F413" s="6">
        <v>116802</v>
      </c>
    </row>
    <row r="414" spans="1:6" ht="14.25" customHeight="1" x14ac:dyDescent="0.25">
      <c r="A414" s="4" t="s">
        <v>442</v>
      </c>
      <c r="B414" s="4" t="s">
        <v>30</v>
      </c>
      <c r="C414" s="4" t="s">
        <v>13</v>
      </c>
      <c r="D414" s="4" t="s">
        <v>14</v>
      </c>
      <c r="E414" s="5">
        <v>41233</v>
      </c>
      <c r="F414" s="6">
        <v>102742</v>
      </c>
    </row>
    <row r="415" spans="1:6" ht="14.25" customHeight="1" x14ac:dyDescent="0.25">
      <c r="A415" s="4" t="s">
        <v>443</v>
      </c>
      <c r="B415" s="4" t="s">
        <v>60</v>
      </c>
      <c r="C415" s="4" t="s">
        <v>18</v>
      </c>
      <c r="D415" s="4" t="s">
        <v>10</v>
      </c>
      <c r="E415" s="5">
        <v>42351</v>
      </c>
      <c r="F415" s="6">
        <v>113008</v>
      </c>
    </row>
    <row r="416" spans="1:6" ht="14.25" customHeight="1" x14ac:dyDescent="0.25">
      <c r="A416" s="4" t="s">
        <v>444</v>
      </c>
      <c r="B416" s="4" t="s">
        <v>28</v>
      </c>
      <c r="C416" s="4" t="s">
        <v>18</v>
      </c>
      <c r="D416" s="4" t="s">
        <v>10</v>
      </c>
      <c r="E416" s="5">
        <v>41055</v>
      </c>
      <c r="F416" s="6">
        <v>29517</v>
      </c>
    </row>
    <row r="417" spans="1:6" ht="14.25" customHeight="1" x14ac:dyDescent="0.25">
      <c r="A417" s="4" t="s">
        <v>445</v>
      </c>
      <c r="B417" s="4" t="s">
        <v>20</v>
      </c>
      <c r="C417" s="4" t="s">
        <v>21</v>
      </c>
      <c r="D417" s="4" t="s">
        <v>10</v>
      </c>
      <c r="E417" s="5">
        <v>43946</v>
      </c>
      <c r="F417" s="6">
        <v>97045</v>
      </c>
    </row>
    <row r="418" spans="1:6" ht="14.25" customHeight="1" x14ac:dyDescent="0.25">
      <c r="A418" s="4" t="s">
        <v>446</v>
      </c>
      <c r="B418" s="4" t="s">
        <v>30</v>
      </c>
      <c r="C418" s="4" t="s">
        <v>13</v>
      </c>
      <c r="D418" s="4" t="s">
        <v>14</v>
      </c>
      <c r="E418" s="5">
        <v>44044</v>
      </c>
      <c r="F418" s="6">
        <v>89285</v>
      </c>
    </row>
    <row r="419" spans="1:6" ht="14.25" customHeight="1" x14ac:dyDescent="0.25">
      <c r="A419" s="4" t="s">
        <v>447</v>
      </c>
      <c r="B419" s="4" t="s">
        <v>46</v>
      </c>
      <c r="C419" s="4" t="s">
        <v>13</v>
      </c>
      <c r="D419" s="4" t="s">
        <v>10</v>
      </c>
      <c r="E419" s="5">
        <v>43540</v>
      </c>
      <c r="F419" s="6">
        <v>161428</v>
      </c>
    </row>
    <row r="420" spans="1:6" ht="14.25" customHeight="1" x14ac:dyDescent="0.25">
      <c r="A420" s="4" t="s">
        <v>448</v>
      </c>
      <c r="B420" s="4" t="s">
        <v>39</v>
      </c>
      <c r="C420" s="4" t="s">
        <v>9</v>
      </c>
      <c r="D420" s="4" t="s">
        <v>22</v>
      </c>
      <c r="E420" s="5">
        <v>42794</v>
      </c>
      <c r="F420" s="6">
        <v>166829</v>
      </c>
    </row>
    <row r="421" spans="1:6" ht="14.25" customHeight="1" x14ac:dyDescent="0.25">
      <c r="A421" s="4" t="s">
        <v>449</v>
      </c>
      <c r="B421" s="4" t="s">
        <v>28</v>
      </c>
      <c r="C421" s="4" t="s">
        <v>18</v>
      </c>
      <c r="D421" s="4" t="s">
        <v>14</v>
      </c>
      <c r="E421" s="5">
        <v>43297</v>
      </c>
      <c r="F421" s="6">
        <v>245281</v>
      </c>
    </row>
    <row r="422" spans="1:6" ht="14.25" customHeight="1" x14ac:dyDescent="0.25">
      <c r="A422" s="4" t="s">
        <v>450</v>
      </c>
      <c r="B422" s="4" t="s">
        <v>20</v>
      </c>
      <c r="C422" s="4" t="s">
        <v>21</v>
      </c>
      <c r="D422" s="4" t="s">
        <v>10</v>
      </c>
      <c r="E422" s="5">
        <v>43624</v>
      </c>
      <c r="F422" s="6">
        <v>133959</v>
      </c>
    </row>
    <row r="423" spans="1:6" ht="14.25" customHeight="1" x14ac:dyDescent="0.25">
      <c r="A423" s="4" t="s">
        <v>451</v>
      </c>
      <c r="B423" s="4" t="s">
        <v>69</v>
      </c>
      <c r="C423" s="4" t="s">
        <v>13</v>
      </c>
      <c r="D423" s="4" t="s">
        <v>22</v>
      </c>
      <c r="E423" s="5">
        <v>43412</v>
      </c>
      <c r="F423" s="6">
        <v>85362</v>
      </c>
    </row>
    <row r="424" spans="1:6" ht="14.25" customHeight="1" x14ac:dyDescent="0.25">
      <c r="A424" s="4" t="s">
        <v>452</v>
      </c>
      <c r="B424" s="4" t="s">
        <v>20</v>
      </c>
      <c r="C424" s="4" t="s">
        <v>21</v>
      </c>
      <c r="D424" s="4" t="s">
        <v>22</v>
      </c>
      <c r="E424" s="5">
        <v>41496</v>
      </c>
      <c r="F424" s="6">
        <v>238102</v>
      </c>
    </row>
    <row r="425" spans="1:6" ht="14.25" customHeight="1" x14ac:dyDescent="0.25">
      <c r="A425" s="4" t="s">
        <v>453</v>
      </c>
      <c r="B425" s="4" t="s">
        <v>69</v>
      </c>
      <c r="C425" s="4" t="s">
        <v>13</v>
      </c>
      <c r="D425" s="4" t="s">
        <v>14</v>
      </c>
      <c r="E425" s="5">
        <v>43364</v>
      </c>
      <c r="F425" s="6">
        <v>200313</v>
      </c>
    </row>
    <row r="426" spans="1:6" ht="14.25" customHeight="1" x14ac:dyDescent="0.25">
      <c r="A426" s="4" t="s">
        <v>454</v>
      </c>
      <c r="B426" s="4" t="s">
        <v>32</v>
      </c>
      <c r="C426" s="4" t="s">
        <v>18</v>
      </c>
      <c r="D426" s="4" t="s">
        <v>14</v>
      </c>
      <c r="E426" s="5">
        <v>40789</v>
      </c>
      <c r="F426" s="6">
        <v>65529</v>
      </c>
    </row>
    <row r="427" spans="1:6" ht="14.25" customHeight="1" x14ac:dyDescent="0.25">
      <c r="A427" s="4" t="s">
        <v>455</v>
      </c>
      <c r="B427" s="4" t="s">
        <v>39</v>
      </c>
      <c r="C427" s="4" t="s">
        <v>9</v>
      </c>
      <c r="D427" s="4" t="s">
        <v>14</v>
      </c>
      <c r="E427" s="5">
        <v>44184</v>
      </c>
      <c r="F427" s="6">
        <v>3260</v>
      </c>
    </row>
    <row r="428" spans="1:6" ht="14.25" customHeight="1" x14ac:dyDescent="0.25">
      <c r="A428" s="4" t="s">
        <v>456</v>
      </c>
      <c r="B428" s="4" t="s">
        <v>32</v>
      </c>
      <c r="C428" s="4" t="s">
        <v>18</v>
      </c>
      <c r="D428" s="4" t="s">
        <v>22</v>
      </c>
      <c r="E428" s="5">
        <v>43926</v>
      </c>
      <c r="F428" s="6">
        <v>87832</v>
      </c>
    </row>
    <row r="429" spans="1:6" ht="14.25" customHeight="1" x14ac:dyDescent="0.25">
      <c r="A429" s="4" t="s">
        <v>457</v>
      </c>
      <c r="B429" s="4" t="s">
        <v>17</v>
      </c>
      <c r="C429" s="4" t="s">
        <v>18</v>
      </c>
      <c r="D429" s="4" t="s">
        <v>22</v>
      </c>
      <c r="E429" s="5">
        <v>41723</v>
      </c>
      <c r="F429" s="6">
        <v>200732</v>
      </c>
    </row>
    <row r="430" spans="1:6" ht="14.25" customHeight="1" x14ac:dyDescent="0.25">
      <c r="A430" s="4" t="s">
        <v>458</v>
      </c>
      <c r="B430" s="4" t="s">
        <v>41</v>
      </c>
      <c r="C430" s="4" t="s">
        <v>21</v>
      </c>
      <c r="D430" s="4" t="s">
        <v>10</v>
      </c>
      <c r="E430" s="5">
        <v>42027</v>
      </c>
      <c r="F430" s="6">
        <v>63966</v>
      </c>
    </row>
    <row r="431" spans="1:6" ht="14.25" customHeight="1" x14ac:dyDescent="0.25">
      <c r="A431" s="4" t="s">
        <v>459</v>
      </c>
      <c r="B431" s="4" t="s">
        <v>8</v>
      </c>
      <c r="C431" s="4" t="s">
        <v>9</v>
      </c>
      <c r="D431" s="4" t="s">
        <v>14</v>
      </c>
      <c r="E431" s="5">
        <v>41238</v>
      </c>
      <c r="F431" s="6">
        <v>159890</v>
      </c>
    </row>
    <row r="432" spans="1:6" ht="14.25" customHeight="1" x14ac:dyDescent="0.25">
      <c r="A432" s="4" t="s">
        <v>460</v>
      </c>
      <c r="B432" s="4" t="s">
        <v>12</v>
      </c>
      <c r="C432" s="4" t="s">
        <v>13</v>
      </c>
      <c r="D432" s="4" t="s">
        <v>22</v>
      </c>
      <c r="E432" s="5">
        <v>40926</v>
      </c>
      <c r="F432" s="6">
        <v>284777</v>
      </c>
    </row>
    <row r="433" spans="1:6" ht="14.25" customHeight="1" x14ac:dyDescent="0.25">
      <c r="A433" s="4" t="s">
        <v>461</v>
      </c>
      <c r="B433" s="4" t="s">
        <v>46</v>
      </c>
      <c r="C433" s="4" t="s">
        <v>13</v>
      </c>
      <c r="D433" s="4" t="s">
        <v>14</v>
      </c>
      <c r="E433" s="5">
        <v>42132</v>
      </c>
      <c r="F433" s="6">
        <v>1535</v>
      </c>
    </row>
    <row r="434" spans="1:6" ht="14.25" customHeight="1" x14ac:dyDescent="0.25">
      <c r="A434" s="4" t="s">
        <v>462</v>
      </c>
      <c r="B434" s="4" t="s">
        <v>17</v>
      </c>
      <c r="C434" s="4" t="s">
        <v>18</v>
      </c>
      <c r="D434" s="4" t="s">
        <v>22</v>
      </c>
      <c r="E434" s="5">
        <v>43513</v>
      </c>
      <c r="F434" s="6">
        <v>71214</v>
      </c>
    </row>
    <row r="435" spans="1:6" ht="14.25" customHeight="1" x14ac:dyDescent="0.25">
      <c r="A435" s="4" t="s">
        <v>463</v>
      </c>
      <c r="B435" s="4" t="s">
        <v>69</v>
      </c>
      <c r="C435" s="4" t="s">
        <v>13</v>
      </c>
      <c r="D435" s="4" t="s">
        <v>22</v>
      </c>
      <c r="E435" s="5">
        <v>42581</v>
      </c>
      <c r="F435" s="6">
        <v>270376</v>
      </c>
    </row>
    <row r="436" spans="1:6" ht="14.25" customHeight="1" x14ac:dyDescent="0.25">
      <c r="A436" s="4" t="s">
        <v>464</v>
      </c>
      <c r="B436" s="4" t="s">
        <v>30</v>
      </c>
      <c r="C436" s="4" t="s">
        <v>13</v>
      </c>
      <c r="D436" s="4" t="s">
        <v>10</v>
      </c>
      <c r="E436" s="5">
        <v>41065</v>
      </c>
      <c r="F436" s="6">
        <v>98538</v>
      </c>
    </row>
    <row r="437" spans="1:6" ht="14.25" customHeight="1" x14ac:dyDescent="0.25">
      <c r="A437" s="4" t="s">
        <v>465</v>
      </c>
      <c r="B437" s="4" t="s">
        <v>39</v>
      </c>
      <c r="C437" s="4" t="s">
        <v>9</v>
      </c>
      <c r="D437" s="4" t="s">
        <v>22</v>
      </c>
      <c r="E437" s="5">
        <v>42890</v>
      </c>
      <c r="F437" s="6">
        <v>217496</v>
      </c>
    </row>
    <row r="438" spans="1:6" ht="14.25" customHeight="1" x14ac:dyDescent="0.25">
      <c r="A438" s="4" t="s">
        <v>466</v>
      </c>
      <c r="B438" s="4" t="s">
        <v>39</v>
      </c>
      <c r="C438" s="4" t="s">
        <v>9</v>
      </c>
      <c r="D438" s="4" t="s">
        <v>10</v>
      </c>
      <c r="E438" s="5">
        <v>40205</v>
      </c>
      <c r="F438" s="6">
        <v>172303</v>
      </c>
    </row>
    <row r="439" spans="1:6" ht="14.25" customHeight="1" x14ac:dyDescent="0.25">
      <c r="A439" s="4" t="s">
        <v>467</v>
      </c>
      <c r="B439" s="4" t="s">
        <v>46</v>
      </c>
      <c r="C439" s="4" t="s">
        <v>13</v>
      </c>
      <c r="D439" s="4" t="s">
        <v>10</v>
      </c>
      <c r="E439" s="5">
        <v>41735</v>
      </c>
      <c r="F439" s="6">
        <v>194219</v>
      </c>
    </row>
    <row r="440" spans="1:6" ht="14.25" customHeight="1" x14ac:dyDescent="0.25">
      <c r="A440" s="4" t="s">
        <v>468</v>
      </c>
      <c r="B440" s="4" t="s">
        <v>46</v>
      </c>
      <c r="C440" s="4" t="s">
        <v>13</v>
      </c>
      <c r="D440" s="4" t="s">
        <v>22</v>
      </c>
      <c r="E440" s="5">
        <v>41675</v>
      </c>
      <c r="F440" s="6">
        <v>156764</v>
      </c>
    </row>
    <row r="441" spans="1:6" ht="14.25" customHeight="1" x14ac:dyDescent="0.25">
      <c r="A441" s="4" t="s">
        <v>469</v>
      </c>
      <c r="B441" s="4" t="s">
        <v>17</v>
      </c>
      <c r="C441" s="4" t="s">
        <v>18</v>
      </c>
      <c r="D441" s="4" t="s">
        <v>10</v>
      </c>
      <c r="E441" s="5">
        <v>41854</v>
      </c>
      <c r="F441" s="6">
        <v>227122</v>
      </c>
    </row>
    <row r="442" spans="1:6" ht="14.25" customHeight="1" x14ac:dyDescent="0.25">
      <c r="A442" s="4" t="s">
        <v>470</v>
      </c>
      <c r="B442" s="4" t="s">
        <v>30</v>
      </c>
      <c r="C442" s="4" t="s">
        <v>13</v>
      </c>
      <c r="D442" s="4" t="s">
        <v>22</v>
      </c>
      <c r="E442" s="5">
        <v>40675</v>
      </c>
      <c r="F442" s="6">
        <v>254777</v>
      </c>
    </row>
    <row r="443" spans="1:6" ht="14.25" customHeight="1" x14ac:dyDescent="0.25">
      <c r="A443" s="4" t="s">
        <v>471</v>
      </c>
      <c r="B443" s="4" t="s">
        <v>60</v>
      </c>
      <c r="C443" s="4" t="s">
        <v>18</v>
      </c>
      <c r="D443" s="4" t="s">
        <v>22</v>
      </c>
      <c r="E443" s="5">
        <v>42616</v>
      </c>
      <c r="F443" s="6">
        <v>36667</v>
      </c>
    </row>
    <row r="444" spans="1:6" ht="14.25" customHeight="1" x14ac:dyDescent="0.25">
      <c r="A444" s="4" t="s">
        <v>472</v>
      </c>
      <c r="B444" s="4" t="s">
        <v>8</v>
      </c>
      <c r="C444" s="4" t="s">
        <v>9</v>
      </c>
      <c r="D444" s="4" t="s">
        <v>22</v>
      </c>
      <c r="E444" s="5">
        <v>43224</v>
      </c>
      <c r="F444" s="6">
        <v>11420</v>
      </c>
    </row>
    <row r="445" spans="1:6" ht="14.25" customHeight="1" x14ac:dyDescent="0.25">
      <c r="A445" s="4" t="s">
        <v>473</v>
      </c>
      <c r="B445" s="4" t="s">
        <v>30</v>
      </c>
      <c r="C445" s="4" t="s">
        <v>13</v>
      </c>
      <c r="D445" s="4" t="s">
        <v>10</v>
      </c>
      <c r="E445" s="5">
        <v>44170</v>
      </c>
      <c r="F445" s="6">
        <v>66349</v>
      </c>
    </row>
    <row r="446" spans="1:6" ht="14.25" customHeight="1" x14ac:dyDescent="0.25">
      <c r="A446" s="4" t="s">
        <v>474</v>
      </c>
      <c r="B446" s="4" t="s">
        <v>30</v>
      </c>
      <c r="C446" s="4" t="s">
        <v>13</v>
      </c>
      <c r="D446" s="4" t="s">
        <v>14</v>
      </c>
      <c r="E446" s="5">
        <v>43106</v>
      </c>
      <c r="F446" s="6">
        <v>106175</v>
      </c>
    </row>
    <row r="447" spans="1:6" ht="14.25" customHeight="1" x14ac:dyDescent="0.25">
      <c r="A447" s="4" t="s">
        <v>475</v>
      </c>
      <c r="B447" s="4" t="s">
        <v>69</v>
      </c>
      <c r="C447" s="4" t="s">
        <v>13</v>
      </c>
      <c r="D447" s="4" t="s">
        <v>14</v>
      </c>
      <c r="E447" s="5">
        <v>43719</v>
      </c>
      <c r="F447" s="6">
        <v>20180</v>
      </c>
    </row>
    <row r="448" spans="1:6" ht="14.25" customHeight="1" x14ac:dyDescent="0.25">
      <c r="A448" s="4" t="s">
        <v>476</v>
      </c>
      <c r="B448" s="4" t="s">
        <v>28</v>
      </c>
      <c r="C448" s="4" t="s">
        <v>18</v>
      </c>
      <c r="D448" s="4" t="s">
        <v>10</v>
      </c>
      <c r="E448" s="5">
        <v>43598</v>
      </c>
      <c r="F448" s="6">
        <v>290281</v>
      </c>
    </row>
    <row r="449" spans="1:6" ht="14.25" customHeight="1" x14ac:dyDescent="0.25">
      <c r="A449" s="4" t="s">
        <v>477</v>
      </c>
      <c r="B449" s="4" t="s">
        <v>41</v>
      </c>
      <c r="C449" s="4" t="s">
        <v>21</v>
      </c>
      <c r="D449" s="4" t="s">
        <v>10</v>
      </c>
      <c r="E449" s="5">
        <v>42897</v>
      </c>
      <c r="F449" s="6">
        <v>276215</v>
      </c>
    </row>
    <row r="450" spans="1:6" ht="14.25" customHeight="1" x14ac:dyDescent="0.25">
      <c r="A450" s="4" t="s">
        <v>478</v>
      </c>
      <c r="B450" s="4" t="s">
        <v>41</v>
      </c>
      <c r="C450" s="4" t="s">
        <v>21</v>
      </c>
      <c r="D450" s="4" t="s">
        <v>14</v>
      </c>
      <c r="E450" s="5">
        <v>40853</v>
      </c>
      <c r="F450" s="6">
        <v>75019</v>
      </c>
    </row>
    <row r="451" spans="1:6" ht="14.25" customHeight="1" x14ac:dyDescent="0.25">
      <c r="A451" s="4" t="s">
        <v>479</v>
      </c>
      <c r="B451" s="4" t="s">
        <v>17</v>
      </c>
      <c r="C451" s="4" t="s">
        <v>18</v>
      </c>
      <c r="D451" s="4" t="s">
        <v>22</v>
      </c>
      <c r="E451" s="5">
        <v>41175</v>
      </c>
      <c r="F451" s="6">
        <v>137138</v>
      </c>
    </row>
    <row r="452" spans="1:6" ht="14.25" customHeight="1" x14ac:dyDescent="0.25">
      <c r="A452" s="4" t="s">
        <v>480</v>
      </c>
      <c r="B452" s="4" t="s">
        <v>30</v>
      </c>
      <c r="C452" s="4" t="s">
        <v>13</v>
      </c>
      <c r="D452" s="4" t="s">
        <v>14</v>
      </c>
      <c r="E452" s="5">
        <v>41649</v>
      </c>
      <c r="F452" s="6">
        <v>15282</v>
      </c>
    </row>
    <row r="453" spans="1:6" ht="14.25" customHeight="1" x14ac:dyDescent="0.25">
      <c r="A453" s="4" t="s">
        <v>481</v>
      </c>
      <c r="B453" s="4" t="s">
        <v>32</v>
      </c>
      <c r="C453" s="4" t="s">
        <v>18</v>
      </c>
      <c r="D453" s="4" t="s">
        <v>22</v>
      </c>
      <c r="E453" s="5">
        <v>40576</v>
      </c>
      <c r="F453" s="6">
        <v>59956</v>
      </c>
    </row>
    <row r="454" spans="1:6" ht="14.25" customHeight="1" x14ac:dyDescent="0.25">
      <c r="A454" s="4" t="s">
        <v>482</v>
      </c>
      <c r="B454" s="4" t="s">
        <v>32</v>
      </c>
      <c r="C454" s="4" t="s">
        <v>18</v>
      </c>
      <c r="D454" s="4" t="s">
        <v>22</v>
      </c>
      <c r="E454" s="5">
        <v>43884</v>
      </c>
      <c r="F454" s="6">
        <v>37858</v>
      </c>
    </row>
    <row r="455" spans="1:6" ht="14.25" customHeight="1" x14ac:dyDescent="0.25">
      <c r="A455" s="4" t="s">
        <v>483</v>
      </c>
      <c r="B455" s="4" t="s">
        <v>28</v>
      </c>
      <c r="C455" s="4" t="s">
        <v>18</v>
      </c>
      <c r="D455" s="4" t="s">
        <v>10</v>
      </c>
      <c r="E455" s="5">
        <v>41031</v>
      </c>
      <c r="F455" s="6">
        <v>159670</v>
      </c>
    </row>
    <row r="456" spans="1:6" ht="14.25" customHeight="1" x14ac:dyDescent="0.25">
      <c r="A456" s="4" t="s">
        <v>484</v>
      </c>
      <c r="B456" s="4" t="s">
        <v>12</v>
      </c>
      <c r="C456" s="4" t="s">
        <v>13</v>
      </c>
      <c r="D456" s="4" t="s">
        <v>10</v>
      </c>
      <c r="E456" s="5">
        <v>43799</v>
      </c>
      <c r="F456" s="6">
        <v>65691</v>
      </c>
    </row>
    <row r="457" spans="1:6" ht="14.25" customHeight="1" x14ac:dyDescent="0.25">
      <c r="A457" s="4" t="s">
        <v>485</v>
      </c>
      <c r="B457" s="4" t="s">
        <v>39</v>
      </c>
      <c r="C457" s="4" t="s">
        <v>9</v>
      </c>
      <c r="D457" s="4" t="s">
        <v>22</v>
      </c>
      <c r="E457" s="5">
        <v>43021</v>
      </c>
      <c r="F457" s="6">
        <v>13564</v>
      </c>
    </row>
    <row r="458" spans="1:6" ht="14.25" customHeight="1" x14ac:dyDescent="0.25">
      <c r="A458" s="4" t="s">
        <v>486</v>
      </c>
      <c r="B458" s="4" t="s">
        <v>39</v>
      </c>
      <c r="C458" s="4" t="s">
        <v>9</v>
      </c>
      <c r="D458" s="4" t="s">
        <v>10</v>
      </c>
      <c r="E458" s="5">
        <v>43985</v>
      </c>
      <c r="F458" s="6">
        <v>172964</v>
      </c>
    </row>
    <row r="459" spans="1:6" ht="14.25" customHeight="1" x14ac:dyDescent="0.25">
      <c r="A459" s="4" t="s">
        <v>487</v>
      </c>
      <c r="B459" s="4" t="s">
        <v>69</v>
      </c>
      <c r="C459" s="4" t="s">
        <v>13</v>
      </c>
      <c r="D459" s="4" t="s">
        <v>10</v>
      </c>
      <c r="E459" s="5">
        <v>40940</v>
      </c>
      <c r="F459" s="6">
        <v>96092</v>
      </c>
    </row>
    <row r="460" spans="1:6" ht="14.25" customHeight="1" x14ac:dyDescent="0.25">
      <c r="A460" s="4" t="s">
        <v>488</v>
      </c>
      <c r="B460" s="4" t="s">
        <v>30</v>
      </c>
      <c r="C460" s="4" t="s">
        <v>13</v>
      </c>
      <c r="D460" s="4" t="s">
        <v>22</v>
      </c>
      <c r="E460" s="5">
        <v>43694</v>
      </c>
      <c r="F460" s="6">
        <v>208719</v>
      </c>
    </row>
    <row r="461" spans="1:6" ht="14.25" customHeight="1" x14ac:dyDescent="0.25">
      <c r="A461" s="4" t="s">
        <v>489</v>
      </c>
      <c r="B461" s="4" t="s">
        <v>32</v>
      </c>
      <c r="C461" s="4" t="s">
        <v>18</v>
      </c>
      <c r="D461" s="4" t="s">
        <v>10</v>
      </c>
      <c r="E461" s="5">
        <v>40771</v>
      </c>
      <c r="F461" s="6">
        <v>119179</v>
      </c>
    </row>
    <row r="462" spans="1:6" ht="14.25" customHeight="1" x14ac:dyDescent="0.25">
      <c r="A462" s="4" t="s">
        <v>490</v>
      </c>
      <c r="B462" s="4" t="s">
        <v>17</v>
      </c>
      <c r="C462" s="4" t="s">
        <v>18</v>
      </c>
      <c r="D462" s="4" t="s">
        <v>14</v>
      </c>
      <c r="E462" s="5">
        <v>42733</v>
      </c>
      <c r="F462" s="6">
        <v>174226</v>
      </c>
    </row>
    <row r="463" spans="1:6" ht="14.25" customHeight="1" x14ac:dyDescent="0.25">
      <c r="A463" s="4" t="s">
        <v>491</v>
      </c>
      <c r="B463" s="4" t="s">
        <v>60</v>
      </c>
      <c r="C463" s="4" t="s">
        <v>18</v>
      </c>
      <c r="D463" s="4" t="s">
        <v>10</v>
      </c>
      <c r="E463" s="5">
        <v>41404</v>
      </c>
      <c r="F463" s="6">
        <v>293207</v>
      </c>
    </row>
    <row r="464" spans="1:6" ht="14.25" customHeight="1" x14ac:dyDescent="0.25">
      <c r="A464" s="4" t="s">
        <v>492</v>
      </c>
      <c r="B464" s="4" t="s">
        <v>20</v>
      </c>
      <c r="C464" s="4" t="s">
        <v>21</v>
      </c>
      <c r="D464" s="4" t="s">
        <v>14</v>
      </c>
      <c r="E464" s="5">
        <v>41631</v>
      </c>
      <c r="F464" s="6">
        <v>132792</v>
      </c>
    </row>
    <row r="465" spans="1:6" ht="14.25" customHeight="1" x14ac:dyDescent="0.25">
      <c r="A465" s="4" t="s">
        <v>493</v>
      </c>
      <c r="B465" s="4" t="s">
        <v>69</v>
      </c>
      <c r="C465" s="4" t="s">
        <v>13</v>
      </c>
      <c r="D465" s="4" t="s">
        <v>10</v>
      </c>
      <c r="E465" s="5">
        <v>40521</v>
      </c>
      <c r="F465" s="6">
        <v>226174</v>
      </c>
    </row>
    <row r="466" spans="1:6" ht="14.25" customHeight="1" x14ac:dyDescent="0.25">
      <c r="A466" s="4" t="s">
        <v>494</v>
      </c>
      <c r="B466" s="4" t="s">
        <v>41</v>
      </c>
      <c r="C466" s="4" t="s">
        <v>21</v>
      </c>
      <c r="D466" s="4" t="s">
        <v>14</v>
      </c>
      <c r="E466" s="5">
        <v>43502</v>
      </c>
      <c r="F466" s="6">
        <v>259871</v>
      </c>
    </row>
    <row r="467" spans="1:6" ht="14.25" customHeight="1" x14ac:dyDescent="0.25">
      <c r="A467" s="4" t="s">
        <v>495</v>
      </c>
      <c r="B467" s="4" t="s">
        <v>12</v>
      </c>
      <c r="C467" s="4" t="s">
        <v>13</v>
      </c>
      <c r="D467" s="4" t="s">
        <v>14</v>
      </c>
      <c r="E467" s="5">
        <v>41758</v>
      </c>
      <c r="F467" s="6">
        <v>238499</v>
      </c>
    </row>
    <row r="468" spans="1:6" ht="14.25" customHeight="1" x14ac:dyDescent="0.25">
      <c r="A468" s="4" t="s">
        <v>496</v>
      </c>
      <c r="B468" s="4" t="s">
        <v>30</v>
      </c>
      <c r="C468" s="4" t="s">
        <v>13</v>
      </c>
      <c r="D468" s="4" t="s">
        <v>10</v>
      </c>
      <c r="E468" s="5">
        <v>43446</v>
      </c>
      <c r="F468" s="6">
        <v>49686</v>
      </c>
    </row>
    <row r="469" spans="1:6" ht="14.25" customHeight="1" x14ac:dyDescent="0.25">
      <c r="A469" s="4" t="s">
        <v>497</v>
      </c>
      <c r="B469" s="4" t="s">
        <v>41</v>
      </c>
      <c r="C469" s="4" t="s">
        <v>21</v>
      </c>
      <c r="D469" s="4" t="s">
        <v>10</v>
      </c>
      <c r="E469" s="5">
        <v>41404</v>
      </c>
      <c r="F469" s="6">
        <v>98105</v>
      </c>
    </row>
    <row r="470" spans="1:6" ht="14.25" customHeight="1" x14ac:dyDescent="0.25">
      <c r="A470" s="4" t="s">
        <v>498</v>
      </c>
      <c r="B470" s="4" t="s">
        <v>30</v>
      </c>
      <c r="C470" s="4" t="s">
        <v>13</v>
      </c>
      <c r="D470" s="4" t="s">
        <v>22</v>
      </c>
      <c r="E470" s="5">
        <v>40429</v>
      </c>
      <c r="F470" s="6">
        <v>60658</v>
      </c>
    </row>
    <row r="471" spans="1:6" ht="14.25" customHeight="1" x14ac:dyDescent="0.25">
      <c r="A471" s="4" t="s">
        <v>499</v>
      </c>
      <c r="B471" s="4" t="s">
        <v>41</v>
      </c>
      <c r="C471" s="4" t="s">
        <v>21</v>
      </c>
      <c r="D471" s="4" t="s">
        <v>14</v>
      </c>
      <c r="E471" s="5">
        <v>41351</v>
      </c>
      <c r="F471" s="6">
        <v>188371</v>
      </c>
    </row>
    <row r="472" spans="1:6" ht="14.25" customHeight="1" x14ac:dyDescent="0.25">
      <c r="A472" s="4" t="s">
        <v>500</v>
      </c>
      <c r="B472" s="4" t="s">
        <v>8</v>
      </c>
      <c r="C472" s="4" t="s">
        <v>9</v>
      </c>
      <c r="D472" s="4" t="s">
        <v>10</v>
      </c>
      <c r="E472" s="5">
        <v>42221</v>
      </c>
      <c r="F472" s="6">
        <v>155141</v>
      </c>
    </row>
    <row r="473" spans="1:6" ht="14.25" customHeight="1" x14ac:dyDescent="0.25">
      <c r="A473" s="4" t="s">
        <v>501</v>
      </c>
      <c r="B473" s="4" t="s">
        <v>28</v>
      </c>
      <c r="C473" s="4" t="s">
        <v>18</v>
      </c>
      <c r="D473" s="4" t="s">
        <v>10</v>
      </c>
      <c r="E473" s="5">
        <v>41249</v>
      </c>
      <c r="F473" s="6">
        <v>115914</v>
      </c>
    </row>
    <row r="474" spans="1:6" ht="14.25" customHeight="1" x14ac:dyDescent="0.25">
      <c r="A474" s="4" t="s">
        <v>502</v>
      </c>
      <c r="B474" s="4" t="s">
        <v>28</v>
      </c>
      <c r="C474" s="4" t="s">
        <v>18</v>
      </c>
      <c r="D474" s="4" t="s">
        <v>22</v>
      </c>
      <c r="E474" s="5">
        <v>43968</v>
      </c>
      <c r="F474" s="6">
        <v>186829</v>
      </c>
    </row>
    <row r="475" spans="1:6" ht="14.25" customHeight="1" x14ac:dyDescent="0.25">
      <c r="A475" s="4" t="s">
        <v>503</v>
      </c>
      <c r="B475" s="4" t="s">
        <v>69</v>
      </c>
      <c r="C475" s="4" t="s">
        <v>13</v>
      </c>
      <c r="D475" s="4" t="s">
        <v>14</v>
      </c>
      <c r="E475" s="5">
        <v>41005</v>
      </c>
      <c r="F475" s="6">
        <v>194528</v>
      </c>
    </row>
    <row r="476" spans="1:6" ht="14.25" customHeight="1" x14ac:dyDescent="0.25">
      <c r="A476" s="4" t="s">
        <v>504</v>
      </c>
      <c r="B476" s="4" t="s">
        <v>28</v>
      </c>
      <c r="C476" s="4" t="s">
        <v>18</v>
      </c>
      <c r="D476" s="4" t="s">
        <v>22</v>
      </c>
      <c r="E476" s="5">
        <v>42340</v>
      </c>
      <c r="F476" s="6">
        <v>179470</v>
      </c>
    </row>
    <row r="477" spans="1:6" ht="14.25" customHeight="1" x14ac:dyDescent="0.25">
      <c r="A477" s="4" t="s">
        <v>505</v>
      </c>
      <c r="B477" s="4" t="s">
        <v>41</v>
      </c>
      <c r="C477" s="4" t="s">
        <v>21</v>
      </c>
      <c r="D477" s="4" t="s">
        <v>10</v>
      </c>
      <c r="E477" s="5">
        <v>43476</v>
      </c>
      <c r="F477" s="6">
        <v>137424</v>
      </c>
    </row>
    <row r="478" spans="1:6" ht="14.25" customHeight="1" x14ac:dyDescent="0.25">
      <c r="A478" s="4" t="s">
        <v>506</v>
      </c>
      <c r="B478" s="4" t="s">
        <v>30</v>
      </c>
      <c r="C478" s="4" t="s">
        <v>13</v>
      </c>
      <c r="D478" s="4" t="s">
        <v>22</v>
      </c>
      <c r="E478" s="5">
        <v>40630</v>
      </c>
      <c r="F478" s="6">
        <v>210450</v>
      </c>
    </row>
    <row r="479" spans="1:6" ht="14.25" customHeight="1" x14ac:dyDescent="0.25">
      <c r="A479" s="4" t="s">
        <v>507</v>
      </c>
      <c r="B479" s="4" t="s">
        <v>41</v>
      </c>
      <c r="C479" s="4" t="s">
        <v>21</v>
      </c>
      <c r="D479" s="4" t="s">
        <v>10</v>
      </c>
      <c r="E479" s="5">
        <v>40591</v>
      </c>
      <c r="F479" s="6">
        <v>107196</v>
      </c>
    </row>
    <row r="480" spans="1:6" ht="14.25" customHeight="1" x14ac:dyDescent="0.25">
      <c r="A480" s="4" t="s">
        <v>508</v>
      </c>
      <c r="B480" s="4" t="s">
        <v>32</v>
      </c>
      <c r="C480" s="4" t="s">
        <v>18</v>
      </c>
      <c r="D480" s="4" t="s">
        <v>22</v>
      </c>
      <c r="E480" s="5">
        <v>43485</v>
      </c>
      <c r="F480" s="6">
        <v>63100</v>
      </c>
    </row>
    <row r="481" spans="1:6" ht="14.25" customHeight="1" x14ac:dyDescent="0.25">
      <c r="A481" s="4" t="s">
        <v>509</v>
      </c>
      <c r="B481" s="4" t="s">
        <v>46</v>
      </c>
      <c r="C481" s="4" t="s">
        <v>13</v>
      </c>
      <c r="D481" s="4" t="s">
        <v>22</v>
      </c>
      <c r="E481" s="5">
        <v>41542</v>
      </c>
      <c r="F481" s="6">
        <v>72626</v>
      </c>
    </row>
    <row r="482" spans="1:6" ht="14.25" customHeight="1" x14ac:dyDescent="0.25">
      <c r="A482" s="4" t="s">
        <v>510</v>
      </c>
      <c r="B482" s="4" t="s">
        <v>12</v>
      </c>
      <c r="C482" s="4" t="s">
        <v>13</v>
      </c>
      <c r="D482" s="4" t="s">
        <v>22</v>
      </c>
      <c r="E482" s="5">
        <v>43506</v>
      </c>
      <c r="F482" s="6">
        <v>110088</v>
      </c>
    </row>
    <row r="483" spans="1:6" ht="14.25" customHeight="1" x14ac:dyDescent="0.25">
      <c r="A483" s="4" t="s">
        <v>511</v>
      </c>
      <c r="B483" s="4" t="s">
        <v>41</v>
      </c>
      <c r="C483" s="4" t="s">
        <v>21</v>
      </c>
      <c r="D483" s="4" t="s">
        <v>10</v>
      </c>
      <c r="E483" s="5">
        <v>41288</v>
      </c>
      <c r="F483" s="6">
        <v>127943</v>
      </c>
    </row>
    <row r="484" spans="1:6" ht="14.25" customHeight="1" x14ac:dyDescent="0.25">
      <c r="A484" s="4" t="s">
        <v>512</v>
      </c>
      <c r="B484" s="4" t="s">
        <v>12</v>
      </c>
      <c r="C484" s="4" t="s">
        <v>13</v>
      </c>
      <c r="D484" s="4" t="s">
        <v>14</v>
      </c>
      <c r="E484" s="5">
        <v>43218</v>
      </c>
      <c r="F484" s="6">
        <v>240484</v>
      </c>
    </row>
    <row r="485" spans="1:6" ht="14.25" customHeight="1" x14ac:dyDescent="0.25">
      <c r="A485" s="4" t="s">
        <v>513</v>
      </c>
      <c r="B485" s="4" t="s">
        <v>28</v>
      </c>
      <c r="C485" s="4" t="s">
        <v>18</v>
      </c>
      <c r="D485" s="4" t="s">
        <v>22</v>
      </c>
      <c r="E485" s="5">
        <v>43245</v>
      </c>
      <c r="F485" s="6">
        <v>23548</v>
      </c>
    </row>
    <row r="486" spans="1:6" ht="14.25" customHeight="1" x14ac:dyDescent="0.25">
      <c r="A486" s="4" t="s">
        <v>514</v>
      </c>
      <c r="B486" s="4" t="s">
        <v>28</v>
      </c>
      <c r="C486" s="4" t="s">
        <v>18</v>
      </c>
      <c r="D486" s="4" t="s">
        <v>10</v>
      </c>
      <c r="E486" s="5">
        <v>41892</v>
      </c>
      <c r="F486" s="6">
        <v>252718</v>
      </c>
    </row>
    <row r="487" spans="1:6" ht="14.25" customHeight="1" x14ac:dyDescent="0.25">
      <c r="A487" s="4" t="s">
        <v>515</v>
      </c>
      <c r="B487" s="4" t="s">
        <v>32</v>
      </c>
      <c r="C487" s="4" t="s">
        <v>18</v>
      </c>
      <c r="D487" s="4" t="s">
        <v>22</v>
      </c>
      <c r="E487" s="5">
        <v>40330</v>
      </c>
      <c r="F487" s="6">
        <v>95857</v>
      </c>
    </row>
    <row r="488" spans="1:6" ht="14.25" customHeight="1" x14ac:dyDescent="0.25">
      <c r="A488" s="4" t="s">
        <v>516</v>
      </c>
      <c r="B488" s="4" t="s">
        <v>46</v>
      </c>
      <c r="C488" s="4" t="s">
        <v>13</v>
      </c>
      <c r="D488" s="4" t="s">
        <v>22</v>
      </c>
      <c r="E488" s="5">
        <v>41192</v>
      </c>
      <c r="F488" s="6">
        <v>26935</v>
      </c>
    </row>
    <row r="489" spans="1:6" ht="14.25" customHeight="1" x14ac:dyDescent="0.25">
      <c r="A489" s="4" t="s">
        <v>517</v>
      </c>
      <c r="B489" s="4" t="s">
        <v>32</v>
      </c>
      <c r="C489" s="4" t="s">
        <v>18</v>
      </c>
      <c r="D489" s="4" t="s">
        <v>14</v>
      </c>
      <c r="E489" s="5">
        <v>44197</v>
      </c>
      <c r="F489" s="6">
        <v>66814</v>
      </c>
    </row>
    <row r="490" spans="1:6" ht="14.25" customHeight="1" x14ac:dyDescent="0.25">
      <c r="A490" s="4" t="s">
        <v>518</v>
      </c>
      <c r="B490" s="4" t="s">
        <v>30</v>
      </c>
      <c r="C490" s="4" t="s">
        <v>13</v>
      </c>
      <c r="D490" s="4" t="s">
        <v>22</v>
      </c>
      <c r="E490" s="5">
        <v>40360</v>
      </c>
      <c r="F490" s="6">
        <v>22034</v>
      </c>
    </row>
    <row r="491" spans="1:6" ht="14.25" customHeight="1" x14ac:dyDescent="0.25">
      <c r="A491" s="4" t="s">
        <v>519</v>
      </c>
      <c r="B491" s="4" t="s">
        <v>39</v>
      </c>
      <c r="C491" s="4" t="s">
        <v>9</v>
      </c>
      <c r="D491" s="4" t="s">
        <v>10</v>
      </c>
      <c r="E491" s="5">
        <v>41319</v>
      </c>
      <c r="F491" s="6">
        <v>35542</v>
      </c>
    </row>
    <row r="492" spans="1:6" ht="14.25" customHeight="1" x14ac:dyDescent="0.25">
      <c r="A492" s="4" t="s">
        <v>520</v>
      </c>
      <c r="B492" s="4" t="s">
        <v>12</v>
      </c>
      <c r="C492" s="4" t="s">
        <v>13</v>
      </c>
      <c r="D492" s="4" t="s">
        <v>10</v>
      </c>
      <c r="E492" s="5">
        <v>40247</v>
      </c>
      <c r="F492" s="6">
        <v>102821</v>
      </c>
    </row>
    <row r="493" spans="1:6" ht="14.25" customHeight="1" x14ac:dyDescent="0.25">
      <c r="A493" s="4" t="s">
        <v>521</v>
      </c>
      <c r="B493" s="4" t="s">
        <v>28</v>
      </c>
      <c r="C493" s="4" t="s">
        <v>18</v>
      </c>
      <c r="D493" s="4" t="s">
        <v>14</v>
      </c>
      <c r="E493" s="5">
        <v>41523</v>
      </c>
      <c r="F493" s="6">
        <v>215664</v>
      </c>
    </row>
    <row r="494" spans="1:6" ht="14.25" customHeight="1" x14ac:dyDescent="0.25">
      <c r="A494" s="4" t="s">
        <v>522</v>
      </c>
      <c r="B494" s="4" t="s">
        <v>8</v>
      </c>
      <c r="C494" s="4" t="s">
        <v>9</v>
      </c>
      <c r="D494" s="4" t="s">
        <v>22</v>
      </c>
      <c r="E494" s="5">
        <v>41268</v>
      </c>
      <c r="F494" s="6">
        <v>2372</v>
      </c>
    </row>
    <row r="495" spans="1:6" ht="14.25" customHeight="1" x14ac:dyDescent="0.25">
      <c r="A495" s="4" t="s">
        <v>523</v>
      </c>
      <c r="B495" s="4" t="s">
        <v>46</v>
      </c>
      <c r="C495" s="4" t="s">
        <v>13</v>
      </c>
      <c r="D495" s="4" t="s">
        <v>10</v>
      </c>
      <c r="E495" s="5">
        <v>41223</v>
      </c>
      <c r="F495" s="6">
        <v>44551</v>
      </c>
    </row>
    <row r="496" spans="1:6" ht="14.25" customHeight="1" x14ac:dyDescent="0.25">
      <c r="A496" s="4" t="s">
        <v>524</v>
      </c>
      <c r="B496" s="4" t="s">
        <v>60</v>
      </c>
      <c r="C496" s="4" t="s">
        <v>18</v>
      </c>
      <c r="D496" s="4" t="s">
        <v>10</v>
      </c>
      <c r="E496" s="5">
        <v>43626</v>
      </c>
      <c r="F496" s="6">
        <v>203028</v>
      </c>
    </row>
    <row r="497" spans="1:6" ht="14.25" customHeight="1" x14ac:dyDescent="0.25">
      <c r="A497" s="4" t="s">
        <v>525</v>
      </c>
      <c r="B497" s="4" t="s">
        <v>60</v>
      </c>
      <c r="C497" s="4" t="s">
        <v>18</v>
      </c>
      <c r="D497" s="4" t="s">
        <v>14</v>
      </c>
      <c r="E497" s="5">
        <v>43533</v>
      </c>
      <c r="F497" s="6">
        <v>11744</v>
      </c>
    </row>
    <row r="498" spans="1:6" ht="14.25" customHeight="1" x14ac:dyDescent="0.25">
      <c r="A498" s="4" t="s">
        <v>526</v>
      </c>
      <c r="B498" s="4" t="s">
        <v>60</v>
      </c>
      <c r="C498" s="4" t="s">
        <v>18</v>
      </c>
      <c r="D498" s="4" t="s">
        <v>10</v>
      </c>
      <c r="E498" s="5">
        <v>40904</v>
      </c>
      <c r="F498" s="6">
        <v>135254</v>
      </c>
    </row>
    <row r="499" spans="1:6" ht="14.25" customHeight="1" x14ac:dyDescent="0.25">
      <c r="A499" s="4" t="s">
        <v>527</v>
      </c>
      <c r="B499" s="4" t="s">
        <v>60</v>
      </c>
      <c r="C499" s="4" t="s">
        <v>18</v>
      </c>
      <c r="D499" s="4" t="s">
        <v>22</v>
      </c>
      <c r="E499" s="5">
        <v>41271</v>
      </c>
      <c r="F499" s="6">
        <v>221484</v>
      </c>
    </row>
    <row r="500" spans="1:6" ht="14.25" customHeight="1" x14ac:dyDescent="0.25">
      <c r="A500" s="4" t="s">
        <v>528</v>
      </c>
      <c r="B500" s="4" t="s">
        <v>46</v>
      </c>
      <c r="C500" s="4" t="s">
        <v>13</v>
      </c>
      <c r="D500" s="4" t="s">
        <v>14</v>
      </c>
      <c r="E500" s="5">
        <v>41868</v>
      </c>
      <c r="F500" s="6">
        <v>133129</v>
      </c>
    </row>
    <row r="501" spans="1:6" ht="14.25" customHeight="1" x14ac:dyDescent="0.25">
      <c r="A501" s="4" t="s">
        <v>529</v>
      </c>
      <c r="B501" s="4" t="s">
        <v>30</v>
      </c>
      <c r="C501" s="4" t="s">
        <v>13</v>
      </c>
      <c r="D501" s="4" t="s">
        <v>22</v>
      </c>
      <c r="E501" s="5">
        <v>41753</v>
      </c>
      <c r="F501" s="6">
        <v>2879</v>
      </c>
    </row>
    <row r="502" spans="1:6" ht="14.25" customHeight="1" x14ac:dyDescent="0.25">
      <c r="A502" s="4" t="s">
        <v>530</v>
      </c>
      <c r="B502" s="4" t="s">
        <v>41</v>
      </c>
      <c r="C502" s="4" t="s">
        <v>21</v>
      </c>
      <c r="D502" s="4" t="s">
        <v>14</v>
      </c>
      <c r="E502" s="5">
        <v>41979</v>
      </c>
      <c r="F502" s="6">
        <v>185513</v>
      </c>
    </row>
    <row r="503" spans="1:6" ht="14.25" customHeight="1" x14ac:dyDescent="0.25">
      <c r="A503" s="4" t="s">
        <v>531</v>
      </c>
      <c r="B503" s="4" t="s">
        <v>30</v>
      </c>
      <c r="C503" s="4" t="s">
        <v>13</v>
      </c>
      <c r="D503" s="4" t="s">
        <v>14</v>
      </c>
      <c r="E503" s="5">
        <v>43132</v>
      </c>
      <c r="F503" s="6">
        <v>49641</v>
      </c>
    </row>
    <row r="504" spans="1:6" ht="14.25" customHeight="1" x14ac:dyDescent="0.25">
      <c r="A504" s="4" t="s">
        <v>532</v>
      </c>
      <c r="B504" s="4" t="s">
        <v>28</v>
      </c>
      <c r="C504" s="4" t="s">
        <v>18</v>
      </c>
      <c r="D504" s="4" t="s">
        <v>10</v>
      </c>
      <c r="E504" s="5">
        <v>41145</v>
      </c>
      <c r="F504" s="6">
        <v>260127</v>
      </c>
    </row>
    <row r="505" spans="1:6" ht="14.25" customHeight="1" x14ac:dyDescent="0.25">
      <c r="A505" s="4" t="s">
        <v>533</v>
      </c>
      <c r="B505" s="4" t="s">
        <v>28</v>
      </c>
      <c r="C505" s="4" t="s">
        <v>18</v>
      </c>
      <c r="D505" s="4" t="s">
        <v>22</v>
      </c>
      <c r="E505" s="5">
        <v>43946</v>
      </c>
      <c r="F505" s="6">
        <v>177826</v>
      </c>
    </row>
    <row r="506" spans="1:6" ht="14.25" customHeight="1" x14ac:dyDescent="0.25">
      <c r="A506" s="4" t="s">
        <v>534</v>
      </c>
      <c r="B506" s="4" t="s">
        <v>39</v>
      </c>
      <c r="C506" s="4" t="s">
        <v>9</v>
      </c>
      <c r="D506" s="4" t="s">
        <v>22</v>
      </c>
      <c r="E506" s="5">
        <v>41467</v>
      </c>
      <c r="F506" s="6">
        <v>178139</v>
      </c>
    </row>
    <row r="507" spans="1:6" ht="14.25" customHeight="1" x14ac:dyDescent="0.25">
      <c r="A507" s="4" t="s">
        <v>535</v>
      </c>
      <c r="B507" s="4" t="s">
        <v>28</v>
      </c>
      <c r="C507" s="4" t="s">
        <v>18</v>
      </c>
      <c r="D507" s="4" t="s">
        <v>22</v>
      </c>
      <c r="E507" s="5">
        <v>41305</v>
      </c>
      <c r="F507" s="6">
        <v>244577</v>
      </c>
    </row>
    <row r="508" spans="1:6" ht="14.25" customHeight="1" x14ac:dyDescent="0.25">
      <c r="A508" s="4" t="s">
        <v>536</v>
      </c>
      <c r="B508" s="4" t="s">
        <v>28</v>
      </c>
      <c r="C508" s="4" t="s">
        <v>18</v>
      </c>
      <c r="D508" s="4" t="s">
        <v>14</v>
      </c>
      <c r="E508" s="5">
        <v>41450</v>
      </c>
      <c r="F508" s="6">
        <v>167045</v>
      </c>
    </row>
    <row r="509" spans="1:6" ht="14.25" customHeight="1" x14ac:dyDescent="0.25">
      <c r="A509" s="4" t="s">
        <v>537</v>
      </c>
      <c r="B509" s="4" t="s">
        <v>60</v>
      </c>
      <c r="C509" s="4" t="s">
        <v>18</v>
      </c>
      <c r="D509" s="4" t="s">
        <v>10</v>
      </c>
      <c r="E509" s="5">
        <v>43362</v>
      </c>
      <c r="F509" s="6">
        <v>27192</v>
      </c>
    </row>
    <row r="510" spans="1:6" ht="14.25" customHeight="1" x14ac:dyDescent="0.25">
      <c r="A510" s="4" t="s">
        <v>538</v>
      </c>
      <c r="B510" s="4" t="s">
        <v>69</v>
      </c>
      <c r="C510" s="4" t="s">
        <v>13</v>
      </c>
      <c r="D510" s="4" t="s">
        <v>14</v>
      </c>
      <c r="E510" s="5">
        <v>42620</v>
      </c>
      <c r="F510" s="6">
        <v>211067</v>
      </c>
    </row>
    <row r="511" spans="1:6" ht="14.25" customHeight="1" x14ac:dyDescent="0.25">
      <c r="A511" s="4" t="s">
        <v>539</v>
      </c>
      <c r="B511" s="4" t="s">
        <v>60</v>
      </c>
      <c r="C511" s="4" t="s">
        <v>18</v>
      </c>
      <c r="D511" s="4" t="s">
        <v>14</v>
      </c>
      <c r="E511" s="5">
        <v>41677</v>
      </c>
      <c r="F511" s="6">
        <v>206415</v>
      </c>
    </row>
    <row r="512" spans="1:6" ht="14.25" customHeight="1" x14ac:dyDescent="0.25">
      <c r="A512" s="4" t="s">
        <v>540</v>
      </c>
      <c r="B512" s="4" t="s">
        <v>30</v>
      </c>
      <c r="C512" s="4" t="s">
        <v>13</v>
      </c>
      <c r="D512" s="4" t="s">
        <v>14</v>
      </c>
      <c r="E512" s="5">
        <v>40877</v>
      </c>
      <c r="F512" s="6">
        <v>182415</v>
      </c>
    </row>
    <row r="513" spans="1:6" ht="14.25" customHeight="1" x14ac:dyDescent="0.25">
      <c r="A513" s="4" t="s">
        <v>541</v>
      </c>
      <c r="B513" s="4" t="s">
        <v>12</v>
      </c>
      <c r="C513" s="4" t="s">
        <v>13</v>
      </c>
      <c r="D513" s="4" t="s">
        <v>10</v>
      </c>
      <c r="E513" s="5">
        <v>44056</v>
      </c>
      <c r="F513" s="6">
        <v>102281</v>
      </c>
    </row>
    <row r="514" spans="1:6" ht="14.25" customHeight="1" x14ac:dyDescent="0.25">
      <c r="A514" s="4" t="s">
        <v>542</v>
      </c>
      <c r="B514" s="4" t="s">
        <v>28</v>
      </c>
      <c r="C514" s="4" t="s">
        <v>18</v>
      </c>
      <c r="D514" s="4" t="s">
        <v>14</v>
      </c>
      <c r="E514" s="5">
        <v>41496</v>
      </c>
      <c r="F514" s="6">
        <v>30569</v>
      </c>
    </row>
    <row r="515" spans="1:6" ht="14.25" customHeight="1" x14ac:dyDescent="0.25">
      <c r="A515" s="4" t="s">
        <v>543</v>
      </c>
      <c r="B515" s="4" t="s">
        <v>17</v>
      </c>
      <c r="C515" s="4" t="s">
        <v>18</v>
      </c>
      <c r="D515" s="4" t="s">
        <v>14</v>
      </c>
      <c r="E515" s="5">
        <v>41967</v>
      </c>
      <c r="F515" s="6">
        <v>84781</v>
      </c>
    </row>
    <row r="516" spans="1:6" ht="14.25" customHeight="1" x14ac:dyDescent="0.25">
      <c r="A516" s="4" t="s">
        <v>544</v>
      </c>
      <c r="B516" s="4" t="s">
        <v>30</v>
      </c>
      <c r="C516" s="4" t="s">
        <v>13</v>
      </c>
      <c r="D516" s="4" t="s">
        <v>22</v>
      </c>
      <c r="E516" s="5">
        <v>41344</v>
      </c>
      <c r="F516" s="6">
        <v>87013</v>
      </c>
    </row>
    <row r="517" spans="1:6" ht="14.25" customHeight="1" x14ac:dyDescent="0.25">
      <c r="A517" s="4" t="s">
        <v>545</v>
      </c>
      <c r="B517" s="4" t="s">
        <v>41</v>
      </c>
      <c r="C517" s="4" t="s">
        <v>21</v>
      </c>
      <c r="D517" s="4" t="s">
        <v>22</v>
      </c>
      <c r="E517" s="5">
        <v>43378</v>
      </c>
      <c r="F517" s="6">
        <v>133186</v>
      </c>
    </row>
    <row r="518" spans="1:6" ht="14.25" customHeight="1" x14ac:dyDescent="0.25">
      <c r="A518" s="4" t="s">
        <v>546</v>
      </c>
      <c r="B518" s="4" t="s">
        <v>30</v>
      </c>
      <c r="C518" s="4" t="s">
        <v>13</v>
      </c>
      <c r="D518" s="4" t="s">
        <v>22</v>
      </c>
      <c r="E518" s="5">
        <v>43199</v>
      </c>
      <c r="F518" s="6">
        <v>266678</v>
      </c>
    </row>
    <row r="519" spans="1:6" ht="14.25" customHeight="1" x14ac:dyDescent="0.25">
      <c r="A519" s="4" t="s">
        <v>547</v>
      </c>
      <c r="B519" s="4" t="s">
        <v>12</v>
      </c>
      <c r="C519" s="4" t="s">
        <v>13</v>
      </c>
      <c r="D519" s="4" t="s">
        <v>14</v>
      </c>
      <c r="E519" s="5">
        <v>42198</v>
      </c>
      <c r="F519" s="6">
        <v>9316</v>
      </c>
    </row>
    <row r="520" spans="1:6" ht="14.25" customHeight="1" x14ac:dyDescent="0.25">
      <c r="A520" s="4" t="s">
        <v>548</v>
      </c>
      <c r="B520" s="4" t="s">
        <v>20</v>
      </c>
      <c r="C520" s="4" t="s">
        <v>21</v>
      </c>
      <c r="D520" s="4" t="s">
        <v>10</v>
      </c>
      <c r="E520" s="5">
        <v>41657</v>
      </c>
      <c r="F520" s="6">
        <v>240084</v>
      </c>
    </row>
    <row r="521" spans="1:6" ht="14.25" customHeight="1" x14ac:dyDescent="0.25">
      <c r="A521" s="4" t="s">
        <v>549</v>
      </c>
      <c r="B521" s="4" t="s">
        <v>60</v>
      </c>
      <c r="C521" s="4" t="s">
        <v>18</v>
      </c>
      <c r="D521" s="4" t="s">
        <v>22</v>
      </c>
      <c r="E521" s="5">
        <v>40715</v>
      </c>
      <c r="F521" s="6">
        <v>210263</v>
      </c>
    </row>
    <row r="522" spans="1:6" ht="14.25" customHeight="1" x14ac:dyDescent="0.25">
      <c r="A522" s="4" t="s">
        <v>550</v>
      </c>
      <c r="B522" s="4" t="s">
        <v>20</v>
      </c>
      <c r="C522" s="4" t="s">
        <v>21</v>
      </c>
      <c r="D522" s="4" t="s">
        <v>10</v>
      </c>
      <c r="E522" s="5">
        <v>42167</v>
      </c>
      <c r="F522" s="6">
        <v>227597</v>
      </c>
    </row>
    <row r="523" spans="1:6" ht="14.25" customHeight="1" x14ac:dyDescent="0.25">
      <c r="A523" s="4" t="s">
        <v>551</v>
      </c>
      <c r="B523" s="4" t="s">
        <v>30</v>
      </c>
      <c r="C523" s="4" t="s">
        <v>13</v>
      </c>
      <c r="D523" s="4" t="s">
        <v>10</v>
      </c>
      <c r="E523" s="5">
        <v>42045</v>
      </c>
      <c r="F523" s="6">
        <v>140633</v>
      </c>
    </row>
    <row r="524" spans="1:6" ht="14.25" customHeight="1" x14ac:dyDescent="0.25">
      <c r="A524" s="4" t="s">
        <v>552</v>
      </c>
      <c r="B524" s="4" t="s">
        <v>41</v>
      </c>
      <c r="C524" s="4" t="s">
        <v>21</v>
      </c>
      <c r="D524" s="4" t="s">
        <v>22</v>
      </c>
      <c r="E524" s="5">
        <v>42541</v>
      </c>
      <c r="F524" s="6">
        <v>144970</v>
      </c>
    </row>
    <row r="525" spans="1:6" ht="14.25" customHeight="1" x14ac:dyDescent="0.25">
      <c r="A525" s="4" t="s">
        <v>553</v>
      </c>
      <c r="B525" s="4" t="s">
        <v>17</v>
      </c>
      <c r="C525" s="4" t="s">
        <v>18</v>
      </c>
      <c r="D525" s="4" t="s">
        <v>14</v>
      </c>
      <c r="E525" s="5">
        <v>40526</v>
      </c>
      <c r="F525" s="6">
        <v>159043</v>
      </c>
    </row>
    <row r="526" spans="1:6" ht="14.25" customHeight="1" x14ac:dyDescent="0.25">
      <c r="A526" s="4" t="s">
        <v>554</v>
      </c>
      <c r="B526" s="4" t="s">
        <v>69</v>
      </c>
      <c r="C526" s="4" t="s">
        <v>13</v>
      </c>
      <c r="D526" s="4" t="s">
        <v>10</v>
      </c>
      <c r="E526" s="5">
        <v>41610</v>
      </c>
      <c r="F526" s="6">
        <v>113842</v>
      </c>
    </row>
    <row r="527" spans="1:6" ht="14.25" customHeight="1" x14ac:dyDescent="0.25">
      <c r="A527" s="4" t="s">
        <v>555</v>
      </c>
      <c r="B527" s="4" t="s">
        <v>8</v>
      </c>
      <c r="C527" s="4" t="s">
        <v>9</v>
      </c>
      <c r="D527" s="4" t="s">
        <v>22</v>
      </c>
      <c r="E527" s="5">
        <v>43378</v>
      </c>
      <c r="F527" s="6">
        <v>283131</v>
      </c>
    </row>
    <row r="528" spans="1:6" ht="14.25" customHeight="1" x14ac:dyDescent="0.25">
      <c r="A528" s="4" t="s">
        <v>556</v>
      </c>
      <c r="B528" s="4" t="s">
        <v>8</v>
      </c>
      <c r="C528" s="4" t="s">
        <v>9</v>
      </c>
      <c r="D528" s="4" t="s">
        <v>14</v>
      </c>
      <c r="E528" s="5">
        <v>41303</v>
      </c>
      <c r="F528" s="6">
        <v>58848</v>
      </c>
    </row>
    <row r="529" spans="1:6" ht="14.25" customHeight="1" x14ac:dyDescent="0.25">
      <c r="A529" s="4" t="s">
        <v>557</v>
      </c>
      <c r="B529" s="4" t="s">
        <v>30</v>
      </c>
      <c r="C529" s="4" t="s">
        <v>13</v>
      </c>
      <c r="D529" s="4" t="s">
        <v>22</v>
      </c>
      <c r="E529" s="5">
        <v>43155</v>
      </c>
      <c r="F529" s="6">
        <v>263524</v>
      </c>
    </row>
    <row r="530" spans="1:6" ht="14.25" customHeight="1" x14ac:dyDescent="0.25">
      <c r="A530" s="4" t="s">
        <v>558</v>
      </c>
      <c r="B530" s="4" t="s">
        <v>32</v>
      </c>
      <c r="C530" s="4" t="s">
        <v>18</v>
      </c>
      <c r="D530" s="4" t="s">
        <v>10</v>
      </c>
      <c r="E530" s="5">
        <v>42088</v>
      </c>
      <c r="F530" s="6">
        <v>71683</v>
      </c>
    </row>
    <row r="531" spans="1:6" ht="14.25" customHeight="1" x14ac:dyDescent="0.25">
      <c r="A531" s="4" t="s">
        <v>559</v>
      </c>
      <c r="B531" s="4" t="s">
        <v>39</v>
      </c>
      <c r="C531" s="4" t="s">
        <v>9</v>
      </c>
      <c r="D531" s="4" t="s">
        <v>10</v>
      </c>
      <c r="E531" s="5">
        <v>44128</v>
      </c>
      <c r="F531" s="6">
        <v>222261</v>
      </c>
    </row>
    <row r="532" spans="1:6" ht="14.25" customHeight="1" x14ac:dyDescent="0.25">
      <c r="A532" s="4" t="s">
        <v>560</v>
      </c>
      <c r="B532" s="4" t="s">
        <v>28</v>
      </c>
      <c r="C532" s="4" t="s">
        <v>18</v>
      </c>
      <c r="D532" s="4" t="s">
        <v>14</v>
      </c>
      <c r="E532" s="5">
        <v>42678</v>
      </c>
      <c r="F532" s="6">
        <v>15797</v>
      </c>
    </row>
    <row r="533" spans="1:6" ht="14.25" customHeight="1" x14ac:dyDescent="0.25">
      <c r="A533" s="4" t="s">
        <v>561</v>
      </c>
      <c r="B533" s="4" t="s">
        <v>60</v>
      </c>
      <c r="C533" s="4" t="s">
        <v>18</v>
      </c>
      <c r="D533" s="4" t="s">
        <v>10</v>
      </c>
      <c r="E533" s="5">
        <v>41761</v>
      </c>
      <c r="F533" s="6">
        <v>186061</v>
      </c>
    </row>
    <row r="534" spans="1:6" ht="14.25" customHeight="1" x14ac:dyDescent="0.25">
      <c r="A534" s="4" t="s">
        <v>562</v>
      </c>
      <c r="B534" s="4" t="s">
        <v>69</v>
      </c>
      <c r="C534" s="4" t="s">
        <v>13</v>
      </c>
      <c r="D534" s="4" t="s">
        <v>14</v>
      </c>
      <c r="E534" s="5">
        <v>43093</v>
      </c>
      <c r="F534" s="6">
        <v>103934</v>
      </c>
    </row>
    <row r="535" spans="1:6" ht="14.25" customHeight="1" x14ac:dyDescent="0.25">
      <c r="A535" s="4" t="s">
        <v>563</v>
      </c>
      <c r="B535" s="4" t="s">
        <v>41</v>
      </c>
      <c r="C535" s="4" t="s">
        <v>21</v>
      </c>
      <c r="D535" s="4" t="s">
        <v>22</v>
      </c>
      <c r="E535" s="5">
        <v>43372</v>
      </c>
      <c r="F535" s="6">
        <v>33949</v>
      </c>
    </row>
    <row r="536" spans="1:6" ht="14.25" customHeight="1" x14ac:dyDescent="0.25">
      <c r="A536" s="4" t="s">
        <v>564</v>
      </c>
      <c r="B536" s="4" t="s">
        <v>39</v>
      </c>
      <c r="C536" s="4" t="s">
        <v>9</v>
      </c>
      <c r="D536" s="4" t="s">
        <v>10</v>
      </c>
      <c r="E536" s="5">
        <v>43013</v>
      </c>
      <c r="F536" s="6">
        <v>75072</v>
      </c>
    </row>
    <row r="537" spans="1:6" ht="14.25" customHeight="1" x14ac:dyDescent="0.25">
      <c r="A537" s="4" t="s">
        <v>565</v>
      </c>
      <c r="B537" s="4" t="s">
        <v>8</v>
      </c>
      <c r="C537" s="4" t="s">
        <v>9</v>
      </c>
      <c r="D537" s="4" t="s">
        <v>22</v>
      </c>
      <c r="E537" s="5">
        <v>42247</v>
      </c>
      <c r="F537" s="6">
        <v>109848</v>
      </c>
    </row>
    <row r="538" spans="1:6" ht="14.25" customHeight="1" x14ac:dyDescent="0.25">
      <c r="A538" s="4" t="s">
        <v>566</v>
      </c>
      <c r="B538" s="4" t="s">
        <v>46</v>
      </c>
      <c r="C538" s="4" t="s">
        <v>13</v>
      </c>
      <c r="D538" s="4" t="s">
        <v>14</v>
      </c>
      <c r="E538" s="5">
        <v>40826</v>
      </c>
      <c r="F538" s="6">
        <v>294609</v>
      </c>
    </row>
    <row r="539" spans="1:6" ht="14.25" customHeight="1" x14ac:dyDescent="0.25">
      <c r="A539" s="4" t="s">
        <v>567</v>
      </c>
      <c r="B539" s="4" t="s">
        <v>41</v>
      </c>
      <c r="C539" s="4" t="s">
        <v>21</v>
      </c>
      <c r="D539" s="4" t="s">
        <v>22</v>
      </c>
      <c r="E539" s="5">
        <v>41993</v>
      </c>
      <c r="F539" s="6">
        <v>19237</v>
      </c>
    </row>
    <row r="540" spans="1:6" ht="14.25" customHeight="1" x14ac:dyDescent="0.25">
      <c r="A540" s="4" t="s">
        <v>568</v>
      </c>
      <c r="B540" s="4" t="s">
        <v>30</v>
      </c>
      <c r="C540" s="4" t="s">
        <v>13</v>
      </c>
      <c r="D540" s="4" t="s">
        <v>14</v>
      </c>
      <c r="E540" s="5">
        <v>42444</v>
      </c>
      <c r="F540" s="6">
        <v>38976</v>
      </c>
    </row>
    <row r="541" spans="1:6" ht="14.25" customHeight="1" x14ac:dyDescent="0.25">
      <c r="A541" s="4" t="s">
        <v>569</v>
      </c>
      <c r="B541" s="4" t="s">
        <v>41</v>
      </c>
      <c r="C541" s="4" t="s">
        <v>21</v>
      </c>
      <c r="D541" s="4" t="s">
        <v>14</v>
      </c>
      <c r="E541" s="5">
        <v>41453</v>
      </c>
      <c r="F541" s="6">
        <v>205220</v>
      </c>
    </row>
    <row r="542" spans="1:6" ht="14.25" customHeight="1" x14ac:dyDescent="0.25">
      <c r="A542" s="4" t="s">
        <v>570</v>
      </c>
      <c r="B542" s="4" t="s">
        <v>30</v>
      </c>
      <c r="C542" s="4" t="s">
        <v>13</v>
      </c>
      <c r="D542" s="4" t="s">
        <v>22</v>
      </c>
      <c r="E542" s="5">
        <v>43435</v>
      </c>
      <c r="F542" s="6">
        <v>175771</v>
      </c>
    </row>
    <row r="543" spans="1:6" ht="14.25" customHeight="1" x14ac:dyDescent="0.25">
      <c r="A543" s="4" t="s">
        <v>571</v>
      </c>
      <c r="B543" s="4" t="s">
        <v>39</v>
      </c>
      <c r="C543" s="4" t="s">
        <v>9</v>
      </c>
      <c r="D543" s="4" t="s">
        <v>22</v>
      </c>
      <c r="E543" s="5">
        <v>40417</v>
      </c>
      <c r="F543" s="6">
        <v>196821</v>
      </c>
    </row>
    <row r="544" spans="1:6" ht="14.25" customHeight="1" x14ac:dyDescent="0.25">
      <c r="A544" s="4" t="s">
        <v>572</v>
      </c>
      <c r="B544" s="4" t="s">
        <v>39</v>
      </c>
      <c r="C544" s="4" t="s">
        <v>9</v>
      </c>
      <c r="D544" s="4" t="s">
        <v>14</v>
      </c>
      <c r="E544" s="5">
        <v>40570</v>
      </c>
      <c r="F544" s="6">
        <v>260934</v>
      </c>
    </row>
    <row r="545" spans="1:6" ht="14.25" customHeight="1" x14ac:dyDescent="0.25">
      <c r="A545" s="4" t="s">
        <v>573</v>
      </c>
      <c r="B545" s="4" t="s">
        <v>8</v>
      </c>
      <c r="C545" s="4" t="s">
        <v>9</v>
      </c>
      <c r="D545" s="4" t="s">
        <v>22</v>
      </c>
      <c r="E545" s="5">
        <v>44010</v>
      </c>
      <c r="F545" s="6">
        <v>8107</v>
      </c>
    </row>
    <row r="546" spans="1:6" ht="14.25" customHeight="1" x14ac:dyDescent="0.25">
      <c r="A546" s="4" t="s">
        <v>574</v>
      </c>
      <c r="B546" s="4" t="s">
        <v>30</v>
      </c>
      <c r="C546" s="4" t="s">
        <v>13</v>
      </c>
      <c r="D546" s="4" t="s">
        <v>14</v>
      </c>
      <c r="E546" s="5">
        <v>43617</v>
      </c>
      <c r="F546" s="6">
        <v>197498</v>
      </c>
    </row>
    <row r="547" spans="1:6" ht="14.25" customHeight="1" x14ac:dyDescent="0.25">
      <c r="A547" s="4" t="s">
        <v>575</v>
      </c>
      <c r="B547" s="4" t="s">
        <v>60</v>
      </c>
      <c r="C547" s="4" t="s">
        <v>18</v>
      </c>
      <c r="D547" s="4" t="s">
        <v>10</v>
      </c>
      <c r="E547" s="5">
        <v>42396</v>
      </c>
      <c r="F547" s="6">
        <v>16231</v>
      </c>
    </row>
    <row r="548" spans="1:6" ht="14.25" customHeight="1" x14ac:dyDescent="0.25">
      <c r="A548" s="4" t="s">
        <v>576</v>
      </c>
      <c r="B548" s="4" t="s">
        <v>69</v>
      </c>
      <c r="C548" s="4" t="s">
        <v>13</v>
      </c>
      <c r="D548" s="4" t="s">
        <v>22</v>
      </c>
      <c r="E548" s="5">
        <v>40834</v>
      </c>
      <c r="F548" s="6">
        <v>217693</v>
      </c>
    </row>
    <row r="549" spans="1:6" ht="14.25" customHeight="1" x14ac:dyDescent="0.25">
      <c r="A549" s="4" t="s">
        <v>577</v>
      </c>
      <c r="B549" s="4" t="s">
        <v>8</v>
      </c>
      <c r="C549" s="4" t="s">
        <v>9</v>
      </c>
      <c r="D549" s="4" t="s">
        <v>22</v>
      </c>
      <c r="E549" s="5">
        <v>43109</v>
      </c>
      <c r="F549" s="6">
        <v>220319</v>
      </c>
    </row>
    <row r="550" spans="1:6" ht="14.25" customHeight="1" x14ac:dyDescent="0.25">
      <c r="A550" s="4" t="s">
        <v>578</v>
      </c>
      <c r="B550" s="4" t="s">
        <v>12</v>
      </c>
      <c r="C550" s="4" t="s">
        <v>13</v>
      </c>
      <c r="D550" s="4" t="s">
        <v>22</v>
      </c>
      <c r="E550" s="5">
        <v>43532</v>
      </c>
      <c r="F550" s="6">
        <v>86401</v>
      </c>
    </row>
    <row r="551" spans="1:6" ht="14.25" customHeight="1" x14ac:dyDescent="0.25">
      <c r="A551" s="4" t="s">
        <v>579</v>
      </c>
      <c r="B551" s="4" t="s">
        <v>41</v>
      </c>
      <c r="C551" s="4" t="s">
        <v>21</v>
      </c>
      <c r="D551" s="4" t="s">
        <v>14</v>
      </c>
      <c r="E551" s="5">
        <v>41304</v>
      </c>
      <c r="F551" s="6">
        <v>226080</v>
      </c>
    </row>
    <row r="552" spans="1:6" ht="14.25" customHeight="1" x14ac:dyDescent="0.25">
      <c r="A552" s="4" t="s">
        <v>580</v>
      </c>
      <c r="B552" s="4" t="s">
        <v>46</v>
      </c>
      <c r="C552" s="4" t="s">
        <v>13</v>
      </c>
      <c r="D552" s="4" t="s">
        <v>22</v>
      </c>
      <c r="E552" s="5">
        <v>43771</v>
      </c>
      <c r="F552" s="6">
        <v>177077</v>
      </c>
    </row>
    <row r="553" spans="1:6" ht="14.25" customHeight="1" x14ac:dyDescent="0.25">
      <c r="A553" s="4" t="s">
        <v>581</v>
      </c>
      <c r="B553" s="4" t="s">
        <v>60</v>
      </c>
      <c r="C553" s="4" t="s">
        <v>18</v>
      </c>
      <c r="D553" s="4" t="s">
        <v>14</v>
      </c>
      <c r="E553" s="5">
        <v>42552</v>
      </c>
      <c r="F553" s="6">
        <v>198495</v>
      </c>
    </row>
    <row r="554" spans="1:6" ht="14.25" customHeight="1" x14ac:dyDescent="0.25">
      <c r="A554" s="4" t="s">
        <v>582</v>
      </c>
      <c r="B554" s="4" t="s">
        <v>69</v>
      </c>
      <c r="C554" s="4" t="s">
        <v>13</v>
      </c>
      <c r="D554" s="4" t="s">
        <v>22</v>
      </c>
      <c r="E554" s="5">
        <v>40548</v>
      </c>
      <c r="F554" s="6">
        <v>206936</v>
      </c>
    </row>
    <row r="555" spans="1:6" ht="14.25" customHeight="1" x14ac:dyDescent="0.25">
      <c r="A555" s="4" t="s">
        <v>583</v>
      </c>
      <c r="B555" s="4" t="s">
        <v>12</v>
      </c>
      <c r="C555" s="4" t="s">
        <v>13</v>
      </c>
      <c r="D555" s="4" t="s">
        <v>22</v>
      </c>
      <c r="E555" s="5">
        <v>43030</v>
      </c>
      <c r="F555" s="6">
        <v>17565</v>
      </c>
    </row>
    <row r="556" spans="1:6" ht="14.25" customHeight="1" x14ac:dyDescent="0.25">
      <c r="A556" s="4" t="s">
        <v>584</v>
      </c>
      <c r="B556" s="4" t="s">
        <v>17</v>
      </c>
      <c r="C556" s="4" t="s">
        <v>18</v>
      </c>
      <c r="D556" s="4" t="s">
        <v>14</v>
      </c>
      <c r="E556" s="5">
        <v>41389</v>
      </c>
      <c r="F556" s="6">
        <v>159576</v>
      </c>
    </row>
    <row r="557" spans="1:6" ht="14.25" customHeight="1" x14ac:dyDescent="0.25">
      <c r="A557" s="4" t="s">
        <v>585</v>
      </c>
      <c r="B557" s="4" t="s">
        <v>46</v>
      </c>
      <c r="C557" s="4" t="s">
        <v>13</v>
      </c>
      <c r="D557" s="4" t="s">
        <v>10</v>
      </c>
      <c r="E557" s="5">
        <v>41214</v>
      </c>
      <c r="F557" s="6">
        <v>150619</v>
      </c>
    </row>
    <row r="558" spans="1:6" ht="14.25" customHeight="1" x14ac:dyDescent="0.25">
      <c r="A558" s="4" t="s">
        <v>586</v>
      </c>
      <c r="B558" s="4" t="s">
        <v>60</v>
      </c>
      <c r="C558" s="4" t="s">
        <v>18</v>
      </c>
      <c r="D558" s="4" t="s">
        <v>10</v>
      </c>
      <c r="E558" s="5">
        <v>40978</v>
      </c>
      <c r="F558" s="6">
        <v>260047</v>
      </c>
    </row>
    <row r="559" spans="1:6" ht="14.25" customHeight="1" x14ac:dyDescent="0.25">
      <c r="A559" s="4" t="s">
        <v>587</v>
      </c>
      <c r="B559" s="4" t="s">
        <v>46</v>
      </c>
      <c r="C559" s="4" t="s">
        <v>13</v>
      </c>
      <c r="D559" s="4" t="s">
        <v>10</v>
      </c>
      <c r="E559" s="5">
        <v>40599</v>
      </c>
      <c r="F559" s="6">
        <v>14532</v>
      </c>
    </row>
    <row r="560" spans="1:6" ht="14.25" customHeight="1" x14ac:dyDescent="0.25">
      <c r="A560" s="4" t="s">
        <v>588</v>
      </c>
      <c r="B560" s="4" t="s">
        <v>30</v>
      </c>
      <c r="C560" s="4" t="s">
        <v>13</v>
      </c>
      <c r="D560" s="4" t="s">
        <v>22</v>
      </c>
      <c r="E560" s="5">
        <v>40929</v>
      </c>
      <c r="F560" s="6">
        <v>288785</v>
      </c>
    </row>
    <row r="561" spans="1:6" ht="14.25" customHeight="1" x14ac:dyDescent="0.25">
      <c r="A561" s="4" t="s">
        <v>589</v>
      </c>
      <c r="B561" s="4" t="s">
        <v>20</v>
      </c>
      <c r="C561" s="4" t="s">
        <v>21</v>
      </c>
      <c r="D561" s="4" t="s">
        <v>10</v>
      </c>
      <c r="E561" s="5">
        <v>43903</v>
      </c>
      <c r="F561" s="6">
        <v>84454</v>
      </c>
    </row>
    <row r="562" spans="1:6" ht="14.25" customHeight="1" x14ac:dyDescent="0.25">
      <c r="A562" s="4" t="s">
        <v>590</v>
      </c>
      <c r="B562" s="4" t="s">
        <v>28</v>
      </c>
      <c r="C562" s="4" t="s">
        <v>18</v>
      </c>
      <c r="D562" s="4" t="s">
        <v>10</v>
      </c>
      <c r="E562" s="5">
        <v>43250</v>
      </c>
      <c r="F562" s="6">
        <v>25658</v>
      </c>
    </row>
    <row r="563" spans="1:6" ht="14.25" customHeight="1" x14ac:dyDescent="0.25">
      <c r="A563" s="4" t="s">
        <v>591</v>
      </c>
      <c r="B563" s="4" t="s">
        <v>20</v>
      </c>
      <c r="C563" s="4" t="s">
        <v>21</v>
      </c>
      <c r="D563" s="4" t="s">
        <v>22</v>
      </c>
      <c r="E563" s="5">
        <v>41301</v>
      </c>
      <c r="F563" s="6">
        <v>1620</v>
      </c>
    </row>
    <row r="564" spans="1:6" ht="14.25" customHeight="1" x14ac:dyDescent="0.25">
      <c r="A564" s="4" t="s">
        <v>592</v>
      </c>
      <c r="B564" s="4" t="s">
        <v>41</v>
      </c>
      <c r="C564" s="4" t="s">
        <v>21</v>
      </c>
      <c r="D564" s="4" t="s">
        <v>22</v>
      </c>
      <c r="E564" s="5">
        <v>41716</v>
      </c>
      <c r="F564" s="6">
        <v>38248</v>
      </c>
    </row>
    <row r="565" spans="1:6" ht="14.25" customHeight="1" x14ac:dyDescent="0.25">
      <c r="A565" s="4" t="s">
        <v>593</v>
      </c>
      <c r="B565" s="4" t="s">
        <v>46</v>
      </c>
      <c r="C565" s="4" t="s">
        <v>13</v>
      </c>
      <c r="D565" s="4" t="s">
        <v>22</v>
      </c>
      <c r="E565" s="5">
        <v>44145</v>
      </c>
      <c r="F565" s="6">
        <v>178221</v>
      </c>
    </row>
    <row r="566" spans="1:6" ht="14.25" customHeight="1" x14ac:dyDescent="0.25">
      <c r="A566" s="4" t="s">
        <v>594</v>
      </c>
      <c r="B566" s="4" t="s">
        <v>28</v>
      </c>
      <c r="C566" s="4" t="s">
        <v>18</v>
      </c>
      <c r="D566" s="4" t="s">
        <v>10</v>
      </c>
      <c r="E566" s="5">
        <v>42927</v>
      </c>
      <c r="F566" s="6">
        <v>214870</v>
      </c>
    </row>
    <row r="567" spans="1:6" ht="14.25" customHeight="1" x14ac:dyDescent="0.25">
      <c r="A567" s="4" t="s">
        <v>595</v>
      </c>
      <c r="B567" s="4" t="s">
        <v>32</v>
      </c>
      <c r="C567" s="4" t="s">
        <v>18</v>
      </c>
      <c r="D567" s="4" t="s">
        <v>14</v>
      </c>
      <c r="E567" s="5">
        <v>42978</v>
      </c>
      <c r="F567" s="6">
        <v>141811</v>
      </c>
    </row>
    <row r="568" spans="1:6" ht="14.25" customHeight="1" x14ac:dyDescent="0.25">
      <c r="A568" s="4" t="s">
        <v>596</v>
      </c>
      <c r="B568" s="4" t="s">
        <v>46</v>
      </c>
      <c r="C568" s="4" t="s">
        <v>13</v>
      </c>
      <c r="D568" s="4" t="s">
        <v>22</v>
      </c>
      <c r="E568" s="5">
        <v>40882</v>
      </c>
      <c r="F568" s="6">
        <v>127648</v>
      </c>
    </row>
    <row r="569" spans="1:6" ht="14.25" customHeight="1" x14ac:dyDescent="0.25">
      <c r="A569" s="4" t="s">
        <v>597</v>
      </c>
      <c r="B569" s="4" t="s">
        <v>60</v>
      </c>
      <c r="C569" s="4" t="s">
        <v>18</v>
      </c>
      <c r="D569" s="4" t="s">
        <v>22</v>
      </c>
      <c r="E569" s="5">
        <v>43532</v>
      </c>
      <c r="F569" s="6">
        <v>287805</v>
      </c>
    </row>
    <row r="570" spans="1:6" ht="14.25" customHeight="1" x14ac:dyDescent="0.25">
      <c r="A570" s="4" t="s">
        <v>598</v>
      </c>
      <c r="B570" s="4" t="s">
        <v>32</v>
      </c>
      <c r="C570" s="4" t="s">
        <v>18</v>
      </c>
      <c r="D570" s="4" t="s">
        <v>22</v>
      </c>
      <c r="E570" s="5">
        <v>41874</v>
      </c>
      <c r="F570" s="6">
        <v>255050</v>
      </c>
    </row>
    <row r="571" spans="1:6" ht="14.25" customHeight="1" x14ac:dyDescent="0.25">
      <c r="A571" s="4" t="s">
        <v>599</v>
      </c>
      <c r="B571" s="4" t="s">
        <v>12</v>
      </c>
      <c r="C571" s="4" t="s">
        <v>13</v>
      </c>
      <c r="D571" s="4" t="s">
        <v>14</v>
      </c>
      <c r="E571" s="5">
        <v>43880</v>
      </c>
      <c r="F571" s="6">
        <v>37820</v>
      </c>
    </row>
    <row r="572" spans="1:6" ht="14.25" customHeight="1" x14ac:dyDescent="0.25">
      <c r="A572" s="4" t="s">
        <v>600</v>
      </c>
      <c r="B572" s="4" t="s">
        <v>32</v>
      </c>
      <c r="C572" s="4" t="s">
        <v>18</v>
      </c>
      <c r="D572" s="4" t="s">
        <v>10</v>
      </c>
      <c r="E572" s="5">
        <v>41965</v>
      </c>
      <c r="F572" s="6">
        <v>158225</v>
      </c>
    </row>
    <row r="573" spans="1:6" ht="14.25" customHeight="1" x14ac:dyDescent="0.25">
      <c r="A573" s="4" t="s">
        <v>601</v>
      </c>
      <c r="B573" s="4" t="s">
        <v>30</v>
      </c>
      <c r="C573" s="4" t="s">
        <v>13</v>
      </c>
      <c r="D573" s="4" t="s">
        <v>22</v>
      </c>
      <c r="E573" s="5">
        <v>42712</v>
      </c>
      <c r="F573" s="6">
        <v>253522</v>
      </c>
    </row>
    <row r="574" spans="1:6" ht="14.25" customHeight="1" x14ac:dyDescent="0.25">
      <c r="A574" s="4" t="s">
        <v>602</v>
      </c>
      <c r="B574" s="4" t="s">
        <v>30</v>
      </c>
      <c r="C574" s="4" t="s">
        <v>13</v>
      </c>
      <c r="D574" s="4" t="s">
        <v>14</v>
      </c>
      <c r="E574" s="5">
        <v>40358</v>
      </c>
      <c r="F574" s="6">
        <v>91942</v>
      </c>
    </row>
    <row r="575" spans="1:6" ht="14.25" customHeight="1" x14ac:dyDescent="0.25">
      <c r="A575" s="4" t="s">
        <v>603</v>
      </c>
      <c r="B575" s="4" t="s">
        <v>32</v>
      </c>
      <c r="C575" s="4" t="s">
        <v>18</v>
      </c>
      <c r="D575" s="4" t="s">
        <v>22</v>
      </c>
      <c r="E575" s="5">
        <v>40615</v>
      </c>
      <c r="F575" s="6">
        <v>223543</v>
      </c>
    </row>
    <row r="576" spans="1:6" ht="14.25" customHeight="1" x14ac:dyDescent="0.25">
      <c r="A576" s="4" t="s">
        <v>604</v>
      </c>
      <c r="B576" s="4" t="s">
        <v>28</v>
      </c>
      <c r="C576" s="4" t="s">
        <v>18</v>
      </c>
      <c r="D576" s="4" t="s">
        <v>22</v>
      </c>
      <c r="E576" s="5">
        <v>42370</v>
      </c>
      <c r="F576" s="6">
        <v>110776</v>
      </c>
    </row>
    <row r="577" spans="1:6" ht="14.25" customHeight="1" x14ac:dyDescent="0.25">
      <c r="A577" s="4" t="s">
        <v>605</v>
      </c>
      <c r="B577" s="4" t="s">
        <v>32</v>
      </c>
      <c r="C577" s="4" t="s">
        <v>18</v>
      </c>
      <c r="D577" s="4" t="s">
        <v>10</v>
      </c>
      <c r="E577" s="5">
        <v>42133</v>
      </c>
      <c r="F577" s="6">
        <v>133526</v>
      </c>
    </row>
    <row r="578" spans="1:6" ht="14.25" customHeight="1" x14ac:dyDescent="0.25">
      <c r="A578" s="4" t="s">
        <v>606</v>
      </c>
      <c r="B578" s="4" t="s">
        <v>8</v>
      </c>
      <c r="C578" s="4" t="s">
        <v>9</v>
      </c>
      <c r="D578" s="4" t="s">
        <v>10</v>
      </c>
      <c r="E578" s="5">
        <v>42328</v>
      </c>
      <c r="F578" s="6">
        <v>163950</v>
      </c>
    </row>
    <row r="579" spans="1:6" ht="14.25" customHeight="1" x14ac:dyDescent="0.25">
      <c r="A579" s="4" t="s">
        <v>607</v>
      </c>
      <c r="B579" s="4" t="s">
        <v>28</v>
      </c>
      <c r="C579" s="4" t="s">
        <v>18</v>
      </c>
      <c r="D579" s="4" t="s">
        <v>22</v>
      </c>
      <c r="E579" s="5">
        <v>42482</v>
      </c>
      <c r="F579" s="6">
        <v>118422</v>
      </c>
    </row>
    <row r="580" spans="1:6" ht="14.25" customHeight="1" x14ac:dyDescent="0.25">
      <c r="A580" s="4" t="s">
        <v>608</v>
      </c>
      <c r="B580" s="4" t="s">
        <v>60</v>
      </c>
      <c r="C580" s="4" t="s">
        <v>18</v>
      </c>
      <c r="D580" s="4" t="s">
        <v>10</v>
      </c>
      <c r="E580" s="5">
        <v>41908</v>
      </c>
      <c r="F580" s="6">
        <v>138163</v>
      </c>
    </row>
    <row r="581" spans="1:6" ht="14.25" customHeight="1" x14ac:dyDescent="0.25">
      <c r="A581" s="4" t="s">
        <v>609</v>
      </c>
      <c r="B581" s="4" t="s">
        <v>8</v>
      </c>
      <c r="C581" s="4" t="s">
        <v>9</v>
      </c>
      <c r="D581" s="4" t="s">
        <v>14</v>
      </c>
      <c r="E581" s="5">
        <v>44027</v>
      </c>
      <c r="F581" s="6">
        <v>109138</v>
      </c>
    </row>
    <row r="582" spans="1:6" ht="14.25" customHeight="1" x14ac:dyDescent="0.25">
      <c r="A582" s="4" t="s">
        <v>610</v>
      </c>
      <c r="B582" s="4" t="s">
        <v>32</v>
      </c>
      <c r="C582" s="4" t="s">
        <v>18</v>
      </c>
      <c r="D582" s="4" t="s">
        <v>22</v>
      </c>
      <c r="E582" s="5">
        <v>42559</v>
      </c>
      <c r="F582" s="6">
        <v>216288</v>
      </c>
    </row>
    <row r="583" spans="1:6" ht="14.25" customHeight="1" x14ac:dyDescent="0.25">
      <c r="A583" s="4" t="s">
        <v>611</v>
      </c>
      <c r="B583" s="4" t="s">
        <v>12</v>
      </c>
      <c r="C583" s="4" t="s">
        <v>13</v>
      </c>
      <c r="D583" s="4" t="s">
        <v>14</v>
      </c>
      <c r="E583" s="5">
        <v>40507</v>
      </c>
      <c r="F583" s="6">
        <v>43294</v>
      </c>
    </row>
    <row r="584" spans="1:6" ht="14.25" customHeight="1" x14ac:dyDescent="0.25">
      <c r="A584" s="4" t="s">
        <v>612</v>
      </c>
      <c r="B584" s="4" t="s">
        <v>41</v>
      </c>
      <c r="C584" s="4" t="s">
        <v>21</v>
      </c>
      <c r="D584" s="4" t="s">
        <v>10</v>
      </c>
      <c r="E584" s="5">
        <v>43936</v>
      </c>
      <c r="F584" s="6">
        <v>295727</v>
      </c>
    </row>
    <row r="585" spans="1:6" ht="14.25" customHeight="1" x14ac:dyDescent="0.25">
      <c r="A585" s="4" t="s">
        <v>613</v>
      </c>
      <c r="B585" s="4" t="s">
        <v>41</v>
      </c>
      <c r="C585" s="4" t="s">
        <v>21</v>
      </c>
      <c r="D585" s="4" t="s">
        <v>10</v>
      </c>
      <c r="E585" s="5">
        <v>41132</v>
      </c>
      <c r="F585" s="6">
        <v>148481</v>
      </c>
    </row>
    <row r="586" spans="1:6" ht="14.25" customHeight="1" x14ac:dyDescent="0.25">
      <c r="A586" s="4" t="s">
        <v>614</v>
      </c>
      <c r="B586" s="4" t="s">
        <v>30</v>
      </c>
      <c r="C586" s="4" t="s">
        <v>13</v>
      </c>
      <c r="D586" s="4" t="s">
        <v>14</v>
      </c>
      <c r="E586" s="5">
        <v>40248</v>
      </c>
      <c r="F586" s="6">
        <v>7325</v>
      </c>
    </row>
    <row r="587" spans="1:6" ht="14.25" customHeight="1" x14ac:dyDescent="0.25">
      <c r="A587" s="4" t="s">
        <v>615</v>
      </c>
      <c r="B587" s="4" t="s">
        <v>46</v>
      </c>
      <c r="C587" s="4" t="s">
        <v>13</v>
      </c>
      <c r="D587" s="4" t="s">
        <v>14</v>
      </c>
      <c r="E587" s="5">
        <v>41235</v>
      </c>
      <c r="F587" s="6">
        <v>74095</v>
      </c>
    </row>
    <row r="588" spans="1:6" ht="14.25" customHeight="1" x14ac:dyDescent="0.25">
      <c r="A588" s="4" t="s">
        <v>616</v>
      </c>
      <c r="B588" s="4" t="s">
        <v>60</v>
      </c>
      <c r="C588" s="4" t="s">
        <v>18</v>
      </c>
      <c r="D588" s="4" t="s">
        <v>14</v>
      </c>
      <c r="E588" s="5">
        <v>43286</v>
      </c>
      <c r="F588" s="6">
        <v>266260</v>
      </c>
    </row>
    <row r="589" spans="1:6" ht="14.25" customHeight="1" x14ac:dyDescent="0.25">
      <c r="A589" s="4" t="s">
        <v>617</v>
      </c>
      <c r="B589" s="4" t="s">
        <v>32</v>
      </c>
      <c r="C589" s="4" t="s">
        <v>18</v>
      </c>
      <c r="D589" s="4" t="s">
        <v>14</v>
      </c>
      <c r="E589" s="5">
        <v>40846</v>
      </c>
      <c r="F589" s="6">
        <v>89638</v>
      </c>
    </row>
    <row r="590" spans="1:6" ht="14.25" customHeight="1" x14ac:dyDescent="0.25">
      <c r="A590" s="4" t="s">
        <v>618</v>
      </c>
      <c r="B590" s="4" t="s">
        <v>46</v>
      </c>
      <c r="C590" s="4" t="s">
        <v>13</v>
      </c>
      <c r="D590" s="4" t="s">
        <v>22</v>
      </c>
      <c r="E590" s="5">
        <v>43100</v>
      </c>
      <c r="F590" s="6">
        <v>18353</v>
      </c>
    </row>
    <row r="591" spans="1:6" ht="14.25" customHeight="1" x14ac:dyDescent="0.25">
      <c r="A591" s="4" t="s">
        <v>619</v>
      </c>
      <c r="B591" s="4" t="s">
        <v>46</v>
      </c>
      <c r="C591" s="4" t="s">
        <v>13</v>
      </c>
      <c r="D591" s="4" t="s">
        <v>14</v>
      </c>
      <c r="E591" s="5">
        <v>42684</v>
      </c>
      <c r="F591" s="6">
        <v>180024</v>
      </c>
    </row>
    <row r="592" spans="1:6" ht="14.25" customHeight="1" x14ac:dyDescent="0.25">
      <c r="A592" s="4" t="s">
        <v>620</v>
      </c>
      <c r="B592" s="4" t="s">
        <v>69</v>
      </c>
      <c r="C592" s="4" t="s">
        <v>13</v>
      </c>
      <c r="D592" s="4" t="s">
        <v>14</v>
      </c>
      <c r="E592" s="5">
        <v>42268</v>
      </c>
      <c r="F592" s="6">
        <v>237474</v>
      </c>
    </row>
    <row r="593" spans="1:6" ht="14.25" customHeight="1" x14ac:dyDescent="0.25">
      <c r="A593" s="4" t="s">
        <v>621</v>
      </c>
      <c r="B593" s="4" t="s">
        <v>28</v>
      </c>
      <c r="C593" s="4" t="s">
        <v>18</v>
      </c>
      <c r="D593" s="4" t="s">
        <v>14</v>
      </c>
      <c r="E593" s="5">
        <v>40890</v>
      </c>
      <c r="F593" s="6">
        <v>170161</v>
      </c>
    </row>
    <row r="594" spans="1:6" ht="14.25" customHeight="1" x14ac:dyDescent="0.25">
      <c r="A594" s="4" t="s">
        <v>622</v>
      </c>
      <c r="B594" s="4" t="s">
        <v>8</v>
      </c>
      <c r="C594" s="4" t="s">
        <v>9</v>
      </c>
      <c r="D594" s="4" t="s">
        <v>22</v>
      </c>
      <c r="E594" s="5">
        <v>41905</v>
      </c>
      <c r="F594" s="6">
        <v>244010</v>
      </c>
    </row>
    <row r="595" spans="1:6" ht="14.25" customHeight="1" x14ac:dyDescent="0.25">
      <c r="A595" s="4" t="s">
        <v>623</v>
      </c>
      <c r="B595" s="4" t="s">
        <v>12</v>
      </c>
      <c r="C595" s="4" t="s">
        <v>13</v>
      </c>
      <c r="D595" s="4" t="s">
        <v>10</v>
      </c>
      <c r="E595" s="5">
        <v>44088</v>
      </c>
      <c r="F595" s="6">
        <v>188148</v>
      </c>
    </row>
    <row r="596" spans="1:6" ht="14.25" customHeight="1" x14ac:dyDescent="0.25">
      <c r="A596" s="4" t="s">
        <v>624</v>
      </c>
      <c r="B596" s="4" t="s">
        <v>41</v>
      </c>
      <c r="C596" s="4" t="s">
        <v>21</v>
      </c>
      <c r="D596" s="4" t="s">
        <v>14</v>
      </c>
      <c r="E596" s="5">
        <v>42837</v>
      </c>
      <c r="F596" s="6">
        <v>20151</v>
      </c>
    </row>
    <row r="597" spans="1:6" ht="14.25" customHeight="1" x14ac:dyDescent="0.25">
      <c r="A597" s="4" t="s">
        <v>625</v>
      </c>
      <c r="B597" s="4" t="s">
        <v>20</v>
      </c>
      <c r="C597" s="4" t="s">
        <v>21</v>
      </c>
      <c r="D597" s="4" t="s">
        <v>14</v>
      </c>
      <c r="E597" s="5">
        <v>40996</v>
      </c>
      <c r="F597" s="6">
        <v>222734</v>
      </c>
    </row>
    <row r="598" spans="1:6" ht="14.25" customHeight="1" x14ac:dyDescent="0.25">
      <c r="A598" s="4" t="s">
        <v>626</v>
      </c>
      <c r="B598" s="4" t="s">
        <v>41</v>
      </c>
      <c r="C598" s="4" t="s">
        <v>21</v>
      </c>
      <c r="D598" s="4" t="s">
        <v>14</v>
      </c>
      <c r="E598" s="5">
        <v>41982</v>
      </c>
      <c r="F598" s="6">
        <v>165212</v>
      </c>
    </row>
    <row r="599" spans="1:6" ht="14.25" customHeight="1" x14ac:dyDescent="0.25">
      <c r="A599" s="4" t="s">
        <v>627</v>
      </c>
      <c r="B599" s="4" t="s">
        <v>12</v>
      </c>
      <c r="C599" s="4" t="s">
        <v>13</v>
      </c>
      <c r="D599" s="4" t="s">
        <v>22</v>
      </c>
      <c r="E599" s="5">
        <v>41787</v>
      </c>
      <c r="F599" s="6">
        <v>208266</v>
      </c>
    </row>
    <row r="600" spans="1:6" ht="14.25" customHeight="1" x14ac:dyDescent="0.25">
      <c r="A600" s="4" t="s">
        <v>628</v>
      </c>
      <c r="B600" s="4" t="s">
        <v>12</v>
      </c>
      <c r="C600" s="4" t="s">
        <v>13</v>
      </c>
      <c r="D600" s="4" t="s">
        <v>10</v>
      </c>
      <c r="E600" s="5">
        <v>40660</v>
      </c>
      <c r="F600" s="6">
        <v>164460</v>
      </c>
    </row>
    <row r="601" spans="1:6" ht="14.25" customHeight="1" x14ac:dyDescent="0.25">
      <c r="A601" s="4" t="s">
        <v>629</v>
      </c>
      <c r="B601" s="4" t="s">
        <v>30</v>
      </c>
      <c r="C601" s="4" t="s">
        <v>13</v>
      </c>
      <c r="D601" s="4" t="s">
        <v>14</v>
      </c>
      <c r="E601" s="5">
        <v>43081</v>
      </c>
      <c r="F601" s="6">
        <v>28083</v>
      </c>
    </row>
    <row r="602" spans="1:6" ht="14.25" customHeight="1" x14ac:dyDescent="0.25">
      <c r="A602" s="4" t="s">
        <v>630</v>
      </c>
      <c r="B602" s="4" t="s">
        <v>39</v>
      </c>
      <c r="C602" s="4" t="s">
        <v>9</v>
      </c>
      <c r="D602" s="4" t="s">
        <v>10</v>
      </c>
      <c r="E602" s="5">
        <v>41557</v>
      </c>
      <c r="F602" s="6">
        <v>11062</v>
      </c>
    </row>
    <row r="603" spans="1:6" ht="14.25" customHeight="1" x14ac:dyDescent="0.25">
      <c r="A603" s="4" t="s">
        <v>631</v>
      </c>
      <c r="B603" s="4" t="s">
        <v>30</v>
      </c>
      <c r="C603" s="4" t="s">
        <v>13</v>
      </c>
      <c r="D603" s="4" t="s">
        <v>10</v>
      </c>
      <c r="E603" s="5">
        <v>42779</v>
      </c>
      <c r="F603" s="6">
        <v>72018</v>
      </c>
    </row>
    <row r="604" spans="1:6" ht="14.25" customHeight="1" x14ac:dyDescent="0.25">
      <c r="A604" s="4" t="s">
        <v>632</v>
      </c>
      <c r="B604" s="4" t="s">
        <v>17</v>
      </c>
      <c r="C604" s="4" t="s">
        <v>18</v>
      </c>
      <c r="D604" s="4" t="s">
        <v>22</v>
      </c>
      <c r="E604" s="5">
        <v>41387</v>
      </c>
      <c r="F604" s="6">
        <v>234495</v>
      </c>
    </row>
    <row r="605" spans="1:6" ht="14.25" customHeight="1" x14ac:dyDescent="0.25">
      <c r="A605" s="4" t="s">
        <v>633</v>
      </c>
      <c r="B605" s="4" t="s">
        <v>32</v>
      </c>
      <c r="C605" s="4" t="s">
        <v>18</v>
      </c>
      <c r="D605" s="4" t="s">
        <v>10</v>
      </c>
      <c r="E605" s="5">
        <v>41022</v>
      </c>
      <c r="F605" s="6">
        <v>47351</v>
      </c>
    </row>
    <row r="606" spans="1:6" ht="14.25" customHeight="1" x14ac:dyDescent="0.25">
      <c r="A606" s="4" t="s">
        <v>634</v>
      </c>
      <c r="B606" s="4" t="s">
        <v>30</v>
      </c>
      <c r="C606" s="4" t="s">
        <v>13</v>
      </c>
      <c r="D606" s="4" t="s">
        <v>22</v>
      </c>
      <c r="E606" s="5">
        <v>44185</v>
      </c>
      <c r="F606" s="6">
        <v>162305</v>
      </c>
    </row>
    <row r="607" spans="1:6" ht="14.25" customHeight="1" x14ac:dyDescent="0.25">
      <c r="A607" s="4" t="s">
        <v>635</v>
      </c>
      <c r="B607" s="4" t="s">
        <v>41</v>
      </c>
      <c r="C607" s="4" t="s">
        <v>21</v>
      </c>
      <c r="D607" s="4" t="s">
        <v>14</v>
      </c>
      <c r="E607" s="5">
        <v>42289</v>
      </c>
      <c r="F607" s="6">
        <v>205282</v>
      </c>
    </row>
    <row r="608" spans="1:6" ht="14.25" customHeight="1" x14ac:dyDescent="0.25">
      <c r="A608" s="4" t="s">
        <v>636</v>
      </c>
      <c r="B608" s="4" t="s">
        <v>30</v>
      </c>
      <c r="C608" s="4" t="s">
        <v>13</v>
      </c>
      <c r="D608" s="4" t="s">
        <v>14</v>
      </c>
      <c r="E608" s="5">
        <v>43959</v>
      </c>
      <c r="F608" s="6">
        <v>247875</v>
      </c>
    </row>
    <row r="609" spans="1:6" ht="14.25" customHeight="1" x14ac:dyDescent="0.25">
      <c r="A609" s="4" t="s">
        <v>637</v>
      </c>
      <c r="B609" s="4" t="s">
        <v>69</v>
      </c>
      <c r="C609" s="4" t="s">
        <v>13</v>
      </c>
      <c r="D609" s="4" t="s">
        <v>14</v>
      </c>
      <c r="E609" s="5">
        <v>40215</v>
      </c>
      <c r="F609" s="6">
        <v>288617</v>
      </c>
    </row>
    <row r="610" spans="1:6" ht="14.25" customHeight="1" x14ac:dyDescent="0.25">
      <c r="A610" s="4" t="s">
        <v>638</v>
      </c>
      <c r="B610" s="4" t="s">
        <v>30</v>
      </c>
      <c r="C610" s="4" t="s">
        <v>13</v>
      </c>
      <c r="D610" s="4" t="s">
        <v>14</v>
      </c>
      <c r="E610" s="5">
        <v>42216</v>
      </c>
      <c r="F610" s="6">
        <v>45355</v>
      </c>
    </row>
    <row r="611" spans="1:6" ht="14.25" customHeight="1" x14ac:dyDescent="0.25">
      <c r="A611" s="4" t="s">
        <v>639</v>
      </c>
      <c r="B611" s="4" t="s">
        <v>17</v>
      </c>
      <c r="C611" s="4" t="s">
        <v>18</v>
      </c>
      <c r="D611" s="4" t="s">
        <v>10</v>
      </c>
      <c r="E611" s="5">
        <v>41931</v>
      </c>
      <c r="F611" s="6">
        <v>53939</v>
      </c>
    </row>
    <row r="612" spans="1:6" ht="14.25" customHeight="1" x14ac:dyDescent="0.25">
      <c r="A612" s="4" t="s">
        <v>640</v>
      </c>
      <c r="B612" s="4" t="s">
        <v>20</v>
      </c>
      <c r="C612" s="4" t="s">
        <v>21</v>
      </c>
      <c r="D612" s="4" t="s">
        <v>22</v>
      </c>
      <c r="E612" s="5">
        <v>41961</v>
      </c>
      <c r="F612" s="6">
        <v>5258</v>
      </c>
    </row>
    <row r="613" spans="1:6" ht="14.25" customHeight="1" x14ac:dyDescent="0.25">
      <c r="A613" s="4" t="s">
        <v>641</v>
      </c>
      <c r="B613" s="4" t="s">
        <v>30</v>
      </c>
      <c r="C613" s="4" t="s">
        <v>13</v>
      </c>
      <c r="D613" s="4" t="s">
        <v>22</v>
      </c>
      <c r="E613" s="5">
        <v>43847</v>
      </c>
      <c r="F613" s="6">
        <v>124377</v>
      </c>
    </row>
    <row r="614" spans="1:6" ht="14.25" customHeight="1" x14ac:dyDescent="0.25">
      <c r="A614" s="4" t="s">
        <v>642</v>
      </c>
      <c r="B614" s="4" t="s">
        <v>17</v>
      </c>
      <c r="C614" s="4" t="s">
        <v>18</v>
      </c>
      <c r="D614" s="4" t="s">
        <v>14</v>
      </c>
      <c r="E614" s="5">
        <v>43106</v>
      </c>
      <c r="F614" s="6">
        <v>23575</v>
      </c>
    </row>
    <row r="615" spans="1:6" ht="14.25" customHeight="1" x14ac:dyDescent="0.25">
      <c r="A615" s="4" t="s">
        <v>643</v>
      </c>
      <c r="B615" s="4" t="s">
        <v>28</v>
      </c>
      <c r="C615" s="4" t="s">
        <v>18</v>
      </c>
      <c r="D615" s="4" t="s">
        <v>14</v>
      </c>
      <c r="E615" s="5">
        <v>42539</v>
      </c>
      <c r="F615" s="6">
        <v>61168</v>
      </c>
    </row>
    <row r="616" spans="1:6" ht="14.25" customHeight="1" x14ac:dyDescent="0.25">
      <c r="A616" s="4" t="s">
        <v>644</v>
      </c>
      <c r="B616" s="4" t="s">
        <v>30</v>
      </c>
      <c r="C616" s="4" t="s">
        <v>13</v>
      </c>
      <c r="D616" s="4" t="s">
        <v>14</v>
      </c>
      <c r="E616" s="5">
        <v>40506</v>
      </c>
      <c r="F616" s="6">
        <v>261414</v>
      </c>
    </row>
    <row r="617" spans="1:6" ht="14.25" customHeight="1" x14ac:dyDescent="0.25">
      <c r="A617" s="4" t="s">
        <v>645</v>
      </c>
      <c r="B617" s="4" t="s">
        <v>39</v>
      </c>
      <c r="C617" s="4" t="s">
        <v>9</v>
      </c>
      <c r="D617" s="4" t="s">
        <v>22</v>
      </c>
      <c r="E617" s="5">
        <v>41058</v>
      </c>
      <c r="F617" s="6">
        <v>72277</v>
      </c>
    </row>
    <row r="618" spans="1:6" ht="14.25" customHeight="1" x14ac:dyDescent="0.25">
      <c r="A618" s="4" t="s">
        <v>646</v>
      </c>
      <c r="B618" s="4" t="s">
        <v>28</v>
      </c>
      <c r="C618" s="4" t="s">
        <v>18</v>
      </c>
      <c r="D618" s="4" t="s">
        <v>14</v>
      </c>
      <c r="E618" s="5">
        <v>42449</v>
      </c>
      <c r="F618" s="6">
        <v>7400</v>
      </c>
    </row>
    <row r="619" spans="1:6" ht="14.25" customHeight="1" x14ac:dyDescent="0.25">
      <c r="A619" s="4" t="s">
        <v>647</v>
      </c>
      <c r="B619" s="4" t="s">
        <v>12</v>
      </c>
      <c r="C619" s="4" t="s">
        <v>13</v>
      </c>
      <c r="D619" s="4" t="s">
        <v>14</v>
      </c>
      <c r="E619" s="5">
        <v>40352</v>
      </c>
      <c r="F619" s="6">
        <v>236667</v>
      </c>
    </row>
    <row r="620" spans="1:6" ht="14.25" customHeight="1" x14ac:dyDescent="0.25">
      <c r="A620" s="4" t="s">
        <v>648</v>
      </c>
      <c r="B620" s="4" t="s">
        <v>60</v>
      </c>
      <c r="C620" s="4" t="s">
        <v>18</v>
      </c>
      <c r="D620" s="4" t="s">
        <v>10</v>
      </c>
      <c r="E620" s="5">
        <v>40202</v>
      </c>
      <c r="F620" s="6">
        <v>141110</v>
      </c>
    </row>
    <row r="621" spans="1:6" ht="14.25" customHeight="1" x14ac:dyDescent="0.25">
      <c r="A621" s="4" t="s">
        <v>649</v>
      </c>
      <c r="B621" s="4" t="s">
        <v>20</v>
      </c>
      <c r="C621" s="4" t="s">
        <v>21</v>
      </c>
      <c r="D621" s="4" t="s">
        <v>10</v>
      </c>
      <c r="E621" s="5">
        <v>42629</v>
      </c>
      <c r="F621" s="6">
        <v>260733</v>
      </c>
    </row>
    <row r="622" spans="1:6" ht="14.25" customHeight="1" x14ac:dyDescent="0.25">
      <c r="A622" s="4" t="s">
        <v>650</v>
      </c>
      <c r="B622" s="4" t="s">
        <v>20</v>
      </c>
      <c r="C622" s="4" t="s">
        <v>21</v>
      </c>
      <c r="D622" s="4" t="s">
        <v>22</v>
      </c>
      <c r="E622" s="5">
        <v>40908</v>
      </c>
      <c r="F622" s="6">
        <v>238896</v>
      </c>
    </row>
    <row r="623" spans="1:6" ht="14.25" customHeight="1" x14ac:dyDescent="0.25">
      <c r="A623" s="4" t="s">
        <v>651</v>
      </c>
      <c r="B623" s="4" t="s">
        <v>8</v>
      </c>
      <c r="C623" s="4" t="s">
        <v>9</v>
      </c>
      <c r="D623" s="4" t="s">
        <v>10</v>
      </c>
      <c r="E623" s="5">
        <v>40960</v>
      </c>
      <c r="F623" s="6">
        <v>119328</v>
      </c>
    </row>
    <row r="624" spans="1:6" ht="14.25" customHeight="1" x14ac:dyDescent="0.25">
      <c r="A624" s="4" t="s">
        <v>652</v>
      </c>
      <c r="B624" s="4" t="s">
        <v>39</v>
      </c>
      <c r="C624" s="4" t="s">
        <v>9</v>
      </c>
      <c r="D624" s="4" t="s">
        <v>10</v>
      </c>
      <c r="E624" s="5">
        <v>42353</v>
      </c>
      <c r="F624" s="6">
        <v>195037</v>
      </c>
    </row>
    <row r="625" spans="1:6" ht="14.25" customHeight="1" x14ac:dyDescent="0.25">
      <c r="A625" s="4" t="s">
        <v>653</v>
      </c>
      <c r="B625" s="4" t="s">
        <v>41</v>
      </c>
      <c r="C625" s="4" t="s">
        <v>21</v>
      </c>
      <c r="D625" s="4" t="s">
        <v>10</v>
      </c>
      <c r="E625" s="5">
        <v>40683</v>
      </c>
      <c r="F625" s="6">
        <v>149583</v>
      </c>
    </row>
    <row r="626" spans="1:6" ht="14.25" customHeight="1" x14ac:dyDescent="0.25">
      <c r="A626" s="4" t="s">
        <v>654</v>
      </c>
      <c r="B626" s="4" t="s">
        <v>60</v>
      </c>
      <c r="C626" s="4" t="s">
        <v>18</v>
      </c>
      <c r="D626" s="4" t="s">
        <v>22</v>
      </c>
      <c r="E626" s="5">
        <v>42009</v>
      </c>
      <c r="F626" s="6">
        <v>157277</v>
      </c>
    </row>
    <row r="627" spans="1:6" ht="14.25" customHeight="1" x14ac:dyDescent="0.25">
      <c r="A627" s="4" t="s">
        <v>655</v>
      </c>
      <c r="B627" s="4" t="s">
        <v>17</v>
      </c>
      <c r="C627" s="4" t="s">
        <v>18</v>
      </c>
      <c r="D627" s="4" t="s">
        <v>10</v>
      </c>
      <c r="E627" s="5">
        <v>43027</v>
      </c>
      <c r="F627" s="6">
        <v>236599</v>
      </c>
    </row>
    <row r="628" spans="1:6" ht="14.25" customHeight="1" x14ac:dyDescent="0.25">
      <c r="A628" s="4" t="s">
        <v>656</v>
      </c>
      <c r="B628" s="4" t="s">
        <v>39</v>
      </c>
      <c r="C628" s="4" t="s">
        <v>9</v>
      </c>
      <c r="D628" s="4" t="s">
        <v>22</v>
      </c>
      <c r="E628" s="5">
        <v>43299</v>
      </c>
      <c r="F628" s="6">
        <v>261777</v>
      </c>
    </row>
    <row r="629" spans="1:6" ht="14.25" customHeight="1" x14ac:dyDescent="0.25">
      <c r="A629" s="4" t="s">
        <v>657</v>
      </c>
      <c r="B629" s="4" t="s">
        <v>60</v>
      </c>
      <c r="C629" s="4" t="s">
        <v>18</v>
      </c>
      <c r="D629" s="4" t="s">
        <v>10</v>
      </c>
      <c r="E629" s="5">
        <v>42078</v>
      </c>
      <c r="F629" s="6">
        <v>258927</v>
      </c>
    </row>
    <row r="630" spans="1:6" ht="14.25" customHeight="1" x14ac:dyDescent="0.25">
      <c r="A630" s="4" t="s">
        <v>658</v>
      </c>
      <c r="B630" s="4" t="s">
        <v>28</v>
      </c>
      <c r="C630" s="4" t="s">
        <v>18</v>
      </c>
      <c r="D630" s="4" t="s">
        <v>10</v>
      </c>
      <c r="E630" s="5">
        <v>40729</v>
      </c>
      <c r="F630" s="6">
        <v>16577</v>
      </c>
    </row>
    <row r="631" spans="1:6" ht="14.25" customHeight="1" x14ac:dyDescent="0.25">
      <c r="A631" s="4" t="s">
        <v>659</v>
      </c>
      <c r="B631" s="4" t="s">
        <v>30</v>
      </c>
      <c r="C631" s="4" t="s">
        <v>13</v>
      </c>
      <c r="D631" s="4" t="s">
        <v>14</v>
      </c>
      <c r="E631" s="5">
        <v>40305</v>
      </c>
      <c r="F631" s="6">
        <v>255777</v>
      </c>
    </row>
    <row r="632" spans="1:6" ht="14.25" customHeight="1" x14ac:dyDescent="0.25">
      <c r="A632" s="4" t="s">
        <v>660</v>
      </c>
      <c r="B632" s="4" t="s">
        <v>30</v>
      </c>
      <c r="C632" s="4" t="s">
        <v>13</v>
      </c>
      <c r="D632" s="4" t="s">
        <v>10</v>
      </c>
      <c r="E632" s="5">
        <v>41794</v>
      </c>
      <c r="F632" s="6">
        <v>125837</v>
      </c>
    </row>
    <row r="633" spans="1:6" ht="14.25" customHeight="1" x14ac:dyDescent="0.25">
      <c r="A633" s="4" t="s">
        <v>661</v>
      </c>
      <c r="B633" s="4" t="s">
        <v>30</v>
      </c>
      <c r="C633" s="4" t="s">
        <v>13</v>
      </c>
      <c r="D633" s="4" t="s">
        <v>10</v>
      </c>
      <c r="E633" s="5">
        <v>41746</v>
      </c>
      <c r="F633" s="6">
        <v>61767</v>
      </c>
    </row>
    <row r="634" spans="1:6" ht="14.25" customHeight="1" x14ac:dyDescent="0.25">
      <c r="A634" s="4" t="s">
        <v>662</v>
      </c>
      <c r="B634" s="4" t="s">
        <v>69</v>
      </c>
      <c r="C634" s="4" t="s">
        <v>13</v>
      </c>
      <c r="D634" s="4" t="s">
        <v>10</v>
      </c>
      <c r="E634" s="5">
        <v>41361</v>
      </c>
      <c r="F634" s="6">
        <v>133658</v>
      </c>
    </row>
    <row r="635" spans="1:6" ht="14.25" customHeight="1" x14ac:dyDescent="0.25">
      <c r="A635" s="4" t="s">
        <v>663</v>
      </c>
      <c r="B635" s="4" t="s">
        <v>60</v>
      </c>
      <c r="C635" s="4" t="s">
        <v>18</v>
      </c>
      <c r="D635" s="4" t="s">
        <v>14</v>
      </c>
      <c r="E635" s="5">
        <v>42453</v>
      </c>
      <c r="F635" s="6">
        <v>228304</v>
      </c>
    </row>
    <row r="636" spans="1:6" ht="14.25" customHeight="1" x14ac:dyDescent="0.25">
      <c r="A636" s="4" t="s">
        <v>664</v>
      </c>
      <c r="B636" s="4" t="s">
        <v>12</v>
      </c>
      <c r="C636" s="4" t="s">
        <v>13</v>
      </c>
      <c r="D636" s="4" t="s">
        <v>14</v>
      </c>
      <c r="E636" s="5">
        <v>43407</v>
      </c>
      <c r="F636" s="6">
        <v>215953</v>
      </c>
    </row>
    <row r="637" spans="1:6" ht="14.25" customHeight="1" x14ac:dyDescent="0.25">
      <c r="A637" s="4" t="s">
        <v>665</v>
      </c>
      <c r="B637" s="4" t="s">
        <v>46</v>
      </c>
      <c r="C637" s="4" t="s">
        <v>13</v>
      </c>
      <c r="D637" s="4" t="s">
        <v>10</v>
      </c>
      <c r="E637" s="5">
        <v>44003</v>
      </c>
      <c r="F637" s="6">
        <v>16089</v>
      </c>
    </row>
    <row r="638" spans="1:6" ht="14.25" customHeight="1" x14ac:dyDescent="0.25">
      <c r="A638" s="4" t="s">
        <v>666</v>
      </c>
      <c r="B638" s="4" t="s">
        <v>30</v>
      </c>
      <c r="C638" s="4" t="s">
        <v>13</v>
      </c>
      <c r="D638" s="4" t="s">
        <v>10</v>
      </c>
      <c r="E638" s="5">
        <v>42767</v>
      </c>
      <c r="F638" s="6">
        <v>276720</v>
      </c>
    </row>
    <row r="639" spans="1:6" ht="14.25" customHeight="1" x14ac:dyDescent="0.25">
      <c r="A639" s="4" t="s">
        <v>667</v>
      </c>
      <c r="B639" s="4" t="s">
        <v>32</v>
      </c>
      <c r="C639" s="4" t="s">
        <v>18</v>
      </c>
      <c r="D639" s="4" t="s">
        <v>22</v>
      </c>
      <c r="E639" s="5">
        <v>40846</v>
      </c>
      <c r="F639" s="6">
        <v>260317</v>
      </c>
    </row>
    <row r="640" spans="1:6" ht="14.25" customHeight="1" x14ac:dyDescent="0.25">
      <c r="A640" s="4" t="s">
        <v>668</v>
      </c>
      <c r="B640" s="4" t="s">
        <v>39</v>
      </c>
      <c r="C640" s="4" t="s">
        <v>9</v>
      </c>
      <c r="D640" s="4" t="s">
        <v>14</v>
      </c>
      <c r="E640" s="5">
        <v>43146</v>
      </c>
      <c r="F640" s="6">
        <v>177458</v>
      </c>
    </row>
    <row r="641" spans="1:6" ht="14.25" customHeight="1" x14ac:dyDescent="0.25">
      <c r="A641" s="4" t="s">
        <v>669</v>
      </c>
      <c r="B641" s="4" t="s">
        <v>69</v>
      </c>
      <c r="C641" s="4" t="s">
        <v>13</v>
      </c>
      <c r="D641" s="4" t="s">
        <v>10</v>
      </c>
      <c r="E641" s="5">
        <v>41083</v>
      </c>
      <c r="F641" s="6">
        <v>153689</v>
      </c>
    </row>
    <row r="642" spans="1:6" ht="14.25" customHeight="1" x14ac:dyDescent="0.25">
      <c r="A642" s="4" t="s">
        <v>670</v>
      </c>
      <c r="B642" s="4" t="s">
        <v>60</v>
      </c>
      <c r="C642" s="4" t="s">
        <v>18</v>
      </c>
      <c r="D642" s="4" t="s">
        <v>22</v>
      </c>
      <c r="E642" s="5">
        <v>42136</v>
      </c>
      <c r="F642" s="6">
        <v>182735</v>
      </c>
    </row>
    <row r="643" spans="1:6" ht="14.25" customHeight="1" x14ac:dyDescent="0.25">
      <c r="A643" s="4" t="s">
        <v>671</v>
      </c>
      <c r="B643" s="4" t="s">
        <v>46</v>
      </c>
      <c r="C643" s="4" t="s">
        <v>13</v>
      </c>
      <c r="D643" s="4" t="s">
        <v>10</v>
      </c>
      <c r="E643" s="5">
        <v>42550</v>
      </c>
      <c r="F643" s="6">
        <v>55395</v>
      </c>
    </row>
    <row r="644" spans="1:6" ht="14.25" customHeight="1" x14ac:dyDescent="0.25">
      <c r="A644" s="4" t="s">
        <v>672</v>
      </c>
      <c r="B644" s="4" t="s">
        <v>20</v>
      </c>
      <c r="C644" s="4" t="s">
        <v>21</v>
      </c>
      <c r="D644" s="4" t="s">
        <v>14</v>
      </c>
      <c r="E644" s="5">
        <v>42750</v>
      </c>
      <c r="F644" s="6">
        <v>24941</v>
      </c>
    </row>
    <row r="645" spans="1:6" ht="14.25" customHeight="1" x14ac:dyDescent="0.25">
      <c r="A645" s="4" t="s">
        <v>673</v>
      </c>
      <c r="B645" s="4" t="s">
        <v>30</v>
      </c>
      <c r="C645" s="4" t="s">
        <v>13</v>
      </c>
      <c r="D645" s="4" t="s">
        <v>22</v>
      </c>
      <c r="E645" s="5">
        <v>41752</v>
      </c>
      <c r="F645" s="6">
        <v>53487</v>
      </c>
    </row>
    <row r="646" spans="1:6" ht="14.25" customHeight="1" x14ac:dyDescent="0.25">
      <c r="A646" s="4" t="s">
        <v>674</v>
      </c>
      <c r="B646" s="4" t="s">
        <v>69</v>
      </c>
      <c r="C646" s="4" t="s">
        <v>13</v>
      </c>
      <c r="D646" s="4" t="s">
        <v>14</v>
      </c>
      <c r="E646" s="5">
        <v>44028</v>
      </c>
      <c r="F646" s="6">
        <v>134115</v>
      </c>
    </row>
    <row r="647" spans="1:6" ht="14.25" customHeight="1" x14ac:dyDescent="0.25">
      <c r="A647" s="4" t="s">
        <v>675</v>
      </c>
      <c r="B647" s="4" t="s">
        <v>28</v>
      </c>
      <c r="C647" s="4" t="s">
        <v>18</v>
      </c>
      <c r="D647" s="4" t="s">
        <v>10</v>
      </c>
      <c r="E647" s="5">
        <v>42575</v>
      </c>
      <c r="F647" s="6">
        <v>132782</v>
      </c>
    </row>
    <row r="648" spans="1:6" ht="14.25" customHeight="1" x14ac:dyDescent="0.25">
      <c r="A648" s="4" t="s">
        <v>676</v>
      </c>
      <c r="B648" s="4" t="s">
        <v>20</v>
      </c>
      <c r="C648" s="4" t="s">
        <v>21</v>
      </c>
      <c r="D648" s="4" t="s">
        <v>14</v>
      </c>
      <c r="E648" s="5">
        <v>43936</v>
      </c>
      <c r="F648" s="6">
        <v>201202</v>
      </c>
    </row>
    <row r="649" spans="1:6" ht="14.25" customHeight="1" x14ac:dyDescent="0.25">
      <c r="A649" s="4" t="s">
        <v>677</v>
      </c>
      <c r="B649" s="4" t="s">
        <v>17</v>
      </c>
      <c r="C649" s="4" t="s">
        <v>18</v>
      </c>
      <c r="D649" s="4" t="s">
        <v>22</v>
      </c>
      <c r="E649" s="5">
        <v>40615</v>
      </c>
      <c r="F649" s="6">
        <v>231646</v>
      </c>
    </row>
    <row r="650" spans="1:6" ht="14.25" customHeight="1" x14ac:dyDescent="0.25">
      <c r="A650" s="4" t="s">
        <v>678</v>
      </c>
      <c r="B650" s="4" t="s">
        <v>46</v>
      </c>
      <c r="C650" s="4" t="s">
        <v>13</v>
      </c>
      <c r="D650" s="4" t="s">
        <v>22</v>
      </c>
      <c r="E650" s="5">
        <v>40606</v>
      </c>
      <c r="F650" s="6">
        <v>60798</v>
      </c>
    </row>
    <row r="651" spans="1:6" ht="14.25" customHeight="1" x14ac:dyDescent="0.25">
      <c r="A651" s="4" t="s">
        <v>679</v>
      </c>
      <c r="B651" s="4" t="s">
        <v>39</v>
      </c>
      <c r="C651" s="4" t="s">
        <v>9</v>
      </c>
      <c r="D651" s="4" t="s">
        <v>10</v>
      </c>
      <c r="E651" s="5">
        <v>41472</v>
      </c>
      <c r="F651" s="6">
        <v>145598</v>
      </c>
    </row>
    <row r="652" spans="1:6" ht="14.25" customHeight="1" x14ac:dyDescent="0.25">
      <c r="A652" s="4" t="s">
        <v>680</v>
      </c>
      <c r="B652" s="4" t="s">
        <v>46</v>
      </c>
      <c r="C652" s="4" t="s">
        <v>13</v>
      </c>
      <c r="D652" s="4" t="s">
        <v>14</v>
      </c>
      <c r="E652" s="5">
        <v>43358</v>
      </c>
      <c r="F652" s="6">
        <v>128978</v>
      </c>
    </row>
    <row r="653" spans="1:6" ht="14.25" customHeight="1" x14ac:dyDescent="0.25">
      <c r="A653" s="4" t="s">
        <v>681</v>
      </c>
      <c r="B653" s="4" t="s">
        <v>12</v>
      </c>
      <c r="C653" s="4" t="s">
        <v>13</v>
      </c>
      <c r="D653" s="4" t="s">
        <v>10</v>
      </c>
      <c r="E653" s="5">
        <v>42490</v>
      </c>
      <c r="F653" s="6">
        <v>71898</v>
      </c>
    </row>
    <row r="654" spans="1:6" ht="14.25" customHeight="1" x14ac:dyDescent="0.25">
      <c r="A654" s="4" t="s">
        <v>682</v>
      </c>
      <c r="B654" s="4" t="s">
        <v>69</v>
      </c>
      <c r="C654" s="4" t="s">
        <v>13</v>
      </c>
      <c r="D654" s="4" t="s">
        <v>22</v>
      </c>
      <c r="E654" s="5">
        <v>42821</v>
      </c>
      <c r="F654" s="6">
        <v>271615</v>
      </c>
    </row>
    <row r="655" spans="1:6" ht="14.25" customHeight="1" x14ac:dyDescent="0.25">
      <c r="A655" s="4" t="s">
        <v>683</v>
      </c>
      <c r="B655" s="4" t="s">
        <v>39</v>
      </c>
      <c r="C655" s="4" t="s">
        <v>9</v>
      </c>
      <c r="D655" s="4" t="s">
        <v>10</v>
      </c>
      <c r="E655" s="5">
        <v>43980</v>
      </c>
      <c r="F655" s="6">
        <v>210178</v>
      </c>
    </row>
    <row r="656" spans="1:6" ht="14.25" customHeight="1" x14ac:dyDescent="0.25">
      <c r="A656" s="4" t="s">
        <v>684</v>
      </c>
      <c r="B656" s="4" t="s">
        <v>30</v>
      </c>
      <c r="C656" s="4" t="s">
        <v>13</v>
      </c>
      <c r="D656" s="4" t="s">
        <v>10</v>
      </c>
      <c r="E656" s="5">
        <v>41964</v>
      </c>
      <c r="F656" s="6">
        <v>95101</v>
      </c>
    </row>
    <row r="657" spans="1:6" ht="14.25" customHeight="1" x14ac:dyDescent="0.25">
      <c r="A657" s="4" t="s">
        <v>685</v>
      </c>
      <c r="B657" s="4" t="s">
        <v>39</v>
      </c>
      <c r="C657" s="4" t="s">
        <v>9</v>
      </c>
      <c r="D657" s="4" t="s">
        <v>10</v>
      </c>
      <c r="E657" s="5">
        <v>41709</v>
      </c>
      <c r="F657" s="6">
        <v>46435</v>
      </c>
    </row>
    <row r="658" spans="1:6" ht="14.25" customHeight="1" x14ac:dyDescent="0.25">
      <c r="A658" s="4" t="s">
        <v>686</v>
      </c>
      <c r="B658" s="4" t="s">
        <v>60</v>
      </c>
      <c r="C658" s="4" t="s">
        <v>18</v>
      </c>
      <c r="D658" s="4" t="s">
        <v>10</v>
      </c>
      <c r="E658" s="5">
        <v>44024</v>
      </c>
      <c r="F658" s="6">
        <v>88237</v>
      </c>
    </row>
    <row r="659" spans="1:6" ht="14.25" customHeight="1" x14ac:dyDescent="0.25">
      <c r="A659" s="4" t="s">
        <v>687</v>
      </c>
      <c r="B659" s="4" t="s">
        <v>39</v>
      </c>
      <c r="C659" s="4" t="s">
        <v>9</v>
      </c>
      <c r="D659" s="4" t="s">
        <v>22</v>
      </c>
      <c r="E659" s="5">
        <v>43307</v>
      </c>
      <c r="F659" s="6">
        <v>189017</v>
      </c>
    </row>
    <row r="660" spans="1:6" ht="14.25" customHeight="1" x14ac:dyDescent="0.25">
      <c r="A660" s="4" t="s">
        <v>688</v>
      </c>
      <c r="B660" s="4" t="s">
        <v>17</v>
      </c>
      <c r="C660" s="4" t="s">
        <v>18</v>
      </c>
      <c r="D660" s="4" t="s">
        <v>22</v>
      </c>
      <c r="E660" s="5">
        <v>42583</v>
      </c>
      <c r="F660" s="6">
        <v>160637</v>
      </c>
    </row>
    <row r="661" spans="1:6" ht="14.25" customHeight="1" x14ac:dyDescent="0.25">
      <c r="A661" s="4" t="s">
        <v>689</v>
      </c>
      <c r="B661" s="4" t="s">
        <v>30</v>
      </c>
      <c r="C661" s="4" t="s">
        <v>13</v>
      </c>
      <c r="D661" s="4" t="s">
        <v>10</v>
      </c>
      <c r="E661" s="5">
        <v>43619</v>
      </c>
      <c r="F661" s="6">
        <v>114577</v>
      </c>
    </row>
    <row r="662" spans="1:6" ht="14.25" customHeight="1" x14ac:dyDescent="0.25">
      <c r="A662" s="4" t="s">
        <v>690</v>
      </c>
      <c r="B662" s="4" t="s">
        <v>30</v>
      </c>
      <c r="C662" s="4" t="s">
        <v>13</v>
      </c>
      <c r="D662" s="4" t="s">
        <v>10</v>
      </c>
      <c r="E662" s="5">
        <v>42204</v>
      </c>
      <c r="F662" s="6">
        <v>4192</v>
      </c>
    </row>
    <row r="663" spans="1:6" ht="14.25" customHeight="1" x14ac:dyDescent="0.25">
      <c r="A663" s="4" t="s">
        <v>691</v>
      </c>
      <c r="B663" s="4" t="s">
        <v>12</v>
      </c>
      <c r="C663" s="4" t="s">
        <v>13</v>
      </c>
      <c r="D663" s="4" t="s">
        <v>10</v>
      </c>
      <c r="E663" s="5">
        <v>41073</v>
      </c>
      <c r="F663" s="6">
        <v>14387</v>
      </c>
    </row>
    <row r="664" spans="1:6" ht="14.25" customHeight="1" x14ac:dyDescent="0.25">
      <c r="A664" s="4" t="s">
        <v>692</v>
      </c>
      <c r="B664" s="4" t="s">
        <v>32</v>
      </c>
      <c r="C664" s="4" t="s">
        <v>18</v>
      </c>
      <c r="D664" s="4" t="s">
        <v>10</v>
      </c>
      <c r="E664" s="5">
        <v>40760</v>
      </c>
      <c r="F664" s="6">
        <v>237920</v>
      </c>
    </row>
    <row r="665" spans="1:6" ht="14.25" customHeight="1" x14ac:dyDescent="0.25">
      <c r="A665" s="4" t="s">
        <v>693</v>
      </c>
      <c r="B665" s="4" t="s">
        <v>39</v>
      </c>
      <c r="C665" s="4" t="s">
        <v>9</v>
      </c>
      <c r="D665" s="4" t="s">
        <v>22</v>
      </c>
      <c r="E665" s="5">
        <v>42561</v>
      </c>
      <c r="F665" s="6">
        <v>60444</v>
      </c>
    </row>
    <row r="666" spans="1:6" ht="14.25" customHeight="1" x14ac:dyDescent="0.25">
      <c r="A666" s="4" t="s">
        <v>694</v>
      </c>
      <c r="B666" s="4" t="s">
        <v>32</v>
      </c>
      <c r="C666" s="4" t="s">
        <v>18</v>
      </c>
      <c r="D666" s="4" t="s">
        <v>22</v>
      </c>
      <c r="E666" s="5">
        <v>43524</v>
      </c>
      <c r="F666" s="6">
        <v>143983</v>
      </c>
    </row>
    <row r="667" spans="1:6" ht="14.25" customHeight="1" x14ac:dyDescent="0.25">
      <c r="A667" s="4" t="s">
        <v>695</v>
      </c>
      <c r="B667" s="4" t="s">
        <v>41</v>
      </c>
      <c r="C667" s="4" t="s">
        <v>21</v>
      </c>
      <c r="D667" s="4" t="s">
        <v>10</v>
      </c>
      <c r="E667" s="5">
        <v>40727</v>
      </c>
      <c r="F667" s="6">
        <v>152037</v>
      </c>
    </row>
    <row r="668" spans="1:6" ht="14.25" customHeight="1" x14ac:dyDescent="0.25">
      <c r="A668" s="4" t="s">
        <v>696</v>
      </c>
      <c r="B668" s="4" t="s">
        <v>17</v>
      </c>
      <c r="C668" s="4" t="s">
        <v>18</v>
      </c>
      <c r="D668" s="4" t="s">
        <v>10</v>
      </c>
      <c r="E668" s="5">
        <v>44036</v>
      </c>
      <c r="F668" s="6">
        <v>188235</v>
      </c>
    </row>
    <row r="669" spans="1:6" ht="14.25" customHeight="1" x14ac:dyDescent="0.25">
      <c r="A669" s="4" t="s">
        <v>697</v>
      </c>
      <c r="B669" s="4" t="s">
        <v>12</v>
      </c>
      <c r="C669" s="4" t="s">
        <v>13</v>
      </c>
      <c r="D669" s="4" t="s">
        <v>10</v>
      </c>
      <c r="E669" s="5">
        <v>43084</v>
      </c>
      <c r="F669" s="6">
        <v>230849</v>
      </c>
    </row>
    <row r="670" spans="1:6" ht="14.25" customHeight="1" x14ac:dyDescent="0.25">
      <c r="A670" s="4" t="s">
        <v>698</v>
      </c>
      <c r="B670" s="4" t="s">
        <v>20</v>
      </c>
      <c r="C670" s="4" t="s">
        <v>21</v>
      </c>
      <c r="D670" s="4" t="s">
        <v>22</v>
      </c>
      <c r="E670" s="5">
        <v>43617</v>
      </c>
      <c r="F670" s="6">
        <v>1653</v>
      </c>
    </row>
    <row r="671" spans="1:6" ht="14.25" customHeight="1" x14ac:dyDescent="0.25">
      <c r="A671" s="4" t="s">
        <v>699</v>
      </c>
      <c r="B671" s="4" t="s">
        <v>17</v>
      </c>
      <c r="C671" s="4" t="s">
        <v>18</v>
      </c>
      <c r="D671" s="4" t="s">
        <v>14</v>
      </c>
      <c r="E671" s="5">
        <v>44077</v>
      </c>
      <c r="F671" s="6">
        <v>130053</v>
      </c>
    </row>
    <row r="672" spans="1:6" ht="14.25" customHeight="1" x14ac:dyDescent="0.25">
      <c r="A672" s="4" t="s">
        <v>700</v>
      </c>
      <c r="B672" s="4" t="s">
        <v>12</v>
      </c>
      <c r="C672" s="4" t="s">
        <v>13</v>
      </c>
      <c r="D672" s="4" t="s">
        <v>22</v>
      </c>
      <c r="E672" s="5">
        <v>43493</v>
      </c>
      <c r="F672" s="6">
        <v>23257</v>
      </c>
    </row>
    <row r="673" spans="1:6" ht="14.25" customHeight="1" x14ac:dyDescent="0.25">
      <c r="A673" s="4" t="s">
        <v>701</v>
      </c>
      <c r="B673" s="4" t="s">
        <v>30</v>
      </c>
      <c r="C673" s="4" t="s">
        <v>13</v>
      </c>
      <c r="D673" s="4" t="s">
        <v>14</v>
      </c>
      <c r="E673" s="5">
        <v>41201</v>
      </c>
      <c r="F673" s="6">
        <v>10910</v>
      </c>
    </row>
    <row r="674" spans="1:6" ht="14.25" customHeight="1" x14ac:dyDescent="0.25">
      <c r="A674" s="4" t="s">
        <v>702</v>
      </c>
      <c r="B674" s="4" t="s">
        <v>46</v>
      </c>
      <c r="C674" s="4" t="s">
        <v>13</v>
      </c>
      <c r="D674" s="4" t="s">
        <v>14</v>
      </c>
      <c r="E674" s="5">
        <v>40567</v>
      </c>
      <c r="F674" s="6">
        <v>173180</v>
      </c>
    </row>
    <row r="675" spans="1:6" ht="14.25" customHeight="1" x14ac:dyDescent="0.25">
      <c r="A675" s="4" t="s">
        <v>703</v>
      </c>
      <c r="B675" s="4" t="s">
        <v>20</v>
      </c>
      <c r="C675" s="4" t="s">
        <v>21</v>
      </c>
      <c r="D675" s="4" t="s">
        <v>14</v>
      </c>
      <c r="E675" s="5">
        <v>43832</v>
      </c>
      <c r="F675" s="6">
        <v>39362</v>
      </c>
    </row>
    <row r="676" spans="1:6" ht="14.25" customHeight="1" x14ac:dyDescent="0.25">
      <c r="A676" s="4" t="s">
        <v>704</v>
      </c>
      <c r="B676" s="4" t="s">
        <v>46</v>
      </c>
      <c r="C676" s="4" t="s">
        <v>13</v>
      </c>
      <c r="D676" s="4" t="s">
        <v>22</v>
      </c>
      <c r="E676" s="5">
        <v>42687</v>
      </c>
      <c r="F676" s="6">
        <v>88889</v>
      </c>
    </row>
    <row r="677" spans="1:6" ht="14.25" customHeight="1" x14ac:dyDescent="0.25">
      <c r="A677" s="4" t="s">
        <v>705</v>
      </c>
      <c r="B677" s="4" t="s">
        <v>32</v>
      </c>
      <c r="C677" s="4" t="s">
        <v>18</v>
      </c>
      <c r="D677" s="4" t="s">
        <v>22</v>
      </c>
      <c r="E677" s="5">
        <v>43749</v>
      </c>
      <c r="F677" s="6">
        <v>41921</v>
      </c>
    </row>
    <row r="678" spans="1:6" ht="14.25" customHeight="1" x14ac:dyDescent="0.25">
      <c r="A678" s="4" t="s">
        <v>706</v>
      </c>
      <c r="B678" s="4" t="s">
        <v>12</v>
      </c>
      <c r="C678" s="4" t="s">
        <v>13</v>
      </c>
      <c r="D678" s="4" t="s">
        <v>22</v>
      </c>
      <c r="E678" s="5">
        <v>40702</v>
      </c>
      <c r="F678" s="6">
        <v>29553</v>
      </c>
    </row>
    <row r="679" spans="1:6" ht="14.25" customHeight="1" x14ac:dyDescent="0.25">
      <c r="A679" s="4" t="s">
        <v>707</v>
      </c>
      <c r="B679" s="4" t="s">
        <v>28</v>
      </c>
      <c r="C679" s="4" t="s">
        <v>18</v>
      </c>
      <c r="D679" s="4" t="s">
        <v>22</v>
      </c>
      <c r="E679" s="5">
        <v>43764</v>
      </c>
      <c r="F679" s="6">
        <v>150568</v>
      </c>
    </row>
    <row r="680" spans="1:6" ht="14.25" customHeight="1" x14ac:dyDescent="0.25">
      <c r="A680" s="4" t="s">
        <v>708</v>
      </c>
      <c r="B680" s="4" t="s">
        <v>32</v>
      </c>
      <c r="C680" s="4" t="s">
        <v>18</v>
      </c>
      <c r="D680" s="4" t="s">
        <v>22</v>
      </c>
      <c r="E680" s="5">
        <v>42662</v>
      </c>
      <c r="F680" s="6">
        <v>3485</v>
      </c>
    </row>
    <row r="681" spans="1:6" ht="14.25" customHeight="1" x14ac:dyDescent="0.25">
      <c r="A681" s="4" t="s">
        <v>709</v>
      </c>
      <c r="B681" s="4" t="s">
        <v>8</v>
      </c>
      <c r="C681" s="4" t="s">
        <v>9</v>
      </c>
      <c r="D681" s="4" t="s">
        <v>22</v>
      </c>
      <c r="E681" s="5">
        <v>42462</v>
      </c>
      <c r="F681" s="6">
        <v>90204</v>
      </c>
    </row>
    <row r="682" spans="1:6" ht="14.25" customHeight="1" x14ac:dyDescent="0.25">
      <c r="A682" s="4" t="s">
        <v>710</v>
      </c>
      <c r="B682" s="4" t="s">
        <v>41</v>
      </c>
      <c r="C682" s="4" t="s">
        <v>21</v>
      </c>
      <c r="D682" s="4" t="s">
        <v>10</v>
      </c>
      <c r="E682" s="5">
        <v>42013</v>
      </c>
      <c r="F682" s="6">
        <v>271935</v>
      </c>
    </row>
    <row r="683" spans="1:6" ht="14.25" customHeight="1" x14ac:dyDescent="0.25">
      <c r="A683" s="4" t="s">
        <v>711</v>
      </c>
      <c r="B683" s="4" t="s">
        <v>8</v>
      </c>
      <c r="C683" s="4" t="s">
        <v>9</v>
      </c>
      <c r="D683" s="4" t="s">
        <v>10</v>
      </c>
      <c r="E683" s="5">
        <v>40750</v>
      </c>
      <c r="F683" s="6">
        <v>280677</v>
      </c>
    </row>
    <row r="684" spans="1:6" ht="14.25" customHeight="1" x14ac:dyDescent="0.25">
      <c r="A684" s="4" t="s">
        <v>712</v>
      </c>
      <c r="B684" s="4" t="s">
        <v>32</v>
      </c>
      <c r="C684" s="4" t="s">
        <v>18</v>
      </c>
      <c r="D684" s="4" t="s">
        <v>10</v>
      </c>
      <c r="E684" s="5">
        <v>43757</v>
      </c>
      <c r="F684" s="6">
        <v>63145</v>
      </c>
    </row>
    <row r="685" spans="1:6" ht="14.25" customHeight="1" x14ac:dyDescent="0.25">
      <c r="A685" s="4" t="s">
        <v>713</v>
      </c>
      <c r="B685" s="4" t="s">
        <v>12</v>
      </c>
      <c r="C685" s="4" t="s">
        <v>13</v>
      </c>
      <c r="D685" s="4" t="s">
        <v>22</v>
      </c>
      <c r="E685" s="5">
        <v>41590</v>
      </c>
      <c r="F685" s="6">
        <v>100980</v>
      </c>
    </row>
    <row r="686" spans="1:6" ht="14.25" customHeight="1" x14ac:dyDescent="0.25">
      <c r="A686" s="4" t="s">
        <v>714</v>
      </c>
      <c r="B686" s="4" t="s">
        <v>8</v>
      </c>
      <c r="C686" s="4" t="s">
        <v>9</v>
      </c>
      <c r="D686" s="4" t="s">
        <v>22</v>
      </c>
      <c r="E686" s="5">
        <v>42213</v>
      </c>
      <c r="F686" s="6">
        <v>76141</v>
      </c>
    </row>
    <row r="687" spans="1:6" ht="14.25" customHeight="1" x14ac:dyDescent="0.25">
      <c r="A687" s="4" t="s">
        <v>715</v>
      </c>
      <c r="B687" s="4" t="s">
        <v>30</v>
      </c>
      <c r="C687" s="4" t="s">
        <v>13</v>
      </c>
      <c r="D687" s="4" t="s">
        <v>10</v>
      </c>
      <c r="E687" s="5">
        <v>42959</v>
      </c>
      <c r="F687" s="6">
        <v>252047</v>
      </c>
    </row>
    <row r="688" spans="1:6" ht="14.25" customHeight="1" x14ac:dyDescent="0.25">
      <c r="A688" s="4" t="s">
        <v>716</v>
      </c>
      <c r="B688" s="4" t="s">
        <v>60</v>
      </c>
      <c r="C688" s="4" t="s">
        <v>18</v>
      </c>
      <c r="D688" s="4" t="s">
        <v>14</v>
      </c>
      <c r="E688" s="5">
        <v>43943</v>
      </c>
      <c r="F688" s="6">
        <v>63122</v>
      </c>
    </row>
    <row r="689" spans="1:6" ht="14.25" customHeight="1" x14ac:dyDescent="0.25">
      <c r="A689" s="4" t="s">
        <v>717</v>
      </c>
      <c r="B689" s="4" t="s">
        <v>12</v>
      </c>
      <c r="C689" s="4" t="s">
        <v>13</v>
      </c>
      <c r="D689" s="4" t="s">
        <v>14</v>
      </c>
      <c r="E689" s="5">
        <v>42670</v>
      </c>
      <c r="F689" s="6">
        <v>73917</v>
      </c>
    </row>
    <row r="690" spans="1:6" ht="14.25" customHeight="1" x14ac:dyDescent="0.25">
      <c r="A690" s="4" t="s">
        <v>718</v>
      </c>
      <c r="B690" s="4" t="s">
        <v>32</v>
      </c>
      <c r="C690" s="4" t="s">
        <v>18</v>
      </c>
      <c r="D690" s="4" t="s">
        <v>14</v>
      </c>
      <c r="E690" s="5">
        <v>41409</v>
      </c>
      <c r="F690" s="6">
        <v>77193</v>
      </c>
    </row>
    <row r="691" spans="1:6" ht="14.25" customHeight="1" x14ac:dyDescent="0.25">
      <c r="A691" s="4" t="s">
        <v>719</v>
      </c>
      <c r="B691" s="4" t="s">
        <v>46</v>
      </c>
      <c r="C691" s="4" t="s">
        <v>13</v>
      </c>
      <c r="D691" s="4" t="s">
        <v>22</v>
      </c>
      <c r="E691" s="5">
        <v>43081</v>
      </c>
      <c r="F691" s="6">
        <v>196309</v>
      </c>
    </row>
    <row r="692" spans="1:6" ht="14.25" customHeight="1" x14ac:dyDescent="0.25">
      <c r="A692" s="4" t="s">
        <v>720</v>
      </c>
      <c r="B692" s="4" t="s">
        <v>17</v>
      </c>
      <c r="C692" s="4" t="s">
        <v>18</v>
      </c>
      <c r="D692" s="4" t="s">
        <v>14</v>
      </c>
      <c r="E692" s="5">
        <v>41649</v>
      </c>
      <c r="F692" s="6">
        <v>103410</v>
      </c>
    </row>
    <row r="693" spans="1:6" ht="14.25" customHeight="1" x14ac:dyDescent="0.25">
      <c r="A693" s="4" t="s">
        <v>721</v>
      </c>
      <c r="B693" s="4" t="s">
        <v>30</v>
      </c>
      <c r="C693" s="4" t="s">
        <v>13</v>
      </c>
      <c r="D693" s="4" t="s">
        <v>14</v>
      </c>
      <c r="E693" s="5">
        <v>43498</v>
      </c>
      <c r="F693" s="6">
        <v>3188</v>
      </c>
    </row>
    <row r="694" spans="1:6" ht="14.25" customHeight="1" x14ac:dyDescent="0.25">
      <c r="A694" s="4" t="s">
        <v>722</v>
      </c>
      <c r="B694" s="4" t="s">
        <v>30</v>
      </c>
      <c r="C694" s="4" t="s">
        <v>13</v>
      </c>
      <c r="D694" s="4" t="s">
        <v>10</v>
      </c>
      <c r="E694" s="5">
        <v>44046</v>
      </c>
      <c r="F694" s="6">
        <v>157526</v>
      </c>
    </row>
    <row r="695" spans="1:6" ht="14.25" customHeight="1" x14ac:dyDescent="0.25">
      <c r="A695" s="4" t="s">
        <v>723</v>
      </c>
      <c r="B695" s="4" t="s">
        <v>30</v>
      </c>
      <c r="C695" s="4" t="s">
        <v>13</v>
      </c>
      <c r="D695" s="4" t="s">
        <v>14</v>
      </c>
      <c r="E695" s="5">
        <v>40404</v>
      </c>
      <c r="F695" s="6">
        <v>293646</v>
      </c>
    </row>
    <row r="696" spans="1:6" ht="14.25" customHeight="1" x14ac:dyDescent="0.25">
      <c r="A696" s="4" t="s">
        <v>724</v>
      </c>
      <c r="B696" s="4" t="s">
        <v>8</v>
      </c>
      <c r="C696" s="4" t="s">
        <v>9</v>
      </c>
      <c r="D696" s="4" t="s">
        <v>22</v>
      </c>
      <c r="E696" s="5">
        <v>41274</v>
      </c>
      <c r="F696" s="6">
        <v>41167</v>
      </c>
    </row>
    <row r="697" spans="1:6" ht="14.25" customHeight="1" x14ac:dyDescent="0.25">
      <c r="A697" s="4" t="s">
        <v>725</v>
      </c>
      <c r="B697" s="4" t="s">
        <v>39</v>
      </c>
      <c r="C697" s="4" t="s">
        <v>9</v>
      </c>
      <c r="D697" s="4" t="s">
        <v>10</v>
      </c>
      <c r="E697" s="5">
        <v>40563</v>
      </c>
      <c r="F697" s="6">
        <v>124607</v>
      </c>
    </row>
    <row r="698" spans="1:6" ht="14.25" customHeight="1" x14ac:dyDescent="0.25">
      <c r="A698" s="4" t="s">
        <v>726</v>
      </c>
      <c r="B698" s="4" t="s">
        <v>30</v>
      </c>
      <c r="C698" s="4" t="s">
        <v>13</v>
      </c>
      <c r="D698" s="4" t="s">
        <v>22</v>
      </c>
      <c r="E698" s="5">
        <v>43128</v>
      </c>
      <c r="F698" s="6">
        <v>145156</v>
      </c>
    </row>
    <row r="699" spans="1:6" ht="14.25" customHeight="1" x14ac:dyDescent="0.25">
      <c r="A699" s="4" t="s">
        <v>727</v>
      </c>
      <c r="B699" s="4" t="s">
        <v>17</v>
      </c>
      <c r="C699" s="4" t="s">
        <v>18</v>
      </c>
      <c r="D699" s="4" t="s">
        <v>14</v>
      </c>
      <c r="E699" s="5">
        <v>42057</v>
      </c>
      <c r="F699" s="6">
        <v>281977</v>
      </c>
    </row>
    <row r="700" spans="1:6" ht="14.25" customHeight="1" x14ac:dyDescent="0.25">
      <c r="A700" s="4" t="s">
        <v>728</v>
      </c>
      <c r="B700" s="4" t="s">
        <v>41</v>
      </c>
      <c r="C700" s="4" t="s">
        <v>21</v>
      </c>
      <c r="D700" s="4" t="s">
        <v>22</v>
      </c>
      <c r="E700" s="5">
        <v>40412</v>
      </c>
      <c r="F700" s="6">
        <v>76840</v>
      </c>
    </row>
    <row r="701" spans="1:6" ht="14.25" customHeight="1" x14ac:dyDescent="0.25">
      <c r="A701" s="4" t="s">
        <v>729</v>
      </c>
      <c r="B701" s="4" t="s">
        <v>69</v>
      </c>
      <c r="C701" s="4" t="s">
        <v>13</v>
      </c>
      <c r="D701" s="4" t="s">
        <v>14</v>
      </c>
      <c r="E701" s="5">
        <v>40556</v>
      </c>
      <c r="F701" s="6">
        <v>264240</v>
      </c>
    </row>
    <row r="702" spans="1:6" ht="14.25" customHeight="1" x14ac:dyDescent="0.25">
      <c r="A702" s="4" t="s">
        <v>730</v>
      </c>
      <c r="B702" s="4" t="s">
        <v>17</v>
      </c>
      <c r="C702" s="4" t="s">
        <v>18</v>
      </c>
      <c r="D702" s="4" t="s">
        <v>10</v>
      </c>
      <c r="E702" s="5">
        <v>42983</v>
      </c>
      <c r="F702" s="6">
        <v>124205</v>
      </c>
    </row>
    <row r="703" spans="1:6" ht="14.25" customHeight="1" x14ac:dyDescent="0.25">
      <c r="A703" s="4" t="s">
        <v>731</v>
      </c>
      <c r="B703" s="4" t="s">
        <v>30</v>
      </c>
      <c r="C703" s="4" t="s">
        <v>13</v>
      </c>
      <c r="D703" s="4" t="s">
        <v>14</v>
      </c>
      <c r="E703" s="5">
        <v>42147</v>
      </c>
      <c r="F703" s="6">
        <v>127929</v>
      </c>
    </row>
    <row r="704" spans="1:6" ht="14.25" customHeight="1" x14ac:dyDescent="0.25">
      <c r="A704" s="4" t="s">
        <v>732</v>
      </c>
      <c r="B704" s="4" t="s">
        <v>30</v>
      </c>
      <c r="C704" s="4" t="s">
        <v>13</v>
      </c>
      <c r="D704" s="4" t="s">
        <v>10</v>
      </c>
      <c r="E704" s="5">
        <v>44035</v>
      </c>
      <c r="F704" s="6">
        <v>86563</v>
      </c>
    </row>
    <row r="705" spans="1:6" ht="14.25" customHeight="1" x14ac:dyDescent="0.25">
      <c r="A705" s="4" t="s">
        <v>733</v>
      </c>
      <c r="B705" s="4" t="s">
        <v>20</v>
      </c>
      <c r="C705" s="4" t="s">
        <v>21</v>
      </c>
      <c r="D705" s="4" t="s">
        <v>14</v>
      </c>
      <c r="E705" s="5">
        <v>40248</v>
      </c>
      <c r="F705" s="6">
        <v>221331</v>
      </c>
    </row>
    <row r="706" spans="1:6" ht="14.25" customHeight="1" x14ac:dyDescent="0.25">
      <c r="A706" s="4" t="s">
        <v>734</v>
      </c>
      <c r="B706" s="4" t="s">
        <v>32</v>
      </c>
      <c r="C706" s="4" t="s">
        <v>18</v>
      </c>
      <c r="D706" s="4" t="s">
        <v>22</v>
      </c>
      <c r="E706" s="5">
        <v>41381</v>
      </c>
      <c r="F706" s="6">
        <v>112081</v>
      </c>
    </row>
    <row r="707" spans="1:6" ht="14.25" customHeight="1" x14ac:dyDescent="0.25">
      <c r="A707" s="4" t="s">
        <v>735</v>
      </c>
      <c r="B707" s="4" t="s">
        <v>60</v>
      </c>
      <c r="C707" s="4" t="s">
        <v>18</v>
      </c>
      <c r="D707" s="4" t="s">
        <v>14</v>
      </c>
      <c r="E707" s="5">
        <v>41719</v>
      </c>
      <c r="F707" s="6">
        <v>53269</v>
      </c>
    </row>
    <row r="708" spans="1:6" ht="14.25" customHeight="1" x14ac:dyDescent="0.25">
      <c r="A708" s="4" t="s">
        <v>736</v>
      </c>
      <c r="B708" s="4" t="s">
        <v>12</v>
      </c>
      <c r="C708" s="4" t="s">
        <v>13</v>
      </c>
      <c r="D708" s="4" t="s">
        <v>10</v>
      </c>
      <c r="E708" s="5">
        <v>40811</v>
      </c>
      <c r="F708" s="6">
        <v>68607</v>
      </c>
    </row>
    <row r="709" spans="1:6" ht="14.25" customHeight="1" x14ac:dyDescent="0.25">
      <c r="A709" s="4" t="s">
        <v>737</v>
      </c>
      <c r="B709" s="4" t="s">
        <v>28</v>
      </c>
      <c r="C709" s="4" t="s">
        <v>18</v>
      </c>
      <c r="D709" s="4" t="s">
        <v>14</v>
      </c>
      <c r="E709" s="5">
        <v>43761</v>
      </c>
      <c r="F709" s="6">
        <v>120352</v>
      </c>
    </row>
    <row r="710" spans="1:6" ht="14.25" customHeight="1" x14ac:dyDescent="0.25">
      <c r="A710" s="4" t="s">
        <v>738</v>
      </c>
      <c r="B710" s="4" t="s">
        <v>41</v>
      </c>
      <c r="C710" s="4" t="s">
        <v>21</v>
      </c>
      <c r="D710" s="4" t="s">
        <v>22</v>
      </c>
      <c r="E710" s="5">
        <v>44042</v>
      </c>
      <c r="F710" s="6">
        <v>122503</v>
      </c>
    </row>
    <row r="711" spans="1:6" ht="14.25" customHeight="1" x14ac:dyDescent="0.25">
      <c r="A711" s="4" t="s">
        <v>739</v>
      </c>
      <c r="B711" s="4" t="s">
        <v>17</v>
      </c>
      <c r="C711" s="4" t="s">
        <v>18</v>
      </c>
      <c r="D711" s="4" t="s">
        <v>10</v>
      </c>
      <c r="E711" s="5">
        <v>41643</v>
      </c>
      <c r="F711" s="6">
        <v>24734</v>
      </c>
    </row>
    <row r="712" spans="1:6" ht="14.25" customHeight="1" x14ac:dyDescent="0.25">
      <c r="A712" s="4" t="s">
        <v>740</v>
      </c>
      <c r="B712" s="4" t="s">
        <v>30</v>
      </c>
      <c r="C712" s="4" t="s">
        <v>13</v>
      </c>
      <c r="D712" s="4" t="s">
        <v>10</v>
      </c>
      <c r="E712" s="5">
        <v>42530</v>
      </c>
      <c r="F712" s="6">
        <v>201502</v>
      </c>
    </row>
    <row r="713" spans="1:6" ht="14.25" customHeight="1" x14ac:dyDescent="0.25">
      <c r="A713" s="4" t="s">
        <v>741</v>
      </c>
      <c r="B713" s="4" t="s">
        <v>32</v>
      </c>
      <c r="C713" s="4" t="s">
        <v>18</v>
      </c>
      <c r="D713" s="4" t="s">
        <v>14</v>
      </c>
      <c r="E713" s="5">
        <v>41634</v>
      </c>
      <c r="F713" s="6">
        <v>133934</v>
      </c>
    </row>
    <row r="714" spans="1:6" ht="14.25" customHeight="1" x14ac:dyDescent="0.25">
      <c r="A714" s="4" t="s">
        <v>742</v>
      </c>
      <c r="B714" s="4" t="s">
        <v>8</v>
      </c>
      <c r="C714" s="4" t="s">
        <v>9</v>
      </c>
      <c r="D714" s="4" t="s">
        <v>14</v>
      </c>
      <c r="E714" s="5">
        <v>43904</v>
      </c>
      <c r="F714" s="6">
        <v>30346</v>
      </c>
    </row>
    <row r="715" spans="1:6" ht="14.25" customHeight="1" x14ac:dyDescent="0.25">
      <c r="A715" s="4" t="s">
        <v>743</v>
      </c>
      <c r="B715" s="4" t="s">
        <v>46</v>
      </c>
      <c r="C715" s="4" t="s">
        <v>13</v>
      </c>
      <c r="D715" s="4" t="s">
        <v>14</v>
      </c>
      <c r="E715" s="5">
        <v>42650</v>
      </c>
      <c r="F715" s="6">
        <v>184633</v>
      </c>
    </row>
    <row r="716" spans="1:6" ht="14.25" customHeight="1" x14ac:dyDescent="0.25">
      <c r="A716" s="4" t="s">
        <v>744</v>
      </c>
      <c r="B716" s="4" t="s">
        <v>60</v>
      </c>
      <c r="C716" s="4" t="s">
        <v>18</v>
      </c>
      <c r="D716" s="4" t="s">
        <v>14</v>
      </c>
      <c r="E716" s="5">
        <v>41828</v>
      </c>
      <c r="F716" s="6">
        <v>79090</v>
      </c>
    </row>
    <row r="717" spans="1:6" ht="14.25" customHeight="1" x14ac:dyDescent="0.25">
      <c r="A717" s="4" t="s">
        <v>745</v>
      </c>
      <c r="B717" s="4" t="s">
        <v>32</v>
      </c>
      <c r="C717" s="4" t="s">
        <v>18</v>
      </c>
      <c r="D717" s="4" t="s">
        <v>22</v>
      </c>
      <c r="E717" s="5">
        <v>43107</v>
      </c>
      <c r="F717" s="6">
        <v>282119</v>
      </c>
    </row>
    <row r="718" spans="1:6" ht="14.25" customHeight="1" x14ac:dyDescent="0.25">
      <c r="A718" s="4" t="s">
        <v>746</v>
      </c>
      <c r="B718" s="4" t="s">
        <v>60</v>
      </c>
      <c r="C718" s="4" t="s">
        <v>18</v>
      </c>
      <c r="D718" s="4" t="s">
        <v>14</v>
      </c>
      <c r="E718" s="5">
        <v>43476</v>
      </c>
      <c r="F718" s="6">
        <v>156887</v>
      </c>
    </row>
    <row r="719" spans="1:6" ht="14.25" customHeight="1" x14ac:dyDescent="0.25">
      <c r="A719" s="4" t="s">
        <v>747</v>
      </c>
      <c r="B719" s="4" t="s">
        <v>46</v>
      </c>
      <c r="C719" s="4" t="s">
        <v>13</v>
      </c>
      <c r="D719" s="4" t="s">
        <v>10</v>
      </c>
      <c r="E719" s="5">
        <v>41539</v>
      </c>
      <c r="F719" s="6">
        <v>39037</v>
      </c>
    </row>
    <row r="720" spans="1:6" ht="14.25" customHeight="1" x14ac:dyDescent="0.25">
      <c r="A720" s="4" t="s">
        <v>748</v>
      </c>
      <c r="B720" s="4" t="s">
        <v>12</v>
      </c>
      <c r="C720" s="4" t="s">
        <v>13</v>
      </c>
      <c r="D720" s="4" t="s">
        <v>22</v>
      </c>
      <c r="E720" s="5">
        <v>43002</v>
      </c>
      <c r="F720" s="6">
        <v>127232</v>
      </c>
    </row>
    <row r="721" spans="1:6" ht="14.25" customHeight="1" x14ac:dyDescent="0.25">
      <c r="A721" s="4" t="s">
        <v>749</v>
      </c>
      <c r="B721" s="4" t="s">
        <v>8</v>
      </c>
      <c r="C721" s="4" t="s">
        <v>9</v>
      </c>
      <c r="D721" s="4" t="s">
        <v>10</v>
      </c>
      <c r="E721" s="5">
        <v>40609</v>
      </c>
      <c r="F721" s="6">
        <v>198928</v>
      </c>
    </row>
    <row r="722" spans="1:6" ht="14.25" customHeight="1" x14ac:dyDescent="0.25">
      <c r="A722" s="4" t="s">
        <v>750</v>
      </c>
      <c r="B722" s="4" t="s">
        <v>28</v>
      </c>
      <c r="C722" s="4" t="s">
        <v>18</v>
      </c>
      <c r="D722" s="4" t="s">
        <v>10</v>
      </c>
      <c r="E722" s="5">
        <v>42349</v>
      </c>
      <c r="F722" s="6">
        <v>115771</v>
      </c>
    </row>
    <row r="723" spans="1:6" ht="14.25" customHeight="1" x14ac:dyDescent="0.25">
      <c r="A723" s="4" t="s">
        <v>751</v>
      </c>
      <c r="B723" s="4" t="s">
        <v>17</v>
      </c>
      <c r="C723" s="4" t="s">
        <v>18</v>
      </c>
      <c r="D723" s="4" t="s">
        <v>10</v>
      </c>
      <c r="E723" s="5">
        <v>41377</v>
      </c>
      <c r="F723" s="6">
        <v>81142</v>
      </c>
    </row>
    <row r="724" spans="1:6" ht="14.25" customHeight="1" x14ac:dyDescent="0.25">
      <c r="A724" s="4" t="s">
        <v>752</v>
      </c>
      <c r="B724" s="4" t="s">
        <v>12</v>
      </c>
      <c r="C724" s="4" t="s">
        <v>13</v>
      </c>
      <c r="D724" s="4" t="s">
        <v>22</v>
      </c>
      <c r="E724" s="5">
        <v>42562</v>
      </c>
      <c r="F724" s="6">
        <v>152131</v>
      </c>
    </row>
    <row r="725" spans="1:6" ht="14.25" customHeight="1" x14ac:dyDescent="0.25">
      <c r="A725" s="4" t="s">
        <v>753</v>
      </c>
      <c r="B725" s="4" t="s">
        <v>8</v>
      </c>
      <c r="C725" s="4" t="s">
        <v>9</v>
      </c>
      <c r="D725" s="4" t="s">
        <v>14</v>
      </c>
      <c r="E725" s="5">
        <v>41307</v>
      </c>
      <c r="F725" s="6">
        <v>22375</v>
      </c>
    </row>
    <row r="726" spans="1:6" ht="14.25" customHeight="1" x14ac:dyDescent="0.25">
      <c r="A726" s="4" t="s">
        <v>754</v>
      </c>
      <c r="B726" s="4" t="s">
        <v>32</v>
      </c>
      <c r="C726" s="4" t="s">
        <v>18</v>
      </c>
      <c r="D726" s="4" t="s">
        <v>10</v>
      </c>
      <c r="E726" s="5">
        <v>42144</v>
      </c>
      <c r="F726" s="6">
        <v>281035</v>
      </c>
    </row>
    <row r="727" spans="1:6" ht="14.25" customHeight="1" x14ac:dyDescent="0.25">
      <c r="A727" s="4" t="s">
        <v>755</v>
      </c>
      <c r="B727" s="4" t="s">
        <v>28</v>
      </c>
      <c r="C727" s="4" t="s">
        <v>18</v>
      </c>
      <c r="D727" s="4" t="s">
        <v>10</v>
      </c>
      <c r="E727" s="5">
        <v>43050</v>
      </c>
      <c r="F727" s="6">
        <v>1172</v>
      </c>
    </row>
    <row r="728" spans="1:6" ht="14.25" customHeight="1" x14ac:dyDescent="0.25">
      <c r="A728" s="4" t="s">
        <v>756</v>
      </c>
      <c r="B728" s="4" t="s">
        <v>17</v>
      </c>
      <c r="C728" s="4" t="s">
        <v>18</v>
      </c>
      <c r="D728" s="4" t="s">
        <v>10</v>
      </c>
      <c r="E728" s="5">
        <v>40657</v>
      </c>
      <c r="F728" s="6">
        <v>250522</v>
      </c>
    </row>
    <row r="729" spans="1:6" ht="14.25" customHeight="1" x14ac:dyDescent="0.25">
      <c r="A729" s="4" t="s">
        <v>757</v>
      </c>
      <c r="B729" s="4" t="s">
        <v>8</v>
      </c>
      <c r="C729" s="4" t="s">
        <v>9</v>
      </c>
      <c r="D729" s="4" t="s">
        <v>22</v>
      </c>
      <c r="E729" s="5">
        <v>43289</v>
      </c>
      <c r="F729" s="6">
        <v>155573</v>
      </c>
    </row>
    <row r="730" spans="1:6" ht="14.25" customHeight="1" x14ac:dyDescent="0.25">
      <c r="A730" s="4" t="s">
        <v>758</v>
      </c>
      <c r="B730" s="4" t="s">
        <v>41</v>
      </c>
      <c r="C730" s="4" t="s">
        <v>21</v>
      </c>
      <c r="D730" s="4" t="s">
        <v>22</v>
      </c>
      <c r="E730" s="5">
        <v>43604</v>
      </c>
      <c r="F730" s="6">
        <v>169739</v>
      </c>
    </row>
    <row r="731" spans="1:6" ht="14.25" customHeight="1" x14ac:dyDescent="0.25">
      <c r="A731" s="4" t="s">
        <v>759</v>
      </c>
      <c r="B731" s="4" t="s">
        <v>39</v>
      </c>
      <c r="C731" s="4" t="s">
        <v>9</v>
      </c>
      <c r="D731" s="4" t="s">
        <v>22</v>
      </c>
      <c r="E731" s="5">
        <v>41510</v>
      </c>
      <c r="F731" s="6">
        <v>57469</v>
      </c>
    </row>
    <row r="732" spans="1:6" ht="14.25" customHeight="1" x14ac:dyDescent="0.25">
      <c r="A732" s="4" t="s">
        <v>760</v>
      </c>
      <c r="B732" s="4" t="s">
        <v>39</v>
      </c>
      <c r="C732" s="4" t="s">
        <v>9</v>
      </c>
      <c r="D732" s="4" t="s">
        <v>14</v>
      </c>
      <c r="E732" s="5">
        <v>41432</v>
      </c>
      <c r="F732" s="6">
        <v>189854</v>
      </c>
    </row>
    <row r="733" spans="1:6" ht="14.25" customHeight="1" x14ac:dyDescent="0.25">
      <c r="A733" s="4" t="s">
        <v>761</v>
      </c>
      <c r="B733" s="4" t="s">
        <v>28</v>
      </c>
      <c r="C733" s="4" t="s">
        <v>18</v>
      </c>
      <c r="D733" s="4" t="s">
        <v>14</v>
      </c>
      <c r="E733" s="5">
        <v>42942</v>
      </c>
      <c r="F733" s="6">
        <v>167515</v>
      </c>
    </row>
    <row r="734" spans="1:6" ht="14.25" customHeight="1" x14ac:dyDescent="0.25">
      <c r="A734" s="4" t="s">
        <v>762</v>
      </c>
      <c r="B734" s="4" t="s">
        <v>69</v>
      </c>
      <c r="C734" s="4" t="s">
        <v>13</v>
      </c>
      <c r="D734" s="4" t="s">
        <v>10</v>
      </c>
      <c r="E734" s="5">
        <v>41876</v>
      </c>
      <c r="F734" s="6">
        <v>204872</v>
      </c>
    </row>
    <row r="735" spans="1:6" ht="14.25" customHeight="1" x14ac:dyDescent="0.25">
      <c r="A735" s="4" t="s">
        <v>763</v>
      </c>
      <c r="B735" s="4" t="s">
        <v>46</v>
      </c>
      <c r="C735" s="4" t="s">
        <v>13</v>
      </c>
      <c r="D735" s="4" t="s">
        <v>14</v>
      </c>
      <c r="E735" s="5">
        <v>44122</v>
      </c>
      <c r="F735" s="6">
        <v>74097</v>
      </c>
    </row>
    <row r="736" spans="1:6" ht="14.25" customHeight="1" x14ac:dyDescent="0.25">
      <c r="A736" s="4" t="s">
        <v>764</v>
      </c>
      <c r="B736" s="4" t="s">
        <v>30</v>
      </c>
      <c r="C736" s="4" t="s">
        <v>13</v>
      </c>
      <c r="D736" s="4" t="s">
        <v>10</v>
      </c>
      <c r="E736" s="5">
        <v>40664</v>
      </c>
      <c r="F736" s="6">
        <v>282039</v>
      </c>
    </row>
    <row r="737" spans="1:6" ht="14.25" customHeight="1" x14ac:dyDescent="0.25">
      <c r="A737" s="4" t="s">
        <v>765</v>
      </c>
      <c r="B737" s="4" t="s">
        <v>8</v>
      </c>
      <c r="C737" s="4" t="s">
        <v>9</v>
      </c>
      <c r="D737" s="4" t="s">
        <v>22</v>
      </c>
      <c r="E737" s="5">
        <v>42994</v>
      </c>
      <c r="F737" s="6">
        <v>219876</v>
      </c>
    </row>
    <row r="738" spans="1:6" ht="14.25" customHeight="1" x14ac:dyDescent="0.25">
      <c r="A738" s="4" t="s">
        <v>766</v>
      </c>
      <c r="B738" s="4" t="s">
        <v>30</v>
      </c>
      <c r="C738" s="4" t="s">
        <v>13</v>
      </c>
      <c r="D738" s="4" t="s">
        <v>14</v>
      </c>
      <c r="E738" s="5">
        <v>41102</v>
      </c>
      <c r="F738" s="6">
        <v>97328</v>
      </c>
    </row>
    <row r="739" spans="1:6" ht="14.25" customHeight="1" x14ac:dyDescent="0.25">
      <c r="A739" s="4" t="s">
        <v>767</v>
      </c>
      <c r="B739" s="4" t="s">
        <v>32</v>
      </c>
      <c r="C739" s="4" t="s">
        <v>18</v>
      </c>
      <c r="D739" s="4" t="s">
        <v>14</v>
      </c>
      <c r="E739" s="5">
        <v>44121</v>
      </c>
      <c r="F739" s="6">
        <v>261670</v>
      </c>
    </row>
    <row r="740" spans="1:6" ht="14.25" customHeight="1" x14ac:dyDescent="0.25">
      <c r="A740" s="4" t="s">
        <v>768</v>
      </c>
      <c r="B740" s="4" t="s">
        <v>30</v>
      </c>
      <c r="C740" s="4" t="s">
        <v>13</v>
      </c>
      <c r="D740" s="4" t="s">
        <v>10</v>
      </c>
      <c r="E740" s="5">
        <v>42373</v>
      </c>
      <c r="F740" s="6">
        <v>58741</v>
      </c>
    </row>
    <row r="741" spans="1:6" ht="14.25" customHeight="1" x14ac:dyDescent="0.25">
      <c r="A741" s="4" t="s">
        <v>769</v>
      </c>
      <c r="B741" s="4" t="s">
        <v>60</v>
      </c>
      <c r="C741" s="4" t="s">
        <v>18</v>
      </c>
      <c r="D741" s="4" t="s">
        <v>10</v>
      </c>
      <c r="E741" s="5">
        <v>40675</v>
      </c>
      <c r="F741" s="6">
        <v>109974</v>
      </c>
    </row>
    <row r="742" spans="1:6" ht="14.25" customHeight="1" x14ac:dyDescent="0.25">
      <c r="A742" s="4" t="s">
        <v>770</v>
      </c>
      <c r="B742" s="4" t="s">
        <v>17</v>
      </c>
      <c r="C742" s="4" t="s">
        <v>18</v>
      </c>
      <c r="D742" s="4" t="s">
        <v>10</v>
      </c>
      <c r="E742" s="5">
        <v>41419</v>
      </c>
      <c r="F742" s="6">
        <v>53195</v>
      </c>
    </row>
    <row r="743" spans="1:6" ht="14.25" customHeight="1" x14ac:dyDescent="0.25">
      <c r="A743" s="4" t="s">
        <v>771</v>
      </c>
      <c r="B743" s="4" t="s">
        <v>17</v>
      </c>
      <c r="C743" s="4" t="s">
        <v>18</v>
      </c>
      <c r="D743" s="4" t="s">
        <v>10</v>
      </c>
      <c r="E743" s="5">
        <v>41103</v>
      </c>
      <c r="F743" s="6">
        <v>109311</v>
      </c>
    </row>
    <row r="744" spans="1:6" ht="14.25" customHeight="1" x14ac:dyDescent="0.25">
      <c r="A744" s="4" t="s">
        <v>772</v>
      </c>
      <c r="B744" s="4" t="s">
        <v>60</v>
      </c>
      <c r="C744" s="4" t="s">
        <v>18</v>
      </c>
      <c r="D744" s="4" t="s">
        <v>14</v>
      </c>
      <c r="E744" s="5">
        <v>42461</v>
      </c>
      <c r="F744" s="6">
        <v>235632</v>
      </c>
    </row>
    <row r="745" spans="1:6" ht="14.25" customHeight="1" x14ac:dyDescent="0.25">
      <c r="A745" s="4" t="s">
        <v>773</v>
      </c>
      <c r="B745" s="4" t="s">
        <v>30</v>
      </c>
      <c r="C745" s="4" t="s">
        <v>13</v>
      </c>
      <c r="D745" s="4" t="s">
        <v>10</v>
      </c>
      <c r="E745" s="5">
        <v>41857</v>
      </c>
      <c r="F745" s="6">
        <v>67852</v>
      </c>
    </row>
    <row r="746" spans="1:6" ht="14.25" customHeight="1" x14ac:dyDescent="0.25">
      <c r="A746" s="4" t="s">
        <v>774</v>
      </c>
      <c r="B746" s="4" t="s">
        <v>69</v>
      </c>
      <c r="C746" s="4" t="s">
        <v>13</v>
      </c>
      <c r="D746" s="4" t="s">
        <v>14</v>
      </c>
      <c r="E746" s="5">
        <v>41968</v>
      </c>
      <c r="F746" s="6">
        <v>2938</v>
      </c>
    </row>
    <row r="747" spans="1:6" ht="14.25" customHeight="1" x14ac:dyDescent="0.25">
      <c r="A747" s="4" t="s">
        <v>775</v>
      </c>
      <c r="B747" s="4" t="s">
        <v>12</v>
      </c>
      <c r="C747" s="4" t="s">
        <v>13</v>
      </c>
      <c r="D747" s="4" t="s">
        <v>10</v>
      </c>
      <c r="E747" s="5">
        <v>42499</v>
      </c>
      <c r="F747" s="6">
        <v>147319</v>
      </c>
    </row>
    <row r="748" spans="1:6" ht="14.25" customHeight="1" x14ac:dyDescent="0.25">
      <c r="A748" s="4" t="s">
        <v>776</v>
      </c>
      <c r="B748" s="4" t="s">
        <v>8</v>
      </c>
      <c r="C748" s="4" t="s">
        <v>9</v>
      </c>
      <c r="D748" s="4" t="s">
        <v>14</v>
      </c>
      <c r="E748" s="5">
        <v>41548</v>
      </c>
      <c r="F748" s="6">
        <v>39975</v>
      </c>
    </row>
    <row r="749" spans="1:6" ht="14.25" customHeight="1" x14ac:dyDescent="0.25">
      <c r="A749" s="4" t="s">
        <v>777</v>
      </c>
      <c r="B749" s="4" t="s">
        <v>39</v>
      </c>
      <c r="C749" s="4" t="s">
        <v>9</v>
      </c>
      <c r="D749" s="4" t="s">
        <v>14</v>
      </c>
      <c r="E749" s="5">
        <v>43047</v>
      </c>
      <c r="F749" s="6">
        <v>223008</v>
      </c>
    </row>
    <row r="750" spans="1:6" ht="14.25" customHeight="1" x14ac:dyDescent="0.25">
      <c r="A750" s="4" t="s">
        <v>778</v>
      </c>
      <c r="B750" s="4" t="s">
        <v>39</v>
      </c>
      <c r="C750" s="4" t="s">
        <v>9</v>
      </c>
      <c r="D750" s="4" t="s">
        <v>10</v>
      </c>
      <c r="E750" s="5">
        <v>41433</v>
      </c>
      <c r="F750" s="6">
        <v>95368</v>
      </c>
    </row>
    <row r="751" spans="1:6" ht="14.25" customHeight="1" x14ac:dyDescent="0.25">
      <c r="A751" s="4" t="s">
        <v>779</v>
      </c>
      <c r="B751" s="4" t="s">
        <v>69</v>
      </c>
      <c r="C751" s="4" t="s">
        <v>13</v>
      </c>
      <c r="D751" s="4" t="s">
        <v>22</v>
      </c>
      <c r="E751" s="5">
        <v>44000</v>
      </c>
      <c r="F751" s="6">
        <v>245195</v>
      </c>
    </row>
    <row r="752" spans="1:6" ht="14.25" customHeight="1" x14ac:dyDescent="0.25">
      <c r="A752" s="4" t="s">
        <v>780</v>
      </c>
      <c r="B752" s="4" t="s">
        <v>39</v>
      </c>
      <c r="C752" s="4" t="s">
        <v>9</v>
      </c>
      <c r="D752" s="4" t="s">
        <v>14</v>
      </c>
      <c r="E752" s="5">
        <v>43570</v>
      </c>
      <c r="F752" s="6">
        <v>20246</v>
      </c>
    </row>
    <row r="753" spans="1:6" ht="14.25" customHeight="1" x14ac:dyDescent="0.25">
      <c r="A753" s="4" t="s">
        <v>781</v>
      </c>
      <c r="B753" s="4" t="s">
        <v>30</v>
      </c>
      <c r="C753" s="4" t="s">
        <v>13</v>
      </c>
      <c r="D753" s="4" t="s">
        <v>14</v>
      </c>
      <c r="E753" s="5">
        <v>42336</v>
      </c>
      <c r="F753" s="6">
        <v>18686</v>
      </c>
    </row>
    <row r="754" spans="1:6" ht="14.25" customHeight="1" x14ac:dyDescent="0.25">
      <c r="A754" s="4" t="s">
        <v>782</v>
      </c>
      <c r="B754" s="4" t="s">
        <v>12</v>
      </c>
      <c r="C754" s="4" t="s">
        <v>13</v>
      </c>
      <c r="D754" s="4" t="s">
        <v>14</v>
      </c>
      <c r="E754" s="5">
        <v>43182</v>
      </c>
      <c r="F754" s="6">
        <v>239200</v>
      </c>
    </row>
    <row r="755" spans="1:6" ht="14.25" customHeight="1" x14ac:dyDescent="0.25">
      <c r="A755" s="4" t="s">
        <v>783</v>
      </c>
      <c r="B755" s="4" t="s">
        <v>17</v>
      </c>
      <c r="C755" s="4" t="s">
        <v>18</v>
      </c>
      <c r="D755" s="4" t="s">
        <v>14</v>
      </c>
      <c r="E755" s="5">
        <v>42390</v>
      </c>
      <c r="F755" s="6">
        <v>164588</v>
      </c>
    </row>
    <row r="756" spans="1:6" ht="14.25" customHeight="1" x14ac:dyDescent="0.25">
      <c r="A756" s="4" t="s">
        <v>784</v>
      </c>
      <c r="B756" s="4" t="s">
        <v>32</v>
      </c>
      <c r="C756" s="4" t="s">
        <v>18</v>
      </c>
      <c r="D756" s="4" t="s">
        <v>10</v>
      </c>
      <c r="E756" s="5">
        <v>41331</v>
      </c>
      <c r="F756" s="6">
        <v>194302</v>
      </c>
    </row>
    <row r="757" spans="1:6" ht="14.25" customHeight="1" x14ac:dyDescent="0.25">
      <c r="A757" s="4" t="s">
        <v>785</v>
      </c>
      <c r="B757" s="4" t="s">
        <v>32</v>
      </c>
      <c r="C757" s="4" t="s">
        <v>18</v>
      </c>
      <c r="D757" s="4" t="s">
        <v>10</v>
      </c>
      <c r="E757" s="5">
        <v>43250</v>
      </c>
      <c r="F757" s="6">
        <v>81173</v>
      </c>
    </row>
    <row r="758" spans="1:6" ht="14.25" customHeight="1" x14ac:dyDescent="0.25">
      <c r="A758" s="4" t="s">
        <v>786</v>
      </c>
      <c r="B758" s="4" t="s">
        <v>32</v>
      </c>
      <c r="C758" s="4" t="s">
        <v>18</v>
      </c>
      <c r="D758" s="4" t="s">
        <v>14</v>
      </c>
      <c r="E758" s="5">
        <v>43375</v>
      </c>
      <c r="F758" s="6">
        <v>61617</v>
      </c>
    </row>
    <row r="759" spans="1:6" ht="14.25" customHeight="1" x14ac:dyDescent="0.25">
      <c r="A759" s="4" t="s">
        <v>787</v>
      </c>
      <c r="B759" s="4" t="s">
        <v>8</v>
      </c>
      <c r="C759" s="4" t="s">
        <v>9</v>
      </c>
      <c r="D759" s="4" t="s">
        <v>10</v>
      </c>
      <c r="E759" s="5">
        <v>43140</v>
      </c>
      <c r="F759" s="6">
        <v>219575</v>
      </c>
    </row>
    <row r="760" spans="1:6" ht="14.25" customHeight="1" x14ac:dyDescent="0.25">
      <c r="A760" s="4" t="s">
        <v>788</v>
      </c>
      <c r="B760" s="4" t="s">
        <v>20</v>
      </c>
      <c r="C760" s="4" t="s">
        <v>21</v>
      </c>
      <c r="D760" s="4" t="s">
        <v>10</v>
      </c>
      <c r="E760" s="5">
        <v>42242</v>
      </c>
      <c r="F760" s="6">
        <v>169470</v>
      </c>
    </row>
    <row r="761" spans="1:6" ht="14.25" customHeight="1" x14ac:dyDescent="0.25">
      <c r="A761" s="4" t="s">
        <v>789</v>
      </c>
      <c r="B761" s="4" t="s">
        <v>39</v>
      </c>
      <c r="C761" s="4" t="s">
        <v>9</v>
      </c>
      <c r="D761" s="4" t="s">
        <v>10</v>
      </c>
      <c r="E761" s="5">
        <v>41868</v>
      </c>
      <c r="F761" s="6">
        <v>15444</v>
      </c>
    </row>
    <row r="762" spans="1:6" ht="14.25" customHeight="1" x14ac:dyDescent="0.25">
      <c r="A762" s="4" t="s">
        <v>790</v>
      </c>
      <c r="B762" s="4" t="s">
        <v>39</v>
      </c>
      <c r="C762" s="4" t="s">
        <v>9</v>
      </c>
      <c r="D762" s="4" t="s">
        <v>10</v>
      </c>
      <c r="E762" s="5">
        <v>42662</v>
      </c>
      <c r="F762" s="6">
        <v>261609</v>
      </c>
    </row>
    <row r="763" spans="1:6" ht="14.25" customHeight="1" x14ac:dyDescent="0.25">
      <c r="A763" s="4" t="s">
        <v>791</v>
      </c>
      <c r="B763" s="4" t="s">
        <v>30</v>
      </c>
      <c r="C763" s="4" t="s">
        <v>13</v>
      </c>
      <c r="D763" s="4" t="s">
        <v>22</v>
      </c>
      <c r="E763" s="5">
        <v>43050</v>
      </c>
      <c r="F763" s="6">
        <v>21178</v>
      </c>
    </row>
    <row r="764" spans="1:6" ht="14.25" customHeight="1" x14ac:dyDescent="0.25">
      <c r="A764" s="4" t="s">
        <v>792</v>
      </c>
      <c r="B764" s="4" t="s">
        <v>41</v>
      </c>
      <c r="C764" s="4" t="s">
        <v>21</v>
      </c>
      <c r="D764" s="4" t="s">
        <v>22</v>
      </c>
      <c r="E764" s="5">
        <v>41337</v>
      </c>
      <c r="F764" s="6">
        <v>46638</v>
      </c>
    </row>
    <row r="765" spans="1:6" ht="14.25" customHeight="1" x14ac:dyDescent="0.25">
      <c r="A765" s="4" t="s">
        <v>793</v>
      </c>
      <c r="B765" s="4" t="s">
        <v>12</v>
      </c>
      <c r="C765" s="4" t="s">
        <v>13</v>
      </c>
      <c r="D765" s="4" t="s">
        <v>14</v>
      </c>
      <c r="E765" s="5">
        <v>41365</v>
      </c>
      <c r="F765" s="6">
        <v>105340</v>
      </c>
    </row>
    <row r="766" spans="1:6" ht="14.25" customHeight="1" x14ac:dyDescent="0.25">
      <c r="A766" s="4" t="s">
        <v>794</v>
      </c>
      <c r="B766" s="4" t="s">
        <v>30</v>
      </c>
      <c r="C766" s="4" t="s">
        <v>13</v>
      </c>
      <c r="D766" s="4" t="s">
        <v>22</v>
      </c>
      <c r="E766" s="5">
        <v>42880</v>
      </c>
      <c r="F766" s="6">
        <v>126195</v>
      </c>
    </row>
    <row r="767" spans="1:6" ht="14.25" customHeight="1" x14ac:dyDescent="0.25">
      <c r="A767" s="4" t="s">
        <v>795</v>
      </c>
      <c r="B767" s="4" t="s">
        <v>30</v>
      </c>
      <c r="C767" s="4" t="s">
        <v>13</v>
      </c>
      <c r="D767" s="4" t="s">
        <v>22</v>
      </c>
      <c r="E767" s="5">
        <v>40700</v>
      </c>
      <c r="F767" s="6">
        <v>90029</v>
      </c>
    </row>
    <row r="768" spans="1:6" ht="14.25" customHeight="1" x14ac:dyDescent="0.25">
      <c r="A768" s="4" t="s">
        <v>796</v>
      </c>
      <c r="B768" s="4" t="s">
        <v>46</v>
      </c>
      <c r="C768" s="4" t="s">
        <v>13</v>
      </c>
      <c r="D768" s="4" t="s">
        <v>22</v>
      </c>
      <c r="E768" s="5">
        <v>43563</v>
      </c>
      <c r="F768" s="6">
        <v>85256</v>
      </c>
    </row>
    <row r="769" spans="1:6" ht="14.25" customHeight="1" x14ac:dyDescent="0.25">
      <c r="A769" s="4" t="s">
        <v>797</v>
      </c>
      <c r="B769" s="4" t="s">
        <v>28</v>
      </c>
      <c r="C769" s="4" t="s">
        <v>18</v>
      </c>
      <c r="D769" s="4" t="s">
        <v>10</v>
      </c>
      <c r="E769" s="5">
        <v>43716</v>
      </c>
      <c r="F769" s="6">
        <v>150085</v>
      </c>
    </row>
    <row r="770" spans="1:6" ht="14.25" customHeight="1" x14ac:dyDescent="0.25">
      <c r="A770" s="4" t="s">
        <v>798</v>
      </c>
      <c r="B770" s="4" t="s">
        <v>12</v>
      </c>
      <c r="C770" s="4" t="s">
        <v>13</v>
      </c>
      <c r="D770" s="4" t="s">
        <v>10</v>
      </c>
      <c r="E770" s="5">
        <v>42029</v>
      </c>
      <c r="F770" s="6">
        <v>267420</v>
      </c>
    </row>
    <row r="771" spans="1:6" ht="14.25" customHeight="1" x14ac:dyDescent="0.25">
      <c r="A771" s="4" t="s">
        <v>799</v>
      </c>
      <c r="B771" s="4" t="s">
        <v>28</v>
      </c>
      <c r="C771" s="4" t="s">
        <v>18</v>
      </c>
      <c r="D771" s="4" t="s">
        <v>22</v>
      </c>
      <c r="E771" s="5">
        <v>42048</v>
      </c>
      <c r="F771" s="6">
        <v>90671</v>
      </c>
    </row>
    <row r="772" spans="1:6" ht="14.25" customHeight="1" x14ac:dyDescent="0.25">
      <c r="A772" s="4" t="s">
        <v>800</v>
      </c>
      <c r="B772" s="4" t="s">
        <v>60</v>
      </c>
      <c r="C772" s="4" t="s">
        <v>18</v>
      </c>
      <c r="D772" s="4" t="s">
        <v>22</v>
      </c>
      <c r="E772" s="5">
        <v>42778</v>
      </c>
      <c r="F772" s="6">
        <v>98594</v>
      </c>
    </row>
    <row r="773" spans="1:6" ht="14.25" customHeight="1" x14ac:dyDescent="0.25">
      <c r="A773" s="4" t="s">
        <v>801</v>
      </c>
      <c r="B773" s="4" t="s">
        <v>28</v>
      </c>
      <c r="C773" s="4" t="s">
        <v>18</v>
      </c>
      <c r="D773" s="4" t="s">
        <v>14</v>
      </c>
      <c r="E773" s="5">
        <v>43505</v>
      </c>
      <c r="F773" s="6">
        <v>66369</v>
      </c>
    </row>
    <row r="774" spans="1:6" ht="14.25" customHeight="1" x14ac:dyDescent="0.25">
      <c r="A774" s="4" t="s">
        <v>802</v>
      </c>
      <c r="B774" s="4" t="s">
        <v>20</v>
      </c>
      <c r="C774" s="4" t="s">
        <v>21</v>
      </c>
      <c r="D774" s="4" t="s">
        <v>14</v>
      </c>
      <c r="E774" s="5">
        <v>43604</v>
      </c>
      <c r="F774" s="6">
        <v>139303</v>
      </c>
    </row>
    <row r="775" spans="1:6" ht="14.25" customHeight="1" x14ac:dyDescent="0.25">
      <c r="A775" s="4" t="s">
        <v>803</v>
      </c>
      <c r="B775" s="4" t="s">
        <v>46</v>
      </c>
      <c r="C775" s="4" t="s">
        <v>13</v>
      </c>
      <c r="D775" s="4" t="s">
        <v>22</v>
      </c>
      <c r="E775" s="5">
        <v>41278</v>
      </c>
      <c r="F775" s="6">
        <v>169774</v>
      </c>
    </row>
    <row r="776" spans="1:6" ht="14.25" customHeight="1" x14ac:dyDescent="0.25">
      <c r="A776" s="4" t="s">
        <v>804</v>
      </c>
      <c r="B776" s="4" t="s">
        <v>20</v>
      </c>
      <c r="C776" s="4" t="s">
        <v>21</v>
      </c>
      <c r="D776" s="4" t="s">
        <v>14</v>
      </c>
      <c r="E776" s="5">
        <v>40988</v>
      </c>
      <c r="F776" s="6">
        <v>292928</v>
      </c>
    </row>
    <row r="777" spans="1:6" ht="14.25" customHeight="1" x14ac:dyDescent="0.25">
      <c r="A777" s="4" t="s">
        <v>805</v>
      </c>
      <c r="B777" s="4" t="s">
        <v>32</v>
      </c>
      <c r="C777" s="4" t="s">
        <v>18</v>
      </c>
      <c r="D777" s="4" t="s">
        <v>22</v>
      </c>
      <c r="E777" s="5">
        <v>43053</v>
      </c>
      <c r="F777" s="6">
        <v>122401</v>
      </c>
    </row>
    <row r="778" spans="1:6" ht="14.25" customHeight="1" x14ac:dyDescent="0.25">
      <c r="A778" s="4" t="s">
        <v>806</v>
      </c>
      <c r="B778" s="4" t="s">
        <v>20</v>
      </c>
      <c r="C778" s="4" t="s">
        <v>21</v>
      </c>
      <c r="D778" s="4" t="s">
        <v>10</v>
      </c>
      <c r="E778" s="5">
        <v>41328</v>
      </c>
      <c r="F778" s="6">
        <v>153016</v>
      </c>
    </row>
    <row r="779" spans="1:6" ht="14.25" customHeight="1" x14ac:dyDescent="0.25">
      <c r="A779" s="4" t="s">
        <v>807</v>
      </c>
      <c r="B779" s="4" t="s">
        <v>8</v>
      </c>
      <c r="C779" s="4" t="s">
        <v>9</v>
      </c>
      <c r="D779" s="4" t="s">
        <v>22</v>
      </c>
      <c r="E779" s="5">
        <v>41244</v>
      </c>
      <c r="F779" s="6">
        <v>277352</v>
      </c>
    </row>
    <row r="780" spans="1:6" ht="14.25" customHeight="1" x14ac:dyDescent="0.25">
      <c r="A780" s="4" t="s">
        <v>808</v>
      </c>
      <c r="B780" s="4" t="s">
        <v>41</v>
      </c>
      <c r="C780" s="4" t="s">
        <v>21</v>
      </c>
      <c r="D780" s="4" t="s">
        <v>14</v>
      </c>
      <c r="E780" s="5">
        <v>42563</v>
      </c>
      <c r="F780" s="6">
        <v>38538</v>
      </c>
    </row>
    <row r="781" spans="1:6" ht="14.25" customHeight="1" x14ac:dyDescent="0.25">
      <c r="A781" s="4" t="s">
        <v>809</v>
      </c>
      <c r="B781" s="4" t="s">
        <v>39</v>
      </c>
      <c r="C781" s="4" t="s">
        <v>9</v>
      </c>
      <c r="D781" s="4" t="s">
        <v>10</v>
      </c>
      <c r="E781" s="5">
        <v>43899</v>
      </c>
      <c r="F781" s="6">
        <v>257974</v>
      </c>
    </row>
    <row r="782" spans="1:6" ht="14.25" customHeight="1" x14ac:dyDescent="0.25">
      <c r="A782" s="4" t="s">
        <v>810</v>
      </c>
      <c r="B782" s="4" t="s">
        <v>32</v>
      </c>
      <c r="C782" s="4" t="s">
        <v>18</v>
      </c>
      <c r="D782" s="4" t="s">
        <v>22</v>
      </c>
      <c r="E782" s="5">
        <v>42163</v>
      </c>
      <c r="F782" s="6">
        <v>173379</v>
      </c>
    </row>
    <row r="783" spans="1:6" ht="14.25" customHeight="1" x14ac:dyDescent="0.25">
      <c r="A783" s="4" t="s">
        <v>811</v>
      </c>
      <c r="B783" s="4" t="s">
        <v>60</v>
      </c>
      <c r="C783" s="4" t="s">
        <v>18</v>
      </c>
      <c r="D783" s="4" t="s">
        <v>10</v>
      </c>
      <c r="E783" s="5">
        <v>43626</v>
      </c>
      <c r="F783" s="6">
        <v>11853</v>
      </c>
    </row>
    <row r="784" spans="1:6" ht="14.25" customHeight="1" x14ac:dyDescent="0.25">
      <c r="A784" s="4" t="s">
        <v>812</v>
      </c>
      <c r="B784" s="4" t="s">
        <v>12</v>
      </c>
      <c r="C784" s="4" t="s">
        <v>13</v>
      </c>
      <c r="D784" s="4" t="s">
        <v>22</v>
      </c>
      <c r="E784" s="5">
        <v>40635</v>
      </c>
      <c r="F784" s="6">
        <v>115482</v>
      </c>
    </row>
    <row r="785" spans="1:6" ht="14.25" customHeight="1" x14ac:dyDescent="0.25">
      <c r="A785" s="4" t="s">
        <v>813</v>
      </c>
      <c r="B785" s="4" t="s">
        <v>17</v>
      </c>
      <c r="C785" s="4" t="s">
        <v>18</v>
      </c>
      <c r="D785" s="4" t="s">
        <v>22</v>
      </c>
      <c r="E785" s="5">
        <v>40687</v>
      </c>
      <c r="F785" s="6">
        <v>199153</v>
      </c>
    </row>
    <row r="786" spans="1:6" ht="14.25" customHeight="1" x14ac:dyDescent="0.25">
      <c r="A786" s="4" t="s">
        <v>814</v>
      </c>
      <c r="B786" s="4" t="s">
        <v>12</v>
      </c>
      <c r="C786" s="4" t="s">
        <v>13</v>
      </c>
      <c r="D786" s="4" t="s">
        <v>10</v>
      </c>
      <c r="E786" s="5">
        <v>41735</v>
      </c>
      <c r="F786" s="6">
        <v>121354</v>
      </c>
    </row>
    <row r="787" spans="1:6" ht="14.25" customHeight="1" x14ac:dyDescent="0.25">
      <c r="A787" s="4" t="s">
        <v>815</v>
      </c>
      <c r="B787" s="4" t="s">
        <v>32</v>
      </c>
      <c r="C787" s="4" t="s">
        <v>18</v>
      </c>
      <c r="D787" s="4" t="s">
        <v>14</v>
      </c>
      <c r="E787" s="5">
        <v>43273</v>
      </c>
      <c r="F787" s="6">
        <v>262067</v>
      </c>
    </row>
    <row r="788" spans="1:6" ht="14.25" customHeight="1" x14ac:dyDescent="0.25">
      <c r="A788" s="4" t="s">
        <v>816</v>
      </c>
      <c r="B788" s="4" t="s">
        <v>32</v>
      </c>
      <c r="C788" s="4" t="s">
        <v>18</v>
      </c>
      <c r="D788" s="4" t="s">
        <v>10</v>
      </c>
      <c r="E788" s="5">
        <v>43085</v>
      </c>
      <c r="F788" s="6">
        <v>179516</v>
      </c>
    </row>
    <row r="789" spans="1:6" ht="14.25" customHeight="1" x14ac:dyDescent="0.25">
      <c r="A789" s="4" t="s">
        <v>817</v>
      </c>
      <c r="B789" s="4" t="s">
        <v>8</v>
      </c>
      <c r="C789" s="4" t="s">
        <v>9</v>
      </c>
      <c r="D789" s="4" t="s">
        <v>22</v>
      </c>
      <c r="E789" s="5">
        <v>41984</v>
      </c>
      <c r="F789" s="6">
        <v>189661</v>
      </c>
    </row>
    <row r="790" spans="1:6" ht="14.25" customHeight="1" x14ac:dyDescent="0.25">
      <c r="A790" s="4" t="s">
        <v>818</v>
      </c>
      <c r="B790" s="4" t="s">
        <v>39</v>
      </c>
      <c r="C790" s="4" t="s">
        <v>9</v>
      </c>
      <c r="D790" s="4" t="s">
        <v>10</v>
      </c>
      <c r="E790" s="5">
        <v>42565</v>
      </c>
      <c r="F790" s="6">
        <v>293650</v>
      </c>
    </row>
    <row r="791" spans="1:6" ht="14.25" customHeight="1" x14ac:dyDescent="0.25">
      <c r="A791" s="4" t="s">
        <v>819</v>
      </c>
      <c r="B791" s="4" t="s">
        <v>30</v>
      </c>
      <c r="C791" s="4" t="s">
        <v>13</v>
      </c>
      <c r="D791" s="4" t="s">
        <v>14</v>
      </c>
      <c r="E791" s="5">
        <v>40403</v>
      </c>
      <c r="F791" s="6">
        <v>6395</v>
      </c>
    </row>
    <row r="792" spans="1:6" ht="14.25" customHeight="1" x14ac:dyDescent="0.25">
      <c r="A792" s="4" t="s">
        <v>820</v>
      </c>
      <c r="B792" s="4" t="s">
        <v>41</v>
      </c>
      <c r="C792" s="4" t="s">
        <v>21</v>
      </c>
      <c r="D792" s="4" t="s">
        <v>14</v>
      </c>
      <c r="E792" s="5">
        <v>40284</v>
      </c>
      <c r="F792" s="6">
        <v>114026</v>
      </c>
    </row>
    <row r="793" spans="1:6" ht="14.25" customHeight="1" x14ac:dyDescent="0.25">
      <c r="A793" s="4" t="s">
        <v>821</v>
      </c>
      <c r="B793" s="4" t="s">
        <v>32</v>
      </c>
      <c r="C793" s="4" t="s">
        <v>18</v>
      </c>
      <c r="D793" s="4" t="s">
        <v>14</v>
      </c>
      <c r="E793" s="5">
        <v>40780</v>
      </c>
      <c r="F793" s="6">
        <v>241518</v>
      </c>
    </row>
    <row r="794" spans="1:6" ht="14.25" customHeight="1" x14ac:dyDescent="0.25">
      <c r="A794" s="4" t="s">
        <v>822</v>
      </c>
      <c r="B794" s="4" t="s">
        <v>28</v>
      </c>
      <c r="C794" s="4" t="s">
        <v>18</v>
      </c>
      <c r="D794" s="4" t="s">
        <v>22</v>
      </c>
      <c r="E794" s="5">
        <v>42243</v>
      </c>
      <c r="F794" s="6">
        <v>259630</v>
      </c>
    </row>
    <row r="795" spans="1:6" ht="14.25" customHeight="1" x14ac:dyDescent="0.25">
      <c r="A795" s="4" t="s">
        <v>823</v>
      </c>
      <c r="B795" s="4" t="s">
        <v>17</v>
      </c>
      <c r="C795" s="4" t="s">
        <v>18</v>
      </c>
      <c r="D795" s="4" t="s">
        <v>14</v>
      </c>
      <c r="E795" s="5">
        <v>40646</v>
      </c>
      <c r="F795" s="6">
        <v>244890</v>
      </c>
    </row>
    <row r="796" spans="1:6" ht="14.25" customHeight="1" x14ac:dyDescent="0.25">
      <c r="A796" s="4" t="s">
        <v>824</v>
      </c>
      <c r="B796" s="4" t="s">
        <v>8</v>
      </c>
      <c r="C796" s="4" t="s">
        <v>9</v>
      </c>
      <c r="D796" s="4" t="s">
        <v>22</v>
      </c>
      <c r="E796" s="5">
        <v>42237</v>
      </c>
      <c r="F796" s="6">
        <v>273249</v>
      </c>
    </row>
    <row r="797" spans="1:6" ht="14.25" customHeight="1" x14ac:dyDescent="0.25">
      <c r="A797" s="4" t="s">
        <v>825</v>
      </c>
      <c r="B797" s="4" t="s">
        <v>17</v>
      </c>
      <c r="C797" s="4" t="s">
        <v>18</v>
      </c>
      <c r="D797" s="4" t="s">
        <v>14</v>
      </c>
      <c r="E797" s="5">
        <v>43331</v>
      </c>
      <c r="F797" s="6">
        <v>290864</v>
      </c>
    </row>
    <row r="798" spans="1:6" ht="14.25" customHeight="1" x14ac:dyDescent="0.25">
      <c r="A798" s="4" t="s">
        <v>826</v>
      </c>
      <c r="B798" s="4" t="s">
        <v>69</v>
      </c>
      <c r="C798" s="4" t="s">
        <v>13</v>
      </c>
      <c r="D798" s="4" t="s">
        <v>14</v>
      </c>
      <c r="E798" s="5">
        <v>43261</v>
      </c>
      <c r="F798" s="6">
        <v>175139</v>
      </c>
    </row>
    <row r="799" spans="1:6" ht="14.25" customHeight="1" x14ac:dyDescent="0.25">
      <c r="A799" s="4" t="s">
        <v>827</v>
      </c>
      <c r="B799" s="4" t="s">
        <v>17</v>
      </c>
      <c r="C799" s="4" t="s">
        <v>18</v>
      </c>
      <c r="D799" s="4" t="s">
        <v>22</v>
      </c>
      <c r="E799" s="5">
        <v>43215</v>
      </c>
      <c r="F799" s="6">
        <v>264876</v>
      </c>
    </row>
    <row r="800" spans="1:6" ht="14.25" customHeight="1" x14ac:dyDescent="0.25">
      <c r="A800" s="4" t="s">
        <v>828</v>
      </c>
      <c r="B800" s="4" t="s">
        <v>8</v>
      </c>
      <c r="C800" s="4" t="s">
        <v>9</v>
      </c>
      <c r="D800" s="4" t="s">
        <v>14</v>
      </c>
      <c r="E800" s="5">
        <v>43040</v>
      </c>
      <c r="F800" s="6">
        <v>281459</v>
      </c>
    </row>
    <row r="801" spans="1:6" ht="14.25" customHeight="1" x14ac:dyDescent="0.25">
      <c r="A801" s="4" t="s">
        <v>829</v>
      </c>
      <c r="B801" s="4" t="s">
        <v>12</v>
      </c>
      <c r="C801" s="4" t="s">
        <v>13</v>
      </c>
      <c r="D801" s="4" t="s">
        <v>22</v>
      </c>
      <c r="E801" s="5">
        <v>43041</v>
      </c>
      <c r="F801" s="6">
        <v>282130</v>
      </c>
    </row>
    <row r="802" spans="1:6" ht="14.25" customHeight="1" x14ac:dyDescent="0.25">
      <c r="A802" s="4" t="s">
        <v>830</v>
      </c>
      <c r="B802" s="4" t="s">
        <v>17</v>
      </c>
      <c r="C802" s="4" t="s">
        <v>18</v>
      </c>
      <c r="D802" s="4" t="s">
        <v>22</v>
      </c>
      <c r="E802" s="5">
        <v>44059</v>
      </c>
      <c r="F802" s="6">
        <v>274349</v>
      </c>
    </row>
    <row r="803" spans="1:6" ht="14.25" customHeight="1" x14ac:dyDescent="0.25">
      <c r="A803" s="4" t="s">
        <v>831</v>
      </c>
      <c r="B803" s="4" t="s">
        <v>46</v>
      </c>
      <c r="C803" s="4" t="s">
        <v>13</v>
      </c>
      <c r="D803" s="4" t="s">
        <v>22</v>
      </c>
      <c r="E803" s="5">
        <v>43353</v>
      </c>
      <c r="F803" s="6">
        <v>144904</v>
      </c>
    </row>
    <row r="804" spans="1:6" ht="14.25" customHeight="1" x14ac:dyDescent="0.25">
      <c r="A804" s="4" t="s">
        <v>832</v>
      </c>
      <c r="B804" s="4" t="s">
        <v>41</v>
      </c>
      <c r="C804" s="4" t="s">
        <v>21</v>
      </c>
      <c r="D804" s="4" t="s">
        <v>22</v>
      </c>
      <c r="E804" s="5">
        <v>42590</v>
      </c>
      <c r="F804" s="6">
        <v>213182</v>
      </c>
    </row>
    <row r="805" spans="1:6" ht="14.25" customHeight="1" x14ac:dyDescent="0.25">
      <c r="A805" s="4" t="s">
        <v>833</v>
      </c>
      <c r="B805" s="4" t="s">
        <v>46</v>
      </c>
      <c r="C805" s="4" t="s">
        <v>13</v>
      </c>
      <c r="D805" s="4" t="s">
        <v>14</v>
      </c>
      <c r="E805" s="5">
        <v>40427</v>
      </c>
      <c r="F805" s="6">
        <v>208396</v>
      </c>
    </row>
    <row r="806" spans="1:6" ht="14.25" customHeight="1" x14ac:dyDescent="0.25">
      <c r="A806" s="4" t="s">
        <v>834</v>
      </c>
      <c r="B806" s="4" t="s">
        <v>41</v>
      </c>
      <c r="C806" s="4" t="s">
        <v>21</v>
      </c>
      <c r="D806" s="4" t="s">
        <v>22</v>
      </c>
      <c r="E806" s="5">
        <v>42565</v>
      </c>
      <c r="F806" s="6">
        <v>30583</v>
      </c>
    </row>
    <row r="807" spans="1:6" ht="14.25" customHeight="1" x14ac:dyDescent="0.25">
      <c r="A807" s="4" t="s">
        <v>835</v>
      </c>
      <c r="B807" s="4" t="s">
        <v>30</v>
      </c>
      <c r="C807" s="4" t="s">
        <v>13</v>
      </c>
      <c r="D807" s="4" t="s">
        <v>22</v>
      </c>
      <c r="E807" s="5">
        <v>41932</v>
      </c>
      <c r="F807" s="6">
        <v>4576</v>
      </c>
    </row>
    <row r="808" spans="1:6" ht="14.25" customHeight="1" x14ac:dyDescent="0.25">
      <c r="A808" s="4" t="s">
        <v>836</v>
      </c>
      <c r="B808" s="4" t="s">
        <v>28</v>
      </c>
      <c r="C808" s="4" t="s">
        <v>18</v>
      </c>
      <c r="D808" s="4" t="s">
        <v>10</v>
      </c>
      <c r="E808" s="5">
        <v>40472</v>
      </c>
      <c r="F808" s="6">
        <v>71213</v>
      </c>
    </row>
    <row r="809" spans="1:6" ht="14.25" customHeight="1" x14ac:dyDescent="0.25">
      <c r="A809" s="4" t="s">
        <v>837</v>
      </c>
      <c r="B809" s="4" t="s">
        <v>32</v>
      </c>
      <c r="C809" s="4" t="s">
        <v>18</v>
      </c>
      <c r="D809" s="4" t="s">
        <v>14</v>
      </c>
      <c r="E809" s="5">
        <v>43127</v>
      </c>
      <c r="F809" s="6">
        <v>61518</v>
      </c>
    </row>
    <row r="810" spans="1:6" ht="14.25" customHeight="1" x14ac:dyDescent="0.25">
      <c r="A810" s="4" t="s">
        <v>838</v>
      </c>
      <c r="B810" s="4" t="s">
        <v>39</v>
      </c>
      <c r="C810" s="4" t="s">
        <v>9</v>
      </c>
      <c r="D810" s="4" t="s">
        <v>10</v>
      </c>
      <c r="E810" s="5">
        <v>42713</v>
      </c>
      <c r="F810" s="6">
        <v>256457</v>
      </c>
    </row>
    <row r="811" spans="1:6" ht="14.25" customHeight="1" x14ac:dyDescent="0.25">
      <c r="A811" s="4" t="s">
        <v>839</v>
      </c>
      <c r="B811" s="4" t="s">
        <v>69</v>
      </c>
      <c r="C811" s="4" t="s">
        <v>13</v>
      </c>
      <c r="D811" s="4" t="s">
        <v>14</v>
      </c>
      <c r="E811" s="5">
        <v>40732</v>
      </c>
      <c r="F811" s="6">
        <v>86830</v>
      </c>
    </row>
    <row r="812" spans="1:6" ht="14.25" customHeight="1" x14ac:dyDescent="0.25">
      <c r="F812" s="6">
        <f>SUM(F59:F760)</f>
        <v>102386900</v>
      </c>
    </row>
    <row r="813" spans="1:6" ht="14.25" customHeight="1" x14ac:dyDescent="0.25">
      <c r="F813" s="12"/>
    </row>
    <row r="814" spans="1:6" ht="14.25" customHeight="1" x14ac:dyDescent="0.25">
      <c r="F814" s="12"/>
    </row>
    <row r="815" spans="1:6" ht="14.25" customHeight="1" x14ac:dyDescent="0.25">
      <c r="F815" s="12"/>
    </row>
    <row r="816" spans="1:6" ht="14.25" customHeight="1" x14ac:dyDescent="0.25">
      <c r="F816" s="12"/>
    </row>
    <row r="817" spans="6:6" ht="14.25" customHeight="1" x14ac:dyDescent="0.25">
      <c r="F817" s="12"/>
    </row>
    <row r="818" spans="6:6" ht="14.25" customHeight="1" x14ac:dyDescent="0.25">
      <c r="F818" s="12"/>
    </row>
    <row r="819" spans="6:6" ht="14.25" customHeight="1" x14ac:dyDescent="0.25">
      <c r="F819" s="12"/>
    </row>
    <row r="820" spans="6:6" ht="14.25" customHeight="1" x14ac:dyDescent="0.25">
      <c r="F820" s="12"/>
    </row>
    <row r="821" spans="6:6" ht="14.25" customHeight="1" x14ac:dyDescent="0.25">
      <c r="F821" s="12"/>
    </row>
    <row r="822" spans="6:6" ht="14.25" customHeight="1" x14ac:dyDescent="0.25">
      <c r="F822" s="12"/>
    </row>
    <row r="823" spans="6:6" ht="14.25" customHeight="1" x14ac:dyDescent="0.25">
      <c r="F823" s="12"/>
    </row>
    <row r="824" spans="6:6" ht="14.25" customHeight="1" x14ac:dyDescent="0.25">
      <c r="F824" s="12"/>
    </row>
    <row r="825" spans="6:6" ht="14.25" customHeight="1" x14ac:dyDescent="0.25">
      <c r="F825" s="12"/>
    </row>
    <row r="826" spans="6:6" ht="14.25" customHeight="1" x14ac:dyDescent="0.25">
      <c r="F826" s="12"/>
    </row>
    <row r="827" spans="6:6" ht="14.25" customHeight="1" x14ac:dyDescent="0.25">
      <c r="F827" s="12"/>
    </row>
    <row r="828" spans="6:6" ht="14.25" customHeight="1" x14ac:dyDescent="0.25">
      <c r="F828" s="12"/>
    </row>
    <row r="829" spans="6:6" ht="14.25" customHeight="1" x14ac:dyDescent="0.25">
      <c r="F829" s="12"/>
    </row>
    <row r="830" spans="6:6" ht="14.25" customHeight="1" x14ac:dyDescent="0.25">
      <c r="F830" s="12"/>
    </row>
    <row r="831" spans="6:6" ht="14.25" customHeight="1" x14ac:dyDescent="0.25">
      <c r="F831" s="12"/>
    </row>
    <row r="832" spans="6:6" ht="14.25" customHeight="1" x14ac:dyDescent="0.25">
      <c r="F832" s="12"/>
    </row>
    <row r="833" spans="6:6" ht="14.25" customHeight="1" x14ac:dyDescent="0.25">
      <c r="F833" s="12"/>
    </row>
    <row r="834" spans="6:6" ht="14.25" customHeight="1" x14ac:dyDescent="0.25">
      <c r="F834" s="12"/>
    </row>
    <row r="835" spans="6:6" ht="14.25" customHeight="1" x14ac:dyDescent="0.25">
      <c r="F835" s="12"/>
    </row>
    <row r="836" spans="6:6" ht="14.25" customHeight="1" x14ac:dyDescent="0.25">
      <c r="F836" s="12"/>
    </row>
    <row r="837" spans="6:6" ht="14.25" customHeight="1" x14ac:dyDescent="0.25">
      <c r="F837" s="12"/>
    </row>
    <row r="838" spans="6:6" ht="14.25" customHeight="1" x14ac:dyDescent="0.25">
      <c r="F838" s="12"/>
    </row>
    <row r="839" spans="6:6" ht="14.25" customHeight="1" x14ac:dyDescent="0.25">
      <c r="F839" s="12"/>
    </row>
    <row r="840" spans="6:6" ht="14.25" customHeight="1" x14ac:dyDescent="0.25">
      <c r="F840" s="12"/>
    </row>
    <row r="841" spans="6:6" ht="14.25" customHeight="1" x14ac:dyDescent="0.25">
      <c r="F841" s="12"/>
    </row>
    <row r="842" spans="6:6" ht="14.25" customHeight="1" x14ac:dyDescent="0.25">
      <c r="F842" s="12"/>
    </row>
    <row r="843" spans="6:6" ht="14.25" customHeight="1" x14ac:dyDescent="0.25">
      <c r="F843" s="12"/>
    </row>
    <row r="844" spans="6:6" ht="14.25" customHeight="1" x14ac:dyDescent="0.25">
      <c r="F844" s="12"/>
    </row>
    <row r="845" spans="6:6" ht="14.25" customHeight="1" x14ac:dyDescent="0.25">
      <c r="F845" s="12"/>
    </row>
    <row r="846" spans="6:6" ht="14.25" customHeight="1" x14ac:dyDescent="0.25">
      <c r="F846" s="12"/>
    </row>
    <row r="847" spans="6:6" ht="14.25" customHeight="1" x14ac:dyDescent="0.25">
      <c r="F847" s="12"/>
    </row>
    <row r="848" spans="6:6" ht="14.25" customHeight="1" x14ac:dyDescent="0.25">
      <c r="F848" s="12"/>
    </row>
    <row r="849" spans="6:6" ht="14.25" customHeight="1" x14ac:dyDescent="0.25">
      <c r="F849" s="12"/>
    </row>
    <row r="850" spans="6:6" ht="14.25" customHeight="1" x14ac:dyDescent="0.25">
      <c r="F850" s="12"/>
    </row>
    <row r="851" spans="6:6" ht="14.25" customHeight="1" x14ac:dyDescent="0.25">
      <c r="F851" s="12"/>
    </row>
    <row r="852" spans="6:6" ht="14.25" customHeight="1" x14ac:dyDescent="0.25">
      <c r="F852" s="12"/>
    </row>
    <row r="853" spans="6:6" ht="14.25" customHeight="1" x14ac:dyDescent="0.25">
      <c r="F853" s="12"/>
    </row>
    <row r="854" spans="6:6" ht="14.25" customHeight="1" x14ac:dyDescent="0.25">
      <c r="F854" s="12"/>
    </row>
    <row r="855" spans="6:6" ht="14.25" customHeight="1" x14ac:dyDescent="0.25">
      <c r="F855" s="12"/>
    </row>
    <row r="856" spans="6:6" ht="14.25" customHeight="1" x14ac:dyDescent="0.25">
      <c r="F856" s="12"/>
    </row>
    <row r="857" spans="6:6" ht="14.25" customHeight="1" x14ac:dyDescent="0.25">
      <c r="F857" s="12"/>
    </row>
    <row r="858" spans="6:6" ht="14.25" customHeight="1" x14ac:dyDescent="0.25">
      <c r="F858" s="12"/>
    </row>
    <row r="859" spans="6:6" ht="14.25" customHeight="1" x14ac:dyDescent="0.25">
      <c r="F859" s="12"/>
    </row>
    <row r="860" spans="6:6" ht="14.25" customHeight="1" x14ac:dyDescent="0.25">
      <c r="F860" s="12"/>
    </row>
    <row r="861" spans="6:6" ht="14.25" customHeight="1" x14ac:dyDescent="0.25">
      <c r="F861" s="12"/>
    </row>
    <row r="862" spans="6:6" ht="14.25" customHeight="1" x14ac:dyDescent="0.25">
      <c r="F862" s="12"/>
    </row>
    <row r="863" spans="6:6" ht="14.25" customHeight="1" x14ac:dyDescent="0.25">
      <c r="F863" s="12"/>
    </row>
    <row r="864" spans="6:6" ht="14.25" customHeight="1" x14ac:dyDescent="0.25">
      <c r="F864" s="12"/>
    </row>
    <row r="865" spans="6:6" ht="14.25" customHeight="1" x14ac:dyDescent="0.25">
      <c r="F865" s="12"/>
    </row>
    <row r="866" spans="6:6" ht="14.25" customHeight="1" x14ac:dyDescent="0.25">
      <c r="F866" s="12"/>
    </row>
    <row r="867" spans="6:6" ht="14.25" customHeight="1" x14ac:dyDescent="0.25">
      <c r="F867" s="12"/>
    </row>
    <row r="868" spans="6:6" ht="14.25" customHeight="1" x14ac:dyDescent="0.25">
      <c r="F868" s="12"/>
    </row>
    <row r="869" spans="6:6" ht="14.25" customHeight="1" x14ac:dyDescent="0.25">
      <c r="F869" s="12"/>
    </row>
    <row r="870" spans="6:6" ht="14.25" customHeight="1" x14ac:dyDescent="0.25">
      <c r="F870" s="12"/>
    </row>
    <row r="871" spans="6:6" ht="14.25" customHeight="1" x14ac:dyDescent="0.25">
      <c r="F871" s="12"/>
    </row>
    <row r="872" spans="6:6" ht="14.25" customHeight="1" x14ac:dyDescent="0.25">
      <c r="F872" s="12"/>
    </row>
    <row r="873" spans="6:6" ht="14.25" customHeight="1" x14ac:dyDescent="0.25">
      <c r="F873" s="12"/>
    </row>
    <row r="874" spans="6:6" ht="14.25" customHeight="1" x14ac:dyDescent="0.25">
      <c r="F874" s="12"/>
    </row>
    <row r="875" spans="6:6" ht="14.25" customHeight="1" x14ac:dyDescent="0.25">
      <c r="F875" s="12"/>
    </row>
    <row r="876" spans="6:6" ht="14.25" customHeight="1" x14ac:dyDescent="0.25">
      <c r="F876" s="12"/>
    </row>
    <row r="877" spans="6:6" ht="14.25" customHeight="1" x14ac:dyDescent="0.25">
      <c r="F877" s="12"/>
    </row>
    <row r="878" spans="6:6" ht="14.25" customHeight="1" x14ac:dyDescent="0.25">
      <c r="F878" s="12"/>
    </row>
    <row r="879" spans="6:6" ht="14.25" customHeight="1" x14ac:dyDescent="0.25">
      <c r="F879" s="12"/>
    </row>
    <row r="880" spans="6:6" ht="14.25" customHeight="1" x14ac:dyDescent="0.25">
      <c r="F880" s="12"/>
    </row>
    <row r="881" spans="6:6" ht="14.25" customHeight="1" x14ac:dyDescent="0.25">
      <c r="F881" s="12"/>
    </row>
    <row r="882" spans="6:6" ht="14.25" customHeight="1" x14ac:dyDescent="0.25">
      <c r="F882" s="12"/>
    </row>
    <row r="883" spans="6:6" ht="14.25" customHeight="1" x14ac:dyDescent="0.25">
      <c r="F883" s="12"/>
    </row>
    <row r="884" spans="6:6" ht="14.25" customHeight="1" x14ac:dyDescent="0.25">
      <c r="F884" s="12"/>
    </row>
    <row r="885" spans="6:6" ht="14.25" customHeight="1" x14ac:dyDescent="0.25">
      <c r="F885" s="12"/>
    </row>
    <row r="886" spans="6:6" ht="14.25" customHeight="1" x14ac:dyDescent="0.25">
      <c r="F886" s="12"/>
    </row>
    <row r="887" spans="6:6" ht="14.25" customHeight="1" x14ac:dyDescent="0.25">
      <c r="F887" s="12"/>
    </row>
    <row r="888" spans="6:6" ht="14.25" customHeight="1" x14ac:dyDescent="0.25">
      <c r="F888" s="12"/>
    </row>
    <row r="889" spans="6:6" ht="14.25" customHeight="1" x14ac:dyDescent="0.25">
      <c r="F889" s="12"/>
    </row>
    <row r="890" spans="6:6" ht="14.25" customHeight="1" x14ac:dyDescent="0.25">
      <c r="F890" s="12"/>
    </row>
    <row r="891" spans="6:6" ht="14.25" customHeight="1" x14ac:dyDescent="0.25">
      <c r="F891" s="12"/>
    </row>
    <row r="892" spans="6:6" ht="14.25" customHeight="1" x14ac:dyDescent="0.25">
      <c r="F892" s="12"/>
    </row>
    <row r="893" spans="6:6" ht="14.25" customHeight="1" x14ac:dyDescent="0.25">
      <c r="F893" s="12"/>
    </row>
    <row r="894" spans="6:6" ht="14.25" customHeight="1" x14ac:dyDescent="0.25">
      <c r="F894" s="12"/>
    </row>
    <row r="895" spans="6:6" ht="14.25" customHeight="1" x14ac:dyDescent="0.25">
      <c r="F895" s="12"/>
    </row>
    <row r="896" spans="6:6" ht="14.25" customHeight="1" x14ac:dyDescent="0.25">
      <c r="F896" s="12"/>
    </row>
    <row r="897" spans="6:6" ht="14.25" customHeight="1" x14ac:dyDescent="0.25">
      <c r="F897" s="12"/>
    </row>
    <row r="898" spans="6:6" ht="14.25" customHeight="1" x14ac:dyDescent="0.25">
      <c r="F898" s="12"/>
    </row>
    <row r="899" spans="6:6" ht="14.25" customHeight="1" x14ac:dyDescent="0.25">
      <c r="F899" s="12"/>
    </row>
    <row r="900" spans="6:6" ht="14.25" customHeight="1" x14ac:dyDescent="0.25">
      <c r="F900" s="12"/>
    </row>
    <row r="901" spans="6:6" ht="14.25" customHeight="1" x14ac:dyDescent="0.25">
      <c r="F901" s="12"/>
    </row>
    <row r="902" spans="6:6" ht="14.25" customHeight="1" x14ac:dyDescent="0.25">
      <c r="F902" s="12"/>
    </row>
    <row r="903" spans="6:6" ht="14.25" customHeight="1" x14ac:dyDescent="0.25">
      <c r="F903" s="12"/>
    </row>
    <row r="904" spans="6:6" ht="14.25" customHeight="1" x14ac:dyDescent="0.25">
      <c r="F904" s="12"/>
    </row>
    <row r="905" spans="6:6" ht="14.25" customHeight="1" x14ac:dyDescent="0.25">
      <c r="F905" s="12"/>
    </row>
    <row r="906" spans="6:6" ht="14.25" customHeight="1" x14ac:dyDescent="0.25">
      <c r="F906" s="12"/>
    </row>
    <row r="907" spans="6:6" ht="14.25" customHeight="1" x14ac:dyDescent="0.25">
      <c r="F907" s="12"/>
    </row>
    <row r="908" spans="6:6" ht="14.25" customHeight="1" x14ac:dyDescent="0.25">
      <c r="F908" s="12"/>
    </row>
    <row r="909" spans="6:6" ht="14.25" customHeight="1" x14ac:dyDescent="0.25">
      <c r="F909" s="12"/>
    </row>
    <row r="910" spans="6:6" ht="14.25" customHeight="1" x14ac:dyDescent="0.25">
      <c r="F910" s="12"/>
    </row>
    <row r="911" spans="6:6" ht="14.25" customHeight="1" x14ac:dyDescent="0.25">
      <c r="F911" s="12"/>
    </row>
    <row r="912" spans="6:6" ht="14.25" customHeight="1" x14ac:dyDescent="0.25">
      <c r="F912" s="12"/>
    </row>
    <row r="913" spans="6:6" ht="14.25" customHeight="1" x14ac:dyDescent="0.25">
      <c r="F913" s="12"/>
    </row>
    <row r="914" spans="6:6" ht="14.25" customHeight="1" x14ac:dyDescent="0.25">
      <c r="F914" s="12"/>
    </row>
    <row r="915" spans="6:6" ht="14.25" customHeight="1" x14ac:dyDescent="0.25">
      <c r="F915" s="12"/>
    </row>
    <row r="916" spans="6:6" ht="14.25" customHeight="1" x14ac:dyDescent="0.25">
      <c r="F916" s="12"/>
    </row>
    <row r="917" spans="6:6" ht="14.25" customHeight="1" x14ac:dyDescent="0.25">
      <c r="F917" s="12"/>
    </row>
    <row r="918" spans="6:6" ht="14.25" customHeight="1" x14ac:dyDescent="0.25">
      <c r="F918" s="12"/>
    </row>
    <row r="919" spans="6:6" ht="14.25" customHeight="1" x14ac:dyDescent="0.25">
      <c r="F919" s="12"/>
    </row>
    <row r="920" spans="6:6" ht="14.25" customHeight="1" x14ac:dyDescent="0.25">
      <c r="F920" s="12"/>
    </row>
    <row r="921" spans="6:6" ht="14.25" customHeight="1" x14ac:dyDescent="0.25">
      <c r="F921" s="12"/>
    </row>
    <row r="922" spans="6:6" ht="14.25" customHeight="1" x14ac:dyDescent="0.25">
      <c r="F922" s="12"/>
    </row>
    <row r="923" spans="6:6" ht="14.25" customHeight="1" x14ac:dyDescent="0.25">
      <c r="F923" s="12"/>
    </row>
    <row r="924" spans="6:6" ht="14.25" customHeight="1" x14ac:dyDescent="0.25">
      <c r="F924" s="12"/>
    </row>
    <row r="925" spans="6:6" ht="14.25" customHeight="1" x14ac:dyDescent="0.25">
      <c r="F925" s="12"/>
    </row>
    <row r="926" spans="6:6" ht="14.25" customHeight="1" x14ac:dyDescent="0.25">
      <c r="F926" s="12"/>
    </row>
    <row r="927" spans="6:6" ht="14.25" customHeight="1" x14ac:dyDescent="0.25">
      <c r="F927" s="12"/>
    </row>
    <row r="928" spans="6:6" ht="14.25" customHeight="1" x14ac:dyDescent="0.25">
      <c r="F928" s="12"/>
    </row>
    <row r="929" spans="6:6" ht="14.25" customHeight="1" x14ac:dyDescent="0.25">
      <c r="F929" s="12"/>
    </row>
    <row r="930" spans="6:6" ht="14.25" customHeight="1" x14ac:dyDescent="0.25">
      <c r="F930" s="12"/>
    </row>
    <row r="931" spans="6:6" ht="14.25" customHeight="1" x14ac:dyDescent="0.25">
      <c r="F931" s="12"/>
    </row>
    <row r="932" spans="6:6" ht="14.25" customHeight="1" x14ac:dyDescent="0.25">
      <c r="F932" s="12"/>
    </row>
    <row r="933" spans="6:6" ht="14.25" customHeight="1" x14ac:dyDescent="0.25">
      <c r="F933" s="12"/>
    </row>
    <row r="934" spans="6:6" ht="14.25" customHeight="1" x14ac:dyDescent="0.25">
      <c r="F934" s="12"/>
    </row>
    <row r="935" spans="6:6" ht="14.25" customHeight="1" x14ac:dyDescent="0.25">
      <c r="F935" s="12"/>
    </row>
    <row r="936" spans="6:6" ht="14.25" customHeight="1" x14ac:dyDescent="0.25">
      <c r="F936" s="12"/>
    </row>
    <row r="937" spans="6:6" ht="14.25" customHeight="1" x14ac:dyDescent="0.25">
      <c r="F937" s="12"/>
    </row>
    <row r="938" spans="6:6" ht="14.25" customHeight="1" x14ac:dyDescent="0.25">
      <c r="F938" s="12"/>
    </row>
    <row r="939" spans="6:6" ht="14.25" customHeight="1" x14ac:dyDescent="0.25">
      <c r="F939" s="12"/>
    </row>
    <row r="940" spans="6:6" ht="14.25" customHeight="1" x14ac:dyDescent="0.25">
      <c r="F940" s="12"/>
    </row>
    <row r="941" spans="6:6" ht="14.25" customHeight="1" x14ac:dyDescent="0.25">
      <c r="F941" s="12"/>
    </row>
    <row r="942" spans="6:6" ht="14.25" customHeight="1" x14ac:dyDescent="0.25">
      <c r="F942" s="12"/>
    </row>
    <row r="943" spans="6:6" ht="14.25" customHeight="1" x14ac:dyDescent="0.25">
      <c r="F943" s="12"/>
    </row>
    <row r="944" spans="6:6" ht="14.25" customHeight="1" x14ac:dyDescent="0.25">
      <c r="F944" s="12"/>
    </row>
    <row r="945" spans="6:6" ht="14.25" customHeight="1" x14ac:dyDescent="0.25">
      <c r="F945" s="12"/>
    </row>
    <row r="946" spans="6:6" ht="14.25" customHeight="1" x14ac:dyDescent="0.25">
      <c r="F946" s="12"/>
    </row>
    <row r="947" spans="6:6" ht="14.25" customHeight="1" x14ac:dyDescent="0.25">
      <c r="F947" s="12"/>
    </row>
    <row r="948" spans="6:6" ht="14.25" customHeight="1" x14ac:dyDescent="0.25">
      <c r="F948" s="12"/>
    </row>
    <row r="949" spans="6:6" ht="14.25" customHeight="1" x14ac:dyDescent="0.25">
      <c r="F949" s="12"/>
    </row>
    <row r="950" spans="6:6" ht="14.25" customHeight="1" x14ac:dyDescent="0.25">
      <c r="F950" s="12"/>
    </row>
    <row r="951" spans="6:6" ht="14.25" customHeight="1" x14ac:dyDescent="0.25">
      <c r="F951" s="12"/>
    </row>
    <row r="952" spans="6:6" ht="14.25" customHeight="1" x14ac:dyDescent="0.25">
      <c r="F952" s="12"/>
    </row>
    <row r="953" spans="6:6" ht="14.25" customHeight="1" x14ac:dyDescent="0.25">
      <c r="F953" s="12"/>
    </row>
    <row r="954" spans="6:6" ht="14.25" customHeight="1" x14ac:dyDescent="0.25">
      <c r="F954" s="12"/>
    </row>
    <row r="955" spans="6:6" ht="14.25" customHeight="1" x14ac:dyDescent="0.25">
      <c r="F955" s="12"/>
    </row>
    <row r="956" spans="6:6" ht="14.25" customHeight="1" x14ac:dyDescent="0.25">
      <c r="F956" s="12"/>
    </row>
    <row r="957" spans="6:6" ht="14.25" customHeight="1" x14ac:dyDescent="0.25">
      <c r="F957" s="12"/>
    </row>
    <row r="958" spans="6:6" ht="14.25" customHeight="1" x14ac:dyDescent="0.25">
      <c r="F958" s="12"/>
    </row>
    <row r="959" spans="6:6" ht="14.25" customHeight="1" x14ac:dyDescent="0.25">
      <c r="F959" s="12"/>
    </row>
    <row r="960" spans="6:6" ht="14.25" customHeight="1" x14ac:dyDescent="0.25">
      <c r="F960" s="12"/>
    </row>
    <row r="961" spans="6:6" ht="14.25" customHeight="1" x14ac:dyDescent="0.25">
      <c r="F961" s="12"/>
    </row>
    <row r="962" spans="6:6" ht="14.25" customHeight="1" x14ac:dyDescent="0.25">
      <c r="F962" s="12"/>
    </row>
    <row r="963" spans="6:6" ht="14.25" customHeight="1" x14ac:dyDescent="0.25">
      <c r="F963" s="12"/>
    </row>
    <row r="964" spans="6:6" ht="14.25" customHeight="1" x14ac:dyDescent="0.25">
      <c r="F964" s="12"/>
    </row>
    <row r="965" spans="6:6" ht="14.25" customHeight="1" x14ac:dyDescent="0.25">
      <c r="F965" s="12"/>
    </row>
    <row r="966" spans="6:6" ht="14.25" customHeight="1" x14ac:dyDescent="0.25">
      <c r="F966" s="12"/>
    </row>
    <row r="967" spans="6:6" ht="14.25" customHeight="1" x14ac:dyDescent="0.25">
      <c r="F967" s="12"/>
    </row>
    <row r="968" spans="6:6" ht="14.25" customHeight="1" x14ac:dyDescent="0.25">
      <c r="F968" s="12"/>
    </row>
    <row r="969" spans="6:6" ht="14.25" customHeight="1" x14ac:dyDescent="0.25">
      <c r="F969" s="12"/>
    </row>
    <row r="970" spans="6:6" ht="14.25" customHeight="1" x14ac:dyDescent="0.25">
      <c r="F970" s="12"/>
    </row>
    <row r="971" spans="6:6" ht="14.25" customHeight="1" x14ac:dyDescent="0.25">
      <c r="F971" s="12"/>
    </row>
    <row r="972" spans="6:6" ht="14.25" customHeight="1" x14ac:dyDescent="0.25">
      <c r="F972" s="12"/>
    </row>
    <row r="973" spans="6:6" ht="14.25" customHeight="1" x14ac:dyDescent="0.25">
      <c r="F973" s="12"/>
    </row>
    <row r="974" spans="6:6" ht="14.25" customHeight="1" x14ac:dyDescent="0.25">
      <c r="F974" s="12"/>
    </row>
    <row r="975" spans="6:6" ht="14.25" customHeight="1" x14ac:dyDescent="0.25">
      <c r="F975" s="12"/>
    </row>
    <row r="976" spans="6:6" ht="14.25" customHeight="1" x14ac:dyDescent="0.25">
      <c r="F976" s="12"/>
    </row>
    <row r="977" spans="6:6" ht="14.25" customHeight="1" x14ac:dyDescent="0.25">
      <c r="F977" s="12"/>
    </row>
    <row r="978" spans="6:6" ht="14.25" customHeight="1" x14ac:dyDescent="0.25">
      <c r="F978" s="12"/>
    </row>
    <row r="979" spans="6:6" ht="14.25" customHeight="1" x14ac:dyDescent="0.25">
      <c r="F979" s="12"/>
    </row>
    <row r="980" spans="6:6" ht="14.25" customHeight="1" x14ac:dyDescent="0.25">
      <c r="F980" s="12"/>
    </row>
    <row r="981" spans="6:6" ht="14.25" customHeight="1" x14ac:dyDescent="0.25">
      <c r="F981" s="12"/>
    </row>
    <row r="982" spans="6:6" ht="14.25" customHeight="1" x14ac:dyDescent="0.25">
      <c r="F982" s="12"/>
    </row>
    <row r="983" spans="6:6" ht="14.25" customHeight="1" x14ac:dyDescent="0.25">
      <c r="F983" s="12"/>
    </row>
    <row r="984" spans="6:6" ht="14.25" customHeight="1" x14ac:dyDescent="0.25">
      <c r="F984" s="12"/>
    </row>
    <row r="985" spans="6:6" ht="14.25" customHeight="1" x14ac:dyDescent="0.25">
      <c r="F985" s="12"/>
    </row>
    <row r="986" spans="6:6" ht="14.25" customHeight="1" x14ac:dyDescent="0.25">
      <c r="F986" s="12"/>
    </row>
    <row r="987" spans="6:6" ht="14.25" customHeight="1" x14ac:dyDescent="0.25">
      <c r="F987" s="12"/>
    </row>
    <row r="988" spans="6:6" ht="14.25" customHeight="1" x14ac:dyDescent="0.25">
      <c r="F988" s="12"/>
    </row>
    <row r="989" spans="6:6" ht="14.25" customHeight="1" x14ac:dyDescent="0.25">
      <c r="F989" s="12"/>
    </row>
    <row r="990" spans="6:6" ht="14.25" customHeight="1" x14ac:dyDescent="0.25">
      <c r="F990" s="12"/>
    </row>
    <row r="991" spans="6:6" ht="14.25" customHeight="1" x14ac:dyDescent="0.25">
      <c r="F991" s="12"/>
    </row>
    <row r="992" spans="6:6" ht="14.25" customHeight="1" x14ac:dyDescent="0.25">
      <c r="F992" s="12"/>
    </row>
    <row r="993" spans="6:6" ht="14.25" customHeight="1" x14ac:dyDescent="0.25">
      <c r="F993" s="12"/>
    </row>
    <row r="994" spans="6:6" ht="14.25" customHeight="1" x14ac:dyDescent="0.25">
      <c r="F994" s="12"/>
    </row>
    <row r="995" spans="6:6" ht="14.25" customHeight="1" x14ac:dyDescent="0.25">
      <c r="F995" s="12"/>
    </row>
    <row r="996" spans="6:6" ht="14.25" customHeight="1" x14ac:dyDescent="0.25">
      <c r="F996" s="12"/>
    </row>
    <row r="997" spans="6:6" ht="14.25" customHeight="1" x14ac:dyDescent="0.25">
      <c r="F997" s="12"/>
    </row>
    <row r="998" spans="6:6" ht="14.25" customHeight="1" x14ac:dyDescent="0.25">
      <c r="F998" s="12"/>
    </row>
    <row r="999" spans="6:6" ht="14.25" customHeight="1" x14ac:dyDescent="0.25">
      <c r="F999" s="12"/>
    </row>
    <row r="1000" spans="6:6" ht="14.25" customHeight="1" x14ac:dyDescent="0.25">
      <c r="F1000" s="12"/>
    </row>
  </sheetData>
  <autoFilter ref="A1:F812" xr:uid="{00000000-0009-0000-0000-000001000000}"/>
  <pageMargins left="0.511811024" right="0.511811024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A8D08D"/>
  </sheetPr>
  <dimension ref="B1:J1000"/>
  <sheetViews>
    <sheetView showGridLines="0" tabSelected="1" workbookViewId="0">
      <selection activeCell="H12" sqref="H12"/>
    </sheetView>
  </sheetViews>
  <sheetFormatPr defaultColWidth="14.42578125" defaultRowHeight="15" customHeight="1" x14ac:dyDescent="0.25"/>
  <cols>
    <col min="1" max="1" width="8.7109375" customWidth="1"/>
    <col min="2" max="2" width="18.42578125" customWidth="1"/>
    <col min="3" max="3" width="10.5703125" bestFit="1" customWidth="1"/>
    <col min="4" max="5" width="11" customWidth="1"/>
    <col min="6" max="6" width="8.7109375" customWidth="1"/>
    <col min="7" max="7" width="18.42578125" customWidth="1"/>
    <col min="8" max="10" width="11" customWidth="1"/>
    <col min="11" max="26" width="8.7109375" customWidth="1"/>
  </cols>
  <sheetData>
    <row r="1" spans="2:10" ht="14.25" customHeight="1" x14ac:dyDescent="0.25"/>
    <row r="2" spans="2:10" ht="14.25" customHeight="1" x14ac:dyDescent="0.25">
      <c r="B2" s="28" t="s">
        <v>846</v>
      </c>
      <c r="C2" s="29" t="s">
        <v>10</v>
      </c>
      <c r="D2" s="29" t="s">
        <v>14</v>
      </c>
      <c r="E2" s="29" t="s">
        <v>22</v>
      </c>
      <c r="G2" s="30" t="s">
        <v>847</v>
      </c>
      <c r="H2" s="15" t="s">
        <v>10</v>
      </c>
      <c r="I2" s="15" t="s">
        <v>14</v>
      </c>
      <c r="J2" s="15" t="s">
        <v>22</v>
      </c>
    </row>
    <row r="3" spans="2:10" ht="14.25" customHeight="1" x14ac:dyDescent="0.25">
      <c r="B3" s="31" t="s">
        <v>8</v>
      </c>
      <c r="C3" s="35">
        <f>SUMIFS(Pratica!$F:$F,Pratica!$B:$B,$B3,Pratica!$D:$D,C$2)</f>
        <v>2440763</v>
      </c>
      <c r="D3" s="35">
        <f>SUMIFS(Pratica!$F:$F,Pratica!$B:$B,$B3,Pratica!$D:$D,D$2)</f>
        <v>2234986</v>
      </c>
      <c r="E3" s="35">
        <f>SUMIFS(Pratica!$F:$F,Pratica!$B:$B,$B3,Pratica!$D:$D,E$2)</f>
        <v>2862728</v>
      </c>
      <c r="G3" s="32" t="s">
        <v>9</v>
      </c>
      <c r="H3" s="33">
        <f>SUMIFS(Pratica!$F:$F,Pratica!$C:$C,$G3,Pratica!$D:$D,H$2)</f>
        <v>7331299</v>
      </c>
      <c r="I3" s="33">
        <f>SUMIFS(Pratica!$F:$F,Pratica!$C:$C,$G3,Pratica!$D:$D,I$2)</f>
        <v>4530684</v>
      </c>
      <c r="J3" s="33">
        <f>SUMIFS(Pratica!$F:$F,Pratica!$C:$C,$G3,Pratica!$D:$D,J$2)</f>
        <v>6261902</v>
      </c>
    </row>
    <row r="4" spans="2:10" ht="14.25" customHeight="1" x14ac:dyDescent="0.25">
      <c r="B4" s="31" t="s">
        <v>12</v>
      </c>
      <c r="C4" s="35">
        <f>SUMIFS(Pratica!$F:$F,Pratica!$B:$B,$B4,Pratica!$D:$D,C$2)</f>
        <v>3666996</v>
      </c>
      <c r="D4" s="35">
        <f>SUMIFS(Pratica!$F:$F,Pratica!$B:$B,$B4,Pratica!$D:$D,D$2)</f>
        <v>3167232</v>
      </c>
      <c r="E4" s="35">
        <f>SUMIFS(Pratica!$F:$F,Pratica!$B:$B,$B4,Pratica!$D:$D,E$2)</f>
        <v>3881782</v>
      </c>
      <c r="G4" s="32" t="s">
        <v>13</v>
      </c>
      <c r="H4" s="33">
        <f>SUMIFS(Pratica!$F:$F,Pratica!$C:$C,$G4,Pratica!$D:$D,H$2)</f>
        <v>11750110</v>
      </c>
      <c r="I4" s="33">
        <f>SUMIFS(Pratica!$F:$F,Pratica!$C:$C,$G4,Pratica!$D:$D,I$2)</f>
        <v>14555438</v>
      </c>
      <c r="J4" s="33">
        <f>SUMIFS(Pratica!$F:$F,Pratica!$C:$C,$G4,Pratica!$D:$D,J$2)</f>
        <v>16686414</v>
      </c>
    </row>
    <row r="5" spans="2:10" ht="14.25" customHeight="1" x14ac:dyDescent="0.25">
      <c r="B5" s="31" t="s">
        <v>17</v>
      </c>
      <c r="C5" s="35">
        <f>SUMIFS(Pratica!$F:$F,Pratica!$B:$B,$B5,Pratica!$D:$D,C$2)</f>
        <v>3182287</v>
      </c>
      <c r="D5" s="35">
        <f>SUMIFS(Pratica!$F:$F,Pratica!$B:$B,$B5,Pratica!$D:$D,D$2)</f>
        <v>4309406</v>
      </c>
      <c r="E5" s="35">
        <f>SUMIFS(Pratica!$F:$F,Pratica!$B:$B,$B5,Pratica!$D:$D,E$2)</f>
        <v>3199540</v>
      </c>
      <c r="G5" s="32" t="s">
        <v>18</v>
      </c>
      <c r="H5" s="33">
        <f>SUMIFS(Pratica!$F:$F,Pratica!$C:$C,$G5,Pratica!$D:$D,H$2)</f>
        <v>12928068</v>
      </c>
      <c r="I5" s="33">
        <f>SUMIFS(Pratica!$F:$F,Pratica!$C:$C,$G5,Pratica!$D:$D,I$2)</f>
        <v>13910493</v>
      </c>
      <c r="J5" s="33">
        <f>SUMIFS(Pratica!$F:$F,Pratica!$C:$C,$G5,Pratica!$D:$D,J$2)</f>
        <v>14396672</v>
      </c>
    </row>
    <row r="6" spans="2:10" ht="14.25" customHeight="1" x14ac:dyDescent="0.25">
      <c r="B6" s="31" t="s">
        <v>20</v>
      </c>
      <c r="C6" s="35">
        <f>SUMIFS(Pratica!$F:$F,Pratica!$B:$B,$B6,Pratica!$D:$D,C$2)</f>
        <v>2604077</v>
      </c>
      <c r="D6" s="35">
        <f>SUMIFS(Pratica!$F:$F,Pratica!$B:$B,$B6,Pratica!$D:$D,D$2)</f>
        <v>2778718</v>
      </c>
      <c r="E6" s="35">
        <f>SUMIFS(Pratica!$F:$F,Pratica!$B:$B,$B6,Pratica!$D:$D,E$2)</f>
        <v>2245087</v>
      </c>
      <c r="G6" s="32" t="s">
        <v>21</v>
      </c>
      <c r="H6" s="33">
        <f>SUMIFS(Pratica!$F:$F,Pratica!$C:$C,$G6,Pratica!$D:$D,H$2)</f>
        <v>6306072</v>
      </c>
      <c r="I6" s="33">
        <f>SUMIFS(Pratica!$F:$F,Pratica!$C:$C,$G6,Pratica!$D:$D,I$2)</f>
        <v>6541748</v>
      </c>
      <c r="J6" s="33">
        <f>SUMIFS(Pratica!$F:$F,Pratica!$C:$C,$G6,Pratica!$D:$D,J$2)</f>
        <v>4831260</v>
      </c>
    </row>
    <row r="7" spans="2:10" ht="14.25" customHeight="1" x14ac:dyDescent="0.25">
      <c r="B7" s="31" t="s">
        <v>28</v>
      </c>
      <c r="C7" s="35">
        <f>SUMIFS(Pratica!$F:$F,Pratica!$B:$B,$B7,Pratica!$D:$D,C$2)</f>
        <v>3442195</v>
      </c>
      <c r="D7" s="35">
        <f>SUMIFS(Pratica!$F:$F,Pratica!$B:$B,$B7,Pratica!$D:$D,D$2)</f>
        <v>2200872</v>
      </c>
      <c r="E7" s="35">
        <f>SUMIFS(Pratica!$F:$F,Pratica!$B:$B,$B7,Pratica!$D:$D,E$2)</f>
        <v>3771825</v>
      </c>
    </row>
    <row r="8" spans="2:10" ht="14.25" customHeight="1" x14ac:dyDescent="0.25">
      <c r="B8" s="31" t="s">
        <v>30</v>
      </c>
      <c r="C8" s="35">
        <f>SUMIFS(Pratica!$F:$F,Pratica!$B:$B,$B8,Pratica!$D:$D,C$2)</f>
        <v>4538033</v>
      </c>
      <c r="D8" s="35">
        <f>SUMIFS(Pratica!$F:$F,Pratica!$B:$B,$B8,Pratica!$D:$D,D$2)</f>
        <v>5458552</v>
      </c>
      <c r="E8" s="35">
        <f>SUMIFS(Pratica!$F:$F,Pratica!$B:$B,$B8,Pratica!$D:$D,E$2)</f>
        <v>6182267</v>
      </c>
    </row>
    <row r="9" spans="2:10" ht="14.25" customHeight="1" x14ac:dyDescent="0.25">
      <c r="B9" s="31" t="s">
        <v>32</v>
      </c>
      <c r="C9" s="35">
        <f>SUMIFS(Pratica!$F:$F,Pratica!$B:$B,$B9,Pratica!$D:$D,C$2)</f>
        <v>3041691</v>
      </c>
      <c r="D9" s="35">
        <f>SUMIFS(Pratica!$F:$F,Pratica!$B:$B,$B9,Pratica!$D:$D,D$2)</f>
        <v>4066927</v>
      </c>
      <c r="E9" s="35">
        <f>SUMIFS(Pratica!$F:$F,Pratica!$B:$B,$B9,Pratica!$D:$D,E$2)</f>
        <v>4710341</v>
      </c>
    </row>
    <row r="10" spans="2:10" ht="14.25" customHeight="1" x14ac:dyDescent="0.25">
      <c r="B10" s="31" t="s">
        <v>39</v>
      </c>
      <c r="C10" s="35">
        <f>SUMIFS(Pratica!$F:$F,Pratica!$B:$B,$B10,Pratica!$D:$D,C$2)</f>
        <v>4890536</v>
      </c>
      <c r="D10" s="35">
        <f>SUMIFS(Pratica!$F:$F,Pratica!$B:$B,$B10,Pratica!$D:$D,D$2)</f>
        <v>2295698</v>
      </c>
      <c r="E10" s="35">
        <f>SUMIFS(Pratica!$F:$F,Pratica!$B:$B,$B10,Pratica!$D:$D,E$2)</f>
        <v>3399174</v>
      </c>
    </row>
    <row r="11" spans="2:10" ht="14.25" customHeight="1" x14ac:dyDescent="0.25">
      <c r="B11" s="31" t="s">
        <v>41</v>
      </c>
      <c r="C11" s="35">
        <f>SUMIFS(Pratica!$F:$F,Pratica!$B:$B,$B11,Pratica!$D:$D,C$2)</f>
        <v>3701995</v>
      </c>
      <c r="D11" s="35">
        <f>SUMIFS(Pratica!$F:$F,Pratica!$B:$B,$B11,Pratica!$D:$D,D$2)</f>
        <v>3763030</v>
      </c>
      <c r="E11" s="35">
        <f>SUMIFS(Pratica!$F:$F,Pratica!$B:$B,$B11,Pratica!$D:$D,E$2)</f>
        <v>2586173</v>
      </c>
    </row>
    <row r="12" spans="2:10" ht="14.25" customHeight="1" x14ac:dyDescent="0.25">
      <c r="B12" s="31" t="s">
        <v>46</v>
      </c>
      <c r="C12" s="35">
        <f>SUMIFS(Pratica!$F:$F,Pratica!$B:$B,$B12,Pratica!$D:$D,C$2)</f>
        <v>1822194</v>
      </c>
      <c r="D12" s="35">
        <f>SUMIFS(Pratica!$F:$F,Pratica!$B:$B,$B12,Pratica!$D:$D,D$2)</f>
        <v>3121812</v>
      </c>
      <c r="E12" s="35">
        <f>SUMIFS(Pratica!$F:$F,Pratica!$B:$B,$B12,Pratica!$D:$D,E$2)</f>
        <v>3637460</v>
      </c>
    </row>
    <row r="13" spans="2:10" ht="14.25" customHeight="1" x14ac:dyDescent="0.25">
      <c r="B13" s="31" t="s">
        <v>60</v>
      </c>
      <c r="C13" s="35">
        <f>SUMIFS(Pratica!$F:$F,Pratica!$B:$B,$B13,Pratica!$D:$D,C$2)</f>
        <v>3261895</v>
      </c>
      <c r="D13" s="35">
        <f>SUMIFS(Pratica!$F:$F,Pratica!$B:$B,$B13,Pratica!$D:$D,D$2)</f>
        <v>3333288</v>
      </c>
      <c r="E13" s="35">
        <f>SUMIFS(Pratica!$F:$F,Pratica!$B:$B,$B13,Pratica!$D:$D,E$2)</f>
        <v>2714966</v>
      </c>
    </row>
    <row r="14" spans="2:10" ht="14.25" customHeight="1" x14ac:dyDescent="0.25">
      <c r="B14" s="31" t="s">
        <v>69</v>
      </c>
      <c r="C14" s="35">
        <f>SUMIFS(Pratica!$F:$F,Pratica!$B:$B,$B14,Pratica!$D:$D,C$2)</f>
        <v>1722887</v>
      </c>
      <c r="D14" s="35">
        <f>SUMIFS(Pratica!$F:$F,Pratica!$B:$B,$B14,Pratica!$D:$D,D$2)</f>
        <v>2807842</v>
      </c>
      <c r="E14" s="35">
        <f>SUMIFS(Pratica!$F:$F,Pratica!$B:$B,$B14,Pratica!$D:$D,E$2)</f>
        <v>2984905</v>
      </c>
    </row>
    <row r="15" spans="2:10" ht="14.25" customHeight="1" x14ac:dyDescent="0.25"/>
    <row r="16" spans="2:10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F3F3F"/>
  </sheetPr>
  <dimension ref="A1:L1000"/>
  <sheetViews>
    <sheetView showGridLines="0" topLeftCell="A5" workbookViewId="0">
      <selection activeCell="L22" sqref="L22"/>
    </sheetView>
  </sheetViews>
  <sheetFormatPr defaultColWidth="14.42578125" defaultRowHeight="15" customHeight="1" x14ac:dyDescent="0.25"/>
  <cols>
    <col min="1" max="1" width="10.140625" customWidth="1"/>
    <col min="2" max="2" width="16.42578125" customWidth="1"/>
    <col min="3" max="6" width="12.5703125" customWidth="1"/>
    <col min="7" max="7" width="3.28515625" customWidth="1"/>
    <col min="8" max="10" width="12.7109375" customWidth="1"/>
    <col min="11" max="11" width="6.28515625" customWidth="1"/>
    <col min="12" max="12" width="14.140625" customWidth="1"/>
    <col min="13" max="26" width="8.7109375" customWidth="1"/>
  </cols>
  <sheetData>
    <row r="1" spans="1:12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H1" s="13" t="s">
        <v>840</v>
      </c>
      <c r="I1" s="13"/>
      <c r="J1" s="13"/>
      <c r="K1" s="13"/>
      <c r="L1" s="13"/>
    </row>
    <row r="2" spans="1:12" ht="14.25" customHeight="1" x14ac:dyDescent="0.25">
      <c r="A2" s="4" t="s">
        <v>7</v>
      </c>
      <c r="B2" s="4" t="s">
        <v>8</v>
      </c>
      <c r="C2" s="4" t="s">
        <v>9</v>
      </c>
      <c r="D2" s="4" t="s">
        <v>10</v>
      </c>
      <c r="E2" s="5">
        <v>40967</v>
      </c>
      <c r="F2" s="6">
        <v>251732</v>
      </c>
    </row>
    <row r="3" spans="1:12" ht="14.25" customHeight="1" x14ac:dyDescent="0.25">
      <c r="A3" s="4" t="s">
        <v>11</v>
      </c>
      <c r="B3" s="4" t="s">
        <v>12</v>
      </c>
      <c r="C3" s="4" t="s">
        <v>13</v>
      </c>
      <c r="D3" s="4" t="s">
        <v>14</v>
      </c>
      <c r="E3" s="5">
        <v>42308</v>
      </c>
      <c r="F3" s="6">
        <v>197524</v>
      </c>
      <c r="H3" s="14" t="s">
        <v>1</v>
      </c>
      <c r="L3" s="8" t="s">
        <v>15</v>
      </c>
    </row>
    <row r="4" spans="1:12" ht="14.25" customHeight="1" x14ac:dyDescent="0.25">
      <c r="A4" s="4" t="s">
        <v>16</v>
      </c>
      <c r="B4" s="4" t="s">
        <v>17</v>
      </c>
      <c r="C4" s="4" t="s">
        <v>18</v>
      </c>
      <c r="D4" s="4" t="s">
        <v>14</v>
      </c>
      <c r="E4" s="5">
        <v>41185</v>
      </c>
      <c r="F4" s="6">
        <v>191952</v>
      </c>
      <c r="H4" s="15" t="s">
        <v>12</v>
      </c>
      <c r="L4" s="16">
        <f>COUNTIFS(B:B,H4)</f>
        <v>74</v>
      </c>
    </row>
    <row r="5" spans="1:12" ht="14.25" customHeight="1" x14ac:dyDescent="0.25">
      <c r="A5" s="4" t="s">
        <v>19</v>
      </c>
      <c r="B5" s="4" t="s">
        <v>20</v>
      </c>
      <c r="C5" s="4" t="s">
        <v>21</v>
      </c>
      <c r="D5" s="4" t="s">
        <v>22</v>
      </c>
      <c r="E5" s="5">
        <v>43542</v>
      </c>
      <c r="F5" s="6">
        <v>224098</v>
      </c>
    </row>
    <row r="6" spans="1:12" ht="14.25" customHeight="1" x14ac:dyDescent="0.25">
      <c r="A6" s="4" t="s">
        <v>23</v>
      </c>
      <c r="B6" s="4" t="s">
        <v>8</v>
      </c>
      <c r="C6" s="4" t="s">
        <v>9</v>
      </c>
      <c r="D6" s="4" t="s">
        <v>14</v>
      </c>
      <c r="E6" s="5">
        <v>43182</v>
      </c>
      <c r="F6" s="6">
        <v>212991</v>
      </c>
    </row>
    <row r="7" spans="1:12" ht="14.25" customHeight="1" x14ac:dyDescent="0.25">
      <c r="A7" s="4" t="s">
        <v>24</v>
      </c>
      <c r="B7" s="4" t="s">
        <v>8</v>
      </c>
      <c r="C7" s="4" t="s">
        <v>9</v>
      </c>
      <c r="D7" s="4" t="s">
        <v>14</v>
      </c>
      <c r="E7" s="5">
        <v>41766</v>
      </c>
      <c r="F7" s="6">
        <v>292339</v>
      </c>
      <c r="H7" s="17" t="s">
        <v>841</v>
      </c>
      <c r="I7" s="17"/>
      <c r="J7" s="17"/>
      <c r="K7" s="17"/>
      <c r="L7" s="17"/>
    </row>
    <row r="8" spans="1:12" ht="14.25" customHeight="1" x14ac:dyDescent="0.25">
      <c r="A8" s="4" t="s">
        <v>26</v>
      </c>
      <c r="B8" s="4" t="s">
        <v>12</v>
      </c>
      <c r="C8" s="4" t="s">
        <v>13</v>
      </c>
      <c r="D8" s="4" t="s">
        <v>22</v>
      </c>
      <c r="E8" s="5">
        <v>43150</v>
      </c>
      <c r="F8" s="6">
        <v>143182</v>
      </c>
    </row>
    <row r="9" spans="1:12" ht="14.25" customHeight="1" x14ac:dyDescent="0.25">
      <c r="A9" s="4" t="s">
        <v>27</v>
      </c>
      <c r="B9" s="4" t="s">
        <v>28</v>
      </c>
      <c r="C9" s="4" t="s">
        <v>18</v>
      </c>
      <c r="D9" s="4" t="s">
        <v>22</v>
      </c>
      <c r="E9" s="5">
        <v>42917</v>
      </c>
      <c r="F9" s="6">
        <v>194473</v>
      </c>
      <c r="H9" s="18" t="s">
        <v>2</v>
      </c>
      <c r="I9" s="18" t="s">
        <v>3</v>
      </c>
      <c r="J9" s="19"/>
      <c r="L9" s="8" t="s">
        <v>15</v>
      </c>
    </row>
    <row r="10" spans="1:12" ht="14.25" customHeight="1" x14ac:dyDescent="0.25">
      <c r="A10" s="4" t="s">
        <v>29</v>
      </c>
      <c r="B10" s="4" t="s">
        <v>30</v>
      </c>
      <c r="C10" s="4" t="s">
        <v>13</v>
      </c>
      <c r="D10" s="4" t="s">
        <v>22</v>
      </c>
      <c r="E10" s="5">
        <v>43878</v>
      </c>
      <c r="F10" s="6">
        <v>218966</v>
      </c>
      <c r="H10" s="20" t="s">
        <v>18</v>
      </c>
      <c r="I10" s="20" t="s">
        <v>14</v>
      </c>
      <c r="J10" s="19"/>
      <c r="L10" s="10">
        <f>SUMIFS(F:F,C:C,H10,D:D,I10)</f>
        <v>13910493</v>
      </c>
    </row>
    <row r="11" spans="1:12" ht="14.25" customHeight="1" x14ac:dyDescent="0.25">
      <c r="A11" s="4" t="s">
        <v>31</v>
      </c>
      <c r="B11" s="4" t="s">
        <v>32</v>
      </c>
      <c r="C11" s="4" t="s">
        <v>18</v>
      </c>
      <c r="D11" s="4" t="s">
        <v>14</v>
      </c>
      <c r="E11" s="5">
        <v>44175</v>
      </c>
      <c r="F11" s="6">
        <v>52170</v>
      </c>
      <c r="I11" s="11"/>
    </row>
    <row r="12" spans="1:12" ht="14.25" customHeight="1" x14ac:dyDescent="0.25">
      <c r="A12" s="4" t="s">
        <v>33</v>
      </c>
      <c r="B12" s="4" t="s">
        <v>30</v>
      </c>
      <c r="C12" s="4" t="s">
        <v>13</v>
      </c>
      <c r="D12" s="4" t="s">
        <v>14</v>
      </c>
      <c r="E12" s="5">
        <v>40943</v>
      </c>
      <c r="F12" s="6">
        <v>133690</v>
      </c>
    </row>
    <row r="13" spans="1:12" ht="14.25" customHeight="1" x14ac:dyDescent="0.25">
      <c r="A13" s="4" t="s">
        <v>34</v>
      </c>
      <c r="B13" s="4" t="s">
        <v>12</v>
      </c>
      <c r="C13" s="4" t="s">
        <v>13</v>
      </c>
      <c r="D13" s="4" t="s">
        <v>22</v>
      </c>
      <c r="E13" s="5">
        <v>42601</v>
      </c>
      <c r="F13" s="6">
        <v>214733</v>
      </c>
      <c r="H13" s="21" t="s">
        <v>842</v>
      </c>
      <c r="I13" s="21"/>
      <c r="J13" s="21"/>
      <c r="K13" s="21"/>
      <c r="L13" s="21"/>
    </row>
    <row r="14" spans="1:12" ht="14.25" customHeight="1" x14ac:dyDescent="0.25">
      <c r="A14" s="4" t="s">
        <v>36</v>
      </c>
      <c r="B14" s="4" t="s">
        <v>30</v>
      </c>
      <c r="C14" s="4" t="s">
        <v>13</v>
      </c>
      <c r="D14" s="4" t="s">
        <v>10</v>
      </c>
      <c r="E14" s="5">
        <v>42347</v>
      </c>
      <c r="F14" s="6">
        <v>101668</v>
      </c>
    </row>
    <row r="15" spans="1:12" ht="14.25" customHeight="1" x14ac:dyDescent="0.25">
      <c r="A15" s="4" t="s">
        <v>37</v>
      </c>
      <c r="B15" s="4" t="s">
        <v>30</v>
      </c>
      <c r="C15" s="4" t="s">
        <v>13</v>
      </c>
      <c r="D15" s="4" t="s">
        <v>10</v>
      </c>
      <c r="E15" s="5">
        <v>40305</v>
      </c>
      <c r="F15" s="6">
        <v>98801</v>
      </c>
      <c r="H15" s="22" t="s">
        <v>843</v>
      </c>
      <c r="I15" s="22" t="s">
        <v>844</v>
      </c>
      <c r="L15" s="8" t="s">
        <v>15</v>
      </c>
    </row>
    <row r="16" spans="1:12" ht="14.25" customHeight="1" x14ac:dyDescent="0.25">
      <c r="A16" s="4" t="s">
        <v>38</v>
      </c>
      <c r="B16" s="4" t="s">
        <v>39</v>
      </c>
      <c r="C16" s="4" t="s">
        <v>9</v>
      </c>
      <c r="D16" s="4" t="s">
        <v>14</v>
      </c>
      <c r="E16" s="5">
        <v>41597</v>
      </c>
      <c r="F16" s="6">
        <v>276229</v>
      </c>
      <c r="H16" s="23">
        <v>42005</v>
      </c>
      <c r="I16" s="23">
        <v>43465</v>
      </c>
      <c r="L16" s="10">
        <f>COUNTIFS(E:E,"&gt;="&amp;H16,E:E,"&lt;="&amp;I16)</f>
        <v>288</v>
      </c>
    </row>
    <row r="17" spans="1:12" ht="14.25" customHeight="1" x14ac:dyDescent="0.25">
      <c r="A17" s="4" t="s">
        <v>42</v>
      </c>
      <c r="B17" s="4" t="s">
        <v>41</v>
      </c>
      <c r="C17" s="4" t="s">
        <v>21</v>
      </c>
      <c r="D17" s="4" t="s">
        <v>14</v>
      </c>
      <c r="E17" s="5">
        <v>41157</v>
      </c>
      <c r="F17" s="6">
        <v>158915</v>
      </c>
      <c r="K17" s="19"/>
    </row>
    <row r="18" spans="1:12" ht="14.25" customHeight="1" x14ac:dyDescent="0.25">
      <c r="A18" s="4" t="s">
        <v>43</v>
      </c>
      <c r="B18" s="4" t="s">
        <v>20</v>
      </c>
      <c r="C18" s="4" t="s">
        <v>21</v>
      </c>
      <c r="D18" s="4" t="s">
        <v>10</v>
      </c>
      <c r="E18" s="5">
        <v>40776</v>
      </c>
      <c r="F18" s="6">
        <v>30201</v>
      </c>
    </row>
    <row r="19" spans="1:12" ht="14.25" customHeight="1" x14ac:dyDescent="0.25">
      <c r="A19" s="4" t="s">
        <v>44</v>
      </c>
      <c r="B19" s="4" t="s">
        <v>39</v>
      </c>
      <c r="C19" s="4" t="s">
        <v>9</v>
      </c>
      <c r="D19" s="4" t="s">
        <v>14</v>
      </c>
      <c r="E19" s="5">
        <v>43703</v>
      </c>
      <c r="F19" s="6">
        <v>53345</v>
      </c>
      <c r="H19" s="24" t="s">
        <v>841</v>
      </c>
      <c r="I19" s="24"/>
      <c r="J19" s="24"/>
      <c r="K19" s="24"/>
      <c r="L19" s="24"/>
    </row>
    <row r="20" spans="1:12" ht="14.25" customHeight="1" x14ac:dyDescent="0.25">
      <c r="A20" s="4" t="s">
        <v>45</v>
      </c>
      <c r="B20" s="4" t="s">
        <v>46</v>
      </c>
      <c r="C20" s="4" t="s">
        <v>13</v>
      </c>
      <c r="D20" s="4" t="s">
        <v>22</v>
      </c>
      <c r="E20" s="5">
        <v>42836</v>
      </c>
      <c r="F20" s="6">
        <v>260774</v>
      </c>
    </row>
    <row r="21" spans="1:12" ht="14.25" customHeight="1" x14ac:dyDescent="0.25">
      <c r="A21" s="4" t="s">
        <v>47</v>
      </c>
      <c r="B21" s="4" t="s">
        <v>41</v>
      </c>
      <c r="C21" s="4" t="s">
        <v>21</v>
      </c>
      <c r="D21" s="4" t="s">
        <v>10</v>
      </c>
      <c r="E21" s="5">
        <v>40926</v>
      </c>
      <c r="F21" s="6">
        <v>250875</v>
      </c>
      <c r="H21" s="25" t="s">
        <v>1</v>
      </c>
      <c r="I21" s="25" t="s">
        <v>3</v>
      </c>
      <c r="J21" s="25" t="s">
        <v>5</v>
      </c>
      <c r="L21" s="8" t="s">
        <v>15</v>
      </c>
    </row>
    <row r="22" spans="1:12" ht="14.25" customHeight="1" x14ac:dyDescent="0.25">
      <c r="A22" s="4" t="s">
        <v>48</v>
      </c>
      <c r="B22" s="4" t="s">
        <v>46</v>
      </c>
      <c r="C22" s="4" t="s">
        <v>13</v>
      </c>
      <c r="D22" s="4" t="s">
        <v>10</v>
      </c>
      <c r="E22" s="5">
        <v>42037</v>
      </c>
      <c r="F22" s="6">
        <v>283552</v>
      </c>
      <c r="H22" s="26" t="s">
        <v>20</v>
      </c>
      <c r="I22" s="26" t="s">
        <v>10</v>
      </c>
      <c r="J22" s="27" t="s">
        <v>845</v>
      </c>
      <c r="L22" s="10">
        <f>SUMIFS(F:F,B:B,H22,D:D,I22,F:F,J22)</f>
        <v>2569433</v>
      </c>
    </row>
    <row r="23" spans="1:12" ht="14.25" customHeight="1" x14ac:dyDescent="0.25">
      <c r="A23" s="4" t="s">
        <v>49</v>
      </c>
      <c r="B23" s="4" t="s">
        <v>28</v>
      </c>
      <c r="C23" s="4" t="s">
        <v>18</v>
      </c>
      <c r="D23" s="4" t="s">
        <v>22</v>
      </c>
      <c r="E23" s="5">
        <v>40955</v>
      </c>
      <c r="F23" s="6">
        <v>131654</v>
      </c>
      <c r="L23" s="19"/>
    </row>
    <row r="24" spans="1:12" ht="14.25" customHeight="1" x14ac:dyDescent="0.25">
      <c r="A24" s="4" t="s">
        <v>50</v>
      </c>
      <c r="B24" s="4" t="s">
        <v>41</v>
      </c>
      <c r="C24" s="4" t="s">
        <v>21</v>
      </c>
      <c r="D24" s="4" t="s">
        <v>14</v>
      </c>
      <c r="E24" s="5">
        <v>41004</v>
      </c>
      <c r="F24" s="6">
        <v>274391</v>
      </c>
    </row>
    <row r="25" spans="1:12" ht="14.25" customHeight="1" x14ac:dyDescent="0.25">
      <c r="A25" s="4" t="s">
        <v>51</v>
      </c>
      <c r="B25" s="4" t="s">
        <v>12</v>
      </c>
      <c r="C25" s="4" t="s">
        <v>13</v>
      </c>
      <c r="D25" s="4" t="s">
        <v>10</v>
      </c>
      <c r="E25" s="5">
        <v>41560</v>
      </c>
      <c r="F25" s="6">
        <v>73526</v>
      </c>
    </row>
    <row r="26" spans="1:12" ht="14.25" customHeight="1" x14ac:dyDescent="0.25">
      <c r="A26" s="4" t="s">
        <v>52</v>
      </c>
      <c r="B26" s="4" t="s">
        <v>30</v>
      </c>
      <c r="C26" s="4" t="s">
        <v>13</v>
      </c>
      <c r="D26" s="4" t="s">
        <v>14</v>
      </c>
      <c r="E26" s="5">
        <v>41558</v>
      </c>
      <c r="F26" s="6">
        <v>93517</v>
      </c>
    </row>
    <row r="27" spans="1:12" ht="14.25" customHeight="1" x14ac:dyDescent="0.25">
      <c r="A27" s="4" t="s">
        <v>53</v>
      </c>
      <c r="B27" s="4" t="s">
        <v>41</v>
      </c>
      <c r="C27" s="4" t="s">
        <v>21</v>
      </c>
      <c r="D27" s="4" t="s">
        <v>14</v>
      </c>
      <c r="E27" s="5">
        <v>43712</v>
      </c>
      <c r="F27" s="6">
        <v>202171</v>
      </c>
    </row>
    <row r="28" spans="1:12" ht="14.25" customHeight="1" x14ac:dyDescent="0.25">
      <c r="A28" s="4" t="s">
        <v>54</v>
      </c>
      <c r="B28" s="4" t="s">
        <v>28</v>
      </c>
      <c r="C28" s="4" t="s">
        <v>18</v>
      </c>
      <c r="D28" s="4" t="s">
        <v>14</v>
      </c>
      <c r="E28" s="5">
        <v>43017</v>
      </c>
      <c r="F28" s="6">
        <v>202273</v>
      </c>
    </row>
    <row r="29" spans="1:12" ht="14.25" customHeight="1" x14ac:dyDescent="0.25">
      <c r="A29" s="4" t="s">
        <v>55</v>
      </c>
      <c r="B29" s="4" t="s">
        <v>12</v>
      </c>
      <c r="C29" s="4" t="s">
        <v>13</v>
      </c>
      <c r="D29" s="4" t="s">
        <v>14</v>
      </c>
      <c r="E29" s="5">
        <v>42251</v>
      </c>
      <c r="F29" s="6">
        <v>88521</v>
      </c>
    </row>
    <row r="30" spans="1:12" ht="14.25" customHeight="1" x14ac:dyDescent="0.25">
      <c r="A30" s="4" t="s">
        <v>56</v>
      </c>
      <c r="B30" s="4" t="s">
        <v>28</v>
      </c>
      <c r="C30" s="4" t="s">
        <v>18</v>
      </c>
      <c r="D30" s="4" t="s">
        <v>10</v>
      </c>
      <c r="E30" s="5">
        <v>42629</v>
      </c>
      <c r="F30" s="6">
        <v>140037</v>
      </c>
    </row>
    <row r="31" spans="1:12" ht="14.25" customHeight="1" x14ac:dyDescent="0.25">
      <c r="A31" s="4" t="s">
        <v>57</v>
      </c>
      <c r="B31" s="4" t="s">
        <v>8</v>
      </c>
      <c r="C31" s="4" t="s">
        <v>9</v>
      </c>
      <c r="D31" s="4" t="s">
        <v>10</v>
      </c>
      <c r="E31" s="5">
        <v>40518</v>
      </c>
      <c r="F31" s="6">
        <v>184128</v>
      </c>
    </row>
    <row r="32" spans="1:12" ht="14.25" customHeight="1" x14ac:dyDescent="0.25">
      <c r="A32" s="4" t="s">
        <v>58</v>
      </c>
      <c r="B32" s="4" t="s">
        <v>30</v>
      </c>
      <c r="C32" s="4" t="s">
        <v>13</v>
      </c>
      <c r="D32" s="4" t="s">
        <v>22</v>
      </c>
      <c r="E32" s="5">
        <v>43930</v>
      </c>
      <c r="F32" s="6">
        <v>210517</v>
      </c>
    </row>
    <row r="33" spans="1:6" ht="14.25" customHeight="1" x14ac:dyDescent="0.25">
      <c r="A33" s="4" t="s">
        <v>59</v>
      </c>
      <c r="B33" s="4" t="s">
        <v>60</v>
      </c>
      <c r="C33" s="4" t="s">
        <v>18</v>
      </c>
      <c r="D33" s="4" t="s">
        <v>14</v>
      </c>
      <c r="E33" s="5">
        <v>43666</v>
      </c>
      <c r="F33" s="6">
        <v>267757</v>
      </c>
    </row>
    <row r="34" spans="1:6" ht="14.25" customHeight="1" x14ac:dyDescent="0.25">
      <c r="A34" s="4" t="s">
        <v>61</v>
      </c>
      <c r="B34" s="4" t="s">
        <v>17</v>
      </c>
      <c r="C34" s="4" t="s">
        <v>18</v>
      </c>
      <c r="D34" s="4" t="s">
        <v>14</v>
      </c>
      <c r="E34" s="5">
        <v>41527</v>
      </c>
      <c r="F34" s="6">
        <v>67332</v>
      </c>
    </row>
    <row r="35" spans="1:6" ht="14.25" customHeight="1" x14ac:dyDescent="0.25">
      <c r="A35" s="4" t="s">
        <v>62</v>
      </c>
      <c r="B35" s="4" t="s">
        <v>30</v>
      </c>
      <c r="C35" s="4" t="s">
        <v>13</v>
      </c>
      <c r="D35" s="4" t="s">
        <v>22</v>
      </c>
      <c r="E35" s="5">
        <v>42743</v>
      </c>
      <c r="F35" s="6">
        <v>121202</v>
      </c>
    </row>
    <row r="36" spans="1:6" ht="14.25" customHeight="1" x14ac:dyDescent="0.25">
      <c r="A36" s="4" t="s">
        <v>63</v>
      </c>
      <c r="B36" s="4" t="s">
        <v>17</v>
      </c>
      <c r="C36" s="4" t="s">
        <v>18</v>
      </c>
      <c r="D36" s="4" t="s">
        <v>14</v>
      </c>
      <c r="E36" s="5">
        <v>41860</v>
      </c>
      <c r="F36" s="6">
        <v>180534</v>
      </c>
    </row>
    <row r="37" spans="1:6" ht="14.25" customHeight="1" x14ac:dyDescent="0.25">
      <c r="A37" s="4" t="s">
        <v>64</v>
      </c>
      <c r="B37" s="4" t="s">
        <v>60</v>
      </c>
      <c r="C37" s="4" t="s">
        <v>18</v>
      </c>
      <c r="D37" s="4" t="s">
        <v>14</v>
      </c>
      <c r="E37" s="5">
        <v>41964</v>
      </c>
      <c r="F37" s="6">
        <v>77816</v>
      </c>
    </row>
    <row r="38" spans="1:6" ht="14.25" customHeight="1" x14ac:dyDescent="0.25">
      <c r="A38" s="4" t="s">
        <v>65</v>
      </c>
      <c r="B38" s="4" t="s">
        <v>41</v>
      </c>
      <c r="C38" s="4" t="s">
        <v>21</v>
      </c>
      <c r="D38" s="4" t="s">
        <v>14</v>
      </c>
      <c r="E38" s="5">
        <v>41152</v>
      </c>
      <c r="F38" s="6">
        <v>105749</v>
      </c>
    </row>
    <row r="39" spans="1:6" ht="14.25" customHeight="1" x14ac:dyDescent="0.25">
      <c r="A39" s="4" t="s">
        <v>66</v>
      </c>
      <c r="B39" s="4" t="s">
        <v>39</v>
      </c>
      <c r="C39" s="4" t="s">
        <v>9</v>
      </c>
      <c r="D39" s="4" t="s">
        <v>10</v>
      </c>
      <c r="E39" s="5">
        <v>42086</v>
      </c>
      <c r="F39" s="6">
        <v>264121</v>
      </c>
    </row>
    <row r="40" spans="1:6" ht="14.25" customHeight="1" x14ac:dyDescent="0.25">
      <c r="A40" s="4" t="s">
        <v>67</v>
      </c>
      <c r="B40" s="4" t="s">
        <v>39</v>
      </c>
      <c r="C40" s="4" t="s">
        <v>9</v>
      </c>
      <c r="D40" s="4" t="s">
        <v>22</v>
      </c>
      <c r="E40" s="5">
        <v>42229</v>
      </c>
      <c r="F40" s="6">
        <v>17457</v>
      </c>
    </row>
    <row r="41" spans="1:6" ht="14.25" customHeight="1" x14ac:dyDescent="0.25">
      <c r="A41" s="4" t="s">
        <v>68</v>
      </c>
      <c r="B41" s="4" t="s">
        <v>69</v>
      </c>
      <c r="C41" s="4" t="s">
        <v>13</v>
      </c>
      <c r="D41" s="4" t="s">
        <v>10</v>
      </c>
      <c r="E41" s="5">
        <v>40339</v>
      </c>
      <c r="F41" s="6">
        <v>102045</v>
      </c>
    </row>
    <row r="42" spans="1:6" ht="14.25" customHeight="1" x14ac:dyDescent="0.25">
      <c r="A42" s="4" t="s">
        <v>70</v>
      </c>
      <c r="B42" s="4" t="s">
        <v>17</v>
      </c>
      <c r="C42" s="4" t="s">
        <v>18</v>
      </c>
      <c r="D42" s="4" t="s">
        <v>22</v>
      </c>
      <c r="E42" s="5">
        <v>42402</v>
      </c>
      <c r="F42" s="6">
        <v>78867</v>
      </c>
    </row>
    <row r="43" spans="1:6" ht="14.25" customHeight="1" x14ac:dyDescent="0.25">
      <c r="A43" s="4" t="s">
        <v>71</v>
      </c>
      <c r="B43" s="4" t="s">
        <v>69</v>
      </c>
      <c r="C43" s="4" t="s">
        <v>13</v>
      </c>
      <c r="D43" s="4" t="s">
        <v>22</v>
      </c>
      <c r="E43" s="5">
        <v>41612</v>
      </c>
      <c r="F43" s="6">
        <v>234356</v>
      </c>
    </row>
    <row r="44" spans="1:6" ht="14.25" customHeight="1" x14ac:dyDescent="0.25">
      <c r="A44" s="4" t="s">
        <v>72</v>
      </c>
      <c r="B44" s="4" t="s">
        <v>69</v>
      </c>
      <c r="C44" s="4" t="s">
        <v>13</v>
      </c>
      <c r="D44" s="4" t="s">
        <v>22</v>
      </c>
      <c r="E44" s="5">
        <v>43877</v>
      </c>
      <c r="F44" s="6">
        <v>195101</v>
      </c>
    </row>
    <row r="45" spans="1:6" ht="14.25" customHeight="1" x14ac:dyDescent="0.25">
      <c r="A45" s="4" t="s">
        <v>73</v>
      </c>
      <c r="B45" s="4" t="s">
        <v>17</v>
      </c>
      <c r="C45" s="4" t="s">
        <v>18</v>
      </c>
      <c r="D45" s="4" t="s">
        <v>22</v>
      </c>
      <c r="E45" s="5">
        <v>43242</v>
      </c>
      <c r="F45" s="6">
        <v>153790</v>
      </c>
    </row>
    <row r="46" spans="1:6" ht="14.25" customHeight="1" x14ac:dyDescent="0.25">
      <c r="A46" s="4" t="s">
        <v>74</v>
      </c>
      <c r="B46" s="4" t="s">
        <v>30</v>
      </c>
      <c r="C46" s="4" t="s">
        <v>13</v>
      </c>
      <c r="D46" s="4" t="s">
        <v>14</v>
      </c>
      <c r="E46" s="5">
        <v>42948</v>
      </c>
      <c r="F46" s="6">
        <v>91301</v>
      </c>
    </row>
    <row r="47" spans="1:6" ht="14.25" customHeight="1" x14ac:dyDescent="0.25">
      <c r="A47" s="4" t="s">
        <v>75</v>
      </c>
      <c r="B47" s="4" t="s">
        <v>30</v>
      </c>
      <c r="C47" s="4" t="s">
        <v>13</v>
      </c>
      <c r="D47" s="4" t="s">
        <v>10</v>
      </c>
      <c r="E47" s="5">
        <v>43536</v>
      </c>
      <c r="F47" s="6">
        <v>71789</v>
      </c>
    </row>
    <row r="48" spans="1:6" ht="14.25" customHeight="1" x14ac:dyDescent="0.25">
      <c r="A48" s="4" t="s">
        <v>76</v>
      </c>
      <c r="B48" s="4" t="s">
        <v>32</v>
      </c>
      <c r="C48" s="4" t="s">
        <v>18</v>
      </c>
      <c r="D48" s="4" t="s">
        <v>10</v>
      </c>
      <c r="E48" s="5">
        <v>43250</v>
      </c>
      <c r="F48" s="6">
        <v>260248</v>
      </c>
    </row>
    <row r="49" spans="1:6" ht="14.25" customHeight="1" x14ac:dyDescent="0.25">
      <c r="A49" s="4" t="s">
        <v>77</v>
      </c>
      <c r="B49" s="4" t="s">
        <v>28</v>
      </c>
      <c r="C49" s="4" t="s">
        <v>18</v>
      </c>
      <c r="D49" s="4" t="s">
        <v>22</v>
      </c>
      <c r="E49" s="5">
        <v>44143</v>
      </c>
      <c r="F49" s="6">
        <v>74042</v>
      </c>
    </row>
    <row r="50" spans="1:6" ht="14.25" customHeight="1" x14ac:dyDescent="0.25">
      <c r="A50" s="4" t="s">
        <v>78</v>
      </c>
      <c r="B50" s="4" t="s">
        <v>20</v>
      </c>
      <c r="C50" s="4" t="s">
        <v>21</v>
      </c>
      <c r="D50" s="4" t="s">
        <v>22</v>
      </c>
      <c r="E50" s="5">
        <v>40214</v>
      </c>
      <c r="F50" s="6">
        <v>226075</v>
      </c>
    </row>
    <row r="51" spans="1:6" ht="14.25" customHeight="1" x14ac:dyDescent="0.25">
      <c r="A51" s="4" t="s">
        <v>79</v>
      </c>
      <c r="B51" s="4" t="s">
        <v>69</v>
      </c>
      <c r="C51" s="4" t="s">
        <v>13</v>
      </c>
      <c r="D51" s="4" t="s">
        <v>22</v>
      </c>
      <c r="E51" s="5">
        <v>41450</v>
      </c>
      <c r="F51" s="6">
        <v>273635</v>
      </c>
    </row>
    <row r="52" spans="1:6" ht="14.25" customHeight="1" x14ac:dyDescent="0.25">
      <c r="A52" s="4" t="s">
        <v>80</v>
      </c>
      <c r="B52" s="4" t="s">
        <v>28</v>
      </c>
      <c r="C52" s="4" t="s">
        <v>18</v>
      </c>
      <c r="D52" s="4" t="s">
        <v>22</v>
      </c>
      <c r="E52" s="5">
        <v>40624</v>
      </c>
      <c r="F52" s="6">
        <v>145878</v>
      </c>
    </row>
    <row r="53" spans="1:6" ht="14.25" customHeight="1" x14ac:dyDescent="0.25">
      <c r="A53" s="4" t="s">
        <v>81</v>
      </c>
      <c r="B53" s="4" t="s">
        <v>41</v>
      </c>
      <c r="C53" s="4" t="s">
        <v>21</v>
      </c>
      <c r="D53" s="4" t="s">
        <v>22</v>
      </c>
      <c r="E53" s="5">
        <v>42643</v>
      </c>
      <c r="F53" s="6">
        <v>37049</v>
      </c>
    </row>
    <row r="54" spans="1:6" ht="14.25" customHeight="1" x14ac:dyDescent="0.25">
      <c r="A54" s="4" t="s">
        <v>82</v>
      </c>
      <c r="B54" s="4" t="s">
        <v>41</v>
      </c>
      <c r="C54" s="4" t="s">
        <v>21</v>
      </c>
      <c r="D54" s="4" t="s">
        <v>10</v>
      </c>
      <c r="E54" s="5">
        <v>43440</v>
      </c>
      <c r="F54" s="6">
        <v>158731</v>
      </c>
    </row>
    <row r="55" spans="1:6" ht="14.25" customHeight="1" x14ac:dyDescent="0.25">
      <c r="A55" s="4" t="s">
        <v>83</v>
      </c>
      <c r="B55" s="4" t="s">
        <v>12</v>
      </c>
      <c r="C55" s="4" t="s">
        <v>13</v>
      </c>
      <c r="D55" s="4" t="s">
        <v>14</v>
      </c>
      <c r="E55" s="5">
        <v>43535</v>
      </c>
      <c r="F55" s="6">
        <v>288614</v>
      </c>
    </row>
    <row r="56" spans="1:6" ht="14.25" customHeight="1" x14ac:dyDescent="0.25">
      <c r="A56" s="4" t="s">
        <v>84</v>
      </c>
      <c r="B56" s="4" t="s">
        <v>12</v>
      </c>
      <c r="C56" s="4" t="s">
        <v>13</v>
      </c>
      <c r="D56" s="4" t="s">
        <v>22</v>
      </c>
      <c r="E56" s="5">
        <v>40781</v>
      </c>
      <c r="F56" s="6">
        <v>90347</v>
      </c>
    </row>
    <row r="57" spans="1:6" ht="14.25" customHeight="1" x14ac:dyDescent="0.25">
      <c r="A57" s="4" t="s">
        <v>85</v>
      </c>
      <c r="B57" s="4" t="s">
        <v>32</v>
      </c>
      <c r="C57" s="4" t="s">
        <v>18</v>
      </c>
      <c r="D57" s="4" t="s">
        <v>22</v>
      </c>
      <c r="E57" s="5">
        <v>43864</v>
      </c>
      <c r="F57" s="6">
        <v>295690</v>
      </c>
    </row>
    <row r="58" spans="1:6" ht="14.25" customHeight="1" x14ac:dyDescent="0.25">
      <c r="A58" s="4" t="s">
        <v>86</v>
      </c>
      <c r="B58" s="4" t="s">
        <v>12</v>
      </c>
      <c r="C58" s="4" t="s">
        <v>13</v>
      </c>
      <c r="D58" s="4" t="s">
        <v>14</v>
      </c>
      <c r="E58" s="5">
        <v>40350</v>
      </c>
      <c r="F58" s="6">
        <v>112376</v>
      </c>
    </row>
    <row r="59" spans="1:6" ht="14.25" customHeight="1" x14ac:dyDescent="0.25">
      <c r="A59" s="4" t="s">
        <v>87</v>
      </c>
      <c r="B59" s="4" t="s">
        <v>20</v>
      </c>
      <c r="C59" s="4" t="s">
        <v>21</v>
      </c>
      <c r="D59" s="4" t="s">
        <v>10</v>
      </c>
      <c r="E59" s="5">
        <v>42877</v>
      </c>
      <c r="F59" s="6">
        <v>211883</v>
      </c>
    </row>
    <row r="60" spans="1:6" ht="14.25" customHeight="1" x14ac:dyDescent="0.25">
      <c r="A60" s="4" t="s">
        <v>88</v>
      </c>
      <c r="B60" s="4" t="s">
        <v>30</v>
      </c>
      <c r="C60" s="4" t="s">
        <v>13</v>
      </c>
      <c r="D60" s="4" t="s">
        <v>14</v>
      </c>
      <c r="E60" s="5">
        <v>41592</v>
      </c>
      <c r="F60" s="6">
        <v>60581</v>
      </c>
    </row>
    <row r="61" spans="1:6" ht="14.25" customHeight="1" x14ac:dyDescent="0.25">
      <c r="A61" s="4" t="s">
        <v>89</v>
      </c>
      <c r="B61" s="4" t="s">
        <v>46</v>
      </c>
      <c r="C61" s="4" t="s">
        <v>13</v>
      </c>
      <c r="D61" s="4" t="s">
        <v>10</v>
      </c>
      <c r="E61" s="5">
        <v>42755</v>
      </c>
      <c r="F61" s="6">
        <v>107505</v>
      </c>
    </row>
    <row r="62" spans="1:6" ht="14.25" customHeight="1" x14ac:dyDescent="0.25">
      <c r="A62" s="4" t="s">
        <v>90</v>
      </c>
      <c r="B62" s="4" t="s">
        <v>12</v>
      </c>
      <c r="C62" s="4" t="s">
        <v>13</v>
      </c>
      <c r="D62" s="4" t="s">
        <v>14</v>
      </c>
      <c r="E62" s="5">
        <v>40231</v>
      </c>
      <c r="F62" s="6">
        <v>174334</v>
      </c>
    </row>
    <row r="63" spans="1:6" ht="14.25" customHeight="1" x14ac:dyDescent="0.25">
      <c r="A63" s="4" t="s">
        <v>91</v>
      </c>
      <c r="B63" s="4" t="s">
        <v>39</v>
      </c>
      <c r="C63" s="4" t="s">
        <v>9</v>
      </c>
      <c r="D63" s="4" t="s">
        <v>14</v>
      </c>
      <c r="E63" s="5">
        <v>41143</v>
      </c>
      <c r="F63" s="6">
        <v>291746</v>
      </c>
    </row>
    <row r="64" spans="1:6" ht="14.25" customHeight="1" x14ac:dyDescent="0.25">
      <c r="A64" s="4" t="s">
        <v>92</v>
      </c>
      <c r="B64" s="4" t="s">
        <v>46</v>
      </c>
      <c r="C64" s="4" t="s">
        <v>13</v>
      </c>
      <c r="D64" s="4" t="s">
        <v>22</v>
      </c>
      <c r="E64" s="5">
        <v>43738</v>
      </c>
      <c r="F64" s="6">
        <v>42816</v>
      </c>
    </row>
    <row r="65" spans="1:6" ht="14.25" customHeight="1" x14ac:dyDescent="0.25">
      <c r="A65" s="4" t="s">
        <v>93</v>
      </c>
      <c r="B65" s="4" t="s">
        <v>28</v>
      </c>
      <c r="C65" s="4" t="s">
        <v>18</v>
      </c>
      <c r="D65" s="4" t="s">
        <v>14</v>
      </c>
      <c r="E65" s="5">
        <v>42678</v>
      </c>
      <c r="F65" s="6">
        <v>3376</v>
      </c>
    </row>
    <row r="66" spans="1:6" ht="14.25" customHeight="1" x14ac:dyDescent="0.25">
      <c r="A66" s="4" t="s">
        <v>94</v>
      </c>
      <c r="B66" s="4" t="s">
        <v>20</v>
      </c>
      <c r="C66" s="4" t="s">
        <v>21</v>
      </c>
      <c r="D66" s="4" t="s">
        <v>10</v>
      </c>
      <c r="E66" s="5">
        <v>43827</v>
      </c>
      <c r="F66" s="6">
        <v>93564</v>
      </c>
    </row>
    <row r="67" spans="1:6" ht="14.25" customHeight="1" x14ac:dyDescent="0.25">
      <c r="A67" s="4" t="s">
        <v>95</v>
      </c>
      <c r="B67" s="4" t="s">
        <v>41</v>
      </c>
      <c r="C67" s="4" t="s">
        <v>21</v>
      </c>
      <c r="D67" s="4" t="s">
        <v>14</v>
      </c>
      <c r="E67" s="5">
        <v>40895</v>
      </c>
      <c r="F67" s="6">
        <v>30011</v>
      </c>
    </row>
    <row r="68" spans="1:6" ht="14.25" customHeight="1" x14ac:dyDescent="0.25">
      <c r="A68" s="4" t="s">
        <v>96</v>
      </c>
      <c r="B68" s="4" t="s">
        <v>60</v>
      </c>
      <c r="C68" s="4" t="s">
        <v>18</v>
      </c>
      <c r="D68" s="4" t="s">
        <v>22</v>
      </c>
      <c r="E68" s="5">
        <v>43816</v>
      </c>
      <c r="F68" s="6">
        <v>6220</v>
      </c>
    </row>
    <row r="69" spans="1:6" ht="14.25" customHeight="1" x14ac:dyDescent="0.25">
      <c r="A69" s="4" t="s">
        <v>97</v>
      </c>
      <c r="B69" s="4" t="s">
        <v>17</v>
      </c>
      <c r="C69" s="4" t="s">
        <v>18</v>
      </c>
      <c r="D69" s="4" t="s">
        <v>14</v>
      </c>
      <c r="E69" s="5">
        <v>40530</v>
      </c>
      <c r="F69" s="6">
        <v>211324</v>
      </c>
    </row>
    <row r="70" spans="1:6" ht="14.25" customHeight="1" x14ac:dyDescent="0.25">
      <c r="A70" s="4" t="s">
        <v>98</v>
      </c>
      <c r="B70" s="4" t="s">
        <v>46</v>
      </c>
      <c r="C70" s="4" t="s">
        <v>13</v>
      </c>
      <c r="D70" s="4" t="s">
        <v>14</v>
      </c>
      <c r="E70" s="5">
        <v>41961</v>
      </c>
      <c r="F70" s="6">
        <v>164017</v>
      </c>
    </row>
    <row r="71" spans="1:6" ht="14.25" customHeight="1" x14ac:dyDescent="0.25">
      <c r="A71" s="4" t="s">
        <v>99</v>
      </c>
      <c r="B71" s="4" t="s">
        <v>30</v>
      </c>
      <c r="C71" s="4" t="s">
        <v>13</v>
      </c>
      <c r="D71" s="4" t="s">
        <v>10</v>
      </c>
      <c r="E71" s="5">
        <v>42196</v>
      </c>
      <c r="F71" s="6">
        <v>294679</v>
      </c>
    </row>
    <row r="72" spans="1:6" ht="14.25" customHeight="1" x14ac:dyDescent="0.25">
      <c r="A72" s="4" t="s">
        <v>100</v>
      </c>
      <c r="B72" s="4" t="s">
        <v>69</v>
      </c>
      <c r="C72" s="4" t="s">
        <v>13</v>
      </c>
      <c r="D72" s="4" t="s">
        <v>22</v>
      </c>
      <c r="E72" s="5">
        <v>43004</v>
      </c>
      <c r="F72" s="6">
        <v>193368</v>
      </c>
    </row>
    <row r="73" spans="1:6" ht="14.25" customHeight="1" x14ac:dyDescent="0.25">
      <c r="A73" s="4" t="s">
        <v>101</v>
      </c>
      <c r="B73" s="4" t="s">
        <v>69</v>
      </c>
      <c r="C73" s="4" t="s">
        <v>13</v>
      </c>
      <c r="D73" s="4" t="s">
        <v>14</v>
      </c>
      <c r="E73" s="5">
        <v>42411</v>
      </c>
      <c r="F73" s="6">
        <v>235970</v>
      </c>
    </row>
    <row r="74" spans="1:6" ht="14.25" customHeight="1" x14ac:dyDescent="0.25">
      <c r="A74" s="4" t="s">
        <v>102</v>
      </c>
      <c r="B74" s="4" t="s">
        <v>46</v>
      </c>
      <c r="C74" s="4" t="s">
        <v>13</v>
      </c>
      <c r="D74" s="4" t="s">
        <v>14</v>
      </c>
      <c r="E74" s="5">
        <v>40777</v>
      </c>
      <c r="F74" s="6">
        <v>135166</v>
      </c>
    </row>
    <row r="75" spans="1:6" ht="14.25" customHeight="1" x14ac:dyDescent="0.25">
      <c r="A75" s="4" t="s">
        <v>103</v>
      </c>
      <c r="B75" s="4" t="s">
        <v>28</v>
      </c>
      <c r="C75" s="4" t="s">
        <v>18</v>
      </c>
      <c r="D75" s="4" t="s">
        <v>22</v>
      </c>
      <c r="E75" s="5">
        <v>40708</v>
      </c>
      <c r="F75" s="6">
        <v>171655</v>
      </c>
    </row>
    <row r="76" spans="1:6" ht="14.25" customHeight="1" x14ac:dyDescent="0.25">
      <c r="A76" s="4" t="s">
        <v>104</v>
      </c>
      <c r="B76" s="4" t="s">
        <v>17</v>
      </c>
      <c r="C76" s="4" t="s">
        <v>18</v>
      </c>
      <c r="D76" s="4" t="s">
        <v>10</v>
      </c>
      <c r="E76" s="5">
        <v>42244</v>
      </c>
      <c r="F76" s="6">
        <v>230353</v>
      </c>
    </row>
    <row r="77" spans="1:6" ht="14.25" customHeight="1" x14ac:dyDescent="0.25">
      <c r="A77" s="4" t="s">
        <v>105</v>
      </c>
      <c r="B77" s="4" t="s">
        <v>30</v>
      </c>
      <c r="C77" s="4" t="s">
        <v>13</v>
      </c>
      <c r="D77" s="4" t="s">
        <v>14</v>
      </c>
      <c r="E77" s="5">
        <v>43535</v>
      </c>
      <c r="F77" s="6">
        <v>67365</v>
      </c>
    </row>
    <row r="78" spans="1:6" ht="14.25" customHeight="1" x14ac:dyDescent="0.25">
      <c r="A78" s="4" t="s">
        <v>106</v>
      </c>
      <c r="B78" s="4" t="s">
        <v>39</v>
      </c>
      <c r="C78" s="4" t="s">
        <v>9</v>
      </c>
      <c r="D78" s="4" t="s">
        <v>10</v>
      </c>
      <c r="E78" s="5">
        <v>44138</v>
      </c>
      <c r="F78" s="6">
        <v>82182</v>
      </c>
    </row>
    <row r="79" spans="1:6" ht="14.25" customHeight="1" x14ac:dyDescent="0.25">
      <c r="A79" s="4" t="s">
        <v>107</v>
      </c>
      <c r="B79" s="4" t="s">
        <v>8</v>
      </c>
      <c r="C79" s="4" t="s">
        <v>9</v>
      </c>
      <c r="D79" s="4" t="s">
        <v>14</v>
      </c>
      <c r="E79" s="5">
        <v>42782</v>
      </c>
      <c r="F79" s="6">
        <v>19176</v>
      </c>
    </row>
    <row r="80" spans="1:6" ht="14.25" customHeight="1" x14ac:dyDescent="0.25">
      <c r="A80" s="4" t="s">
        <v>108</v>
      </c>
      <c r="B80" s="4" t="s">
        <v>46</v>
      </c>
      <c r="C80" s="4" t="s">
        <v>13</v>
      </c>
      <c r="D80" s="4" t="s">
        <v>22</v>
      </c>
      <c r="E80" s="5">
        <v>40236</v>
      </c>
      <c r="F80" s="6">
        <v>15442</v>
      </c>
    </row>
    <row r="81" spans="1:6" ht="14.25" customHeight="1" x14ac:dyDescent="0.25">
      <c r="A81" s="4" t="s">
        <v>109</v>
      </c>
      <c r="B81" s="4" t="s">
        <v>12</v>
      </c>
      <c r="C81" s="4" t="s">
        <v>13</v>
      </c>
      <c r="D81" s="4" t="s">
        <v>10</v>
      </c>
      <c r="E81" s="5">
        <v>40868</v>
      </c>
      <c r="F81" s="6">
        <v>92865</v>
      </c>
    </row>
    <row r="82" spans="1:6" ht="14.25" customHeight="1" x14ac:dyDescent="0.25">
      <c r="A82" s="4" t="s">
        <v>110</v>
      </c>
      <c r="B82" s="4" t="s">
        <v>12</v>
      </c>
      <c r="C82" s="4" t="s">
        <v>13</v>
      </c>
      <c r="D82" s="4" t="s">
        <v>22</v>
      </c>
      <c r="E82" s="5">
        <v>42518</v>
      </c>
      <c r="F82" s="6">
        <v>158525</v>
      </c>
    </row>
    <row r="83" spans="1:6" ht="14.25" customHeight="1" x14ac:dyDescent="0.25">
      <c r="A83" s="4" t="s">
        <v>111</v>
      </c>
      <c r="B83" s="4" t="s">
        <v>41</v>
      </c>
      <c r="C83" s="4" t="s">
        <v>21</v>
      </c>
      <c r="D83" s="4" t="s">
        <v>10</v>
      </c>
      <c r="E83" s="5">
        <v>43601</v>
      </c>
      <c r="F83" s="6">
        <v>152623</v>
      </c>
    </row>
    <row r="84" spans="1:6" ht="14.25" customHeight="1" x14ac:dyDescent="0.25">
      <c r="A84" s="4" t="s">
        <v>112</v>
      </c>
      <c r="B84" s="4" t="s">
        <v>12</v>
      </c>
      <c r="C84" s="4" t="s">
        <v>13</v>
      </c>
      <c r="D84" s="4" t="s">
        <v>10</v>
      </c>
      <c r="E84" s="5">
        <v>43407</v>
      </c>
      <c r="F84" s="6">
        <v>25373</v>
      </c>
    </row>
    <row r="85" spans="1:6" ht="14.25" customHeight="1" x14ac:dyDescent="0.25">
      <c r="A85" s="4" t="s">
        <v>113</v>
      </c>
      <c r="B85" s="4" t="s">
        <v>17</v>
      </c>
      <c r="C85" s="4" t="s">
        <v>18</v>
      </c>
      <c r="D85" s="4" t="s">
        <v>10</v>
      </c>
      <c r="E85" s="5">
        <v>41666</v>
      </c>
      <c r="F85" s="6">
        <v>265137</v>
      </c>
    </row>
    <row r="86" spans="1:6" ht="14.25" customHeight="1" x14ac:dyDescent="0.25">
      <c r="A86" s="4" t="s">
        <v>114</v>
      </c>
      <c r="B86" s="4" t="s">
        <v>60</v>
      </c>
      <c r="C86" s="4" t="s">
        <v>18</v>
      </c>
      <c r="D86" s="4" t="s">
        <v>22</v>
      </c>
      <c r="E86" s="5">
        <v>41280</v>
      </c>
      <c r="F86" s="6">
        <v>53905</v>
      </c>
    </row>
    <row r="87" spans="1:6" ht="14.25" customHeight="1" x14ac:dyDescent="0.25">
      <c r="A87" s="4" t="s">
        <v>115</v>
      </c>
      <c r="B87" s="4" t="s">
        <v>30</v>
      </c>
      <c r="C87" s="4" t="s">
        <v>13</v>
      </c>
      <c r="D87" s="4" t="s">
        <v>14</v>
      </c>
      <c r="E87" s="5">
        <v>42413</v>
      </c>
      <c r="F87" s="6">
        <v>127152</v>
      </c>
    </row>
    <row r="88" spans="1:6" ht="14.25" customHeight="1" x14ac:dyDescent="0.25">
      <c r="A88" s="4" t="s">
        <v>116</v>
      </c>
      <c r="B88" s="4" t="s">
        <v>32</v>
      </c>
      <c r="C88" s="4" t="s">
        <v>18</v>
      </c>
      <c r="D88" s="4" t="s">
        <v>10</v>
      </c>
      <c r="E88" s="5">
        <v>41854</v>
      </c>
      <c r="F88" s="6">
        <v>41130</v>
      </c>
    </row>
    <row r="89" spans="1:6" ht="14.25" customHeight="1" x14ac:dyDescent="0.25">
      <c r="A89" s="4" t="s">
        <v>117</v>
      </c>
      <c r="B89" s="4" t="s">
        <v>17</v>
      </c>
      <c r="C89" s="4" t="s">
        <v>18</v>
      </c>
      <c r="D89" s="4" t="s">
        <v>22</v>
      </c>
      <c r="E89" s="5">
        <v>43482</v>
      </c>
      <c r="F89" s="6">
        <v>112624</v>
      </c>
    </row>
    <row r="90" spans="1:6" ht="14.25" customHeight="1" x14ac:dyDescent="0.25">
      <c r="A90" s="4" t="s">
        <v>118</v>
      </c>
      <c r="B90" s="4" t="s">
        <v>12</v>
      </c>
      <c r="C90" s="4" t="s">
        <v>13</v>
      </c>
      <c r="D90" s="4" t="s">
        <v>10</v>
      </c>
      <c r="E90" s="5">
        <v>40592</v>
      </c>
      <c r="F90" s="6">
        <v>145838</v>
      </c>
    </row>
    <row r="91" spans="1:6" ht="14.25" customHeight="1" x14ac:dyDescent="0.25">
      <c r="A91" s="4" t="s">
        <v>119</v>
      </c>
      <c r="B91" s="4" t="s">
        <v>39</v>
      </c>
      <c r="C91" s="4" t="s">
        <v>9</v>
      </c>
      <c r="D91" s="4" t="s">
        <v>10</v>
      </c>
      <c r="E91" s="5">
        <v>40509</v>
      </c>
      <c r="F91" s="6">
        <v>264476</v>
      </c>
    </row>
    <row r="92" spans="1:6" ht="14.25" customHeight="1" x14ac:dyDescent="0.25">
      <c r="A92" s="4" t="s">
        <v>120</v>
      </c>
      <c r="B92" s="4" t="s">
        <v>39</v>
      </c>
      <c r="C92" s="4" t="s">
        <v>9</v>
      </c>
      <c r="D92" s="4" t="s">
        <v>10</v>
      </c>
      <c r="E92" s="5">
        <v>42001</v>
      </c>
      <c r="F92" s="6">
        <v>55236</v>
      </c>
    </row>
    <row r="93" spans="1:6" ht="14.25" customHeight="1" x14ac:dyDescent="0.25">
      <c r="A93" s="4" t="s">
        <v>121</v>
      </c>
      <c r="B93" s="4" t="s">
        <v>30</v>
      </c>
      <c r="C93" s="4" t="s">
        <v>13</v>
      </c>
      <c r="D93" s="4" t="s">
        <v>10</v>
      </c>
      <c r="E93" s="5">
        <v>40344</v>
      </c>
      <c r="F93" s="6">
        <v>41446</v>
      </c>
    </row>
    <row r="94" spans="1:6" ht="14.25" customHeight="1" x14ac:dyDescent="0.25">
      <c r="A94" s="4" t="s">
        <v>122</v>
      </c>
      <c r="B94" s="4" t="s">
        <v>41</v>
      </c>
      <c r="C94" s="4" t="s">
        <v>21</v>
      </c>
      <c r="D94" s="4" t="s">
        <v>10</v>
      </c>
      <c r="E94" s="5">
        <v>43823</v>
      </c>
      <c r="F94" s="6">
        <v>147347</v>
      </c>
    </row>
    <row r="95" spans="1:6" ht="14.25" customHeight="1" x14ac:dyDescent="0.25">
      <c r="A95" s="4" t="s">
        <v>123</v>
      </c>
      <c r="B95" s="4" t="s">
        <v>46</v>
      </c>
      <c r="C95" s="4" t="s">
        <v>13</v>
      </c>
      <c r="D95" s="4" t="s">
        <v>10</v>
      </c>
      <c r="E95" s="5">
        <v>42176</v>
      </c>
      <c r="F95" s="6">
        <v>141978</v>
      </c>
    </row>
    <row r="96" spans="1:6" ht="14.25" customHeight="1" x14ac:dyDescent="0.25">
      <c r="A96" s="4" t="s">
        <v>124</v>
      </c>
      <c r="B96" s="4" t="s">
        <v>32</v>
      </c>
      <c r="C96" s="4" t="s">
        <v>18</v>
      </c>
      <c r="D96" s="4" t="s">
        <v>22</v>
      </c>
      <c r="E96" s="5">
        <v>42583</v>
      </c>
      <c r="F96" s="6">
        <v>13292</v>
      </c>
    </row>
    <row r="97" spans="1:6" ht="14.25" customHeight="1" x14ac:dyDescent="0.25">
      <c r="A97" s="4" t="s">
        <v>125</v>
      </c>
      <c r="B97" s="4" t="s">
        <v>32</v>
      </c>
      <c r="C97" s="4" t="s">
        <v>18</v>
      </c>
      <c r="D97" s="4" t="s">
        <v>10</v>
      </c>
      <c r="E97" s="5">
        <v>40870</v>
      </c>
      <c r="F97" s="6">
        <v>213232</v>
      </c>
    </row>
    <row r="98" spans="1:6" ht="14.25" customHeight="1" x14ac:dyDescent="0.25">
      <c r="A98" s="4" t="s">
        <v>126</v>
      </c>
      <c r="B98" s="4" t="s">
        <v>32</v>
      </c>
      <c r="C98" s="4" t="s">
        <v>18</v>
      </c>
      <c r="D98" s="4" t="s">
        <v>10</v>
      </c>
      <c r="E98" s="5">
        <v>42348</v>
      </c>
      <c r="F98" s="6">
        <v>14522</v>
      </c>
    </row>
    <row r="99" spans="1:6" ht="14.25" customHeight="1" x14ac:dyDescent="0.25">
      <c r="A99" s="4" t="s">
        <v>127</v>
      </c>
      <c r="B99" s="4" t="s">
        <v>30</v>
      </c>
      <c r="C99" s="4" t="s">
        <v>13</v>
      </c>
      <c r="D99" s="4" t="s">
        <v>14</v>
      </c>
      <c r="E99" s="5">
        <v>42490</v>
      </c>
      <c r="F99" s="6">
        <v>182451</v>
      </c>
    </row>
    <row r="100" spans="1:6" ht="14.25" customHeight="1" x14ac:dyDescent="0.25">
      <c r="A100" s="4" t="s">
        <v>128</v>
      </c>
      <c r="B100" s="4" t="s">
        <v>20</v>
      </c>
      <c r="C100" s="4" t="s">
        <v>21</v>
      </c>
      <c r="D100" s="4" t="s">
        <v>14</v>
      </c>
      <c r="E100" s="5">
        <v>43911</v>
      </c>
      <c r="F100" s="6">
        <v>5129</v>
      </c>
    </row>
    <row r="101" spans="1:6" ht="14.25" customHeight="1" x14ac:dyDescent="0.25">
      <c r="A101" s="4" t="s">
        <v>129</v>
      </c>
      <c r="B101" s="4" t="s">
        <v>46</v>
      </c>
      <c r="C101" s="4" t="s">
        <v>13</v>
      </c>
      <c r="D101" s="4" t="s">
        <v>10</v>
      </c>
      <c r="E101" s="5">
        <v>40579</v>
      </c>
      <c r="F101" s="6">
        <v>107998</v>
      </c>
    </row>
    <row r="102" spans="1:6" ht="14.25" customHeight="1" x14ac:dyDescent="0.25">
      <c r="A102" s="4" t="s">
        <v>130</v>
      </c>
      <c r="B102" s="4" t="s">
        <v>46</v>
      </c>
      <c r="C102" s="4" t="s">
        <v>13</v>
      </c>
      <c r="D102" s="4" t="s">
        <v>14</v>
      </c>
      <c r="E102" s="5">
        <v>44025</v>
      </c>
      <c r="F102" s="6">
        <v>295032</v>
      </c>
    </row>
    <row r="103" spans="1:6" ht="14.25" customHeight="1" x14ac:dyDescent="0.25">
      <c r="A103" s="4" t="s">
        <v>131</v>
      </c>
      <c r="B103" s="4" t="s">
        <v>12</v>
      </c>
      <c r="C103" s="4" t="s">
        <v>13</v>
      </c>
      <c r="D103" s="4" t="s">
        <v>22</v>
      </c>
      <c r="E103" s="5">
        <v>43977</v>
      </c>
      <c r="F103" s="6">
        <v>163615</v>
      </c>
    </row>
    <row r="104" spans="1:6" ht="14.25" customHeight="1" x14ac:dyDescent="0.25">
      <c r="A104" s="4" t="s">
        <v>132</v>
      </c>
      <c r="B104" s="4" t="s">
        <v>32</v>
      </c>
      <c r="C104" s="4" t="s">
        <v>18</v>
      </c>
      <c r="D104" s="4" t="s">
        <v>14</v>
      </c>
      <c r="E104" s="5">
        <v>41655</v>
      </c>
      <c r="F104" s="6">
        <v>21877</v>
      </c>
    </row>
    <row r="105" spans="1:6" ht="14.25" customHeight="1" x14ac:dyDescent="0.25">
      <c r="A105" s="4" t="s">
        <v>133</v>
      </c>
      <c r="B105" s="4" t="s">
        <v>32</v>
      </c>
      <c r="C105" s="4" t="s">
        <v>18</v>
      </c>
      <c r="D105" s="4" t="s">
        <v>22</v>
      </c>
      <c r="E105" s="5">
        <v>41266</v>
      </c>
      <c r="F105" s="6">
        <v>265481</v>
      </c>
    </row>
    <row r="106" spans="1:6" ht="14.25" customHeight="1" x14ac:dyDescent="0.25">
      <c r="A106" s="4" t="s">
        <v>134</v>
      </c>
      <c r="B106" s="4" t="s">
        <v>30</v>
      </c>
      <c r="C106" s="4" t="s">
        <v>13</v>
      </c>
      <c r="D106" s="4" t="s">
        <v>10</v>
      </c>
      <c r="E106" s="5">
        <v>40839</v>
      </c>
      <c r="F106" s="6">
        <v>138978</v>
      </c>
    </row>
    <row r="107" spans="1:6" ht="14.25" customHeight="1" x14ac:dyDescent="0.25">
      <c r="A107" s="4" t="s">
        <v>135</v>
      </c>
      <c r="B107" s="4" t="s">
        <v>60</v>
      </c>
      <c r="C107" s="4" t="s">
        <v>18</v>
      </c>
      <c r="D107" s="4" t="s">
        <v>22</v>
      </c>
      <c r="E107" s="5">
        <v>40359</v>
      </c>
      <c r="F107" s="6">
        <v>40036</v>
      </c>
    </row>
    <row r="108" spans="1:6" ht="14.25" customHeight="1" x14ac:dyDescent="0.25">
      <c r="A108" s="4" t="s">
        <v>136</v>
      </c>
      <c r="B108" s="4" t="s">
        <v>32</v>
      </c>
      <c r="C108" s="4" t="s">
        <v>18</v>
      </c>
      <c r="D108" s="4" t="s">
        <v>14</v>
      </c>
      <c r="E108" s="5">
        <v>42955</v>
      </c>
      <c r="F108" s="6">
        <v>293267</v>
      </c>
    </row>
    <row r="109" spans="1:6" ht="14.25" customHeight="1" x14ac:dyDescent="0.25">
      <c r="A109" s="4" t="s">
        <v>137</v>
      </c>
      <c r="B109" s="4" t="s">
        <v>28</v>
      </c>
      <c r="C109" s="4" t="s">
        <v>18</v>
      </c>
      <c r="D109" s="4" t="s">
        <v>22</v>
      </c>
      <c r="E109" s="5">
        <v>42401</v>
      </c>
      <c r="F109" s="6">
        <v>190594</v>
      </c>
    </row>
    <row r="110" spans="1:6" ht="14.25" customHeight="1" x14ac:dyDescent="0.25">
      <c r="A110" s="4" t="s">
        <v>138</v>
      </c>
      <c r="B110" s="4" t="s">
        <v>30</v>
      </c>
      <c r="C110" s="4" t="s">
        <v>13</v>
      </c>
      <c r="D110" s="4" t="s">
        <v>22</v>
      </c>
      <c r="E110" s="5">
        <v>41313</v>
      </c>
      <c r="F110" s="6">
        <v>278796</v>
      </c>
    </row>
    <row r="111" spans="1:6" ht="14.25" customHeight="1" x14ac:dyDescent="0.25">
      <c r="A111" s="4" t="s">
        <v>139</v>
      </c>
      <c r="B111" s="4" t="s">
        <v>41</v>
      </c>
      <c r="C111" s="4" t="s">
        <v>21</v>
      </c>
      <c r="D111" s="4" t="s">
        <v>14</v>
      </c>
      <c r="E111" s="5">
        <v>41634</v>
      </c>
      <c r="F111" s="6">
        <v>277172</v>
      </c>
    </row>
    <row r="112" spans="1:6" ht="14.25" customHeight="1" x14ac:dyDescent="0.25">
      <c r="A112" s="4" t="s">
        <v>140</v>
      </c>
      <c r="B112" s="4" t="s">
        <v>28</v>
      </c>
      <c r="C112" s="4" t="s">
        <v>18</v>
      </c>
      <c r="D112" s="4" t="s">
        <v>14</v>
      </c>
      <c r="E112" s="5">
        <v>42080</v>
      </c>
      <c r="F112" s="6">
        <v>277274</v>
      </c>
    </row>
    <row r="113" spans="1:6" ht="14.25" customHeight="1" x14ac:dyDescent="0.25">
      <c r="A113" s="4" t="s">
        <v>141</v>
      </c>
      <c r="B113" s="4" t="s">
        <v>39</v>
      </c>
      <c r="C113" s="4" t="s">
        <v>9</v>
      </c>
      <c r="D113" s="4" t="s">
        <v>22</v>
      </c>
      <c r="E113" s="5">
        <v>43293</v>
      </c>
      <c r="F113" s="6">
        <v>2412</v>
      </c>
    </row>
    <row r="114" spans="1:6" ht="14.25" customHeight="1" x14ac:dyDescent="0.25">
      <c r="A114" s="4" t="s">
        <v>142</v>
      </c>
      <c r="B114" s="4" t="s">
        <v>32</v>
      </c>
      <c r="C114" s="4" t="s">
        <v>18</v>
      </c>
      <c r="D114" s="4" t="s">
        <v>22</v>
      </c>
      <c r="E114" s="5">
        <v>41664</v>
      </c>
      <c r="F114" s="6">
        <v>200137</v>
      </c>
    </row>
    <row r="115" spans="1:6" ht="14.25" customHeight="1" x14ac:dyDescent="0.25">
      <c r="A115" s="4" t="s">
        <v>143</v>
      </c>
      <c r="B115" s="4" t="s">
        <v>30</v>
      </c>
      <c r="C115" s="4" t="s">
        <v>13</v>
      </c>
      <c r="D115" s="4" t="s">
        <v>10</v>
      </c>
      <c r="E115" s="5">
        <v>41210</v>
      </c>
      <c r="F115" s="6">
        <v>46664</v>
      </c>
    </row>
    <row r="116" spans="1:6" ht="14.25" customHeight="1" x14ac:dyDescent="0.25">
      <c r="A116" s="4" t="s">
        <v>144</v>
      </c>
      <c r="B116" s="4" t="s">
        <v>12</v>
      </c>
      <c r="C116" s="4" t="s">
        <v>13</v>
      </c>
      <c r="D116" s="4" t="s">
        <v>22</v>
      </c>
      <c r="E116" s="5">
        <v>40641</v>
      </c>
      <c r="F116" s="6">
        <v>27935</v>
      </c>
    </row>
    <row r="117" spans="1:6" ht="14.25" customHeight="1" x14ac:dyDescent="0.25">
      <c r="A117" s="4" t="s">
        <v>145</v>
      </c>
      <c r="B117" s="4" t="s">
        <v>28</v>
      </c>
      <c r="C117" s="4" t="s">
        <v>18</v>
      </c>
      <c r="D117" s="4" t="s">
        <v>22</v>
      </c>
      <c r="E117" s="5">
        <v>41859</v>
      </c>
      <c r="F117" s="6">
        <v>61169</v>
      </c>
    </row>
    <row r="118" spans="1:6" ht="14.25" customHeight="1" x14ac:dyDescent="0.25">
      <c r="A118" s="4" t="s">
        <v>146</v>
      </c>
      <c r="B118" s="4" t="s">
        <v>8</v>
      </c>
      <c r="C118" s="4" t="s">
        <v>9</v>
      </c>
      <c r="D118" s="4" t="s">
        <v>10</v>
      </c>
      <c r="E118" s="5">
        <v>43018</v>
      </c>
      <c r="F118" s="6">
        <v>78864</v>
      </c>
    </row>
    <row r="119" spans="1:6" ht="14.25" customHeight="1" x14ac:dyDescent="0.25">
      <c r="A119" s="4" t="s">
        <v>147</v>
      </c>
      <c r="B119" s="4" t="s">
        <v>12</v>
      </c>
      <c r="C119" s="4" t="s">
        <v>13</v>
      </c>
      <c r="D119" s="4" t="s">
        <v>22</v>
      </c>
      <c r="E119" s="5">
        <v>40787</v>
      </c>
      <c r="F119" s="6">
        <v>203554</v>
      </c>
    </row>
    <row r="120" spans="1:6" ht="14.25" customHeight="1" x14ac:dyDescent="0.25">
      <c r="A120" s="4" t="s">
        <v>148</v>
      </c>
      <c r="B120" s="4" t="s">
        <v>32</v>
      </c>
      <c r="C120" s="4" t="s">
        <v>18</v>
      </c>
      <c r="D120" s="4" t="s">
        <v>22</v>
      </c>
      <c r="E120" s="5">
        <v>40582</v>
      </c>
      <c r="F120" s="6">
        <v>149028</v>
      </c>
    </row>
    <row r="121" spans="1:6" ht="14.25" customHeight="1" x14ac:dyDescent="0.25">
      <c r="A121" s="4" t="s">
        <v>149</v>
      </c>
      <c r="B121" s="4" t="s">
        <v>60</v>
      </c>
      <c r="C121" s="4" t="s">
        <v>18</v>
      </c>
      <c r="D121" s="4" t="s">
        <v>22</v>
      </c>
      <c r="E121" s="5">
        <v>43684</v>
      </c>
      <c r="F121" s="6">
        <v>263191</v>
      </c>
    </row>
    <row r="122" spans="1:6" ht="14.25" customHeight="1" x14ac:dyDescent="0.25">
      <c r="A122" s="4" t="s">
        <v>150</v>
      </c>
      <c r="B122" s="4" t="s">
        <v>20</v>
      </c>
      <c r="C122" s="4" t="s">
        <v>21</v>
      </c>
      <c r="D122" s="4" t="s">
        <v>14</v>
      </c>
      <c r="E122" s="5">
        <v>42059</v>
      </c>
      <c r="F122" s="6">
        <v>241334</v>
      </c>
    </row>
    <row r="123" spans="1:6" ht="14.25" customHeight="1" x14ac:dyDescent="0.25">
      <c r="A123" s="4" t="s">
        <v>151</v>
      </c>
      <c r="B123" s="4" t="s">
        <v>69</v>
      </c>
      <c r="C123" s="4" t="s">
        <v>13</v>
      </c>
      <c r="D123" s="4" t="s">
        <v>14</v>
      </c>
      <c r="E123" s="5">
        <v>42836</v>
      </c>
      <c r="F123" s="6">
        <v>139541</v>
      </c>
    </row>
    <row r="124" spans="1:6" ht="14.25" customHeight="1" x14ac:dyDescent="0.25">
      <c r="A124" s="4" t="s">
        <v>152</v>
      </c>
      <c r="B124" s="4" t="s">
        <v>20</v>
      </c>
      <c r="C124" s="4" t="s">
        <v>21</v>
      </c>
      <c r="D124" s="4" t="s">
        <v>10</v>
      </c>
      <c r="E124" s="5">
        <v>44082</v>
      </c>
      <c r="F124" s="6">
        <v>71781</v>
      </c>
    </row>
    <row r="125" spans="1:6" ht="14.25" customHeight="1" x14ac:dyDescent="0.25">
      <c r="A125" s="4" t="s">
        <v>153</v>
      </c>
      <c r="B125" s="4" t="s">
        <v>17</v>
      </c>
      <c r="C125" s="4" t="s">
        <v>18</v>
      </c>
      <c r="D125" s="4" t="s">
        <v>22</v>
      </c>
      <c r="E125" s="5">
        <v>42237</v>
      </c>
      <c r="F125" s="6">
        <v>157779</v>
      </c>
    </row>
    <row r="126" spans="1:6" ht="14.25" customHeight="1" x14ac:dyDescent="0.25">
      <c r="A126" s="4" t="s">
        <v>154</v>
      </c>
      <c r="B126" s="4" t="s">
        <v>69</v>
      </c>
      <c r="C126" s="4" t="s">
        <v>13</v>
      </c>
      <c r="D126" s="4" t="s">
        <v>22</v>
      </c>
      <c r="E126" s="5">
        <v>41709</v>
      </c>
      <c r="F126" s="6">
        <v>235354</v>
      </c>
    </row>
    <row r="127" spans="1:6" ht="14.25" customHeight="1" x14ac:dyDescent="0.25">
      <c r="A127" s="4" t="s">
        <v>155</v>
      </c>
      <c r="B127" s="4" t="s">
        <v>12</v>
      </c>
      <c r="C127" s="4" t="s">
        <v>13</v>
      </c>
      <c r="D127" s="4" t="s">
        <v>14</v>
      </c>
      <c r="E127" s="5">
        <v>41349</v>
      </c>
      <c r="F127" s="6">
        <v>101067</v>
      </c>
    </row>
    <row r="128" spans="1:6" ht="14.25" customHeight="1" x14ac:dyDescent="0.25">
      <c r="A128" s="4" t="s">
        <v>156</v>
      </c>
      <c r="B128" s="4" t="s">
        <v>32</v>
      </c>
      <c r="C128" s="4" t="s">
        <v>18</v>
      </c>
      <c r="D128" s="4" t="s">
        <v>22</v>
      </c>
      <c r="E128" s="5">
        <v>42481</v>
      </c>
      <c r="F128" s="6">
        <v>73811</v>
      </c>
    </row>
    <row r="129" spans="1:6" ht="14.25" customHeight="1" x14ac:dyDescent="0.25">
      <c r="A129" s="4" t="s">
        <v>157</v>
      </c>
      <c r="B129" s="4" t="s">
        <v>20</v>
      </c>
      <c r="C129" s="4" t="s">
        <v>21</v>
      </c>
      <c r="D129" s="4" t="s">
        <v>10</v>
      </c>
      <c r="E129" s="5">
        <v>40339</v>
      </c>
      <c r="F129" s="6">
        <v>101093</v>
      </c>
    </row>
    <row r="130" spans="1:6" ht="14.25" customHeight="1" x14ac:dyDescent="0.25">
      <c r="A130" s="4" t="s">
        <v>158</v>
      </c>
      <c r="B130" s="4" t="s">
        <v>60</v>
      </c>
      <c r="C130" s="4" t="s">
        <v>18</v>
      </c>
      <c r="D130" s="4" t="s">
        <v>22</v>
      </c>
      <c r="E130" s="5">
        <v>42874</v>
      </c>
      <c r="F130" s="6">
        <v>223640</v>
      </c>
    </row>
    <row r="131" spans="1:6" ht="14.25" customHeight="1" x14ac:dyDescent="0.25">
      <c r="A131" s="4" t="s">
        <v>159</v>
      </c>
      <c r="B131" s="4" t="s">
        <v>30</v>
      </c>
      <c r="C131" s="4" t="s">
        <v>13</v>
      </c>
      <c r="D131" s="4" t="s">
        <v>22</v>
      </c>
      <c r="E131" s="5">
        <v>43853</v>
      </c>
      <c r="F131" s="6">
        <v>264590</v>
      </c>
    </row>
    <row r="132" spans="1:6" ht="14.25" customHeight="1" x14ac:dyDescent="0.25">
      <c r="A132" s="4" t="s">
        <v>160</v>
      </c>
      <c r="B132" s="4" t="s">
        <v>28</v>
      </c>
      <c r="C132" s="4" t="s">
        <v>18</v>
      </c>
      <c r="D132" s="4" t="s">
        <v>10</v>
      </c>
      <c r="E132" s="5">
        <v>43349</v>
      </c>
      <c r="F132" s="6">
        <v>279334</v>
      </c>
    </row>
    <row r="133" spans="1:6" ht="14.25" customHeight="1" x14ac:dyDescent="0.25">
      <c r="A133" s="4" t="s">
        <v>161</v>
      </c>
      <c r="B133" s="4" t="s">
        <v>39</v>
      </c>
      <c r="C133" s="4" t="s">
        <v>9</v>
      </c>
      <c r="D133" s="4" t="s">
        <v>14</v>
      </c>
      <c r="E133" s="5">
        <v>40411</v>
      </c>
      <c r="F133" s="6">
        <v>153123</v>
      </c>
    </row>
    <row r="134" spans="1:6" ht="14.25" customHeight="1" x14ac:dyDescent="0.25">
      <c r="A134" s="4" t="s">
        <v>162</v>
      </c>
      <c r="B134" s="4" t="s">
        <v>32</v>
      </c>
      <c r="C134" s="4" t="s">
        <v>18</v>
      </c>
      <c r="D134" s="4" t="s">
        <v>14</v>
      </c>
      <c r="E134" s="5">
        <v>42730</v>
      </c>
      <c r="F134" s="6">
        <v>256954</v>
      </c>
    </row>
    <row r="135" spans="1:6" ht="14.25" customHeight="1" x14ac:dyDescent="0.25">
      <c r="A135" s="4" t="s">
        <v>163</v>
      </c>
      <c r="B135" s="4" t="s">
        <v>60</v>
      </c>
      <c r="C135" s="4" t="s">
        <v>18</v>
      </c>
      <c r="D135" s="4" t="s">
        <v>10</v>
      </c>
      <c r="E135" s="5">
        <v>43959</v>
      </c>
      <c r="F135" s="6">
        <v>231111</v>
      </c>
    </row>
    <row r="136" spans="1:6" ht="14.25" customHeight="1" x14ac:dyDescent="0.25">
      <c r="A136" s="4" t="s">
        <v>164</v>
      </c>
      <c r="B136" s="4" t="s">
        <v>8</v>
      </c>
      <c r="C136" s="4" t="s">
        <v>9</v>
      </c>
      <c r="D136" s="4" t="s">
        <v>10</v>
      </c>
      <c r="E136" s="5">
        <v>41751</v>
      </c>
      <c r="F136" s="6">
        <v>273725</v>
      </c>
    </row>
    <row r="137" spans="1:6" ht="14.25" customHeight="1" x14ac:dyDescent="0.25">
      <c r="A137" s="4" t="s">
        <v>165</v>
      </c>
      <c r="B137" s="4" t="s">
        <v>30</v>
      </c>
      <c r="C137" s="4" t="s">
        <v>13</v>
      </c>
      <c r="D137" s="4" t="s">
        <v>14</v>
      </c>
      <c r="E137" s="5">
        <v>42643</v>
      </c>
      <c r="F137" s="6">
        <v>255403</v>
      </c>
    </row>
    <row r="138" spans="1:6" ht="14.25" customHeight="1" x14ac:dyDescent="0.25">
      <c r="A138" s="4" t="s">
        <v>166</v>
      </c>
      <c r="B138" s="4" t="s">
        <v>28</v>
      </c>
      <c r="C138" s="4" t="s">
        <v>18</v>
      </c>
      <c r="D138" s="4" t="s">
        <v>22</v>
      </c>
      <c r="E138" s="5">
        <v>40807</v>
      </c>
      <c r="F138" s="6">
        <v>14646</v>
      </c>
    </row>
    <row r="139" spans="1:6" ht="14.25" customHeight="1" x14ac:dyDescent="0.25">
      <c r="A139" s="4" t="s">
        <v>167</v>
      </c>
      <c r="B139" s="4" t="s">
        <v>69</v>
      </c>
      <c r="C139" s="4" t="s">
        <v>13</v>
      </c>
      <c r="D139" s="4" t="s">
        <v>10</v>
      </c>
      <c r="E139" s="5">
        <v>40880</v>
      </c>
      <c r="F139" s="6">
        <v>193779</v>
      </c>
    </row>
    <row r="140" spans="1:6" ht="14.25" customHeight="1" x14ac:dyDescent="0.25">
      <c r="A140" s="4" t="s">
        <v>168</v>
      </c>
      <c r="B140" s="4" t="s">
        <v>32</v>
      </c>
      <c r="C140" s="4" t="s">
        <v>18</v>
      </c>
      <c r="D140" s="4" t="s">
        <v>10</v>
      </c>
      <c r="E140" s="5">
        <v>41532</v>
      </c>
      <c r="F140" s="6">
        <v>181427</v>
      </c>
    </row>
    <row r="141" spans="1:6" ht="14.25" customHeight="1" x14ac:dyDescent="0.25">
      <c r="A141" s="4" t="s">
        <v>169</v>
      </c>
      <c r="B141" s="4" t="s">
        <v>8</v>
      </c>
      <c r="C141" s="4" t="s">
        <v>9</v>
      </c>
      <c r="D141" s="4" t="s">
        <v>10</v>
      </c>
      <c r="E141" s="5">
        <v>43006</v>
      </c>
      <c r="F141" s="6">
        <v>85619</v>
      </c>
    </row>
    <row r="142" spans="1:6" ht="14.25" customHeight="1" x14ac:dyDescent="0.25">
      <c r="A142" s="4" t="s">
        <v>170</v>
      </c>
      <c r="B142" s="4" t="s">
        <v>30</v>
      </c>
      <c r="C142" s="4" t="s">
        <v>13</v>
      </c>
      <c r="D142" s="4" t="s">
        <v>14</v>
      </c>
      <c r="E142" s="5">
        <v>42892</v>
      </c>
      <c r="F142" s="6">
        <v>183702</v>
      </c>
    </row>
    <row r="143" spans="1:6" ht="14.25" customHeight="1" x14ac:dyDescent="0.25">
      <c r="A143" s="4" t="s">
        <v>171</v>
      </c>
      <c r="B143" s="4" t="s">
        <v>30</v>
      </c>
      <c r="C143" s="4" t="s">
        <v>13</v>
      </c>
      <c r="D143" s="4" t="s">
        <v>14</v>
      </c>
      <c r="E143" s="5">
        <v>41427</v>
      </c>
      <c r="F143" s="6">
        <v>201222</v>
      </c>
    </row>
    <row r="144" spans="1:6" ht="14.25" customHeight="1" x14ac:dyDescent="0.25">
      <c r="A144" s="4" t="s">
        <v>172</v>
      </c>
      <c r="B144" s="4" t="s">
        <v>30</v>
      </c>
      <c r="C144" s="4" t="s">
        <v>13</v>
      </c>
      <c r="D144" s="4" t="s">
        <v>10</v>
      </c>
      <c r="E144" s="5">
        <v>42392</v>
      </c>
      <c r="F144" s="6">
        <v>181029</v>
      </c>
    </row>
    <row r="145" spans="1:6" ht="14.25" customHeight="1" x14ac:dyDescent="0.25">
      <c r="A145" s="4" t="s">
        <v>173</v>
      </c>
      <c r="B145" s="4" t="s">
        <v>20</v>
      </c>
      <c r="C145" s="4" t="s">
        <v>21</v>
      </c>
      <c r="D145" s="4" t="s">
        <v>10</v>
      </c>
      <c r="E145" s="5">
        <v>41554</v>
      </c>
      <c r="F145" s="6">
        <v>151236</v>
      </c>
    </row>
    <row r="146" spans="1:6" ht="14.25" customHeight="1" x14ac:dyDescent="0.25">
      <c r="A146" s="4" t="s">
        <v>174</v>
      </c>
      <c r="B146" s="4" t="s">
        <v>20</v>
      </c>
      <c r="C146" s="4" t="s">
        <v>21</v>
      </c>
      <c r="D146" s="4" t="s">
        <v>14</v>
      </c>
      <c r="E146" s="5">
        <v>41917</v>
      </c>
      <c r="F146" s="6">
        <v>225153</v>
      </c>
    </row>
    <row r="147" spans="1:6" ht="14.25" customHeight="1" x14ac:dyDescent="0.25">
      <c r="A147" s="4" t="s">
        <v>175</v>
      </c>
      <c r="B147" s="4" t="s">
        <v>20</v>
      </c>
      <c r="C147" s="4" t="s">
        <v>21</v>
      </c>
      <c r="D147" s="4" t="s">
        <v>22</v>
      </c>
      <c r="E147" s="5">
        <v>40307</v>
      </c>
      <c r="F147" s="6">
        <v>120226</v>
      </c>
    </row>
    <row r="148" spans="1:6" ht="14.25" customHeight="1" x14ac:dyDescent="0.25">
      <c r="A148" s="4" t="s">
        <v>176</v>
      </c>
      <c r="B148" s="4" t="s">
        <v>12</v>
      </c>
      <c r="C148" s="4" t="s">
        <v>13</v>
      </c>
      <c r="D148" s="4" t="s">
        <v>14</v>
      </c>
      <c r="E148" s="5">
        <v>42351</v>
      </c>
      <c r="F148" s="6">
        <v>76953</v>
      </c>
    </row>
    <row r="149" spans="1:6" ht="14.25" customHeight="1" x14ac:dyDescent="0.25">
      <c r="A149" s="4" t="s">
        <v>177</v>
      </c>
      <c r="B149" s="4" t="s">
        <v>12</v>
      </c>
      <c r="C149" s="4" t="s">
        <v>13</v>
      </c>
      <c r="D149" s="4" t="s">
        <v>22</v>
      </c>
      <c r="E149" s="5">
        <v>40370</v>
      </c>
      <c r="F149" s="6">
        <v>290378</v>
      </c>
    </row>
    <row r="150" spans="1:6" ht="14.25" customHeight="1" x14ac:dyDescent="0.25">
      <c r="A150" s="4" t="s">
        <v>178</v>
      </c>
      <c r="B150" s="4" t="s">
        <v>20</v>
      </c>
      <c r="C150" s="4" t="s">
        <v>21</v>
      </c>
      <c r="D150" s="4" t="s">
        <v>14</v>
      </c>
      <c r="E150" s="5">
        <v>43545</v>
      </c>
      <c r="F150" s="6">
        <v>299160</v>
      </c>
    </row>
    <row r="151" spans="1:6" ht="14.25" customHeight="1" x14ac:dyDescent="0.25">
      <c r="A151" s="4" t="s">
        <v>179</v>
      </c>
      <c r="B151" s="4" t="s">
        <v>60</v>
      </c>
      <c r="C151" s="4" t="s">
        <v>18</v>
      </c>
      <c r="D151" s="4" t="s">
        <v>14</v>
      </c>
      <c r="E151" s="5">
        <v>43133</v>
      </c>
      <c r="F151" s="6">
        <v>94805</v>
      </c>
    </row>
    <row r="152" spans="1:6" ht="14.25" customHeight="1" x14ac:dyDescent="0.25">
      <c r="A152" s="4" t="s">
        <v>180</v>
      </c>
      <c r="B152" s="4" t="s">
        <v>20</v>
      </c>
      <c r="C152" s="4" t="s">
        <v>21</v>
      </c>
      <c r="D152" s="4" t="s">
        <v>22</v>
      </c>
      <c r="E152" s="5">
        <v>41130</v>
      </c>
      <c r="F152" s="6">
        <v>97444</v>
      </c>
    </row>
    <row r="153" spans="1:6" ht="14.25" customHeight="1" x14ac:dyDescent="0.25">
      <c r="A153" s="4" t="s">
        <v>181</v>
      </c>
      <c r="B153" s="4" t="s">
        <v>30</v>
      </c>
      <c r="C153" s="4" t="s">
        <v>13</v>
      </c>
      <c r="D153" s="4" t="s">
        <v>14</v>
      </c>
      <c r="E153" s="5">
        <v>43911</v>
      </c>
      <c r="F153" s="6">
        <v>3566</v>
      </c>
    </row>
    <row r="154" spans="1:6" ht="14.25" customHeight="1" x14ac:dyDescent="0.25">
      <c r="A154" s="4" t="s">
        <v>182</v>
      </c>
      <c r="B154" s="4" t="s">
        <v>41</v>
      </c>
      <c r="C154" s="4" t="s">
        <v>21</v>
      </c>
      <c r="D154" s="4" t="s">
        <v>14</v>
      </c>
      <c r="E154" s="5">
        <v>42769</v>
      </c>
      <c r="F154" s="6">
        <v>135477</v>
      </c>
    </row>
    <row r="155" spans="1:6" ht="14.25" customHeight="1" x14ac:dyDescent="0.25">
      <c r="A155" s="4" t="s">
        <v>183</v>
      </c>
      <c r="B155" s="4" t="s">
        <v>17</v>
      </c>
      <c r="C155" s="4" t="s">
        <v>18</v>
      </c>
      <c r="D155" s="4" t="s">
        <v>14</v>
      </c>
      <c r="E155" s="5">
        <v>40310</v>
      </c>
      <c r="F155" s="6">
        <v>194200</v>
      </c>
    </row>
    <row r="156" spans="1:6" ht="14.25" customHeight="1" x14ac:dyDescent="0.25">
      <c r="A156" s="4" t="s">
        <v>184</v>
      </c>
      <c r="B156" s="4" t="s">
        <v>28</v>
      </c>
      <c r="C156" s="4" t="s">
        <v>18</v>
      </c>
      <c r="D156" s="4" t="s">
        <v>10</v>
      </c>
      <c r="E156" s="5">
        <v>41072</v>
      </c>
      <c r="F156" s="6">
        <v>39430</v>
      </c>
    </row>
    <row r="157" spans="1:6" ht="14.25" customHeight="1" x14ac:dyDescent="0.25">
      <c r="A157" s="4" t="s">
        <v>185</v>
      </c>
      <c r="B157" s="4" t="s">
        <v>30</v>
      </c>
      <c r="C157" s="4" t="s">
        <v>13</v>
      </c>
      <c r="D157" s="4" t="s">
        <v>14</v>
      </c>
      <c r="E157" s="5">
        <v>43973</v>
      </c>
      <c r="F157" s="6">
        <v>171424</v>
      </c>
    </row>
    <row r="158" spans="1:6" ht="14.25" customHeight="1" x14ac:dyDescent="0.25">
      <c r="A158" s="4" t="s">
        <v>186</v>
      </c>
      <c r="B158" s="4" t="s">
        <v>69</v>
      </c>
      <c r="C158" s="4" t="s">
        <v>13</v>
      </c>
      <c r="D158" s="4" t="s">
        <v>10</v>
      </c>
      <c r="E158" s="5">
        <v>43063</v>
      </c>
      <c r="F158" s="6">
        <v>64219</v>
      </c>
    </row>
    <row r="159" spans="1:6" ht="14.25" customHeight="1" x14ac:dyDescent="0.25">
      <c r="A159" s="4" t="s">
        <v>187</v>
      </c>
      <c r="B159" s="4" t="s">
        <v>41</v>
      </c>
      <c r="C159" s="4" t="s">
        <v>21</v>
      </c>
      <c r="D159" s="4" t="s">
        <v>14</v>
      </c>
      <c r="E159" s="5">
        <v>43529</v>
      </c>
      <c r="F159" s="6">
        <v>241488</v>
      </c>
    </row>
    <row r="160" spans="1:6" ht="14.25" customHeight="1" x14ac:dyDescent="0.25">
      <c r="A160" s="4" t="s">
        <v>188</v>
      </c>
      <c r="B160" s="4" t="s">
        <v>12</v>
      </c>
      <c r="C160" s="4" t="s">
        <v>13</v>
      </c>
      <c r="D160" s="4" t="s">
        <v>22</v>
      </c>
      <c r="E160" s="5">
        <v>40451</v>
      </c>
      <c r="F160" s="6">
        <v>65257</v>
      </c>
    </row>
    <row r="161" spans="1:6" ht="14.25" customHeight="1" x14ac:dyDescent="0.25">
      <c r="A161" s="4" t="s">
        <v>189</v>
      </c>
      <c r="B161" s="4" t="s">
        <v>32</v>
      </c>
      <c r="C161" s="4" t="s">
        <v>18</v>
      </c>
      <c r="D161" s="4" t="s">
        <v>14</v>
      </c>
      <c r="E161" s="5">
        <v>41282</v>
      </c>
      <c r="F161" s="6">
        <v>232694</v>
      </c>
    </row>
    <row r="162" spans="1:6" ht="14.25" customHeight="1" x14ac:dyDescent="0.25">
      <c r="A162" s="4" t="s">
        <v>190</v>
      </c>
      <c r="B162" s="4" t="s">
        <v>28</v>
      </c>
      <c r="C162" s="4" t="s">
        <v>18</v>
      </c>
      <c r="D162" s="4" t="s">
        <v>10</v>
      </c>
      <c r="E162" s="5">
        <v>40337</v>
      </c>
      <c r="F162" s="6">
        <v>119982</v>
      </c>
    </row>
    <row r="163" spans="1:6" ht="14.25" customHeight="1" x14ac:dyDescent="0.25">
      <c r="A163" s="4" t="s">
        <v>191</v>
      </c>
      <c r="B163" s="4" t="s">
        <v>41</v>
      </c>
      <c r="C163" s="4" t="s">
        <v>21</v>
      </c>
      <c r="D163" s="4" t="s">
        <v>10</v>
      </c>
      <c r="E163" s="5">
        <v>43182</v>
      </c>
      <c r="F163" s="6">
        <v>87184</v>
      </c>
    </row>
    <row r="164" spans="1:6" ht="14.25" customHeight="1" x14ac:dyDescent="0.25">
      <c r="A164" s="4" t="s">
        <v>192</v>
      </c>
      <c r="B164" s="4" t="s">
        <v>46</v>
      </c>
      <c r="C164" s="4" t="s">
        <v>13</v>
      </c>
      <c r="D164" s="4" t="s">
        <v>22</v>
      </c>
      <c r="E164" s="5">
        <v>41764</v>
      </c>
      <c r="F164" s="6">
        <v>15738</v>
      </c>
    </row>
    <row r="165" spans="1:6" ht="14.25" customHeight="1" x14ac:dyDescent="0.25">
      <c r="A165" s="4" t="s">
        <v>193</v>
      </c>
      <c r="B165" s="4" t="s">
        <v>46</v>
      </c>
      <c r="C165" s="4" t="s">
        <v>13</v>
      </c>
      <c r="D165" s="4" t="s">
        <v>10</v>
      </c>
      <c r="E165" s="5">
        <v>43238</v>
      </c>
      <c r="F165" s="6">
        <v>227742</v>
      </c>
    </row>
    <row r="166" spans="1:6" ht="14.25" customHeight="1" x14ac:dyDescent="0.25">
      <c r="A166" s="4" t="s">
        <v>194</v>
      </c>
      <c r="B166" s="4" t="s">
        <v>39</v>
      </c>
      <c r="C166" s="4" t="s">
        <v>9</v>
      </c>
      <c r="D166" s="4" t="s">
        <v>22</v>
      </c>
      <c r="E166" s="5">
        <v>42141</v>
      </c>
      <c r="F166" s="6">
        <v>146246</v>
      </c>
    </row>
    <row r="167" spans="1:6" ht="14.25" customHeight="1" x14ac:dyDescent="0.25">
      <c r="A167" s="4" t="s">
        <v>195</v>
      </c>
      <c r="B167" s="4" t="s">
        <v>32</v>
      </c>
      <c r="C167" s="4" t="s">
        <v>18</v>
      </c>
      <c r="D167" s="4" t="s">
        <v>14</v>
      </c>
      <c r="E167" s="5">
        <v>40767</v>
      </c>
      <c r="F167" s="6">
        <v>182865</v>
      </c>
    </row>
    <row r="168" spans="1:6" ht="14.25" customHeight="1" x14ac:dyDescent="0.25">
      <c r="A168" s="4" t="s">
        <v>196</v>
      </c>
      <c r="B168" s="4" t="s">
        <v>32</v>
      </c>
      <c r="C168" s="4" t="s">
        <v>18</v>
      </c>
      <c r="D168" s="4" t="s">
        <v>14</v>
      </c>
      <c r="E168" s="5">
        <v>41464</v>
      </c>
      <c r="F168" s="6">
        <v>6271</v>
      </c>
    </row>
    <row r="169" spans="1:6" ht="14.25" customHeight="1" x14ac:dyDescent="0.25">
      <c r="A169" s="4" t="s">
        <v>197</v>
      </c>
      <c r="B169" s="4" t="s">
        <v>69</v>
      </c>
      <c r="C169" s="4" t="s">
        <v>13</v>
      </c>
      <c r="D169" s="4" t="s">
        <v>22</v>
      </c>
      <c r="E169" s="5">
        <v>43353</v>
      </c>
      <c r="F169" s="6">
        <v>66648</v>
      </c>
    </row>
    <row r="170" spans="1:6" ht="14.25" customHeight="1" x14ac:dyDescent="0.25">
      <c r="A170" s="4" t="s">
        <v>198</v>
      </c>
      <c r="B170" s="4" t="s">
        <v>41</v>
      </c>
      <c r="C170" s="4" t="s">
        <v>21</v>
      </c>
      <c r="D170" s="4" t="s">
        <v>22</v>
      </c>
      <c r="E170" s="5">
        <v>40435</v>
      </c>
      <c r="F170" s="6">
        <v>5453</v>
      </c>
    </row>
    <row r="171" spans="1:6" ht="14.25" customHeight="1" x14ac:dyDescent="0.25">
      <c r="A171" s="4" t="s">
        <v>199</v>
      </c>
      <c r="B171" s="4" t="s">
        <v>46</v>
      </c>
      <c r="C171" s="4" t="s">
        <v>13</v>
      </c>
      <c r="D171" s="4" t="s">
        <v>22</v>
      </c>
      <c r="E171" s="5">
        <v>40425</v>
      </c>
      <c r="F171" s="6">
        <v>166044</v>
      </c>
    </row>
    <row r="172" spans="1:6" ht="14.25" customHeight="1" x14ac:dyDescent="0.25">
      <c r="A172" s="4" t="s">
        <v>200</v>
      </c>
      <c r="B172" s="4" t="s">
        <v>46</v>
      </c>
      <c r="C172" s="4" t="s">
        <v>13</v>
      </c>
      <c r="D172" s="4" t="s">
        <v>22</v>
      </c>
      <c r="E172" s="5">
        <v>42672</v>
      </c>
      <c r="F172" s="6">
        <v>34679</v>
      </c>
    </row>
    <row r="173" spans="1:6" ht="14.25" customHeight="1" x14ac:dyDescent="0.25">
      <c r="A173" s="4" t="s">
        <v>201</v>
      </c>
      <c r="B173" s="4" t="s">
        <v>41</v>
      </c>
      <c r="C173" s="4" t="s">
        <v>21</v>
      </c>
      <c r="D173" s="4" t="s">
        <v>10</v>
      </c>
      <c r="E173" s="5">
        <v>42845</v>
      </c>
      <c r="F173" s="6">
        <v>148375</v>
      </c>
    </row>
    <row r="174" spans="1:6" ht="14.25" customHeight="1" x14ac:dyDescent="0.25">
      <c r="A174" s="4" t="s">
        <v>202</v>
      </c>
      <c r="B174" s="4" t="s">
        <v>32</v>
      </c>
      <c r="C174" s="4" t="s">
        <v>18</v>
      </c>
      <c r="D174" s="4" t="s">
        <v>14</v>
      </c>
      <c r="E174" s="5">
        <v>42656</v>
      </c>
      <c r="F174" s="6">
        <v>238702</v>
      </c>
    </row>
    <row r="175" spans="1:6" ht="14.25" customHeight="1" x14ac:dyDescent="0.25">
      <c r="A175" s="4" t="s">
        <v>203</v>
      </c>
      <c r="B175" s="4" t="s">
        <v>12</v>
      </c>
      <c r="C175" s="4" t="s">
        <v>13</v>
      </c>
      <c r="D175" s="4" t="s">
        <v>10</v>
      </c>
      <c r="E175" s="5">
        <v>41453</v>
      </c>
      <c r="F175" s="6">
        <v>124621</v>
      </c>
    </row>
    <row r="176" spans="1:6" ht="14.25" customHeight="1" x14ac:dyDescent="0.25">
      <c r="A176" s="4" t="s">
        <v>204</v>
      </c>
      <c r="B176" s="4" t="s">
        <v>41</v>
      </c>
      <c r="C176" s="4" t="s">
        <v>21</v>
      </c>
      <c r="D176" s="4" t="s">
        <v>14</v>
      </c>
      <c r="E176" s="5">
        <v>42518</v>
      </c>
      <c r="F176" s="6">
        <v>143473</v>
      </c>
    </row>
    <row r="177" spans="1:6" ht="14.25" customHeight="1" x14ac:dyDescent="0.25">
      <c r="A177" s="4" t="s">
        <v>205</v>
      </c>
      <c r="B177" s="4" t="s">
        <v>17</v>
      </c>
      <c r="C177" s="4" t="s">
        <v>18</v>
      </c>
      <c r="D177" s="4" t="s">
        <v>14</v>
      </c>
      <c r="E177" s="5">
        <v>41169</v>
      </c>
      <c r="F177" s="6">
        <v>11729</v>
      </c>
    </row>
    <row r="178" spans="1:6" ht="14.25" customHeight="1" x14ac:dyDescent="0.25">
      <c r="A178" s="4" t="s">
        <v>206</v>
      </c>
      <c r="B178" s="4" t="s">
        <v>60</v>
      </c>
      <c r="C178" s="4" t="s">
        <v>18</v>
      </c>
      <c r="D178" s="4" t="s">
        <v>10</v>
      </c>
      <c r="E178" s="5">
        <v>43338</v>
      </c>
      <c r="F178" s="6">
        <v>252243</v>
      </c>
    </row>
    <row r="179" spans="1:6" ht="14.25" customHeight="1" x14ac:dyDescent="0.25">
      <c r="A179" s="4" t="s">
        <v>207</v>
      </c>
      <c r="B179" s="4" t="s">
        <v>28</v>
      </c>
      <c r="C179" s="4" t="s">
        <v>18</v>
      </c>
      <c r="D179" s="4" t="s">
        <v>14</v>
      </c>
      <c r="E179" s="5">
        <v>43355</v>
      </c>
      <c r="F179" s="6">
        <v>267715</v>
      </c>
    </row>
    <row r="180" spans="1:6" ht="14.25" customHeight="1" x14ac:dyDescent="0.25">
      <c r="A180" s="4" t="s">
        <v>208</v>
      </c>
      <c r="B180" s="4" t="s">
        <v>46</v>
      </c>
      <c r="C180" s="4" t="s">
        <v>13</v>
      </c>
      <c r="D180" s="4" t="s">
        <v>22</v>
      </c>
      <c r="E180" s="5">
        <v>43717</v>
      </c>
      <c r="F180" s="6">
        <v>245108</v>
      </c>
    </row>
    <row r="181" spans="1:6" ht="14.25" customHeight="1" x14ac:dyDescent="0.25">
      <c r="A181" s="4" t="s">
        <v>209</v>
      </c>
      <c r="B181" s="4" t="s">
        <v>69</v>
      </c>
      <c r="C181" s="4" t="s">
        <v>13</v>
      </c>
      <c r="D181" s="4" t="s">
        <v>10</v>
      </c>
      <c r="E181" s="5">
        <v>43123</v>
      </c>
      <c r="F181" s="6">
        <v>32702</v>
      </c>
    </row>
    <row r="182" spans="1:6" ht="14.25" customHeight="1" x14ac:dyDescent="0.25">
      <c r="A182" s="4" t="s">
        <v>210</v>
      </c>
      <c r="B182" s="4" t="s">
        <v>12</v>
      </c>
      <c r="C182" s="4" t="s">
        <v>13</v>
      </c>
      <c r="D182" s="4" t="s">
        <v>14</v>
      </c>
      <c r="E182" s="5">
        <v>41250</v>
      </c>
      <c r="F182" s="6">
        <v>20552</v>
      </c>
    </row>
    <row r="183" spans="1:6" ht="14.25" customHeight="1" x14ac:dyDescent="0.25">
      <c r="A183" s="4" t="s">
        <v>211</v>
      </c>
      <c r="B183" s="4" t="s">
        <v>30</v>
      </c>
      <c r="C183" s="4" t="s">
        <v>13</v>
      </c>
      <c r="D183" s="4" t="s">
        <v>22</v>
      </c>
      <c r="E183" s="5">
        <v>40731</v>
      </c>
      <c r="F183" s="6">
        <v>116566</v>
      </c>
    </row>
    <row r="184" spans="1:6" ht="14.25" customHeight="1" x14ac:dyDescent="0.25">
      <c r="A184" s="4" t="s">
        <v>212</v>
      </c>
      <c r="B184" s="4" t="s">
        <v>28</v>
      </c>
      <c r="C184" s="4" t="s">
        <v>18</v>
      </c>
      <c r="D184" s="4" t="s">
        <v>10</v>
      </c>
      <c r="E184" s="5">
        <v>42601</v>
      </c>
      <c r="F184" s="6">
        <v>32568</v>
      </c>
    </row>
    <row r="185" spans="1:6" ht="14.25" customHeight="1" x14ac:dyDescent="0.25">
      <c r="A185" s="4" t="s">
        <v>213</v>
      </c>
      <c r="B185" s="4" t="s">
        <v>17</v>
      </c>
      <c r="C185" s="4" t="s">
        <v>18</v>
      </c>
      <c r="D185" s="4" t="s">
        <v>10</v>
      </c>
      <c r="E185" s="5">
        <v>43001</v>
      </c>
      <c r="F185" s="6">
        <v>81632</v>
      </c>
    </row>
    <row r="186" spans="1:6" ht="14.25" customHeight="1" x14ac:dyDescent="0.25">
      <c r="A186" s="4" t="s">
        <v>214</v>
      </c>
      <c r="B186" s="4" t="s">
        <v>69</v>
      </c>
      <c r="C186" s="4" t="s">
        <v>13</v>
      </c>
      <c r="D186" s="4" t="s">
        <v>10</v>
      </c>
      <c r="E186" s="5">
        <v>42562</v>
      </c>
      <c r="F186" s="6">
        <v>1736</v>
      </c>
    </row>
    <row r="187" spans="1:6" ht="14.25" customHeight="1" x14ac:dyDescent="0.25">
      <c r="A187" s="4" t="s">
        <v>215</v>
      </c>
      <c r="B187" s="4" t="s">
        <v>32</v>
      </c>
      <c r="C187" s="4" t="s">
        <v>18</v>
      </c>
      <c r="D187" s="4" t="s">
        <v>14</v>
      </c>
      <c r="E187" s="5">
        <v>41139</v>
      </c>
      <c r="F187" s="6">
        <v>98758</v>
      </c>
    </row>
    <row r="188" spans="1:6" ht="14.25" customHeight="1" x14ac:dyDescent="0.25">
      <c r="A188" s="4" t="s">
        <v>216</v>
      </c>
      <c r="B188" s="4" t="s">
        <v>32</v>
      </c>
      <c r="C188" s="4" t="s">
        <v>18</v>
      </c>
      <c r="D188" s="4" t="s">
        <v>14</v>
      </c>
      <c r="E188" s="5">
        <v>41499</v>
      </c>
      <c r="F188" s="6">
        <v>241795</v>
      </c>
    </row>
    <row r="189" spans="1:6" ht="14.25" customHeight="1" x14ac:dyDescent="0.25">
      <c r="A189" s="4" t="s">
        <v>217</v>
      </c>
      <c r="B189" s="4" t="s">
        <v>12</v>
      </c>
      <c r="C189" s="4" t="s">
        <v>13</v>
      </c>
      <c r="D189" s="4" t="s">
        <v>14</v>
      </c>
      <c r="E189" s="5">
        <v>41763</v>
      </c>
      <c r="F189" s="6">
        <v>120335</v>
      </c>
    </row>
    <row r="190" spans="1:6" ht="14.25" customHeight="1" x14ac:dyDescent="0.25">
      <c r="A190" s="4" t="s">
        <v>218</v>
      </c>
      <c r="B190" s="4" t="s">
        <v>41</v>
      </c>
      <c r="C190" s="4" t="s">
        <v>21</v>
      </c>
      <c r="D190" s="4" t="s">
        <v>22</v>
      </c>
      <c r="E190" s="5">
        <v>40979</v>
      </c>
      <c r="F190" s="6">
        <v>215892</v>
      </c>
    </row>
    <row r="191" spans="1:6" ht="14.25" customHeight="1" x14ac:dyDescent="0.25">
      <c r="A191" s="4" t="s">
        <v>219</v>
      </c>
      <c r="B191" s="4" t="s">
        <v>32</v>
      </c>
      <c r="C191" s="4" t="s">
        <v>18</v>
      </c>
      <c r="D191" s="4" t="s">
        <v>22</v>
      </c>
      <c r="E191" s="5">
        <v>41784</v>
      </c>
      <c r="F191" s="6">
        <v>197598</v>
      </c>
    </row>
    <row r="192" spans="1:6" ht="14.25" customHeight="1" x14ac:dyDescent="0.25">
      <c r="A192" s="4" t="s">
        <v>220</v>
      </c>
      <c r="B192" s="4" t="s">
        <v>41</v>
      </c>
      <c r="C192" s="4" t="s">
        <v>21</v>
      </c>
      <c r="D192" s="4" t="s">
        <v>22</v>
      </c>
      <c r="E192" s="5">
        <v>43678</v>
      </c>
      <c r="F192" s="6">
        <v>299760</v>
      </c>
    </row>
    <row r="193" spans="1:6" ht="14.25" customHeight="1" x14ac:dyDescent="0.25">
      <c r="A193" s="4" t="s">
        <v>221</v>
      </c>
      <c r="B193" s="4" t="s">
        <v>17</v>
      </c>
      <c r="C193" s="4" t="s">
        <v>18</v>
      </c>
      <c r="D193" s="4" t="s">
        <v>22</v>
      </c>
      <c r="E193" s="5">
        <v>43330</v>
      </c>
      <c r="F193" s="6">
        <v>250708</v>
      </c>
    </row>
    <row r="194" spans="1:6" ht="14.25" customHeight="1" x14ac:dyDescent="0.25">
      <c r="A194" s="4" t="s">
        <v>222</v>
      </c>
      <c r="B194" s="4" t="s">
        <v>12</v>
      </c>
      <c r="C194" s="4" t="s">
        <v>13</v>
      </c>
      <c r="D194" s="4" t="s">
        <v>14</v>
      </c>
      <c r="E194" s="5">
        <v>41432</v>
      </c>
      <c r="F194" s="6">
        <v>225009</v>
      </c>
    </row>
    <row r="195" spans="1:6" ht="14.25" customHeight="1" x14ac:dyDescent="0.25">
      <c r="A195" s="4" t="s">
        <v>223</v>
      </c>
      <c r="B195" s="4" t="s">
        <v>17</v>
      </c>
      <c r="C195" s="4" t="s">
        <v>18</v>
      </c>
      <c r="D195" s="4" t="s">
        <v>10</v>
      </c>
      <c r="E195" s="5">
        <v>43317</v>
      </c>
      <c r="F195" s="6">
        <v>148951</v>
      </c>
    </row>
    <row r="196" spans="1:6" ht="14.25" customHeight="1" x14ac:dyDescent="0.25">
      <c r="A196" s="4" t="s">
        <v>224</v>
      </c>
      <c r="B196" s="4" t="s">
        <v>60</v>
      </c>
      <c r="C196" s="4" t="s">
        <v>18</v>
      </c>
      <c r="D196" s="4" t="s">
        <v>22</v>
      </c>
      <c r="E196" s="5">
        <v>43763</v>
      </c>
      <c r="F196" s="6">
        <v>32835</v>
      </c>
    </row>
    <row r="197" spans="1:6" ht="14.25" customHeight="1" x14ac:dyDescent="0.25">
      <c r="A197" s="4" t="s">
        <v>225</v>
      </c>
      <c r="B197" s="4" t="s">
        <v>20</v>
      </c>
      <c r="C197" s="4" t="s">
        <v>21</v>
      </c>
      <c r="D197" s="4" t="s">
        <v>10</v>
      </c>
      <c r="E197" s="5">
        <v>40626</v>
      </c>
      <c r="F197" s="6">
        <v>243115</v>
      </c>
    </row>
    <row r="198" spans="1:6" ht="14.25" customHeight="1" x14ac:dyDescent="0.25">
      <c r="A198" s="4" t="s">
        <v>226</v>
      </c>
      <c r="B198" s="4" t="s">
        <v>39</v>
      </c>
      <c r="C198" s="4" t="s">
        <v>9</v>
      </c>
      <c r="D198" s="4" t="s">
        <v>22</v>
      </c>
      <c r="E198" s="5">
        <v>44094</v>
      </c>
      <c r="F198" s="6">
        <v>40975</v>
      </c>
    </row>
    <row r="199" spans="1:6" ht="14.25" customHeight="1" x14ac:dyDescent="0.25">
      <c r="A199" s="4" t="s">
        <v>227</v>
      </c>
      <c r="B199" s="4" t="s">
        <v>12</v>
      </c>
      <c r="C199" s="4" t="s">
        <v>13</v>
      </c>
      <c r="D199" s="4" t="s">
        <v>10</v>
      </c>
      <c r="E199" s="5">
        <v>41991</v>
      </c>
      <c r="F199" s="6">
        <v>243682</v>
      </c>
    </row>
    <row r="200" spans="1:6" ht="14.25" customHeight="1" x14ac:dyDescent="0.25">
      <c r="A200" s="4" t="s">
        <v>228</v>
      </c>
      <c r="B200" s="4" t="s">
        <v>32</v>
      </c>
      <c r="C200" s="4" t="s">
        <v>18</v>
      </c>
      <c r="D200" s="4" t="s">
        <v>14</v>
      </c>
      <c r="E200" s="5">
        <v>41898</v>
      </c>
      <c r="F200" s="6">
        <v>191081</v>
      </c>
    </row>
    <row r="201" spans="1:6" ht="14.25" customHeight="1" x14ac:dyDescent="0.25">
      <c r="A201" s="4" t="s">
        <v>229</v>
      </c>
      <c r="B201" s="4" t="s">
        <v>32</v>
      </c>
      <c r="C201" s="4" t="s">
        <v>18</v>
      </c>
      <c r="D201" s="4" t="s">
        <v>10</v>
      </c>
      <c r="E201" s="5">
        <v>42009</v>
      </c>
      <c r="F201" s="6">
        <v>242448</v>
      </c>
    </row>
    <row r="202" spans="1:6" ht="14.25" customHeight="1" x14ac:dyDescent="0.25">
      <c r="A202" s="4" t="s">
        <v>230</v>
      </c>
      <c r="B202" s="4" t="s">
        <v>17</v>
      </c>
      <c r="C202" s="4" t="s">
        <v>18</v>
      </c>
      <c r="D202" s="4" t="s">
        <v>14</v>
      </c>
      <c r="E202" s="5">
        <v>43336</v>
      </c>
      <c r="F202" s="6">
        <v>297894</v>
      </c>
    </row>
    <row r="203" spans="1:6" ht="14.25" customHeight="1" x14ac:dyDescent="0.25">
      <c r="A203" s="4" t="s">
        <v>231</v>
      </c>
      <c r="B203" s="4" t="s">
        <v>32</v>
      </c>
      <c r="C203" s="4" t="s">
        <v>18</v>
      </c>
      <c r="D203" s="4" t="s">
        <v>14</v>
      </c>
      <c r="E203" s="5">
        <v>42983</v>
      </c>
      <c r="F203" s="6">
        <v>108418</v>
      </c>
    </row>
    <row r="204" spans="1:6" ht="14.25" customHeight="1" x14ac:dyDescent="0.25">
      <c r="A204" s="4" t="s">
        <v>232</v>
      </c>
      <c r="B204" s="4" t="s">
        <v>39</v>
      </c>
      <c r="C204" s="4" t="s">
        <v>9</v>
      </c>
      <c r="D204" s="4" t="s">
        <v>22</v>
      </c>
      <c r="E204" s="5">
        <v>40817</v>
      </c>
      <c r="F204" s="6">
        <v>294669</v>
      </c>
    </row>
    <row r="205" spans="1:6" ht="14.25" customHeight="1" x14ac:dyDescent="0.25">
      <c r="A205" s="4" t="s">
        <v>233</v>
      </c>
      <c r="B205" s="4" t="s">
        <v>28</v>
      </c>
      <c r="C205" s="4" t="s">
        <v>18</v>
      </c>
      <c r="D205" s="4" t="s">
        <v>10</v>
      </c>
      <c r="E205" s="5">
        <v>41790</v>
      </c>
      <c r="F205" s="6">
        <v>257778</v>
      </c>
    </row>
    <row r="206" spans="1:6" ht="14.25" customHeight="1" x14ac:dyDescent="0.25">
      <c r="A206" s="4" t="s">
        <v>234</v>
      </c>
      <c r="B206" s="4" t="s">
        <v>69</v>
      </c>
      <c r="C206" s="4" t="s">
        <v>13</v>
      </c>
      <c r="D206" s="4" t="s">
        <v>10</v>
      </c>
      <c r="E206" s="5">
        <v>42965</v>
      </c>
      <c r="F206" s="6">
        <v>122521</v>
      </c>
    </row>
    <row r="207" spans="1:6" ht="14.25" customHeight="1" x14ac:dyDescent="0.25">
      <c r="A207" s="4" t="s">
        <v>235</v>
      </c>
      <c r="B207" s="4" t="s">
        <v>17</v>
      </c>
      <c r="C207" s="4" t="s">
        <v>18</v>
      </c>
      <c r="D207" s="4" t="s">
        <v>22</v>
      </c>
      <c r="E207" s="5">
        <v>42000</v>
      </c>
      <c r="F207" s="6">
        <v>288352</v>
      </c>
    </row>
    <row r="208" spans="1:6" ht="14.25" customHeight="1" x14ac:dyDescent="0.25">
      <c r="A208" s="4" t="s">
        <v>236</v>
      </c>
      <c r="B208" s="4" t="s">
        <v>60</v>
      </c>
      <c r="C208" s="4" t="s">
        <v>18</v>
      </c>
      <c r="D208" s="4" t="s">
        <v>14</v>
      </c>
      <c r="E208" s="5">
        <v>43483</v>
      </c>
      <c r="F208" s="6">
        <v>25408</v>
      </c>
    </row>
    <row r="209" spans="1:6" ht="14.25" customHeight="1" x14ac:dyDescent="0.25">
      <c r="A209" s="4" t="s">
        <v>237</v>
      </c>
      <c r="B209" s="4" t="s">
        <v>32</v>
      </c>
      <c r="C209" s="4" t="s">
        <v>18</v>
      </c>
      <c r="D209" s="4" t="s">
        <v>10</v>
      </c>
      <c r="E209" s="5">
        <v>40562</v>
      </c>
      <c r="F209" s="6">
        <v>255097</v>
      </c>
    </row>
    <row r="210" spans="1:6" ht="14.25" customHeight="1" x14ac:dyDescent="0.25">
      <c r="A210" s="4" t="s">
        <v>238</v>
      </c>
      <c r="B210" s="4" t="s">
        <v>20</v>
      </c>
      <c r="C210" s="4" t="s">
        <v>21</v>
      </c>
      <c r="D210" s="4" t="s">
        <v>22</v>
      </c>
      <c r="E210" s="5">
        <v>42592</v>
      </c>
      <c r="F210" s="6">
        <v>72834</v>
      </c>
    </row>
    <row r="211" spans="1:6" ht="14.25" customHeight="1" x14ac:dyDescent="0.25">
      <c r="A211" s="4" t="s">
        <v>239</v>
      </c>
      <c r="B211" s="4" t="s">
        <v>28</v>
      </c>
      <c r="C211" s="4" t="s">
        <v>18</v>
      </c>
      <c r="D211" s="4" t="s">
        <v>14</v>
      </c>
      <c r="E211" s="5">
        <v>41066</v>
      </c>
      <c r="F211" s="6">
        <v>164746</v>
      </c>
    </row>
    <row r="212" spans="1:6" ht="14.25" customHeight="1" x14ac:dyDescent="0.25">
      <c r="A212" s="4" t="s">
        <v>240</v>
      </c>
      <c r="B212" s="4" t="s">
        <v>69</v>
      </c>
      <c r="C212" s="4" t="s">
        <v>13</v>
      </c>
      <c r="D212" s="4" t="s">
        <v>14</v>
      </c>
      <c r="E212" s="5">
        <v>42075</v>
      </c>
      <c r="F212" s="6">
        <v>297575</v>
      </c>
    </row>
    <row r="213" spans="1:6" ht="14.25" customHeight="1" x14ac:dyDescent="0.25">
      <c r="A213" s="4" t="s">
        <v>241</v>
      </c>
      <c r="B213" s="4" t="s">
        <v>39</v>
      </c>
      <c r="C213" s="4" t="s">
        <v>9</v>
      </c>
      <c r="D213" s="4" t="s">
        <v>10</v>
      </c>
      <c r="E213" s="5">
        <v>42437</v>
      </c>
      <c r="F213" s="6">
        <v>277424</v>
      </c>
    </row>
    <row r="214" spans="1:6" ht="14.25" customHeight="1" x14ac:dyDescent="0.25">
      <c r="A214" s="4" t="s">
        <v>242</v>
      </c>
      <c r="B214" s="4" t="s">
        <v>46</v>
      </c>
      <c r="C214" s="4" t="s">
        <v>13</v>
      </c>
      <c r="D214" s="4" t="s">
        <v>14</v>
      </c>
      <c r="E214" s="5">
        <v>40605</v>
      </c>
      <c r="F214" s="6">
        <v>150586</v>
      </c>
    </row>
    <row r="215" spans="1:6" ht="14.25" customHeight="1" x14ac:dyDescent="0.25">
      <c r="A215" s="4" t="s">
        <v>243</v>
      </c>
      <c r="B215" s="4" t="s">
        <v>41</v>
      </c>
      <c r="C215" s="4" t="s">
        <v>21</v>
      </c>
      <c r="D215" s="4" t="s">
        <v>14</v>
      </c>
      <c r="E215" s="5">
        <v>41105</v>
      </c>
      <c r="F215" s="6">
        <v>176843</v>
      </c>
    </row>
    <row r="216" spans="1:6" ht="14.25" customHeight="1" x14ac:dyDescent="0.25">
      <c r="A216" s="4" t="s">
        <v>244</v>
      </c>
      <c r="B216" s="4" t="s">
        <v>12</v>
      </c>
      <c r="C216" s="4" t="s">
        <v>13</v>
      </c>
      <c r="D216" s="4" t="s">
        <v>10</v>
      </c>
      <c r="E216" s="5">
        <v>42450</v>
      </c>
      <c r="F216" s="6">
        <v>208231</v>
      </c>
    </row>
    <row r="217" spans="1:6" ht="14.25" customHeight="1" x14ac:dyDescent="0.25">
      <c r="A217" s="4" t="s">
        <v>245</v>
      </c>
      <c r="B217" s="4" t="s">
        <v>46</v>
      </c>
      <c r="C217" s="4" t="s">
        <v>13</v>
      </c>
      <c r="D217" s="4" t="s">
        <v>22</v>
      </c>
      <c r="E217" s="5">
        <v>43258</v>
      </c>
      <c r="F217" s="6">
        <v>235327</v>
      </c>
    </row>
    <row r="218" spans="1:6" ht="14.25" customHeight="1" x14ac:dyDescent="0.25">
      <c r="A218" s="4" t="s">
        <v>246</v>
      </c>
      <c r="B218" s="4" t="s">
        <v>39</v>
      </c>
      <c r="C218" s="4" t="s">
        <v>9</v>
      </c>
      <c r="D218" s="4" t="s">
        <v>22</v>
      </c>
      <c r="E218" s="5">
        <v>42856</v>
      </c>
      <c r="F218" s="6">
        <v>193376</v>
      </c>
    </row>
    <row r="219" spans="1:6" ht="14.25" customHeight="1" x14ac:dyDescent="0.25">
      <c r="A219" s="4" t="s">
        <v>247</v>
      </c>
      <c r="B219" s="4" t="s">
        <v>39</v>
      </c>
      <c r="C219" s="4" t="s">
        <v>9</v>
      </c>
      <c r="D219" s="4" t="s">
        <v>10</v>
      </c>
      <c r="E219" s="5">
        <v>43705</v>
      </c>
      <c r="F219" s="6">
        <v>275899</v>
      </c>
    </row>
    <row r="220" spans="1:6" ht="14.25" customHeight="1" x14ac:dyDescent="0.25">
      <c r="A220" s="4" t="s">
        <v>248</v>
      </c>
      <c r="B220" s="4" t="s">
        <v>30</v>
      </c>
      <c r="C220" s="4" t="s">
        <v>13</v>
      </c>
      <c r="D220" s="4" t="s">
        <v>10</v>
      </c>
      <c r="E220" s="5">
        <v>42113</v>
      </c>
      <c r="F220" s="6">
        <v>85566</v>
      </c>
    </row>
    <row r="221" spans="1:6" ht="14.25" customHeight="1" x14ac:dyDescent="0.25">
      <c r="A221" s="4" t="s">
        <v>249</v>
      </c>
      <c r="B221" s="4" t="s">
        <v>12</v>
      </c>
      <c r="C221" s="4" t="s">
        <v>13</v>
      </c>
      <c r="D221" s="4" t="s">
        <v>10</v>
      </c>
      <c r="E221" s="5">
        <v>42802</v>
      </c>
      <c r="F221" s="6">
        <v>180132</v>
      </c>
    </row>
    <row r="222" spans="1:6" ht="14.25" customHeight="1" x14ac:dyDescent="0.25">
      <c r="A222" s="4" t="s">
        <v>250</v>
      </c>
      <c r="B222" s="4" t="s">
        <v>39</v>
      </c>
      <c r="C222" s="4" t="s">
        <v>9</v>
      </c>
      <c r="D222" s="4" t="s">
        <v>14</v>
      </c>
      <c r="E222" s="5">
        <v>41558</v>
      </c>
      <c r="F222" s="6">
        <v>140476</v>
      </c>
    </row>
    <row r="223" spans="1:6" ht="14.25" customHeight="1" x14ac:dyDescent="0.25">
      <c r="A223" s="4" t="s">
        <v>251</v>
      </c>
      <c r="B223" s="4" t="s">
        <v>28</v>
      </c>
      <c r="C223" s="4" t="s">
        <v>18</v>
      </c>
      <c r="D223" s="4" t="s">
        <v>22</v>
      </c>
      <c r="E223" s="5">
        <v>40504</v>
      </c>
      <c r="F223" s="6">
        <v>51526</v>
      </c>
    </row>
    <row r="224" spans="1:6" ht="14.25" customHeight="1" x14ac:dyDescent="0.25">
      <c r="A224" s="4" t="s">
        <v>252</v>
      </c>
      <c r="B224" s="4" t="s">
        <v>60</v>
      </c>
      <c r="C224" s="4" t="s">
        <v>18</v>
      </c>
      <c r="D224" s="4" t="s">
        <v>10</v>
      </c>
      <c r="E224" s="5">
        <v>42207</v>
      </c>
      <c r="F224" s="6">
        <v>259584</v>
      </c>
    </row>
    <row r="225" spans="1:6" ht="14.25" customHeight="1" x14ac:dyDescent="0.25">
      <c r="A225" s="4" t="s">
        <v>253</v>
      </c>
      <c r="B225" s="4" t="s">
        <v>39</v>
      </c>
      <c r="C225" s="4" t="s">
        <v>9</v>
      </c>
      <c r="D225" s="4" t="s">
        <v>10</v>
      </c>
      <c r="E225" s="5">
        <v>43401</v>
      </c>
      <c r="F225" s="6">
        <v>104032</v>
      </c>
    </row>
    <row r="226" spans="1:6" ht="14.25" customHeight="1" x14ac:dyDescent="0.25">
      <c r="A226" s="4" t="s">
        <v>254</v>
      </c>
      <c r="B226" s="4" t="s">
        <v>39</v>
      </c>
      <c r="C226" s="4" t="s">
        <v>9</v>
      </c>
      <c r="D226" s="4" t="s">
        <v>22</v>
      </c>
      <c r="E226" s="5">
        <v>40937</v>
      </c>
      <c r="F226" s="6">
        <v>141011</v>
      </c>
    </row>
    <row r="227" spans="1:6" ht="14.25" customHeight="1" x14ac:dyDescent="0.25">
      <c r="A227" s="4" t="s">
        <v>255</v>
      </c>
      <c r="B227" s="4" t="s">
        <v>39</v>
      </c>
      <c r="C227" s="4" t="s">
        <v>9</v>
      </c>
      <c r="D227" s="4" t="s">
        <v>10</v>
      </c>
      <c r="E227" s="5">
        <v>42504</v>
      </c>
      <c r="F227" s="6">
        <v>191943</v>
      </c>
    </row>
    <row r="228" spans="1:6" ht="14.25" customHeight="1" x14ac:dyDescent="0.25">
      <c r="A228" s="4" t="s">
        <v>256</v>
      </c>
      <c r="B228" s="4" t="s">
        <v>12</v>
      </c>
      <c r="C228" s="4" t="s">
        <v>13</v>
      </c>
      <c r="D228" s="4" t="s">
        <v>22</v>
      </c>
      <c r="E228" s="5">
        <v>40717</v>
      </c>
      <c r="F228" s="6">
        <v>288101</v>
      </c>
    </row>
    <row r="229" spans="1:6" ht="14.25" customHeight="1" x14ac:dyDescent="0.25">
      <c r="A229" s="4" t="s">
        <v>257</v>
      </c>
      <c r="B229" s="4" t="s">
        <v>60</v>
      </c>
      <c r="C229" s="4" t="s">
        <v>18</v>
      </c>
      <c r="D229" s="4" t="s">
        <v>14</v>
      </c>
      <c r="E229" s="5">
        <v>43614</v>
      </c>
      <c r="F229" s="6">
        <v>220326</v>
      </c>
    </row>
    <row r="230" spans="1:6" ht="14.25" customHeight="1" x14ac:dyDescent="0.25">
      <c r="A230" s="4" t="s">
        <v>258</v>
      </c>
      <c r="B230" s="4" t="s">
        <v>60</v>
      </c>
      <c r="C230" s="4" t="s">
        <v>18</v>
      </c>
      <c r="D230" s="4" t="s">
        <v>22</v>
      </c>
      <c r="E230" s="5">
        <v>40244</v>
      </c>
      <c r="F230" s="6">
        <v>17929</v>
      </c>
    </row>
    <row r="231" spans="1:6" ht="14.25" customHeight="1" x14ac:dyDescent="0.25">
      <c r="A231" s="4" t="s">
        <v>259</v>
      </c>
      <c r="B231" s="4" t="s">
        <v>39</v>
      </c>
      <c r="C231" s="4" t="s">
        <v>9</v>
      </c>
      <c r="D231" s="4" t="s">
        <v>14</v>
      </c>
      <c r="E231" s="5">
        <v>40244</v>
      </c>
      <c r="F231" s="6">
        <v>68342</v>
      </c>
    </row>
    <row r="232" spans="1:6" ht="14.25" customHeight="1" x14ac:dyDescent="0.25">
      <c r="A232" s="4" t="s">
        <v>260</v>
      </c>
      <c r="B232" s="4" t="s">
        <v>17</v>
      </c>
      <c r="C232" s="4" t="s">
        <v>18</v>
      </c>
      <c r="D232" s="4" t="s">
        <v>14</v>
      </c>
      <c r="E232" s="5">
        <v>44103</v>
      </c>
      <c r="F232" s="6">
        <v>253587</v>
      </c>
    </row>
    <row r="233" spans="1:6" ht="14.25" customHeight="1" x14ac:dyDescent="0.25">
      <c r="A233" s="4" t="s">
        <v>261</v>
      </c>
      <c r="B233" s="4" t="s">
        <v>20</v>
      </c>
      <c r="C233" s="4" t="s">
        <v>21</v>
      </c>
      <c r="D233" s="4" t="s">
        <v>22</v>
      </c>
      <c r="E233" s="5">
        <v>44108</v>
      </c>
      <c r="F233" s="6">
        <v>263032</v>
      </c>
    </row>
    <row r="234" spans="1:6" ht="14.25" customHeight="1" x14ac:dyDescent="0.25">
      <c r="A234" s="4" t="s">
        <v>262</v>
      </c>
      <c r="B234" s="4" t="s">
        <v>17</v>
      </c>
      <c r="C234" s="4" t="s">
        <v>18</v>
      </c>
      <c r="D234" s="4" t="s">
        <v>14</v>
      </c>
      <c r="E234" s="5">
        <v>41314</v>
      </c>
      <c r="F234" s="6">
        <v>196173</v>
      </c>
    </row>
    <row r="235" spans="1:6" ht="14.25" customHeight="1" x14ac:dyDescent="0.25">
      <c r="A235" s="4" t="s">
        <v>263</v>
      </c>
      <c r="B235" s="4" t="s">
        <v>17</v>
      </c>
      <c r="C235" s="4" t="s">
        <v>18</v>
      </c>
      <c r="D235" s="4" t="s">
        <v>10</v>
      </c>
      <c r="E235" s="5">
        <v>42276</v>
      </c>
      <c r="F235" s="6">
        <v>283062</v>
      </c>
    </row>
    <row r="236" spans="1:6" ht="14.25" customHeight="1" x14ac:dyDescent="0.25">
      <c r="A236" s="4" t="s">
        <v>264</v>
      </c>
      <c r="B236" s="4" t="s">
        <v>17</v>
      </c>
      <c r="C236" s="4" t="s">
        <v>18</v>
      </c>
      <c r="D236" s="4" t="s">
        <v>14</v>
      </c>
      <c r="E236" s="5">
        <v>42456</v>
      </c>
      <c r="F236" s="6">
        <v>211429</v>
      </c>
    </row>
    <row r="237" spans="1:6" ht="14.25" customHeight="1" x14ac:dyDescent="0.25">
      <c r="A237" s="4" t="s">
        <v>265</v>
      </c>
      <c r="B237" s="4" t="s">
        <v>17</v>
      </c>
      <c r="C237" s="4" t="s">
        <v>18</v>
      </c>
      <c r="D237" s="4" t="s">
        <v>10</v>
      </c>
      <c r="E237" s="5">
        <v>40895</v>
      </c>
      <c r="F237" s="6">
        <v>41116</v>
      </c>
    </row>
    <row r="238" spans="1:6" ht="14.25" customHeight="1" x14ac:dyDescent="0.25">
      <c r="A238" s="4" t="s">
        <v>266</v>
      </c>
      <c r="B238" s="4" t="s">
        <v>8</v>
      </c>
      <c r="C238" s="4" t="s">
        <v>9</v>
      </c>
      <c r="D238" s="4" t="s">
        <v>14</v>
      </c>
      <c r="E238" s="5">
        <v>43088</v>
      </c>
      <c r="F238" s="6">
        <v>225205</v>
      </c>
    </row>
    <row r="239" spans="1:6" ht="14.25" customHeight="1" x14ac:dyDescent="0.25">
      <c r="A239" s="4" t="s">
        <v>267</v>
      </c>
      <c r="B239" s="4" t="s">
        <v>30</v>
      </c>
      <c r="C239" s="4" t="s">
        <v>13</v>
      </c>
      <c r="D239" s="4" t="s">
        <v>14</v>
      </c>
      <c r="E239" s="5">
        <v>41013</v>
      </c>
      <c r="F239" s="6">
        <v>240494</v>
      </c>
    </row>
    <row r="240" spans="1:6" ht="14.25" customHeight="1" x14ac:dyDescent="0.25">
      <c r="A240" s="4" t="s">
        <v>268</v>
      </c>
      <c r="B240" s="4" t="s">
        <v>28</v>
      </c>
      <c r="C240" s="4" t="s">
        <v>18</v>
      </c>
      <c r="D240" s="4" t="s">
        <v>10</v>
      </c>
      <c r="E240" s="5">
        <v>43315</v>
      </c>
      <c r="F240" s="6">
        <v>205497</v>
      </c>
    </row>
    <row r="241" spans="1:6" ht="14.25" customHeight="1" x14ac:dyDescent="0.25">
      <c r="A241" s="4" t="s">
        <v>269</v>
      </c>
      <c r="B241" s="4" t="s">
        <v>30</v>
      </c>
      <c r="C241" s="4" t="s">
        <v>13</v>
      </c>
      <c r="D241" s="4" t="s">
        <v>22</v>
      </c>
      <c r="E241" s="5">
        <v>42898</v>
      </c>
      <c r="F241" s="6">
        <v>11118</v>
      </c>
    </row>
    <row r="242" spans="1:6" ht="14.25" customHeight="1" x14ac:dyDescent="0.25">
      <c r="A242" s="4" t="s">
        <v>270</v>
      </c>
      <c r="B242" s="4" t="s">
        <v>69</v>
      </c>
      <c r="C242" s="4" t="s">
        <v>13</v>
      </c>
      <c r="D242" s="4" t="s">
        <v>22</v>
      </c>
      <c r="E242" s="5">
        <v>40640</v>
      </c>
      <c r="F242" s="6">
        <v>8453</v>
      </c>
    </row>
    <row r="243" spans="1:6" ht="14.25" customHeight="1" x14ac:dyDescent="0.25">
      <c r="A243" s="4" t="s">
        <v>271</v>
      </c>
      <c r="B243" s="4" t="s">
        <v>28</v>
      </c>
      <c r="C243" s="4" t="s">
        <v>18</v>
      </c>
      <c r="D243" s="4" t="s">
        <v>14</v>
      </c>
      <c r="E243" s="5">
        <v>41756</v>
      </c>
      <c r="F243" s="6">
        <v>18167</v>
      </c>
    </row>
    <row r="244" spans="1:6" ht="14.25" customHeight="1" x14ac:dyDescent="0.25">
      <c r="A244" s="4" t="s">
        <v>272</v>
      </c>
      <c r="B244" s="4" t="s">
        <v>46</v>
      </c>
      <c r="C244" s="4" t="s">
        <v>13</v>
      </c>
      <c r="D244" s="4" t="s">
        <v>22</v>
      </c>
      <c r="E244" s="5">
        <v>43301</v>
      </c>
      <c r="F244" s="6">
        <v>233093</v>
      </c>
    </row>
    <row r="245" spans="1:6" ht="14.25" customHeight="1" x14ac:dyDescent="0.25">
      <c r="A245" s="4" t="s">
        <v>273</v>
      </c>
      <c r="B245" s="4" t="s">
        <v>30</v>
      </c>
      <c r="C245" s="4" t="s">
        <v>13</v>
      </c>
      <c r="D245" s="4" t="s">
        <v>22</v>
      </c>
      <c r="E245" s="5">
        <v>41112</v>
      </c>
      <c r="F245" s="6">
        <v>154180</v>
      </c>
    </row>
    <row r="246" spans="1:6" ht="14.25" customHeight="1" x14ac:dyDescent="0.25">
      <c r="A246" s="4" t="s">
        <v>274</v>
      </c>
      <c r="B246" s="4" t="s">
        <v>60</v>
      </c>
      <c r="C246" s="4" t="s">
        <v>18</v>
      </c>
      <c r="D246" s="4" t="s">
        <v>10</v>
      </c>
      <c r="E246" s="5">
        <v>42648</v>
      </c>
      <c r="F246" s="6">
        <v>112065</v>
      </c>
    </row>
    <row r="247" spans="1:6" ht="14.25" customHeight="1" x14ac:dyDescent="0.25">
      <c r="A247" s="4" t="s">
        <v>275</v>
      </c>
      <c r="B247" s="4" t="s">
        <v>46</v>
      </c>
      <c r="C247" s="4" t="s">
        <v>13</v>
      </c>
      <c r="D247" s="4" t="s">
        <v>14</v>
      </c>
      <c r="E247" s="5">
        <v>43400</v>
      </c>
      <c r="F247" s="6">
        <v>175924</v>
      </c>
    </row>
    <row r="248" spans="1:6" ht="14.25" customHeight="1" x14ac:dyDescent="0.25">
      <c r="A248" s="4" t="s">
        <v>276</v>
      </c>
      <c r="B248" s="4" t="s">
        <v>41</v>
      </c>
      <c r="C248" s="4" t="s">
        <v>21</v>
      </c>
      <c r="D248" s="4" t="s">
        <v>22</v>
      </c>
      <c r="E248" s="5">
        <v>42362</v>
      </c>
      <c r="F248" s="6">
        <v>256225</v>
      </c>
    </row>
    <row r="249" spans="1:6" ht="14.25" customHeight="1" x14ac:dyDescent="0.25">
      <c r="A249" s="4" t="s">
        <v>277</v>
      </c>
      <c r="B249" s="4" t="s">
        <v>20</v>
      </c>
      <c r="C249" s="4" t="s">
        <v>21</v>
      </c>
      <c r="D249" s="4" t="s">
        <v>14</v>
      </c>
      <c r="E249" s="5">
        <v>40958</v>
      </c>
      <c r="F249" s="6">
        <v>70193</v>
      </c>
    </row>
    <row r="250" spans="1:6" ht="14.25" customHeight="1" x14ac:dyDescent="0.25">
      <c r="A250" s="4" t="s">
        <v>278</v>
      </c>
      <c r="B250" s="4" t="s">
        <v>32</v>
      </c>
      <c r="C250" s="4" t="s">
        <v>18</v>
      </c>
      <c r="D250" s="4" t="s">
        <v>22</v>
      </c>
      <c r="E250" s="5">
        <v>40475</v>
      </c>
      <c r="F250" s="6">
        <v>196490</v>
      </c>
    </row>
    <row r="251" spans="1:6" ht="14.25" customHeight="1" x14ac:dyDescent="0.25">
      <c r="A251" s="4" t="s">
        <v>279</v>
      </c>
      <c r="B251" s="4" t="s">
        <v>30</v>
      </c>
      <c r="C251" s="4" t="s">
        <v>13</v>
      </c>
      <c r="D251" s="4" t="s">
        <v>10</v>
      </c>
      <c r="E251" s="5">
        <v>40320</v>
      </c>
      <c r="F251" s="6">
        <v>210021</v>
      </c>
    </row>
    <row r="252" spans="1:6" ht="14.25" customHeight="1" x14ac:dyDescent="0.25">
      <c r="A252" s="4" t="s">
        <v>280</v>
      </c>
      <c r="B252" s="4" t="s">
        <v>69</v>
      </c>
      <c r="C252" s="4" t="s">
        <v>13</v>
      </c>
      <c r="D252" s="4" t="s">
        <v>22</v>
      </c>
      <c r="E252" s="5">
        <v>40723</v>
      </c>
      <c r="F252" s="6">
        <v>92920</v>
      </c>
    </row>
    <row r="253" spans="1:6" ht="14.25" customHeight="1" x14ac:dyDescent="0.25">
      <c r="A253" s="4" t="s">
        <v>281</v>
      </c>
      <c r="B253" s="4" t="s">
        <v>32</v>
      </c>
      <c r="C253" s="4" t="s">
        <v>18</v>
      </c>
      <c r="D253" s="4" t="s">
        <v>10</v>
      </c>
      <c r="E253" s="5">
        <v>42720</v>
      </c>
      <c r="F253" s="6">
        <v>11089</v>
      </c>
    </row>
    <row r="254" spans="1:6" ht="14.25" customHeight="1" x14ac:dyDescent="0.25">
      <c r="A254" s="4" t="s">
        <v>282</v>
      </c>
      <c r="B254" s="4" t="s">
        <v>12</v>
      </c>
      <c r="C254" s="4" t="s">
        <v>13</v>
      </c>
      <c r="D254" s="4" t="s">
        <v>22</v>
      </c>
      <c r="E254" s="5">
        <v>44054</v>
      </c>
      <c r="F254" s="6">
        <v>146858</v>
      </c>
    </row>
    <row r="255" spans="1:6" ht="14.25" customHeight="1" x14ac:dyDescent="0.25">
      <c r="A255" s="4" t="s">
        <v>283</v>
      </c>
      <c r="B255" s="4" t="s">
        <v>39</v>
      </c>
      <c r="C255" s="4" t="s">
        <v>9</v>
      </c>
      <c r="D255" s="4" t="s">
        <v>10</v>
      </c>
      <c r="E255" s="5">
        <v>42361</v>
      </c>
      <c r="F255" s="6">
        <v>55616</v>
      </c>
    </row>
    <row r="256" spans="1:6" ht="14.25" customHeight="1" x14ac:dyDescent="0.25">
      <c r="A256" s="4" t="s">
        <v>284</v>
      </c>
      <c r="B256" s="4" t="s">
        <v>8</v>
      </c>
      <c r="C256" s="4" t="s">
        <v>9</v>
      </c>
      <c r="D256" s="4" t="s">
        <v>10</v>
      </c>
      <c r="E256" s="5">
        <v>41437</v>
      </c>
      <c r="F256" s="6">
        <v>197511</v>
      </c>
    </row>
    <row r="257" spans="1:6" ht="14.25" customHeight="1" x14ac:dyDescent="0.25">
      <c r="A257" s="4" t="s">
        <v>285</v>
      </c>
      <c r="B257" s="4" t="s">
        <v>60</v>
      </c>
      <c r="C257" s="4" t="s">
        <v>18</v>
      </c>
      <c r="D257" s="4" t="s">
        <v>14</v>
      </c>
      <c r="E257" s="5">
        <v>41866</v>
      </c>
      <c r="F257" s="6">
        <v>233086</v>
      </c>
    </row>
    <row r="258" spans="1:6" ht="14.25" customHeight="1" x14ac:dyDescent="0.25">
      <c r="A258" s="4" t="s">
        <v>286</v>
      </c>
      <c r="B258" s="4" t="s">
        <v>60</v>
      </c>
      <c r="C258" s="4" t="s">
        <v>18</v>
      </c>
      <c r="D258" s="4" t="s">
        <v>10</v>
      </c>
      <c r="E258" s="5">
        <v>41920</v>
      </c>
      <c r="F258" s="6">
        <v>83736</v>
      </c>
    </row>
    <row r="259" spans="1:6" ht="14.25" customHeight="1" x14ac:dyDescent="0.25">
      <c r="A259" s="4" t="s">
        <v>287</v>
      </c>
      <c r="B259" s="4" t="s">
        <v>20</v>
      </c>
      <c r="C259" s="4" t="s">
        <v>21</v>
      </c>
      <c r="D259" s="4" t="s">
        <v>14</v>
      </c>
      <c r="E259" s="5">
        <v>42829</v>
      </c>
      <c r="F259" s="6">
        <v>10045</v>
      </c>
    </row>
    <row r="260" spans="1:6" ht="14.25" customHeight="1" x14ac:dyDescent="0.25">
      <c r="A260" s="4" t="s">
        <v>288</v>
      </c>
      <c r="B260" s="4" t="s">
        <v>32</v>
      </c>
      <c r="C260" s="4" t="s">
        <v>18</v>
      </c>
      <c r="D260" s="4" t="s">
        <v>22</v>
      </c>
      <c r="E260" s="5">
        <v>40299</v>
      </c>
      <c r="F260" s="6">
        <v>141546</v>
      </c>
    </row>
    <row r="261" spans="1:6" ht="14.25" customHeight="1" x14ac:dyDescent="0.25">
      <c r="A261" s="4" t="s">
        <v>289</v>
      </c>
      <c r="B261" s="4" t="s">
        <v>8</v>
      </c>
      <c r="C261" s="4" t="s">
        <v>9</v>
      </c>
      <c r="D261" s="4" t="s">
        <v>14</v>
      </c>
      <c r="E261" s="5">
        <v>41902</v>
      </c>
      <c r="F261" s="6">
        <v>195957</v>
      </c>
    </row>
    <row r="262" spans="1:6" ht="14.25" customHeight="1" x14ac:dyDescent="0.25">
      <c r="A262" s="4" t="s">
        <v>290</v>
      </c>
      <c r="B262" s="4" t="s">
        <v>69</v>
      </c>
      <c r="C262" s="4" t="s">
        <v>13</v>
      </c>
      <c r="D262" s="4" t="s">
        <v>10</v>
      </c>
      <c r="E262" s="5">
        <v>42888</v>
      </c>
      <c r="F262" s="6">
        <v>42602</v>
      </c>
    </row>
    <row r="263" spans="1:6" ht="14.25" customHeight="1" x14ac:dyDescent="0.25">
      <c r="A263" s="4" t="s">
        <v>291</v>
      </c>
      <c r="B263" s="4" t="s">
        <v>8</v>
      </c>
      <c r="C263" s="4" t="s">
        <v>9</v>
      </c>
      <c r="D263" s="4" t="s">
        <v>22</v>
      </c>
      <c r="E263" s="5">
        <v>43841</v>
      </c>
      <c r="F263" s="6">
        <v>217843</v>
      </c>
    </row>
    <row r="264" spans="1:6" ht="14.25" customHeight="1" x14ac:dyDescent="0.25">
      <c r="A264" s="4" t="s">
        <v>292</v>
      </c>
      <c r="B264" s="4" t="s">
        <v>20</v>
      </c>
      <c r="C264" s="4" t="s">
        <v>21</v>
      </c>
      <c r="D264" s="4" t="s">
        <v>10</v>
      </c>
      <c r="E264" s="5">
        <v>40661</v>
      </c>
      <c r="F264" s="6">
        <v>88298</v>
      </c>
    </row>
    <row r="265" spans="1:6" ht="14.25" customHeight="1" x14ac:dyDescent="0.25">
      <c r="A265" s="4" t="s">
        <v>293</v>
      </c>
      <c r="B265" s="4" t="s">
        <v>32</v>
      </c>
      <c r="C265" s="4" t="s">
        <v>18</v>
      </c>
      <c r="D265" s="4" t="s">
        <v>22</v>
      </c>
      <c r="E265" s="5">
        <v>40218</v>
      </c>
      <c r="F265" s="6">
        <v>262444</v>
      </c>
    </row>
    <row r="266" spans="1:6" ht="14.25" customHeight="1" x14ac:dyDescent="0.25">
      <c r="A266" s="4" t="s">
        <v>294</v>
      </c>
      <c r="B266" s="4" t="s">
        <v>32</v>
      </c>
      <c r="C266" s="4" t="s">
        <v>18</v>
      </c>
      <c r="D266" s="4" t="s">
        <v>10</v>
      </c>
      <c r="E266" s="5">
        <v>43189</v>
      </c>
      <c r="F266" s="6">
        <v>217868</v>
      </c>
    </row>
    <row r="267" spans="1:6" ht="14.25" customHeight="1" x14ac:dyDescent="0.25">
      <c r="A267" s="4" t="s">
        <v>295</v>
      </c>
      <c r="B267" s="4" t="s">
        <v>41</v>
      </c>
      <c r="C267" s="4" t="s">
        <v>21</v>
      </c>
      <c r="D267" s="4" t="s">
        <v>10</v>
      </c>
      <c r="E267" s="5">
        <v>42655</v>
      </c>
      <c r="F267" s="6">
        <v>96082</v>
      </c>
    </row>
    <row r="268" spans="1:6" ht="14.25" customHeight="1" x14ac:dyDescent="0.25">
      <c r="A268" s="4" t="s">
        <v>296</v>
      </c>
      <c r="B268" s="4" t="s">
        <v>30</v>
      </c>
      <c r="C268" s="4" t="s">
        <v>13</v>
      </c>
      <c r="D268" s="4" t="s">
        <v>14</v>
      </c>
      <c r="E268" s="5">
        <v>41281</v>
      </c>
      <c r="F268" s="6">
        <v>49820</v>
      </c>
    </row>
    <row r="269" spans="1:6" ht="14.25" customHeight="1" x14ac:dyDescent="0.25">
      <c r="A269" s="4" t="s">
        <v>297</v>
      </c>
      <c r="B269" s="4" t="s">
        <v>60</v>
      </c>
      <c r="C269" s="4" t="s">
        <v>18</v>
      </c>
      <c r="D269" s="4" t="s">
        <v>14</v>
      </c>
      <c r="E269" s="5">
        <v>41214</v>
      </c>
      <c r="F269" s="6">
        <v>150121</v>
      </c>
    </row>
    <row r="270" spans="1:6" ht="14.25" customHeight="1" x14ac:dyDescent="0.25">
      <c r="A270" s="4" t="s">
        <v>298</v>
      </c>
      <c r="B270" s="4" t="s">
        <v>46</v>
      </c>
      <c r="C270" s="4" t="s">
        <v>13</v>
      </c>
      <c r="D270" s="4" t="s">
        <v>22</v>
      </c>
      <c r="E270" s="5">
        <v>40195</v>
      </c>
      <c r="F270" s="6">
        <v>140874</v>
      </c>
    </row>
    <row r="271" spans="1:6" ht="14.25" customHeight="1" x14ac:dyDescent="0.25">
      <c r="A271" s="4" t="s">
        <v>299</v>
      </c>
      <c r="B271" s="4" t="s">
        <v>32</v>
      </c>
      <c r="C271" s="4" t="s">
        <v>18</v>
      </c>
      <c r="D271" s="4" t="s">
        <v>22</v>
      </c>
      <c r="E271" s="5">
        <v>43357</v>
      </c>
      <c r="F271" s="6">
        <v>173377</v>
      </c>
    </row>
    <row r="272" spans="1:6" ht="14.25" customHeight="1" x14ac:dyDescent="0.25">
      <c r="A272" s="4" t="s">
        <v>300</v>
      </c>
      <c r="B272" s="4" t="s">
        <v>46</v>
      </c>
      <c r="C272" s="4" t="s">
        <v>13</v>
      </c>
      <c r="D272" s="4" t="s">
        <v>22</v>
      </c>
      <c r="E272" s="5">
        <v>40470</v>
      </c>
      <c r="F272" s="6">
        <v>285896</v>
      </c>
    </row>
    <row r="273" spans="1:6" ht="14.25" customHeight="1" x14ac:dyDescent="0.25">
      <c r="A273" s="4" t="s">
        <v>301</v>
      </c>
      <c r="B273" s="4" t="s">
        <v>41</v>
      </c>
      <c r="C273" s="4" t="s">
        <v>21</v>
      </c>
      <c r="D273" s="4" t="s">
        <v>22</v>
      </c>
      <c r="E273" s="5">
        <v>44191</v>
      </c>
      <c r="F273" s="6">
        <v>147014</v>
      </c>
    </row>
    <row r="274" spans="1:6" ht="14.25" customHeight="1" x14ac:dyDescent="0.25">
      <c r="A274" s="4" t="s">
        <v>302</v>
      </c>
      <c r="B274" s="4" t="s">
        <v>30</v>
      </c>
      <c r="C274" s="4" t="s">
        <v>13</v>
      </c>
      <c r="D274" s="4" t="s">
        <v>14</v>
      </c>
      <c r="E274" s="5">
        <v>42618</v>
      </c>
      <c r="F274" s="6">
        <v>288209</v>
      </c>
    </row>
    <row r="275" spans="1:6" ht="14.25" customHeight="1" x14ac:dyDescent="0.25">
      <c r="A275" s="4" t="s">
        <v>303</v>
      </c>
      <c r="B275" s="4" t="s">
        <v>46</v>
      </c>
      <c r="C275" s="4" t="s">
        <v>13</v>
      </c>
      <c r="D275" s="4" t="s">
        <v>14</v>
      </c>
      <c r="E275" s="5">
        <v>44119</v>
      </c>
      <c r="F275" s="6">
        <v>81904</v>
      </c>
    </row>
    <row r="276" spans="1:6" ht="14.25" customHeight="1" x14ac:dyDescent="0.25">
      <c r="A276" s="4" t="s">
        <v>304</v>
      </c>
      <c r="B276" s="4" t="s">
        <v>28</v>
      </c>
      <c r="C276" s="4" t="s">
        <v>18</v>
      </c>
      <c r="D276" s="4" t="s">
        <v>22</v>
      </c>
      <c r="E276" s="5">
        <v>44097</v>
      </c>
      <c r="F276" s="6">
        <v>171075</v>
      </c>
    </row>
    <row r="277" spans="1:6" ht="14.25" customHeight="1" x14ac:dyDescent="0.25">
      <c r="A277" s="4" t="s">
        <v>305</v>
      </c>
      <c r="B277" s="4" t="s">
        <v>8</v>
      </c>
      <c r="C277" s="4" t="s">
        <v>9</v>
      </c>
      <c r="D277" s="4" t="s">
        <v>14</v>
      </c>
      <c r="E277" s="5">
        <v>42324</v>
      </c>
      <c r="F277" s="6">
        <v>298454</v>
      </c>
    </row>
    <row r="278" spans="1:6" ht="14.25" customHeight="1" x14ac:dyDescent="0.25">
      <c r="A278" s="4" t="s">
        <v>306</v>
      </c>
      <c r="B278" s="4" t="s">
        <v>41</v>
      </c>
      <c r="C278" s="4" t="s">
        <v>21</v>
      </c>
      <c r="D278" s="4" t="s">
        <v>22</v>
      </c>
      <c r="E278" s="5">
        <v>43841</v>
      </c>
      <c r="F278" s="6">
        <v>189610</v>
      </c>
    </row>
    <row r="279" spans="1:6" ht="14.25" customHeight="1" x14ac:dyDescent="0.25">
      <c r="A279" s="4" t="s">
        <v>307</v>
      </c>
      <c r="B279" s="4" t="s">
        <v>30</v>
      </c>
      <c r="C279" s="4" t="s">
        <v>13</v>
      </c>
      <c r="D279" s="4" t="s">
        <v>10</v>
      </c>
      <c r="E279" s="5">
        <v>42581</v>
      </c>
      <c r="F279" s="6">
        <v>190895</v>
      </c>
    </row>
    <row r="280" spans="1:6" ht="14.25" customHeight="1" x14ac:dyDescent="0.25">
      <c r="A280" s="4" t="s">
        <v>308</v>
      </c>
      <c r="B280" s="4" t="s">
        <v>12</v>
      </c>
      <c r="C280" s="4" t="s">
        <v>13</v>
      </c>
      <c r="D280" s="4" t="s">
        <v>14</v>
      </c>
      <c r="E280" s="5">
        <v>40501</v>
      </c>
      <c r="F280" s="6">
        <v>175464</v>
      </c>
    </row>
    <row r="281" spans="1:6" ht="14.25" customHeight="1" x14ac:dyDescent="0.25">
      <c r="A281" s="4" t="s">
        <v>309</v>
      </c>
      <c r="B281" s="4" t="s">
        <v>39</v>
      </c>
      <c r="C281" s="4" t="s">
        <v>9</v>
      </c>
      <c r="D281" s="4" t="s">
        <v>10</v>
      </c>
      <c r="E281" s="5">
        <v>42996</v>
      </c>
      <c r="F281" s="6">
        <v>293149</v>
      </c>
    </row>
    <row r="282" spans="1:6" ht="14.25" customHeight="1" x14ac:dyDescent="0.25">
      <c r="A282" s="4" t="s">
        <v>310</v>
      </c>
      <c r="B282" s="4" t="s">
        <v>46</v>
      </c>
      <c r="C282" s="4" t="s">
        <v>13</v>
      </c>
      <c r="D282" s="4" t="s">
        <v>14</v>
      </c>
      <c r="E282" s="5">
        <v>43931</v>
      </c>
      <c r="F282" s="6">
        <v>219146</v>
      </c>
    </row>
    <row r="283" spans="1:6" ht="14.25" customHeight="1" x14ac:dyDescent="0.25">
      <c r="A283" s="4" t="s">
        <v>311</v>
      </c>
      <c r="B283" s="4" t="s">
        <v>20</v>
      </c>
      <c r="C283" s="4" t="s">
        <v>21</v>
      </c>
      <c r="D283" s="4" t="s">
        <v>22</v>
      </c>
      <c r="E283" s="5">
        <v>43218</v>
      </c>
      <c r="F283" s="6">
        <v>249374</v>
      </c>
    </row>
    <row r="284" spans="1:6" ht="14.25" customHeight="1" x14ac:dyDescent="0.25">
      <c r="A284" s="4" t="s">
        <v>312</v>
      </c>
      <c r="B284" s="4" t="s">
        <v>41</v>
      </c>
      <c r="C284" s="4" t="s">
        <v>21</v>
      </c>
      <c r="D284" s="4" t="s">
        <v>22</v>
      </c>
      <c r="E284" s="5">
        <v>42025</v>
      </c>
      <c r="F284" s="6">
        <v>43308</v>
      </c>
    </row>
    <row r="285" spans="1:6" ht="14.25" customHeight="1" x14ac:dyDescent="0.25">
      <c r="A285" s="4" t="s">
        <v>313</v>
      </c>
      <c r="B285" s="4" t="s">
        <v>20</v>
      </c>
      <c r="C285" s="4" t="s">
        <v>21</v>
      </c>
      <c r="D285" s="4" t="s">
        <v>22</v>
      </c>
      <c r="E285" s="5">
        <v>41067</v>
      </c>
      <c r="F285" s="6">
        <v>227157</v>
      </c>
    </row>
    <row r="286" spans="1:6" ht="14.25" customHeight="1" x14ac:dyDescent="0.25">
      <c r="A286" s="4" t="s">
        <v>314</v>
      </c>
      <c r="B286" s="4" t="s">
        <v>17</v>
      </c>
      <c r="C286" s="4" t="s">
        <v>18</v>
      </c>
      <c r="D286" s="4" t="s">
        <v>10</v>
      </c>
      <c r="E286" s="5">
        <v>43041</v>
      </c>
      <c r="F286" s="6">
        <v>76897</v>
      </c>
    </row>
    <row r="287" spans="1:6" ht="14.25" customHeight="1" x14ac:dyDescent="0.25">
      <c r="A287" s="4" t="s">
        <v>315</v>
      </c>
      <c r="B287" s="4" t="s">
        <v>69</v>
      </c>
      <c r="C287" s="4" t="s">
        <v>13</v>
      </c>
      <c r="D287" s="4" t="s">
        <v>10</v>
      </c>
      <c r="E287" s="5">
        <v>40418</v>
      </c>
      <c r="F287" s="6">
        <v>118694</v>
      </c>
    </row>
    <row r="288" spans="1:6" ht="14.25" customHeight="1" x14ac:dyDescent="0.25">
      <c r="A288" s="4" t="s">
        <v>316</v>
      </c>
      <c r="B288" s="4" t="s">
        <v>12</v>
      </c>
      <c r="C288" s="4" t="s">
        <v>13</v>
      </c>
      <c r="D288" s="4" t="s">
        <v>10</v>
      </c>
      <c r="E288" s="5">
        <v>43531</v>
      </c>
      <c r="F288" s="6">
        <v>140257</v>
      </c>
    </row>
    <row r="289" spans="1:6" ht="14.25" customHeight="1" x14ac:dyDescent="0.25">
      <c r="A289" s="4" t="s">
        <v>317</v>
      </c>
      <c r="B289" s="4" t="s">
        <v>60</v>
      </c>
      <c r="C289" s="4" t="s">
        <v>18</v>
      </c>
      <c r="D289" s="4" t="s">
        <v>10</v>
      </c>
      <c r="E289" s="5">
        <v>40250</v>
      </c>
      <c r="F289" s="6">
        <v>78324</v>
      </c>
    </row>
    <row r="290" spans="1:6" ht="14.25" customHeight="1" x14ac:dyDescent="0.25">
      <c r="A290" s="4" t="s">
        <v>318</v>
      </c>
      <c r="B290" s="4" t="s">
        <v>12</v>
      </c>
      <c r="C290" s="4" t="s">
        <v>13</v>
      </c>
      <c r="D290" s="4" t="s">
        <v>10</v>
      </c>
      <c r="E290" s="5">
        <v>43393</v>
      </c>
      <c r="F290" s="6">
        <v>281078</v>
      </c>
    </row>
    <row r="291" spans="1:6" ht="14.25" customHeight="1" x14ac:dyDescent="0.25">
      <c r="A291" s="4" t="s">
        <v>319</v>
      </c>
      <c r="B291" s="4" t="s">
        <v>69</v>
      </c>
      <c r="C291" s="4" t="s">
        <v>13</v>
      </c>
      <c r="D291" s="4" t="s">
        <v>22</v>
      </c>
      <c r="E291" s="5">
        <v>40902</v>
      </c>
      <c r="F291" s="6">
        <v>213803</v>
      </c>
    </row>
    <row r="292" spans="1:6" ht="14.25" customHeight="1" x14ac:dyDescent="0.25">
      <c r="A292" s="4" t="s">
        <v>320</v>
      </c>
      <c r="B292" s="4" t="s">
        <v>69</v>
      </c>
      <c r="C292" s="4" t="s">
        <v>13</v>
      </c>
      <c r="D292" s="4" t="s">
        <v>14</v>
      </c>
      <c r="E292" s="5">
        <v>40673</v>
      </c>
      <c r="F292" s="6">
        <v>177376</v>
      </c>
    </row>
    <row r="293" spans="1:6" ht="14.25" customHeight="1" x14ac:dyDescent="0.25">
      <c r="A293" s="4" t="s">
        <v>321</v>
      </c>
      <c r="B293" s="4" t="s">
        <v>69</v>
      </c>
      <c r="C293" s="4" t="s">
        <v>13</v>
      </c>
      <c r="D293" s="4" t="s">
        <v>14</v>
      </c>
      <c r="E293" s="5">
        <v>43842</v>
      </c>
      <c r="F293" s="6">
        <v>38005</v>
      </c>
    </row>
    <row r="294" spans="1:6" ht="14.25" customHeight="1" x14ac:dyDescent="0.25">
      <c r="A294" s="4" t="s">
        <v>322</v>
      </c>
      <c r="B294" s="4" t="s">
        <v>32</v>
      </c>
      <c r="C294" s="4" t="s">
        <v>18</v>
      </c>
      <c r="D294" s="4" t="s">
        <v>22</v>
      </c>
      <c r="E294" s="5">
        <v>41985</v>
      </c>
      <c r="F294" s="6">
        <v>115549</v>
      </c>
    </row>
    <row r="295" spans="1:6" ht="14.25" customHeight="1" x14ac:dyDescent="0.25">
      <c r="A295" s="4" t="s">
        <v>323</v>
      </c>
      <c r="B295" s="4" t="s">
        <v>30</v>
      </c>
      <c r="C295" s="4" t="s">
        <v>13</v>
      </c>
      <c r="D295" s="4" t="s">
        <v>22</v>
      </c>
      <c r="E295" s="5">
        <v>42770</v>
      </c>
      <c r="F295" s="6">
        <v>289254</v>
      </c>
    </row>
    <row r="296" spans="1:6" ht="14.25" customHeight="1" x14ac:dyDescent="0.25">
      <c r="A296" s="4" t="s">
        <v>324</v>
      </c>
      <c r="B296" s="4" t="s">
        <v>60</v>
      </c>
      <c r="C296" s="4" t="s">
        <v>18</v>
      </c>
      <c r="D296" s="4" t="s">
        <v>22</v>
      </c>
      <c r="E296" s="5">
        <v>43842</v>
      </c>
      <c r="F296" s="6">
        <v>271880</v>
      </c>
    </row>
    <row r="297" spans="1:6" ht="14.25" customHeight="1" x14ac:dyDescent="0.25">
      <c r="A297" s="4" t="s">
        <v>325</v>
      </c>
      <c r="B297" s="4" t="s">
        <v>30</v>
      </c>
      <c r="C297" s="4" t="s">
        <v>13</v>
      </c>
      <c r="D297" s="4" t="s">
        <v>22</v>
      </c>
      <c r="E297" s="5">
        <v>41386</v>
      </c>
      <c r="F297" s="6">
        <v>251673</v>
      </c>
    </row>
    <row r="298" spans="1:6" ht="14.25" customHeight="1" x14ac:dyDescent="0.25">
      <c r="A298" s="4" t="s">
        <v>326</v>
      </c>
      <c r="B298" s="4" t="s">
        <v>20</v>
      </c>
      <c r="C298" s="4" t="s">
        <v>21</v>
      </c>
      <c r="D298" s="4" t="s">
        <v>22</v>
      </c>
      <c r="E298" s="5">
        <v>43110</v>
      </c>
      <c r="F298" s="6">
        <v>46583</v>
      </c>
    </row>
    <row r="299" spans="1:6" ht="14.25" customHeight="1" x14ac:dyDescent="0.25">
      <c r="A299" s="4" t="s">
        <v>327</v>
      </c>
      <c r="B299" s="4" t="s">
        <v>17</v>
      </c>
      <c r="C299" s="4" t="s">
        <v>18</v>
      </c>
      <c r="D299" s="4" t="s">
        <v>10</v>
      </c>
      <c r="E299" s="5">
        <v>43941</v>
      </c>
      <c r="F299" s="6">
        <v>239095</v>
      </c>
    </row>
    <row r="300" spans="1:6" ht="14.25" customHeight="1" x14ac:dyDescent="0.25">
      <c r="A300" s="4" t="s">
        <v>328</v>
      </c>
      <c r="B300" s="4" t="s">
        <v>39</v>
      </c>
      <c r="C300" s="4" t="s">
        <v>9</v>
      </c>
      <c r="D300" s="4" t="s">
        <v>22</v>
      </c>
      <c r="E300" s="5">
        <v>41861</v>
      </c>
      <c r="F300" s="6">
        <v>67237</v>
      </c>
    </row>
    <row r="301" spans="1:6" ht="14.25" customHeight="1" x14ac:dyDescent="0.25">
      <c r="A301" s="4" t="s">
        <v>329</v>
      </c>
      <c r="B301" s="4" t="s">
        <v>28</v>
      </c>
      <c r="C301" s="4" t="s">
        <v>18</v>
      </c>
      <c r="D301" s="4" t="s">
        <v>10</v>
      </c>
      <c r="E301" s="5">
        <v>43064</v>
      </c>
      <c r="F301" s="6">
        <v>188759</v>
      </c>
    </row>
    <row r="302" spans="1:6" ht="14.25" customHeight="1" x14ac:dyDescent="0.25">
      <c r="A302" s="4" t="s">
        <v>330</v>
      </c>
      <c r="B302" s="4" t="s">
        <v>30</v>
      </c>
      <c r="C302" s="4" t="s">
        <v>13</v>
      </c>
      <c r="D302" s="4" t="s">
        <v>14</v>
      </c>
      <c r="E302" s="5">
        <v>40877</v>
      </c>
      <c r="F302" s="6">
        <v>141872</v>
      </c>
    </row>
    <row r="303" spans="1:6" ht="14.25" customHeight="1" x14ac:dyDescent="0.25">
      <c r="A303" s="4" t="s">
        <v>331</v>
      </c>
      <c r="B303" s="4" t="s">
        <v>28</v>
      </c>
      <c r="C303" s="4" t="s">
        <v>18</v>
      </c>
      <c r="D303" s="4" t="s">
        <v>22</v>
      </c>
      <c r="E303" s="5">
        <v>41560</v>
      </c>
      <c r="F303" s="6">
        <v>123028</v>
      </c>
    </row>
    <row r="304" spans="1:6" ht="14.25" customHeight="1" x14ac:dyDescent="0.25">
      <c r="A304" s="4" t="s">
        <v>332</v>
      </c>
      <c r="B304" s="4" t="s">
        <v>60</v>
      </c>
      <c r="C304" s="4" t="s">
        <v>18</v>
      </c>
      <c r="D304" s="4" t="s">
        <v>14</v>
      </c>
      <c r="E304" s="5">
        <v>41187</v>
      </c>
      <c r="F304" s="6">
        <v>218901</v>
      </c>
    </row>
    <row r="305" spans="1:6" ht="14.25" customHeight="1" x14ac:dyDescent="0.25">
      <c r="A305" s="4" t="s">
        <v>333</v>
      </c>
      <c r="B305" s="4" t="s">
        <v>12</v>
      </c>
      <c r="C305" s="4" t="s">
        <v>13</v>
      </c>
      <c r="D305" s="4" t="s">
        <v>14</v>
      </c>
      <c r="E305" s="5">
        <v>42983</v>
      </c>
      <c r="F305" s="6">
        <v>145993</v>
      </c>
    </row>
    <row r="306" spans="1:6" ht="14.25" customHeight="1" x14ac:dyDescent="0.25">
      <c r="A306" s="4" t="s">
        <v>334</v>
      </c>
      <c r="B306" s="4" t="s">
        <v>12</v>
      </c>
      <c r="C306" s="4" t="s">
        <v>13</v>
      </c>
      <c r="D306" s="4" t="s">
        <v>10</v>
      </c>
      <c r="E306" s="5">
        <v>40921</v>
      </c>
      <c r="F306" s="6">
        <v>269239</v>
      </c>
    </row>
    <row r="307" spans="1:6" ht="14.25" customHeight="1" x14ac:dyDescent="0.25">
      <c r="A307" s="4" t="s">
        <v>335</v>
      </c>
      <c r="B307" s="4" t="s">
        <v>30</v>
      </c>
      <c r="C307" s="4" t="s">
        <v>13</v>
      </c>
      <c r="D307" s="4" t="s">
        <v>10</v>
      </c>
      <c r="E307" s="5">
        <v>42180</v>
      </c>
      <c r="F307" s="6">
        <v>211712</v>
      </c>
    </row>
    <row r="308" spans="1:6" ht="14.25" customHeight="1" x14ac:dyDescent="0.25">
      <c r="A308" s="4" t="s">
        <v>336</v>
      </c>
      <c r="B308" s="4" t="s">
        <v>20</v>
      </c>
      <c r="C308" s="4" t="s">
        <v>21</v>
      </c>
      <c r="D308" s="4" t="s">
        <v>14</v>
      </c>
      <c r="E308" s="5">
        <v>40917</v>
      </c>
      <c r="F308" s="6">
        <v>182406</v>
      </c>
    </row>
    <row r="309" spans="1:6" ht="14.25" customHeight="1" x14ac:dyDescent="0.25">
      <c r="A309" s="4" t="s">
        <v>337</v>
      </c>
      <c r="B309" s="4" t="s">
        <v>41</v>
      </c>
      <c r="C309" s="4" t="s">
        <v>21</v>
      </c>
      <c r="D309" s="4" t="s">
        <v>22</v>
      </c>
      <c r="E309" s="5">
        <v>43944</v>
      </c>
      <c r="F309" s="6">
        <v>120915</v>
      </c>
    </row>
    <row r="310" spans="1:6" ht="14.25" customHeight="1" x14ac:dyDescent="0.25">
      <c r="A310" s="4" t="s">
        <v>338</v>
      </c>
      <c r="B310" s="4" t="s">
        <v>20</v>
      </c>
      <c r="C310" s="4" t="s">
        <v>21</v>
      </c>
      <c r="D310" s="4" t="s">
        <v>10</v>
      </c>
      <c r="E310" s="5">
        <v>42855</v>
      </c>
      <c r="F310" s="6">
        <v>100401</v>
      </c>
    </row>
    <row r="311" spans="1:6" ht="14.25" customHeight="1" x14ac:dyDescent="0.25">
      <c r="A311" s="4" t="s">
        <v>339</v>
      </c>
      <c r="B311" s="4" t="s">
        <v>8</v>
      </c>
      <c r="C311" s="4" t="s">
        <v>9</v>
      </c>
      <c r="D311" s="4" t="s">
        <v>22</v>
      </c>
      <c r="E311" s="5">
        <v>40197</v>
      </c>
      <c r="F311" s="6">
        <v>13145</v>
      </c>
    </row>
    <row r="312" spans="1:6" ht="14.25" customHeight="1" x14ac:dyDescent="0.25">
      <c r="A312" s="4" t="s">
        <v>340</v>
      </c>
      <c r="B312" s="4" t="s">
        <v>39</v>
      </c>
      <c r="C312" s="4" t="s">
        <v>9</v>
      </c>
      <c r="D312" s="4" t="s">
        <v>14</v>
      </c>
      <c r="E312" s="5">
        <v>44089</v>
      </c>
      <c r="F312" s="6">
        <v>170159</v>
      </c>
    </row>
    <row r="313" spans="1:6" ht="14.25" customHeight="1" x14ac:dyDescent="0.25">
      <c r="A313" s="4" t="s">
        <v>341</v>
      </c>
      <c r="B313" s="4" t="s">
        <v>30</v>
      </c>
      <c r="C313" s="4" t="s">
        <v>13</v>
      </c>
      <c r="D313" s="4" t="s">
        <v>10</v>
      </c>
      <c r="E313" s="5">
        <v>40969</v>
      </c>
      <c r="F313" s="6">
        <v>118154</v>
      </c>
    </row>
    <row r="314" spans="1:6" ht="14.25" customHeight="1" x14ac:dyDescent="0.25">
      <c r="A314" s="4" t="s">
        <v>342</v>
      </c>
      <c r="B314" s="4" t="s">
        <v>39</v>
      </c>
      <c r="C314" s="4" t="s">
        <v>9</v>
      </c>
      <c r="D314" s="4" t="s">
        <v>10</v>
      </c>
      <c r="E314" s="5">
        <v>43923</v>
      </c>
      <c r="F314" s="6">
        <v>107538</v>
      </c>
    </row>
    <row r="315" spans="1:6" ht="14.25" customHeight="1" x14ac:dyDescent="0.25">
      <c r="A315" s="4" t="s">
        <v>343</v>
      </c>
      <c r="B315" s="4" t="s">
        <v>69</v>
      </c>
      <c r="C315" s="4" t="s">
        <v>13</v>
      </c>
      <c r="D315" s="4" t="s">
        <v>10</v>
      </c>
      <c r="E315" s="5">
        <v>40858</v>
      </c>
      <c r="F315" s="6">
        <v>116262</v>
      </c>
    </row>
    <row r="316" spans="1:6" ht="14.25" customHeight="1" x14ac:dyDescent="0.25">
      <c r="A316" s="4" t="s">
        <v>344</v>
      </c>
      <c r="B316" s="4" t="s">
        <v>12</v>
      </c>
      <c r="C316" s="4" t="s">
        <v>13</v>
      </c>
      <c r="D316" s="4" t="s">
        <v>22</v>
      </c>
      <c r="E316" s="5">
        <v>42147</v>
      </c>
      <c r="F316" s="6">
        <v>86579</v>
      </c>
    </row>
    <row r="317" spans="1:6" ht="14.25" customHeight="1" x14ac:dyDescent="0.25">
      <c r="A317" s="4" t="s">
        <v>345</v>
      </c>
      <c r="B317" s="4" t="s">
        <v>30</v>
      </c>
      <c r="C317" s="4" t="s">
        <v>13</v>
      </c>
      <c r="D317" s="4" t="s">
        <v>10</v>
      </c>
      <c r="E317" s="5">
        <v>43135</v>
      </c>
      <c r="F317" s="6">
        <v>283924</v>
      </c>
    </row>
    <row r="318" spans="1:6" ht="14.25" customHeight="1" x14ac:dyDescent="0.25">
      <c r="A318" s="4" t="s">
        <v>346</v>
      </c>
      <c r="B318" s="4" t="s">
        <v>39</v>
      </c>
      <c r="C318" s="4" t="s">
        <v>9</v>
      </c>
      <c r="D318" s="4" t="s">
        <v>14</v>
      </c>
      <c r="E318" s="5">
        <v>42912</v>
      </c>
      <c r="F318" s="6">
        <v>267518</v>
      </c>
    </row>
    <row r="319" spans="1:6" ht="14.25" customHeight="1" x14ac:dyDescent="0.25">
      <c r="A319" s="4" t="s">
        <v>347</v>
      </c>
      <c r="B319" s="4" t="s">
        <v>20</v>
      </c>
      <c r="C319" s="4" t="s">
        <v>21</v>
      </c>
      <c r="D319" s="4" t="s">
        <v>10</v>
      </c>
      <c r="E319" s="5">
        <v>43743</v>
      </c>
      <c r="F319" s="6">
        <v>141704</v>
      </c>
    </row>
    <row r="320" spans="1:6" ht="14.25" customHeight="1" x14ac:dyDescent="0.25">
      <c r="A320" s="4" t="s">
        <v>348</v>
      </c>
      <c r="B320" s="4" t="s">
        <v>12</v>
      </c>
      <c r="C320" s="4" t="s">
        <v>13</v>
      </c>
      <c r="D320" s="4" t="s">
        <v>10</v>
      </c>
      <c r="E320" s="5">
        <v>42338</v>
      </c>
      <c r="F320" s="6">
        <v>296543</v>
      </c>
    </row>
    <row r="321" spans="1:6" ht="14.25" customHeight="1" x14ac:dyDescent="0.25">
      <c r="A321" s="4" t="s">
        <v>349</v>
      </c>
      <c r="B321" s="4" t="s">
        <v>30</v>
      </c>
      <c r="C321" s="4" t="s">
        <v>13</v>
      </c>
      <c r="D321" s="4" t="s">
        <v>10</v>
      </c>
      <c r="E321" s="5">
        <v>42838</v>
      </c>
      <c r="F321" s="6">
        <v>41416</v>
      </c>
    </row>
    <row r="322" spans="1:6" ht="14.25" customHeight="1" x14ac:dyDescent="0.25">
      <c r="A322" s="4" t="s">
        <v>350</v>
      </c>
      <c r="B322" s="4" t="s">
        <v>28</v>
      </c>
      <c r="C322" s="4" t="s">
        <v>18</v>
      </c>
      <c r="D322" s="4" t="s">
        <v>22</v>
      </c>
      <c r="E322" s="5">
        <v>40479</v>
      </c>
      <c r="F322" s="6">
        <v>230502</v>
      </c>
    </row>
    <row r="323" spans="1:6" ht="14.25" customHeight="1" x14ac:dyDescent="0.25">
      <c r="A323" s="4" t="s">
        <v>351</v>
      </c>
      <c r="B323" s="4" t="s">
        <v>17</v>
      </c>
      <c r="C323" s="4" t="s">
        <v>18</v>
      </c>
      <c r="D323" s="4" t="s">
        <v>22</v>
      </c>
      <c r="E323" s="5">
        <v>43242</v>
      </c>
      <c r="F323" s="6">
        <v>122333</v>
      </c>
    </row>
    <row r="324" spans="1:6" ht="14.25" customHeight="1" x14ac:dyDescent="0.25">
      <c r="A324" s="4" t="s">
        <v>352</v>
      </c>
      <c r="B324" s="4" t="s">
        <v>41</v>
      </c>
      <c r="C324" s="4" t="s">
        <v>21</v>
      </c>
      <c r="D324" s="4" t="s">
        <v>22</v>
      </c>
      <c r="E324" s="5">
        <v>40265</v>
      </c>
      <c r="F324" s="6">
        <v>137416</v>
      </c>
    </row>
    <row r="325" spans="1:6" ht="14.25" customHeight="1" x14ac:dyDescent="0.25">
      <c r="A325" s="4" t="s">
        <v>353</v>
      </c>
      <c r="B325" s="4" t="s">
        <v>8</v>
      </c>
      <c r="C325" s="4" t="s">
        <v>9</v>
      </c>
      <c r="D325" s="4" t="s">
        <v>22</v>
      </c>
      <c r="E325" s="5">
        <v>40235</v>
      </c>
      <c r="F325" s="6">
        <v>168436</v>
      </c>
    </row>
    <row r="326" spans="1:6" ht="14.25" customHeight="1" x14ac:dyDescent="0.25">
      <c r="A326" s="4" t="s">
        <v>354</v>
      </c>
      <c r="B326" s="4" t="s">
        <v>17</v>
      </c>
      <c r="C326" s="4" t="s">
        <v>18</v>
      </c>
      <c r="D326" s="4" t="s">
        <v>14</v>
      </c>
      <c r="E326" s="5">
        <v>43182</v>
      </c>
      <c r="F326" s="6">
        <v>10072</v>
      </c>
    </row>
    <row r="327" spans="1:6" ht="14.25" customHeight="1" x14ac:dyDescent="0.25">
      <c r="A327" s="4" t="s">
        <v>355</v>
      </c>
      <c r="B327" s="4" t="s">
        <v>30</v>
      </c>
      <c r="C327" s="4" t="s">
        <v>13</v>
      </c>
      <c r="D327" s="4" t="s">
        <v>14</v>
      </c>
      <c r="E327" s="5">
        <v>44006</v>
      </c>
      <c r="F327" s="6">
        <v>257883</v>
      </c>
    </row>
    <row r="328" spans="1:6" ht="14.25" customHeight="1" x14ac:dyDescent="0.25">
      <c r="A328" s="4" t="s">
        <v>356</v>
      </c>
      <c r="B328" s="4" t="s">
        <v>17</v>
      </c>
      <c r="C328" s="4" t="s">
        <v>18</v>
      </c>
      <c r="D328" s="4" t="s">
        <v>14</v>
      </c>
      <c r="E328" s="5">
        <v>42584</v>
      </c>
      <c r="F328" s="6">
        <v>159763</v>
      </c>
    </row>
    <row r="329" spans="1:6" ht="14.25" customHeight="1" x14ac:dyDescent="0.25">
      <c r="A329" s="4" t="s">
        <v>357</v>
      </c>
      <c r="B329" s="4" t="s">
        <v>30</v>
      </c>
      <c r="C329" s="4" t="s">
        <v>13</v>
      </c>
      <c r="D329" s="4" t="s">
        <v>22</v>
      </c>
      <c r="E329" s="5">
        <v>41636</v>
      </c>
      <c r="F329" s="6">
        <v>286487</v>
      </c>
    </row>
    <row r="330" spans="1:6" ht="14.25" customHeight="1" x14ac:dyDescent="0.25">
      <c r="A330" s="4" t="s">
        <v>358</v>
      </c>
      <c r="B330" s="4" t="s">
        <v>60</v>
      </c>
      <c r="C330" s="4" t="s">
        <v>18</v>
      </c>
      <c r="D330" s="4" t="s">
        <v>14</v>
      </c>
      <c r="E330" s="5">
        <v>40827</v>
      </c>
      <c r="F330" s="6">
        <v>196327</v>
      </c>
    </row>
    <row r="331" spans="1:6" ht="14.25" customHeight="1" x14ac:dyDescent="0.25">
      <c r="A331" s="4" t="s">
        <v>359</v>
      </c>
      <c r="B331" s="4" t="s">
        <v>12</v>
      </c>
      <c r="C331" s="4" t="s">
        <v>13</v>
      </c>
      <c r="D331" s="4" t="s">
        <v>22</v>
      </c>
      <c r="E331" s="5">
        <v>44099</v>
      </c>
      <c r="F331" s="6">
        <v>83853</v>
      </c>
    </row>
    <row r="332" spans="1:6" ht="14.25" customHeight="1" x14ac:dyDescent="0.25">
      <c r="A332" s="4" t="s">
        <v>360</v>
      </c>
      <c r="B332" s="4" t="s">
        <v>30</v>
      </c>
      <c r="C332" s="4" t="s">
        <v>13</v>
      </c>
      <c r="D332" s="4" t="s">
        <v>10</v>
      </c>
      <c r="E332" s="5">
        <v>42716</v>
      </c>
      <c r="F332" s="6">
        <v>47520</v>
      </c>
    </row>
    <row r="333" spans="1:6" ht="14.25" customHeight="1" x14ac:dyDescent="0.25">
      <c r="A333" s="4" t="s">
        <v>361</v>
      </c>
      <c r="B333" s="4" t="s">
        <v>39</v>
      </c>
      <c r="C333" s="4" t="s">
        <v>9</v>
      </c>
      <c r="D333" s="4" t="s">
        <v>22</v>
      </c>
      <c r="E333" s="5">
        <v>40559</v>
      </c>
      <c r="F333" s="6">
        <v>226321</v>
      </c>
    </row>
    <row r="334" spans="1:6" ht="14.25" customHeight="1" x14ac:dyDescent="0.25">
      <c r="A334" s="4" t="s">
        <v>362</v>
      </c>
      <c r="B334" s="4" t="s">
        <v>60</v>
      </c>
      <c r="C334" s="4" t="s">
        <v>18</v>
      </c>
      <c r="D334" s="4" t="s">
        <v>10</v>
      </c>
      <c r="E334" s="5">
        <v>40714</v>
      </c>
      <c r="F334" s="6">
        <v>28179</v>
      </c>
    </row>
    <row r="335" spans="1:6" ht="14.25" customHeight="1" x14ac:dyDescent="0.25">
      <c r="A335" s="4" t="s">
        <v>363</v>
      </c>
      <c r="B335" s="4" t="s">
        <v>39</v>
      </c>
      <c r="C335" s="4" t="s">
        <v>9</v>
      </c>
      <c r="D335" s="4" t="s">
        <v>22</v>
      </c>
      <c r="E335" s="5">
        <v>42670</v>
      </c>
      <c r="F335" s="6">
        <v>139831</v>
      </c>
    </row>
    <row r="336" spans="1:6" ht="14.25" customHeight="1" x14ac:dyDescent="0.25">
      <c r="A336" s="4" t="s">
        <v>364</v>
      </c>
      <c r="B336" s="4" t="s">
        <v>12</v>
      </c>
      <c r="C336" s="4" t="s">
        <v>13</v>
      </c>
      <c r="D336" s="4" t="s">
        <v>10</v>
      </c>
      <c r="E336" s="5">
        <v>40987</v>
      </c>
      <c r="F336" s="6">
        <v>40376</v>
      </c>
    </row>
    <row r="337" spans="1:6" ht="14.25" customHeight="1" x14ac:dyDescent="0.25">
      <c r="A337" s="4" t="s">
        <v>365</v>
      </c>
      <c r="B337" s="4" t="s">
        <v>20</v>
      </c>
      <c r="C337" s="4" t="s">
        <v>21</v>
      </c>
      <c r="D337" s="4" t="s">
        <v>14</v>
      </c>
      <c r="E337" s="5">
        <v>40780</v>
      </c>
      <c r="F337" s="6">
        <v>266232</v>
      </c>
    </row>
    <row r="338" spans="1:6" ht="14.25" customHeight="1" x14ac:dyDescent="0.25">
      <c r="A338" s="4" t="s">
        <v>366</v>
      </c>
      <c r="B338" s="4" t="s">
        <v>28</v>
      </c>
      <c r="C338" s="4" t="s">
        <v>18</v>
      </c>
      <c r="D338" s="4" t="s">
        <v>10</v>
      </c>
      <c r="E338" s="5">
        <v>43714</v>
      </c>
      <c r="F338" s="6">
        <v>223019</v>
      </c>
    </row>
    <row r="339" spans="1:6" ht="14.25" customHeight="1" x14ac:dyDescent="0.25">
      <c r="A339" s="4" t="s">
        <v>367</v>
      </c>
      <c r="B339" s="4" t="s">
        <v>17</v>
      </c>
      <c r="C339" s="4" t="s">
        <v>18</v>
      </c>
      <c r="D339" s="4" t="s">
        <v>14</v>
      </c>
      <c r="E339" s="5">
        <v>43103</v>
      </c>
      <c r="F339" s="6">
        <v>64829</v>
      </c>
    </row>
    <row r="340" spans="1:6" ht="14.25" customHeight="1" x14ac:dyDescent="0.25">
      <c r="A340" s="4" t="s">
        <v>368</v>
      </c>
      <c r="B340" s="4" t="s">
        <v>46</v>
      </c>
      <c r="C340" s="4" t="s">
        <v>13</v>
      </c>
      <c r="D340" s="4" t="s">
        <v>14</v>
      </c>
      <c r="E340" s="5">
        <v>40971</v>
      </c>
      <c r="F340" s="6">
        <v>156595</v>
      </c>
    </row>
    <row r="341" spans="1:6" ht="14.25" customHeight="1" x14ac:dyDescent="0.25">
      <c r="A341" s="4" t="s">
        <v>369</v>
      </c>
      <c r="B341" s="4" t="s">
        <v>20</v>
      </c>
      <c r="C341" s="4" t="s">
        <v>21</v>
      </c>
      <c r="D341" s="4" t="s">
        <v>14</v>
      </c>
      <c r="E341" s="5">
        <v>43315</v>
      </c>
      <c r="F341" s="6">
        <v>170149</v>
      </c>
    </row>
    <row r="342" spans="1:6" ht="14.25" customHeight="1" x14ac:dyDescent="0.25">
      <c r="A342" s="4" t="s">
        <v>370</v>
      </c>
      <c r="B342" s="4" t="s">
        <v>17</v>
      </c>
      <c r="C342" s="4" t="s">
        <v>18</v>
      </c>
      <c r="D342" s="4" t="s">
        <v>14</v>
      </c>
      <c r="E342" s="5">
        <v>43618</v>
      </c>
      <c r="F342" s="6">
        <v>224192</v>
      </c>
    </row>
    <row r="343" spans="1:6" ht="14.25" customHeight="1" x14ac:dyDescent="0.25">
      <c r="A343" s="4" t="s">
        <v>371</v>
      </c>
      <c r="B343" s="4" t="s">
        <v>39</v>
      </c>
      <c r="C343" s="4" t="s">
        <v>9</v>
      </c>
      <c r="D343" s="4" t="s">
        <v>10</v>
      </c>
      <c r="E343" s="5">
        <v>43693</v>
      </c>
      <c r="F343" s="6">
        <v>176093</v>
      </c>
    </row>
    <row r="344" spans="1:6" ht="14.25" customHeight="1" x14ac:dyDescent="0.25">
      <c r="A344" s="4" t="s">
        <v>372</v>
      </c>
      <c r="B344" s="4" t="s">
        <v>46</v>
      </c>
      <c r="C344" s="4" t="s">
        <v>13</v>
      </c>
      <c r="D344" s="4" t="s">
        <v>22</v>
      </c>
      <c r="E344" s="5">
        <v>43861</v>
      </c>
      <c r="F344" s="6">
        <v>275029</v>
      </c>
    </row>
    <row r="345" spans="1:6" ht="14.25" customHeight="1" x14ac:dyDescent="0.25">
      <c r="A345" s="4" t="s">
        <v>373</v>
      </c>
      <c r="B345" s="4" t="s">
        <v>30</v>
      </c>
      <c r="C345" s="4" t="s">
        <v>13</v>
      </c>
      <c r="D345" s="4" t="s">
        <v>14</v>
      </c>
      <c r="E345" s="5">
        <v>42720</v>
      </c>
      <c r="F345" s="6">
        <v>33698</v>
      </c>
    </row>
    <row r="346" spans="1:6" ht="14.25" customHeight="1" x14ac:dyDescent="0.25">
      <c r="A346" s="4" t="s">
        <v>374</v>
      </c>
      <c r="B346" s="4" t="s">
        <v>32</v>
      </c>
      <c r="C346" s="4" t="s">
        <v>18</v>
      </c>
      <c r="D346" s="4" t="s">
        <v>14</v>
      </c>
      <c r="E346" s="5">
        <v>44004</v>
      </c>
      <c r="F346" s="6">
        <v>227302</v>
      </c>
    </row>
    <row r="347" spans="1:6" ht="14.25" customHeight="1" x14ac:dyDescent="0.25">
      <c r="A347" s="4" t="s">
        <v>375</v>
      </c>
      <c r="B347" s="4" t="s">
        <v>30</v>
      </c>
      <c r="C347" s="4" t="s">
        <v>13</v>
      </c>
      <c r="D347" s="4" t="s">
        <v>22</v>
      </c>
      <c r="E347" s="5">
        <v>43559</v>
      </c>
      <c r="F347" s="6">
        <v>296690</v>
      </c>
    </row>
    <row r="348" spans="1:6" ht="14.25" customHeight="1" x14ac:dyDescent="0.25">
      <c r="A348" s="4" t="s">
        <v>376</v>
      </c>
      <c r="B348" s="4" t="s">
        <v>17</v>
      </c>
      <c r="C348" s="4" t="s">
        <v>18</v>
      </c>
      <c r="D348" s="4" t="s">
        <v>10</v>
      </c>
      <c r="E348" s="5">
        <v>40964</v>
      </c>
      <c r="F348" s="6">
        <v>170383</v>
      </c>
    </row>
    <row r="349" spans="1:6" ht="14.25" customHeight="1" x14ac:dyDescent="0.25">
      <c r="A349" s="4" t="s">
        <v>377</v>
      </c>
      <c r="B349" s="4" t="s">
        <v>30</v>
      </c>
      <c r="C349" s="4" t="s">
        <v>13</v>
      </c>
      <c r="D349" s="4" t="s">
        <v>22</v>
      </c>
      <c r="E349" s="5">
        <v>43478</v>
      </c>
      <c r="F349" s="6">
        <v>235783</v>
      </c>
    </row>
    <row r="350" spans="1:6" ht="14.25" customHeight="1" x14ac:dyDescent="0.25">
      <c r="A350" s="4" t="s">
        <v>378</v>
      </c>
      <c r="B350" s="4" t="s">
        <v>32</v>
      </c>
      <c r="C350" s="4" t="s">
        <v>18</v>
      </c>
      <c r="D350" s="4" t="s">
        <v>22</v>
      </c>
      <c r="E350" s="5">
        <v>43682</v>
      </c>
      <c r="F350" s="6">
        <v>109751</v>
      </c>
    </row>
    <row r="351" spans="1:6" ht="14.25" customHeight="1" x14ac:dyDescent="0.25">
      <c r="A351" s="4" t="s">
        <v>379</v>
      </c>
      <c r="B351" s="4" t="s">
        <v>39</v>
      </c>
      <c r="C351" s="4" t="s">
        <v>9</v>
      </c>
      <c r="D351" s="4" t="s">
        <v>10</v>
      </c>
      <c r="E351" s="5">
        <v>43766</v>
      </c>
      <c r="F351" s="6">
        <v>100419</v>
      </c>
    </row>
    <row r="352" spans="1:6" ht="14.25" customHeight="1" x14ac:dyDescent="0.25">
      <c r="A352" s="4" t="s">
        <v>380</v>
      </c>
      <c r="B352" s="4" t="s">
        <v>30</v>
      </c>
      <c r="C352" s="4" t="s">
        <v>13</v>
      </c>
      <c r="D352" s="4" t="s">
        <v>22</v>
      </c>
      <c r="E352" s="5">
        <v>40319</v>
      </c>
      <c r="F352" s="6">
        <v>164221</v>
      </c>
    </row>
    <row r="353" spans="1:6" ht="14.25" customHeight="1" x14ac:dyDescent="0.25">
      <c r="A353" s="4" t="s">
        <v>381</v>
      </c>
      <c r="B353" s="4" t="s">
        <v>20</v>
      </c>
      <c r="C353" s="4" t="s">
        <v>21</v>
      </c>
      <c r="D353" s="4" t="s">
        <v>14</v>
      </c>
      <c r="E353" s="5">
        <v>43706</v>
      </c>
      <c r="F353" s="6">
        <v>34324</v>
      </c>
    </row>
    <row r="354" spans="1:6" ht="14.25" customHeight="1" x14ac:dyDescent="0.25">
      <c r="A354" s="4" t="s">
        <v>382</v>
      </c>
      <c r="B354" s="4" t="s">
        <v>60</v>
      </c>
      <c r="C354" s="4" t="s">
        <v>18</v>
      </c>
      <c r="D354" s="4" t="s">
        <v>22</v>
      </c>
      <c r="E354" s="5">
        <v>44109</v>
      </c>
      <c r="F354" s="6">
        <v>140972</v>
      </c>
    </row>
    <row r="355" spans="1:6" ht="14.25" customHeight="1" x14ac:dyDescent="0.25">
      <c r="A355" s="4" t="s">
        <v>383</v>
      </c>
      <c r="B355" s="4" t="s">
        <v>41</v>
      </c>
      <c r="C355" s="4" t="s">
        <v>21</v>
      </c>
      <c r="D355" s="4" t="s">
        <v>10</v>
      </c>
      <c r="E355" s="5">
        <v>40877</v>
      </c>
      <c r="F355" s="6">
        <v>280579</v>
      </c>
    </row>
    <row r="356" spans="1:6" ht="14.25" customHeight="1" x14ac:dyDescent="0.25">
      <c r="A356" s="4" t="s">
        <v>384</v>
      </c>
      <c r="B356" s="4" t="s">
        <v>39</v>
      </c>
      <c r="C356" s="4" t="s">
        <v>9</v>
      </c>
      <c r="D356" s="4" t="s">
        <v>22</v>
      </c>
      <c r="E356" s="5">
        <v>41916</v>
      </c>
      <c r="F356" s="6">
        <v>254046</v>
      </c>
    </row>
    <row r="357" spans="1:6" ht="14.25" customHeight="1" x14ac:dyDescent="0.25">
      <c r="A357" s="4" t="s">
        <v>385</v>
      </c>
      <c r="B357" s="4" t="s">
        <v>30</v>
      </c>
      <c r="C357" s="4" t="s">
        <v>13</v>
      </c>
      <c r="D357" s="4" t="s">
        <v>22</v>
      </c>
      <c r="E357" s="5">
        <v>43259</v>
      </c>
      <c r="F357" s="6">
        <v>49623</v>
      </c>
    </row>
    <row r="358" spans="1:6" ht="14.25" customHeight="1" x14ac:dyDescent="0.25">
      <c r="A358" s="4" t="s">
        <v>386</v>
      </c>
      <c r="B358" s="4" t="s">
        <v>46</v>
      </c>
      <c r="C358" s="4" t="s">
        <v>13</v>
      </c>
      <c r="D358" s="4" t="s">
        <v>10</v>
      </c>
      <c r="E358" s="5">
        <v>41968</v>
      </c>
      <c r="F358" s="6">
        <v>239486</v>
      </c>
    </row>
    <row r="359" spans="1:6" ht="14.25" customHeight="1" x14ac:dyDescent="0.25">
      <c r="A359" s="4" t="s">
        <v>387</v>
      </c>
      <c r="B359" s="4" t="s">
        <v>8</v>
      </c>
      <c r="C359" s="4" t="s">
        <v>9</v>
      </c>
      <c r="D359" s="4" t="s">
        <v>14</v>
      </c>
      <c r="E359" s="5">
        <v>40202</v>
      </c>
      <c r="F359" s="6">
        <v>34934</v>
      </c>
    </row>
    <row r="360" spans="1:6" ht="14.25" customHeight="1" x14ac:dyDescent="0.25">
      <c r="A360" s="4" t="s">
        <v>388</v>
      </c>
      <c r="B360" s="4" t="s">
        <v>41</v>
      </c>
      <c r="C360" s="4" t="s">
        <v>21</v>
      </c>
      <c r="D360" s="4" t="s">
        <v>10</v>
      </c>
      <c r="E360" s="5">
        <v>43752</v>
      </c>
      <c r="F360" s="6">
        <v>266328</v>
      </c>
    </row>
    <row r="361" spans="1:6" ht="14.25" customHeight="1" x14ac:dyDescent="0.25">
      <c r="A361" s="4" t="s">
        <v>389</v>
      </c>
      <c r="B361" s="4" t="s">
        <v>41</v>
      </c>
      <c r="C361" s="4" t="s">
        <v>21</v>
      </c>
      <c r="D361" s="4" t="s">
        <v>10</v>
      </c>
      <c r="E361" s="5">
        <v>41421</v>
      </c>
      <c r="F361" s="6">
        <v>285259</v>
      </c>
    </row>
    <row r="362" spans="1:6" ht="14.25" customHeight="1" x14ac:dyDescent="0.25">
      <c r="A362" s="4" t="s">
        <v>390</v>
      </c>
      <c r="B362" s="4" t="s">
        <v>32</v>
      </c>
      <c r="C362" s="4" t="s">
        <v>18</v>
      </c>
      <c r="D362" s="4" t="s">
        <v>22</v>
      </c>
      <c r="E362" s="5">
        <v>43293</v>
      </c>
      <c r="F362" s="6">
        <v>215149</v>
      </c>
    </row>
    <row r="363" spans="1:6" ht="14.25" customHeight="1" x14ac:dyDescent="0.25">
      <c r="A363" s="4" t="s">
        <v>391</v>
      </c>
      <c r="B363" s="4" t="s">
        <v>69</v>
      </c>
      <c r="C363" s="4" t="s">
        <v>13</v>
      </c>
      <c r="D363" s="4" t="s">
        <v>22</v>
      </c>
      <c r="E363" s="5">
        <v>43587</v>
      </c>
      <c r="F363" s="6">
        <v>57288</v>
      </c>
    </row>
    <row r="364" spans="1:6" ht="14.25" customHeight="1" x14ac:dyDescent="0.25">
      <c r="A364" s="4" t="s">
        <v>392</v>
      </c>
      <c r="B364" s="4" t="s">
        <v>17</v>
      </c>
      <c r="C364" s="4" t="s">
        <v>18</v>
      </c>
      <c r="D364" s="4" t="s">
        <v>10</v>
      </c>
      <c r="E364" s="5">
        <v>40804</v>
      </c>
      <c r="F364" s="6">
        <v>158342</v>
      </c>
    </row>
    <row r="365" spans="1:6" ht="14.25" customHeight="1" x14ac:dyDescent="0.25">
      <c r="A365" s="4" t="s">
        <v>393</v>
      </c>
      <c r="B365" s="4" t="s">
        <v>32</v>
      </c>
      <c r="C365" s="4" t="s">
        <v>18</v>
      </c>
      <c r="D365" s="4" t="s">
        <v>22</v>
      </c>
      <c r="E365" s="5">
        <v>41956</v>
      </c>
      <c r="F365" s="6">
        <v>121828</v>
      </c>
    </row>
    <row r="366" spans="1:6" ht="14.25" customHeight="1" x14ac:dyDescent="0.25">
      <c r="A366" s="4" t="s">
        <v>394</v>
      </c>
      <c r="B366" s="4" t="s">
        <v>60</v>
      </c>
      <c r="C366" s="4" t="s">
        <v>18</v>
      </c>
      <c r="D366" s="4" t="s">
        <v>14</v>
      </c>
      <c r="E366" s="5">
        <v>41330</v>
      </c>
      <c r="F366" s="6">
        <v>211942</v>
      </c>
    </row>
    <row r="367" spans="1:6" ht="14.25" customHeight="1" x14ac:dyDescent="0.25">
      <c r="A367" s="4" t="s">
        <v>395</v>
      </c>
      <c r="B367" s="4" t="s">
        <v>46</v>
      </c>
      <c r="C367" s="4" t="s">
        <v>13</v>
      </c>
      <c r="D367" s="4" t="s">
        <v>22</v>
      </c>
      <c r="E367" s="5">
        <v>43388</v>
      </c>
      <c r="F367" s="6">
        <v>62985</v>
      </c>
    </row>
    <row r="368" spans="1:6" ht="14.25" customHeight="1" x14ac:dyDescent="0.25">
      <c r="A368" s="4" t="s">
        <v>396</v>
      </c>
      <c r="B368" s="4" t="s">
        <v>28</v>
      </c>
      <c r="C368" s="4" t="s">
        <v>18</v>
      </c>
      <c r="D368" s="4" t="s">
        <v>22</v>
      </c>
      <c r="E368" s="5">
        <v>42758</v>
      </c>
      <c r="F368" s="6">
        <v>279558</v>
      </c>
    </row>
    <row r="369" spans="1:6" ht="14.25" customHeight="1" x14ac:dyDescent="0.25">
      <c r="A369" s="4" t="s">
        <v>397</v>
      </c>
      <c r="B369" s="4" t="s">
        <v>41</v>
      </c>
      <c r="C369" s="4" t="s">
        <v>21</v>
      </c>
      <c r="D369" s="4" t="s">
        <v>14</v>
      </c>
      <c r="E369" s="5">
        <v>40606</v>
      </c>
      <c r="F369" s="6">
        <v>158480</v>
      </c>
    </row>
    <row r="370" spans="1:6" ht="14.25" customHeight="1" x14ac:dyDescent="0.25">
      <c r="A370" s="4" t="s">
        <v>398</v>
      </c>
      <c r="B370" s="4" t="s">
        <v>46</v>
      </c>
      <c r="C370" s="4" t="s">
        <v>13</v>
      </c>
      <c r="D370" s="4" t="s">
        <v>22</v>
      </c>
      <c r="E370" s="5">
        <v>40706</v>
      </c>
      <c r="F370" s="6">
        <v>120101</v>
      </c>
    </row>
    <row r="371" spans="1:6" ht="14.25" customHeight="1" x14ac:dyDescent="0.25">
      <c r="A371" s="4" t="s">
        <v>399</v>
      </c>
      <c r="B371" s="4" t="s">
        <v>32</v>
      </c>
      <c r="C371" s="4" t="s">
        <v>18</v>
      </c>
      <c r="D371" s="4" t="s">
        <v>14</v>
      </c>
      <c r="E371" s="5">
        <v>41921</v>
      </c>
      <c r="F371" s="6">
        <v>232797</v>
      </c>
    </row>
    <row r="372" spans="1:6" ht="14.25" customHeight="1" x14ac:dyDescent="0.25">
      <c r="A372" s="4" t="s">
        <v>400</v>
      </c>
      <c r="B372" s="4" t="s">
        <v>46</v>
      </c>
      <c r="C372" s="4" t="s">
        <v>13</v>
      </c>
      <c r="D372" s="4" t="s">
        <v>14</v>
      </c>
      <c r="E372" s="5">
        <v>43442</v>
      </c>
      <c r="F372" s="6">
        <v>290766</v>
      </c>
    </row>
    <row r="373" spans="1:6" ht="14.25" customHeight="1" x14ac:dyDescent="0.25">
      <c r="A373" s="4" t="s">
        <v>401</v>
      </c>
      <c r="B373" s="4" t="s">
        <v>17</v>
      </c>
      <c r="C373" s="4" t="s">
        <v>18</v>
      </c>
      <c r="D373" s="4" t="s">
        <v>14</v>
      </c>
      <c r="E373" s="5">
        <v>42037</v>
      </c>
      <c r="F373" s="6">
        <v>217413</v>
      </c>
    </row>
    <row r="374" spans="1:6" ht="14.25" customHeight="1" x14ac:dyDescent="0.25">
      <c r="A374" s="4" t="s">
        <v>402</v>
      </c>
      <c r="B374" s="4" t="s">
        <v>12</v>
      </c>
      <c r="C374" s="4" t="s">
        <v>13</v>
      </c>
      <c r="D374" s="4" t="s">
        <v>22</v>
      </c>
      <c r="E374" s="5">
        <v>40745</v>
      </c>
      <c r="F374" s="6">
        <v>292273</v>
      </c>
    </row>
    <row r="375" spans="1:6" ht="14.25" customHeight="1" x14ac:dyDescent="0.25">
      <c r="A375" s="4" t="s">
        <v>403</v>
      </c>
      <c r="B375" s="4" t="s">
        <v>60</v>
      </c>
      <c r="C375" s="4" t="s">
        <v>18</v>
      </c>
      <c r="D375" s="4" t="s">
        <v>22</v>
      </c>
      <c r="E375" s="5">
        <v>41730</v>
      </c>
      <c r="F375" s="6">
        <v>211417</v>
      </c>
    </row>
    <row r="376" spans="1:6" ht="14.25" customHeight="1" x14ac:dyDescent="0.25">
      <c r="A376" s="4" t="s">
        <v>404</v>
      </c>
      <c r="B376" s="4" t="s">
        <v>30</v>
      </c>
      <c r="C376" s="4" t="s">
        <v>13</v>
      </c>
      <c r="D376" s="4" t="s">
        <v>22</v>
      </c>
      <c r="E376" s="5">
        <v>43963</v>
      </c>
      <c r="F376" s="6">
        <v>173774</v>
      </c>
    </row>
    <row r="377" spans="1:6" ht="14.25" customHeight="1" x14ac:dyDescent="0.25">
      <c r="A377" s="4" t="s">
        <v>405</v>
      </c>
      <c r="B377" s="4" t="s">
        <v>28</v>
      </c>
      <c r="C377" s="4" t="s">
        <v>18</v>
      </c>
      <c r="D377" s="4" t="s">
        <v>10</v>
      </c>
      <c r="E377" s="5">
        <v>40582</v>
      </c>
      <c r="F377" s="6">
        <v>119436</v>
      </c>
    </row>
    <row r="378" spans="1:6" ht="14.25" customHeight="1" x14ac:dyDescent="0.25">
      <c r="A378" s="4" t="s">
        <v>406</v>
      </c>
      <c r="B378" s="4" t="s">
        <v>39</v>
      </c>
      <c r="C378" s="4" t="s">
        <v>9</v>
      </c>
      <c r="D378" s="4" t="s">
        <v>22</v>
      </c>
      <c r="E378" s="5">
        <v>42137</v>
      </c>
      <c r="F378" s="6">
        <v>284567</v>
      </c>
    </row>
    <row r="379" spans="1:6" ht="14.25" customHeight="1" x14ac:dyDescent="0.25">
      <c r="A379" s="4" t="s">
        <v>407</v>
      </c>
      <c r="B379" s="4" t="s">
        <v>39</v>
      </c>
      <c r="C379" s="4" t="s">
        <v>9</v>
      </c>
      <c r="D379" s="4" t="s">
        <v>10</v>
      </c>
      <c r="E379" s="5">
        <v>40409</v>
      </c>
      <c r="F379" s="6">
        <v>50847</v>
      </c>
    </row>
    <row r="380" spans="1:6" ht="14.25" customHeight="1" x14ac:dyDescent="0.25">
      <c r="A380" s="4" t="s">
        <v>408</v>
      </c>
      <c r="B380" s="4" t="s">
        <v>32</v>
      </c>
      <c r="C380" s="4" t="s">
        <v>18</v>
      </c>
      <c r="D380" s="4" t="s">
        <v>14</v>
      </c>
      <c r="E380" s="5">
        <v>40676</v>
      </c>
      <c r="F380" s="6">
        <v>16981</v>
      </c>
    </row>
    <row r="381" spans="1:6" ht="14.25" customHeight="1" x14ac:dyDescent="0.25">
      <c r="A381" s="4" t="s">
        <v>409</v>
      </c>
      <c r="B381" s="4" t="s">
        <v>32</v>
      </c>
      <c r="C381" s="4" t="s">
        <v>18</v>
      </c>
      <c r="D381" s="4" t="s">
        <v>14</v>
      </c>
      <c r="E381" s="5">
        <v>43517</v>
      </c>
      <c r="F381" s="6">
        <v>201686</v>
      </c>
    </row>
    <row r="382" spans="1:6" ht="14.25" customHeight="1" x14ac:dyDescent="0.25">
      <c r="A382" s="4" t="s">
        <v>410</v>
      </c>
      <c r="B382" s="4" t="s">
        <v>17</v>
      </c>
      <c r="C382" s="4" t="s">
        <v>18</v>
      </c>
      <c r="D382" s="4" t="s">
        <v>10</v>
      </c>
      <c r="E382" s="5">
        <v>42125</v>
      </c>
      <c r="F382" s="6">
        <v>138315</v>
      </c>
    </row>
    <row r="383" spans="1:6" ht="14.25" customHeight="1" x14ac:dyDescent="0.25">
      <c r="A383" s="4" t="s">
        <v>411</v>
      </c>
      <c r="B383" s="4" t="s">
        <v>30</v>
      </c>
      <c r="C383" s="4" t="s">
        <v>13</v>
      </c>
      <c r="D383" s="4" t="s">
        <v>10</v>
      </c>
      <c r="E383" s="5">
        <v>41653</v>
      </c>
      <c r="F383" s="6">
        <v>159461</v>
      </c>
    </row>
    <row r="384" spans="1:6" ht="14.25" customHeight="1" x14ac:dyDescent="0.25">
      <c r="A384" s="4" t="s">
        <v>412</v>
      </c>
      <c r="B384" s="4" t="s">
        <v>30</v>
      </c>
      <c r="C384" s="4" t="s">
        <v>13</v>
      </c>
      <c r="D384" s="4" t="s">
        <v>14</v>
      </c>
      <c r="E384" s="5">
        <v>43874</v>
      </c>
      <c r="F384" s="6">
        <v>53553</v>
      </c>
    </row>
    <row r="385" spans="1:6" ht="14.25" customHeight="1" x14ac:dyDescent="0.25">
      <c r="A385" s="4" t="s">
        <v>413</v>
      </c>
      <c r="B385" s="4" t="s">
        <v>30</v>
      </c>
      <c r="C385" s="4" t="s">
        <v>13</v>
      </c>
      <c r="D385" s="4" t="s">
        <v>14</v>
      </c>
      <c r="E385" s="5">
        <v>43526</v>
      </c>
      <c r="F385" s="6">
        <v>281599</v>
      </c>
    </row>
    <row r="386" spans="1:6" ht="14.25" customHeight="1" x14ac:dyDescent="0.25">
      <c r="A386" s="4" t="s">
        <v>414</v>
      </c>
      <c r="B386" s="4" t="s">
        <v>8</v>
      </c>
      <c r="C386" s="4" t="s">
        <v>9</v>
      </c>
      <c r="D386" s="4" t="s">
        <v>22</v>
      </c>
      <c r="E386" s="5">
        <v>43367</v>
      </c>
      <c r="F386" s="6">
        <v>77981</v>
      </c>
    </row>
    <row r="387" spans="1:6" ht="14.25" customHeight="1" x14ac:dyDescent="0.25">
      <c r="A387" s="4" t="s">
        <v>415</v>
      </c>
      <c r="B387" s="4" t="s">
        <v>60</v>
      </c>
      <c r="C387" s="4" t="s">
        <v>18</v>
      </c>
      <c r="D387" s="4" t="s">
        <v>22</v>
      </c>
      <c r="E387" s="5">
        <v>42816</v>
      </c>
      <c r="F387" s="6">
        <v>228754</v>
      </c>
    </row>
    <row r="388" spans="1:6" ht="14.25" customHeight="1" x14ac:dyDescent="0.25">
      <c r="A388" s="4" t="s">
        <v>416</v>
      </c>
      <c r="B388" s="4" t="s">
        <v>8</v>
      </c>
      <c r="C388" s="4" t="s">
        <v>9</v>
      </c>
      <c r="D388" s="4" t="s">
        <v>10</v>
      </c>
      <c r="E388" s="5">
        <v>42082</v>
      </c>
      <c r="F388" s="6">
        <v>231585</v>
      </c>
    </row>
    <row r="389" spans="1:6" ht="14.25" customHeight="1" x14ac:dyDescent="0.25">
      <c r="A389" s="4" t="s">
        <v>417</v>
      </c>
      <c r="B389" s="4" t="s">
        <v>30</v>
      </c>
      <c r="C389" s="4" t="s">
        <v>13</v>
      </c>
      <c r="D389" s="4" t="s">
        <v>22</v>
      </c>
      <c r="E389" s="5">
        <v>40534</v>
      </c>
      <c r="F389" s="6">
        <v>236714</v>
      </c>
    </row>
    <row r="390" spans="1:6" ht="14.25" customHeight="1" x14ac:dyDescent="0.25">
      <c r="A390" s="4" t="s">
        <v>418</v>
      </c>
      <c r="B390" s="4" t="s">
        <v>8</v>
      </c>
      <c r="C390" s="4" t="s">
        <v>9</v>
      </c>
      <c r="D390" s="4" t="s">
        <v>22</v>
      </c>
      <c r="E390" s="5">
        <v>43663</v>
      </c>
      <c r="F390" s="6">
        <v>76055</v>
      </c>
    </row>
    <row r="391" spans="1:6" ht="14.25" customHeight="1" x14ac:dyDescent="0.25">
      <c r="A391" s="4" t="s">
        <v>419</v>
      </c>
      <c r="B391" s="4" t="s">
        <v>46</v>
      </c>
      <c r="C391" s="4" t="s">
        <v>13</v>
      </c>
      <c r="D391" s="4" t="s">
        <v>10</v>
      </c>
      <c r="E391" s="5">
        <v>41640</v>
      </c>
      <c r="F391" s="6">
        <v>38063</v>
      </c>
    </row>
    <row r="392" spans="1:6" ht="14.25" customHeight="1" x14ac:dyDescent="0.25">
      <c r="A392" s="4" t="s">
        <v>420</v>
      </c>
      <c r="B392" s="4" t="s">
        <v>39</v>
      </c>
      <c r="C392" s="4" t="s">
        <v>9</v>
      </c>
      <c r="D392" s="4" t="s">
        <v>22</v>
      </c>
      <c r="E392" s="5">
        <v>43938</v>
      </c>
      <c r="F392" s="6">
        <v>177193</v>
      </c>
    </row>
    <row r="393" spans="1:6" ht="14.25" customHeight="1" x14ac:dyDescent="0.25">
      <c r="A393" s="4" t="s">
        <v>421</v>
      </c>
      <c r="B393" s="4" t="s">
        <v>30</v>
      </c>
      <c r="C393" s="4" t="s">
        <v>13</v>
      </c>
      <c r="D393" s="4" t="s">
        <v>14</v>
      </c>
      <c r="E393" s="5">
        <v>41404</v>
      </c>
      <c r="F393" s="6">
        <v>100270</v>
      </c>
    </row>
    <row r="394" spans="1:6" ht="14.25" customHeight="1" x14ac:dyDescent="0.25">
      <c r="A394" s="4" t="s">
        <v>422</v>
      </c>
      <c r="B394" s="4" t="s">
        <v>28</v>
      </c>
      <c r="C394" s="4" t="s">
        <v>18</v>
      </c>
      <c r="D394" s="4" t="s">
        <v>22</v>
      </c>
      <c r="E394" s="5">
        <v>40460</v>
      </c>
      <c r="F394" s="6">
        <v>50467</v>
      </c>
    </row>
    <row r="395" spans="1:6" ht="14.25" customHeight="1" x14ac:dyDescent="0.25">
      <c r="A395" s="4" t="s">
        <v>423</v>
      </c>
      <c r="B395" s="4" t="s">
        <v>17</v>
      </c>
      <c r="C395" s="4" t="s">
        <v>18</v>
      </c>
      <c r="D395" s="4" t="s">
        <v>22</v>
      </c>
      <c r="E395" s="5">
        <v>42297</v>
      </c>
      <c r="F395" s="6">
        <v>93534</v>
      </c>
    </row>
    <row r="396" spans="1:6" ht="14.25" customHeight="1" x14ac:dyDescent="0.25">
      <c r="A396" s="4" t="s">
        <v>424</v>
      </c>
      <c r="B396" s="4" t="s">
        <v>20</v>
      </c>
      <c r="C396" s="4" t="s">
        <v>21</v>
      </c>
      <c r="D396" s="4" t="s">
        <v>22</v>
      </c>
      <c r="E396" s="5">
        <v>42794</v>
      </c>
      <c r="F396" s="6">
        <v>232735</v>
      </c>
    </row>
    <row r="397" spans="1:6" ht="14.25" customHeight="1" x14ac:dyDescent="0.25">
      <c r="A397" s="4" t="s">
        <v>425</v>
      </c>
      <c r="B397" s="4" t="s">
        <v>8</v>
      </c>
      <c r="C397" s="4" t="s">
        <v>9</v>
      </c>
      <c r="D397" s="4" t="s">
        <v>14</v>
      </c>
      <c r="E397" s="5">
        <v>40590</v>
      </c>
      <c r="F397" s="6">
        <v>205279</v>
      </c>
    </row>
    <row r="398" spans="1:6" ht="14.25" customHeight="1" x14ac:dyDescent="0.25">
      <c r="A398" s="4" t="s">
        <v>426</v>
      </c>
      <c r="B398" s="4" t="s">
        <v>30</v>
      </c>
      <c r="C398" s="4" t="s">
        <v>13</v>
      </c>
      <c r="D398" s="4" t="s">
        <v>14</v>
      </c>
      <c r="E398" s="5">
        <v>41969</v>
      </c>
      <c r="F398" s="6">
        <v>161913</v>
      </c>
    </row>
    <row r="399" spans="1:6" ht="14.25" customHeight="1" x14ac:dyDescent="0.25">
      <c r="A399" s="4" t="s">
        <v>427</v>
      </c>
      <c r="B399" s="4" t="s">
        <v>8</v>
      </c>
      <c r="C399" s="4" t="s">
        <v>9</v>
      </c>
      <c r="D399" s="4" t="s">
        <v>14</v>
      </c>
      <c r="E399" s="5">
        <v>40602</v>
      </c>
      <c r="F399" s="6">
        <v>48620</v>
      </c>
    </row>
    <row r="400" spans="1:6" ht="14.25" customHeight="1" x14ac:dyDescent="0.25">
      <c r="A400" s="4" t="s">
        <v>428</v>
      </c>
      <c r="B400" s="4" t="s">
        <v>60</v>
      </c>
      <c r="C400" s="4" t="s">
        <v>18</v>
      </c>
      <c r="D400" s="4" t="s">
        <v>10</v>
      </c>
      <c r="E400" s="5">
        <v>41678</v>
      </c>
      <c r="F400" s="6">
        <v>234361</v>
      </c>
    </row>
    <row r="401" spans="1:6" ht="14.25" customHeight="1" x14ac:dyDescent="0.25">
      <c r="A401" s="4" t="s">
        <v>429</v>
      </c>
      <c r="B401" s="4" t="s">
        <v>28</v>
      </c>
      <c r="C401" s="4" t="s">
        <v>18</v>
      </c>
      <c r="D401" s="4" t="s">
        <v>22</v>
      </c>
      <c r="E401" s="5">
        <v>44013</v>
      </c>
      <c r="F401" s="6">
        <v>241608</v>
      </c>
    </row>
    <row r="402" spans="1:6" ht="14.25" customHeight="1" x14ac:dyDescent="0.25">
      <c r="A402" s="4" t="s">
        <v>430</v>
      </c>
      <c r="B402" s="4" t="s">
        <v>30</v>
      </c>
      <c r="C402" s="4" t="s">
        <v>13</v>
      </c>
      <c r="D402" s="4" t="s">
        <v>10</v>
      </c>
      <c r="E402" s="5">
        <v>43628</v>
      </c>
      <c r="F402" s="6">
        <v>2622</v>
      </c>
    </row>
    <row r="403" spans="1:6" ht="14.25" customHeight="1" x14ac:dyDescent="0.25">
      <c r="A403" s="4" t="s">
        <v>431</v>
      </c>
      <c r="B403" s="4" t="s">
        <v>20</v>
      </c>
      <c r="C403" s="4" t="s">
        <v>21</v>
      </c>
      <c r="D403" s="4" t="s">
        <v>10</v>
      </c>
      <c r="E403" s="5">
        <v>40510</v>
      </c>
      <c r="F403" s="6">
        <v>4443</v>
      </c>
    </row>
    <row r="404" spans="1:6" ht="14.25" customHeight="1" x14ac:dyDescent="0.25">
      <c r="A404" s="4" t="s">
        <v>432</v>
      </c>
      <c r="B404" s="4" t="s">
        <v>32</v>
      </c>
      <c r="C404" s="4" t="s">
        <v>18</v>
      </c>
      <c r="D404" s="4" t="s">
        <v>10</v>
      </c>
      <c r="E404" s="5">
        <v>43712</v>
      </c>
      <c r="F404" s="6">
        <v>37575</v>
      </c>
    </row>
    <row r="405" spans="1:6" ht="14.25" customHeight="1" x14ac:dyDescent="0.25">
      <c r="A405" s="4" t="s">
        <v>433</v>
      </c>
      <c r="B405" s="4" t="s">
        <v>12</v>
      </c>
      <c r="C405" s="4" t="s">
        <v>13</v>
      </c>
      <c r="D405" s="4" t="s">
        <v>22</v>
      </c>
      <c r="E405" s="5">
        <v>41876</v>
      </c>
      <c r="F405" s="6">
        <v>88730</v>
      </c>
    </row>
    <row r="406" spans="1:6" ht="14.25" customHeight="1" x14ac:dyDescent="0.25">
      <c r="A406" s="4" t="s">
        <v>434</v>
      </c>
      <c r="B406" s="4" t="s">
        <v>60</v>
      </c>
      <c r="C406" s="4" t="s">
        <v>18</v>
      </c>
      <c r="D406" s="4" t="s">
        <v>14</v>
      </c>
      <c r="E406" s="5">
        <v>43732</v>
      </c>
      <c r="F406" s="6">
        <v>137581</v>
      </c>
    </row>
    <row r="407" spans="1:6" ht="14.25" customHeight="1" x14ac:dyDescent="0.25">
      <c r="A407" s="4" t="s">
        <v>435</v>
      </c>
      <c r="B407" s="4" t="s">
        <v>41</v>
      </c>
      <c r="C407" s="4" t="s">
        <v>21</v>
      </c>
      <c r="D407" s="4" t="s">
        <v>14</v>
      </c>
      <c r="E407" s="5">
        <v>43312</v>
      </c>
      <c r="F407" s="6">
        <v>175577</v>
      </c>
    </row>
    <row r="408" spans="1:6" ht="14.25" customHeight="1" x14ac:dyDescent="0.25">
      <c r="A408" s="4" t="s">
        <v>436</v>
      </c>
      <c r="B408" s="4" t="s">
        <v>17</v>
      </c>
      <c r="C408" s="4" t="s">
        <v>18</v>
      </c>
      <c r="D408" s="4" t="s">
        <v>22</v>
      </c>
      <c r="E408" s="5">
        <v>44022</v>
      </c>
      <c r="F408" s="6">
        <v>167313</v>
      </c>
    </row>
    <row r="409" spans="1:6" ht="14.25" customHeight="1" x14ac:dyDescent="0.25">
      <c r="A409" s="4" t="s">
        <v>437</v>
      </c>
      <c r="B409" s="4" t="s">
        <v>60</v>
      </c>
      <c r="C409" s="4" t="s">
        <v>18</v>
      </c>
      <c r="D409" s="4" t="s">
        <v>22</v>
      </c>
      <c r="E409" s="5">
        <v>41265</v>
      </c>
      <c r="F409" s="6">
        <v>29362</v>
      </c>
    </row>
    <row r="410" spans="1:6" ht="14.25" customHeight="1" x14ac:dyDescent="0.25">
      <c r="A410" s="4" t="s">
        <v>438</v>
      </c>
      <c r="B410" s="4" t="s">
        <v>41</v>
      </c>
      <c r="C410" s="4" t="s">
        <v>21</v>
      </c>
      <c r="D410" s="4" t="s">
        <v>22</v>
      </c>
      <c r="E410" s="5">
        <v>40816</v>
      </c>
      <c r="F410" s="6">
        <v>104456</v>
      </c>
    </row>
    <row r="411" spans="1:6" ht="14.25" customHeight="1" x14ac:dyDescent="0.25">
      <c r="A411" s="4" t="s">
        <v>439</v>
      </c>
      <c r="B411" s="4" t="s">
        <v>28</v>
      </c>
      <c r="C411" s="4" t="s">
        <v>18</v>
      </c>
      <c r="D411" s="4" t="s">
        <v>22</v>
      </c>
      <c r="E411" s="5">
        <v>40720</v>
      </c>
      <c r="F411" s="6">
        <v>97633</v>
      </c>
    </row>
    <row r="412" spans="1:6" ht="14.25" customHeight="1" x14ac:dyDescent="0.25">
      <c r="A412" s="4" t="s">
        <v>440</v>
      </c>
      <c r="B412" s="4" t="s">
        <v>8</v>
      </c>
      <c r="C412" s="4" t="s">
        <v>9</v>
      </c>
      <c r="D412" s="4" t="s">
        <v>22</v>
      </c>
      <c r="E412" s="5">
        <v>41644</v>
      </c>
      <c r="F412" s="6">
        <v>106838</v>
      </c>
    </row>
    <row r="413" spans="1:6" ht="14.25" customHeight="1" x14ac:dyDescent="0.25">
      <c r="A413" s="4" t="s">
        <v>441</v>
      </c>
      <c r="B413" s="4" t="s">
        <v>69</v>
      </c>
      <c r="C413" s="4" t="s">
        <v>13</v>
      </c>
      <c r="D413" s="4" t="s">
        <v>22</v>
      </c>
      <c r="E413" s="5">
        <v>42386</v>
      </c>
      <c r="F413" s="6">
        <v>116802</v>
      </c>
    </row>
    <row r="414" spans="1:6" ht="14.25" customHeight="1" x14ac:dyDescent="0.25">
      <c r="A414" s="4" t="s">
        <v>442</v>
      </c>
      <c r="B414" s="4" t="s">
        <v>30</v>
      </c>
      <c r="C414" s="4" t="s">
        <v>13</v>
      </c>
      <c r="D414" s="4" t="s">
        <v>14</v>
      </c>
      <c r="E414" s="5">
        <v>41233</v>
      </c>
      <c r="F414" s="6">
        <v>102742</v>
      </c>
    </row>
    <row r="415" spans="1:6" ht="14.25" customHeight="1" x14ac:dyDescent="0.25">
      <c r="A415" s="4" t="s">
        <v>443</v>
      </c>
      <c r="B415" s="4" t="s">
        <v>60</v>
      </c>
      <c r="C415" s="4" t="s">
        <v>18</v>
      </c>
      <c r="D415" s="4" t="s">
        <v>10</v>
      </c>
      <c r="E415" s="5">
        <v>42351</v>
      </c>
      <c r="F415" s="6">
        <v>113008</v>
      </c>
    </row>
    <row r="416" spans="1:6" ht="14.25" customHeight="1" x14ac:dyDescent="0.25">
      <c r="A416" s="4" t="s">
        <v>444</v>
      </c>
      <c r="B416" s="4" t="s">
        <v>28</v>
      </c>
      <c r="C416" s="4" t="s">
        <v>18</v>
      </c>
      <c r="D416" s="4" t="s">
        <v>10</v>
      </c>
      <c r="E416" s="5">
        <v>41055</v>
      </c>
      <c r="F416" s="6">
        <v>29517</v>
      </c>
    </row>
    <row r="417" spans="1:6" ht="14.25" customHeight="1" x14ac:dyDescent="0.25">
      <c r="A417" s="4" t="s">
        <v>445</v>
      </c>
      <c r="B417" s="4" t="s">
        <v>20</v>
      </c>
      <c r="C417" s="4" t="s">
        <v>21</v>
      </c>
      <c r="D417" s="4" t="s">
        <v>10</v>
      </c>
      <c r="E417" s="5">
        <v>43946</v>
      </c>
      <c r="F417" s="6">
        <v>97045</v>
      </c>
    </row>
    <row r="418" spans="1:6" ht="14.25" customHeight="1" x14ac:dyDescent="0.25">
      <c r="A418" s="4" t="s">
        <v>446</v>
      </c>
      <c r="B418" s="4" t="s">
        <v>30</v>
      </c>
      <c r="C418" s="4" t="s">
        <v>13</v>
      </c>
      <c r="D418" s="4" t="s">
        <v>14</v>
      </c>
      <c r="E418" s="5">
        <v>44044</v>
      </c>
      <c r="F418" s="6">
        <v>89285</v>
      </c>
    </row>
    <row r="419" spans="1:6" ht="14.25" customHeight="1" x14ac:dyDescent="0.25">
      <c r="A419" s="4" t="s">
        <v>447</v>
      </c>
      <c r="B419" s="4" t="s">
        <v>46</v>
      </c>
      <c r="C419" s="4" t="s">
        <v>13</v>
      </c>
      <c r="D419" s="4" t="s">
        <v>10</v>
      </c>
      <c r="E419" s="5">
        <v>43540</v>
      </c>
      <c r="F419" s="6">
        <v>161428</v>
      </c>
    </row>
    <row r="420" spans="1:6" ht="14.25" customHeight="1" x14ac:dyDescent="0.25">
      <c r="A420" s="4" t="s">
        <v>448</v>
      </c>
      <c r="B420" s="4" t="s">
        <v>39</v>
      </c>
      <c r="C420" s="4" t="s">
        <v>9</v>
      </c>
      <c r="D420" s="4" t="s">
        <v>22</v>
      </c>
      <c r="E420" s="5">
        <v>42794</v>
      </c>
      <c r="F420" s="6">
        <v>166829</v>
      </c>
    </row>
    <row r="421" spans="1:6" ht="14.25" customHeight="1" x14ac:dyDescent="0.25">
      <c r="A421" s="4" t="s">
        <v>449</v>
      </c>
      <c r="B421" s="4" t="s">
        <v>28</v>
      </c>
      <c r="C421" s="4" t="s">
        <v>18</v>
      </c>
      <c r="D421" s="4" t="s">
        <v>14</v>
      </c>
      <c r="E421" s="5">
        <v>43297</v>
      </c>
      <c r="F421" s="6">
        <v>245281</v>
      </c>
    </row>
    <row r="422" spans="1:6" ht="14.25" customHeight="1" x14ac:dyDescent="0.25">
      <c r="A422" s="4" t="s">
        <v>450</v>
      </c>
      <c r="B422" s="4" t="s">
        <v>20</v>
      </c>
      <c r="C422" s="4" t="s">
        <v>21</v>
      </c>
      <c r="D422" s="4" t="s">
        <v>10</v>
      </c>
      <c r="E422" s="5">
        <v>43624</v>
      </c>
      <c r="F422" s="6">
        <v>133959</v>
      </c>
    </row>
    <row r="423" spans="1:6" ht="14.25" customHeight="1" x14ac:dyDescent="0.25">
      <c r="A423" s="4" t="s">
        <v>451</v>
      </c>
      <c r="B423" s="4" t="s">
        <v>69</v>
      </c>
      <c r="C423" s="4" t="s">
        <v>13</v>
      </c>
      <c r="D423" s="4" t="s">
        <v>22</v>
      </c>
      <c r="E423" s="5">
        <v>43412</v>
      </c>
      <c r="F423" s="6">
        <v>85362</v>
      </c>
    </row>
    <row r="424" spans="1:6" ht="14.25" customHeight="1" x14ac:dyDescent="0.25">
      <c r="A424" s="4" t="s">
        <v>452</v>
      </c>
      <c r="B424" s="4" t="s">
        <v>20</v>
      </c>
      <c r="C424" s="4" t="s">
        <v>21</v>
      </c>
      <c r="D424" s="4" t="s">
        <v>22</v>
      </c>
      <c r="E424" s="5">
        <v>41496</v>
      </c>
      <c r="F424" s="6">
        <v>238102</v>
      </c>
    </row>
    <row r="425" spans="1:6" ht="14.25" customHeight="1" x14ac:dyDescent="0.25">
      <c r="A425" s="4" t="s">
        <v>453</v>
      </c>
      <c r="B425" s="4" t="s">
        <v>69</v>
      </c>
      <c r="C425" s="4" t="s">
        <v>13</v>
      </c>
      <c r="D425" s="4" t="s">
        <v>14</v>
      </c>
      <c r="E425" s="5">
        <v>43364</v>
      </c>
      <c r="F425" s="6">
        <v>200313</v>
      </c>
    </row>
    <row r="426" spans="1:6" ht="14.25" customHeight="1" x14ac:dyDescent="0.25">
      <c r="A426" s="4" t="s">
        <v>454</v>
      </c>
      <c r="B426" s="4" t="s">
        <v>32</v>
      </c>
      <c r="C426" s="4" t="s">
        <v>18</v>
      </c>
      <c r="D426" s="4" t="s">
        <v>14</v>
      </c>
      <c r="E426" s="5">
        <v>40789</v>
      </c>
      <c r="F426" s="6">
        <v>65529</v>
      </c>
    </row>
    <row r="427" spans="1:6" ht="14.25" customHeight="1" x14ac:dyDescent="0.25">
      <c r="A427" s="4" t="s">
        <v>455</v>
      </c>
      <c r="B427" s="4" t="s">
        <v>39</v>
      </c>
      <c r="C427" s="4" t="s">
        <v>9</v>
      </c>
      <c r="D427" s="4" t="s">
        <v>14</v>
      </c>
      <c r="E427" s="5">
        <v>44184</v>
      </c>
      <c r="F427" s="6">
        <v>3260</v>
      </c>
    </row>
    <row r="428" spans="1:6" ht="14.25" customHeight="1" x14ac:dyDescent="0.25">
      <c r="A428" s="4" t="s">
        <v>456</v>
      </c>
      <c r="B428" s="4" t="s">
        <v>32</v>
      </c>
      <c r="C428" s="4" t="s">
        <v>18</v>
      </c>
      <c r="D428" s="4" t="s">
        <v>22</v>
      </c>
      <c r="E428" s="5">
        <v>43926</v>
      </c>
      <c r="F428" s="6">
        <v>87832</v>
      </c>
    </row>
    <row r="429" spans="1:6" ht="14.25" customHeight="1" x14ac:dyDescent="0.25">
      <c r="A429" s="4" t="s">
        <v>457</v>
      </c>
      <c r="B429" s="4" t="s">
        <v>17</v>
      </c>
      <c r="C429" s="4" t="s">
        <v>18</v>
      </c>
      <c r="D429" s="4" t="s">
        <v>22</v>
      </c>
      <c r="E429" s="5">
        <v>41723</v>
      </c>
      <c r="F429" s="6">
        <v>200732</v>
      </c>
    </row>
    <row r="430" spans="1:6" ht="14.25" customHeight="1" x14ac:dyDescent="0.25">
      <c r="A430" s="4" t="s">
        <v>458</v>
      </c>
      <c r="B430" s="4" t="s">
        <v>41</v>
      </c>
      <c r="C430" s="4" t="s">
        <v>21</v>
      </c>
      <c r="D430" s="4" t="s">
        <v>10</v>
      </c>
      <c r="E430" s="5">
        <v>42027</v>
      </c>
      <c r="F430" s="6">
        <v>63966</v>
      </c>
    </row>
    <row r="431" spans="1:6" ht="14.25" customHeight="1" x14ac:dyDescent="0.25">
      <c r="A431" s="4" t="s">
        <v>459</v>
      </c>
      <c r="B431" s="4" t="s">
        <v>8</v>
      </c>
      <c r="C431" s="4" t="s">
        <v>9</v>
      </c>
      <c r="D431" s="4" t="s">
        <v>14</v>
      </c>
      <c r="E431" s="5">
        <v>41238</v>
      </c>
      <c r="F431" s="6">
        <v>159890</v>
      </c>
    </row>
    <row r="432" spans="1:6" ht="14.25" customHeight="1" x14ac:dyDescent="0.25">
      <c r="A432" s="4" t="s">
        <v>460</v>
      </c>
      <c r="B432" s="4" t="s">
        <v>12</v>
      </c>
      <c r="C432" s="4" t="s">
        <v>13</v>
      </c>
      <c r="D432" s="4" t="s">
        <v>22</v>
      </c>
      <c r="E432" s="5">
        <v>40926</v>
      </c>
      <c r="F432" s="6">
        <v>284777</v>
      </c>
    </row>
    <row r="433" spans="1:6" ht="14.25" customHeight="1" x14ac:dyDescent="0.25">
      <c r="A433" s="4" t="s">
        <v>461</v>
      </c>
      <c r="B433" s="4" t="s">
        <v>46</v>
      </c>
      <c r="C433" s="4" t="s">
        <v>13</v>
      </c>
      <c r="D433" s="4" t="s">
        <v>14</v>
      </c>
      <c r="E433" s="5">
        <v>42132</v>
      </c>
      <c r="F433" s="6">
        <v>1535</v>
      </c>
    </row>
    <row r="434" spans="1:6" ht="14.25" customHeight="1" x14ac:dyDescent="0.25">
      <c r="A434" s="4" t="s">
        <v>462</v>
      </c>
      <c r="B434" s="4" t="s">
        <v>17</v>
      </c>
      <c r="C434" s="4" t="s">
        <v>18</v>
      </c>
      <c r="D434" s="4" t="s">
        <v>22</v>
      </c>
      <c r="E434" s="5">
        <v>43513</v>
      </c>
      <c r="F434" s="6">
        <v>71214</v>
      </c>
    </row>
    <row r="435" spans="1:6" ht="14.25" customHeight="1" x14ac:dyDescent="0.25">
      <c r="A435" s="4" t="s">
        <v>463</v>
      </c>
      <c r="B435" s="4" t="s">
        <v>69</v>
      </c>
      <c r="C435" s="4" t="s">
        <v>13</v>
      </c>
      <c r="D435" s="4" t="s">
        <v>22</v>
      </c>
      <c r="E435" s="5">
        <v>42581</v>
      </c>
      <c r="F435" s="6">
        <v>270376</v>
      </c>
    </row>
    <row r="436" spans="1:6" ht="14.25" customHeight="1" x14ac:dyDescent="0.25">
      <c r="A436" s="4" t="s">
        <v>464</v>
      </c>
      <c r="B436" s="4" t="s">
        <v>30</v>
      </c>
      <c r="C436" s="4" t="s">
        <v>13</v>
      </c>
      <c r="D436" s="4" t="s">
        <v>10</v>
      </c>
      <c r="E436" s="5">
        <v>41065</v>
      </c>
      <c r="F436" s="6">
        <v>98538</v>
      </c>
    </row>
    <row r="437" spans="1:6" ht="14.25" customHeight="1" x14ac:dyDescent="0.25">
      <c r="A437" s="4" t="s">
        <v>465</v>
      </c>
      <c r="B437" s="4" t="s">
        <v>39</v>
      </c>
      <c r="C437" s="4" t="s">
        <v>9</v>
      </c>
      <c r="D437" s="4" t="s">
        <v>22</v>
      </c>
      <c r="E437" s="5">
        <v>42890</v>
      </c>
      <c r="F437" s="6">
        <v>217496</v>
      </c>
    </row>
    <row r="438" spans="1:6" ht="14.25" customHeight="1" x14ac:dyDescent="0.25">
      <c r="A438" s="4" t="s">
        <v>466</v>
      </c>
      <c r="B438" s="4" t="s">
        <v>39</v>
      </c>
      <c r="C438" s="4" t="s">
        <v>9</v>
      </c>
      <c r="D438" s="4" t="s">
        <v>10</v>
      </c>
      <c r="E438" s="5">
        <v>40205</v>
      </c>
      <c r="F438" s="6">
        <v>172303</v>
      </c>
    </row>
    <row r="439" spans="1:6" ht="14.25" customHeight="1" x14ac:dyDescent="0.25">
      <c r="A439" s="4" t="s">
        <v>467</v>
      </c>
      <c r="B439" s="4" t="s">
        <v>46</v>
      </c>
      <c r="C439" s="4" t="s">
        <v>13</v>
      </c>
      <c r="D439" s="4" t="s">
        <v>10</v>
      </c>
      <c r="E439" s="5">
        <v>41735</v>
      </c>
      <c r="F439" s="6">
        <v>194219</v>
      </c>
    </row>
    <row r="440" spans="1:6" ht="14.25" customHeight="1" x14ac:dyDescent="0.25">
      <c r="A440" s="4" t="s">
        <v>468</v>
      </c>
      <c r="B440" s="4" t="s">
        <v>46</v>
      </c>
      <c r="C440" s="4" t="s">
        <v>13</v>
      </c>
      <c r="D440" s="4" t="s">
        <v>22</v>
      </c>
      <c r="E440" s="5">
        <v>41675</v>
      </c>
      <c r="F440" s="6">
        <v>156764</v>
      </c>
    </row>
    <row r="441" spans="1:6" ht="14.25" customHeight="1" x14ac:dyDescent="0.25">
      <c r="A441" s="4" t="s">
        <v>469</v>
      </c>
      <c r="B441" s="4" t="s">
        <v>17</v>
      </c>
      <c r="C441" s="4" t="s">
        <v>18</v>
      </c>
      <c r="D441" s="4" t="s">
        <v>10</v>
      </c>
      <c r="E441" s="5">
        <v>41854</v>
      </c>
      <c r="F441" s="6">
        <v>227122</v>
      </c>
    </row>
    <row r="442" spans="1:6" ht="14.25" customHeight="1" x14ac:dyDescent="0.25">
      <c r="A442" s="4" t="s">
        <v>470</v>
      </c>
      <c r="B442" s="4" t="s">
        <v>30</v>
      </c>
      <c r="C442" s="4" t="s">
        <v>13</v>
      </c>
      <c r="D442" s="4" t="s">
        <v>22</v>
      </c>
      <c r="E442" s="5">
        <v>40675</v>
      </c>
      <c r="F442" s="6">
        <v>254777</v>
      </c>
    </row>
    <row r="443" spans="1:6" ht="14.25" customHeight="1" x14ac:dyDescent="0.25">
      <c r="A443" s="4" t="s">
        <v>471</v>
      </c>
      <c r="B443" s="4" t="s">
        <v>60</v>
      </c>
      <c r="C443" s="4" t="s">
        <v>18</v>
      </c>
      <c r="D443" s="4" t="s">
        <v>22</v>
      </c>
      <c r="E443" s="5">
        <v>42616</v>
      </c>
      <c r="F443" s="6">
        <v>36667</v>
      </c>
    </row>
    <row r="444" spans="1:6" ht="14.25" customHeight="1" x14ac:dyDescent="0.25">
      <c r="A444" s="4" t="s">
        <v>472</v>
      </c>
      <c r="B444" s="4" t="s">
        <v>8</v>
      </c>
      <c r="C444" s="4" t="s">
        <v>9</v>
      </c>
      <c r="D444" s="4" t="s">
        <v>22</v>
      </c>
      <c r="E444" s="5">
        <v>43224</v>
      </c>
      <c r="F444" s="6">
        <v>11420</v>
      </c>
    </row>
    <row r="445" spans="1:6" ht="14.25" customHeight="1" x14ac:dyDescent="0.25">
      <c r="A445" s="4" t="s">
        <v>473</v>
      </c>
      <c r="B445" s="4" t="s">
        <v>30</v>
      </c>
      <c r="C445" s="4" t="s">
        <v>13</v>
      </c>
      <c r="D445" s="4" t="s">
        <v>10</v>
      </c>
      <c r="E445" s="5">
        <v>44170</v>
      </c>
      <c r="F445" s="6">
        <v>66349</v>
      </c>
    </row>
    <row r="446" spans="1:6" ht="14.25" customHeight="1" x14ac:dyDescent="0.25">
      <c r="A446" s="4" t="s">
        <v>474</v>
      </c>
      <c r="B446" s="4" t="s">
        <v>30</v>
      </c>
      <c r="C446" s="4" t="s">
        <v>13</v>
      </c>
      <c r="D446" s="4" t="s">
        <v>14</v>
      </c>
      <c r="E446" s="5">
        <v>43106</v>
      </c>
      <c r="F446" s="6">
        <v>106175</v>
      </c>
    </row>
    <row r="447" spans="1:6" ht="14.25" customHeight="1" x14ac:dyDescent="0.25">
      <c r="A447" s="4" t="s">
        <v>475</v>
      </c>
      <c r="B447" s="4" t="s">
        <v>69</v>
      </c>
      <c r="C447" s="4" t="s">
        <v>13</v>
      </c>
      <c r="D447" s="4" t="s">
        <v>14</v>
      </c>
      <c r="E447" s="5">
        <v>43719</v>
      </c>
      <c r="F447" s="6">
        <v>20180</v>
      </c>
    </row>
    <row r="448" spans="1:6" ht="14.25" customHeight="1" x14ac:dyDescent="0.25">
      <c r="A448" s="4" t="s">
        <v>476</v>
      </c>
      <c r="B448" s="4" t="s">
        <v>28</v>
      </c>
      <c r="C448" s="4" t="s">
        <v>18</v>
      </c>
      <c r="D448" s="4" t="s">
        <v>10</v>
      </c>
      <c r="E448" s="5">
        <v>43598</v>
      </c>
      <c r="F448" s="6">
        <v>290281</v>
      </c>
    </row>
    <row r="449" spans="1:6" ht="14.25" customHeight="1" x14ac:dyDescent="0.25">
      <c r="A449" s="4" t="s">
        <v>477</v>
      </c>
      <c r="B449" s="4" t="s">
        <v>41</v>
      </c>
      <c r="C449" s="4" t="s">
        <v>21</v>
      </c>
      <c r="D449" s="4" t="s">
        <v>10</v>
      </c>
      <c r="E449" s="5">
        <v>42897</v>
      </c>
      <c r="F449" s="6">
        <v>276215</v>
      </c>
    </row>
    <row r="450" spans="1:6" ht="14.25" customHeight="1" x14ac:dyDescent="0.25">
      <c r="A450" s="4" t="s">
        <v>478</v>
      </c>
      <c r="B450" s="4" t="s">
        <v>41</v>
      </c>
      <c r="C450" s="4" t="s">
        <v>21</v>
      </c>
      <c r="D450" s="4" t="s">
        <v>14</v>
      </c>
      <c r="E450" s="5">
        <v>40853</v>
      </c>
      <c r="F450" s="6">
        <v>75019</v>
      </c>
    </row>
    <row r="451" spans="1:6" ht="14.25" customHeight="1" x14ac:dyDescent="0.25">
      <c r="A451" s="4" t="s">
        <v>479</v>
      </c>
      <c r="B451" s="4" t="s">
        <v>17</v>
      </c>
      <c r="C451" s="4" t="s">
        <v>18</v>
      </c>
      <c r="D451" s="4" t="s">
        <v>22</v>
      </c>
      <c r="E451" s="5">
        <v>41175</v>
      </c>
      <c r="F451" s="6">
        <v>137138</v>
      </c>
    </row>
    <row r="452" spans="1:6" ht="14.25" customHeight="1" x14ac:dyDescent="0.25">
      <c r="A452" s="4" t="s">
        <v>480</v>
      </c>
      <c r="B452" s="4" t="s">
        <v>30</v>
      </c>
      <c r="C452" s="4" t="s">
        <v>13</v>
      </c>
      <c r="D452" s="4" t="s">
        <v>14</v>
      </c>
      <c r="E452" s="5">
        <v>41649</v>
      </c>
      <c r="F452" s="6">
        <v>15282</v>
      </c>
    </row>
    <row r="453" spans="1:6" ht="14.25" customHeight="1" x14ac:dyDescent="0.25">
      <c r="A453" s="4" t="s">
        <v>481</v>
      </c>
      <c r="B453" s="4" t="s">
        <v>32</v>
      </c>
      <c r="C453" s="4" t="s">
        <v>18</v>
      </c>
      <c r="D453" s="4" t="s">
        <v>22</v>
      </c>
      <c r="E453" s="5">
        <v>40576</v>
      </c>
      <c r="F453" s="6">
        <v>59956</v>
      </c>
    </row>
    <row r="454" spans="1:6" ht="14.25" customHeight="1" x14ac:dyDescent="0.25">
      <c r="A454" s="4" t="s">
        <v>482</v>
      </c>
      <c r="B454" s="4" t="s">
        <v>32</v>
      </c>
      <c r="C454" s="4" t="s">
        <v>18</v>
      </c>
      <c r="D454" s="4" t="s">
        <v>22</v>
      </c>
      <c r="E454" s="5">
        <v>43884</v>
      </c>
      <c r="F454" s="6">
        <v>37858</v>
      </c>
    </row>
    <row r="455" spans="1:6" ht="14.25" customHeight="1" x14ac:dyDescent="0.25">
      <c r="A455" s="4" t="s">
        <v>483</v>
      </c>
      <c r="B455" s="4" t="s">
        <v>28</v>
      </c>
      <c r="C455" s="4" t="s">
        <v>18</v>
      </c>
      <c r="D455" s="4" t="s">
        <v>10</v>
      </c>
      <c r="E455" s="5">
        <v>41031</v>
      </c>
      <c r="F455" s="6">
        <v>159670</v>
      </c>
    </row>
    <row r="456" spans="1:6" ht="14.25" customHeight="1" x14ac:dyDescent="0.25">
      <c r="A456" s="4" t="s">
        <v>484</v>
      </c>
      <c r="B456" s="4" t="s">
        <v>12</v>
      </c>
      <c r="C456" s="4" t="s">
        <v>13</v>
      </c>
      <c r="D456" s="4" t="s">
        <v>10</v>
      </c>
      <c r="E456" s="5">
        <v>43799</v>
      </c>
      <c r="F456" s="6">
        <v>65691</v>
      </c>
    </row>
    <row r="457" spans="1:6" ht="14.25" customHeight="1" x14ac:dyDescent="0.25">
      <c r="A457" s="4" t="s">
        <v>485</v>
      </c>
      <c r="B457" s="4" t="s">
        <v>39</v>
      </c>
      <c r="C457" s="4" t="s">
        <v>9</v>
      </c>
      <c r="D457" s="4" t="s">
        <v>22</v>
      </c>
      <c r="E457" s="5">
        <v>43021</v>
      </c>
      <c r="F457" s="6">
        <v>13564</v>
      </c>
    </row>
    <row r="458" spans="1:6" ht="14.25" customHeight="1" x14ac:dyDescent="0.25">
      <c r="A458" s="4" t="s">
        <v>486</v>
      </c>
      <c r="B458" s="4" t="s">
        <v>39</v>
      </c>
      <c r="C458" s="4" t="s">
        <v>9</v>
      </c>
      <c r="D458" s="4" t="s">
        <v>10</v>
      </c>
      <c r="E458" s="5">
        <v>43985</v>
      </c>
      <c r="F458" s="6">
        <v>172964</v>
      </c>
    </row>
    <row r="459" spans="1:6" ht="14.25" customHeight="1" x14ac:dyDescent="0.25">
      <c r="A459" s="4" t="s">
        <v>487</v>
      </c>
      <c r="B459" s="4" t="s">
        <v>69</v>
      </c>
      <c r="C459" s="4" t="s">
        <v>13</v>
      </c>
      <c r="D459" s="4" t="s">
        <v>10</v>
      </c>
      <c r="E459" s="5">
        <v>40940</v>
      </c>
      <c r="F459" s="6">
        <v>96092</v>
      </c>
    </row>
    <row r="460" spans="1:6" ht="14.25" customHeight="1" x14ac:dyDescent="0.25">
      <c r="A460" s="4" t="s">
        <v>488</v>
      </c>
      <c r="B460" s="4" t="s">
        <v>30</v>
      </c>
      <c r="C460" s="4" t="s">
        <v>13</v>
      </c>
      <c r="D460" s="4" t="s">
        <v>22</v>
      </c>
      <c r="E460" s="5">
        <v>43694</v>
      </c>
      <c r="F460" s="6">
        <v>208719</v>
      </c>
    </row>
    <row r="461" spans="1:6" ht="14.25" customHeight="1" x14ac:dyDescent="0.25">
      <c r="A461" s="4" t="s">
        <v>489</v>
      </c>
      <c r="B461" s="4" t="s">
        <v>32</v>
      </c>
      <c r="C461" s="4" t="s">
        <v>18</v>
      </c>
      <c r="D461" s="4" t="s">
        <v>10</v>
      </c>
      <c r="E461" s="5">
        <v>40771</v>
      </c>
      <c r="F461" s="6">
        <v>119179</v>
      </c>
    </row>
    <row r="462" spans="1:6" ht="14.25" customHeight="1" x14ac:dyDescent="0.25">
      <c r="A462" s="4" t="s">
        <v>490</v>
      </c>
      <c r="B462" s="4" t="s">
        <v>17</v>
      </c>
      <c r="C462" s="4" t="s">
        <v>18</v>
      </c>
      <c r="D462" s="4" t="s">
        <v>14</v>
      </c>
      <c r="E462" s="5">
        <v>42733</v>
      </c>
      <c r="F462" s="6">
        <v>174226</v>
      </c>
    </row>
    <row r="463" spans="1:6" ht="14.25" customHeight="1" x14ac:dyDescent="0.25">
      <c r="A463" s="4" t="s">
        <v>491</v>
      </c>
      <c r="B463" s="4" t="s">
        <v>60</v>
      </c>
      <c r="C463" s="4" t="s">
        <v>18</v>
      </c>
      <c r="D463" s="4" t="s">
        <v>10</v>
      </c>
      <c r="E463" s="5">
        <v>41404</v>
      </c>
      <c r="F463" s="6">
        <v>293207</v>
      </c>
    </row>
    <row r="464" spans="1:6" ht="14.25" customHeight="1" x14ac:dyDescent="0.25">
      <c r="A464" s="4" t="s">
        <v>492</v>
      </c>
      <c r="B464" s="4" t="s">
        <v>20</v>
      </c>
      <c r="C464" s="4" t="s">
        <v>21</v>
      </c>
      <c r="D464" s="4" t="s">
        <v>14</v>
      </c>
      <c r="E464" s="5">
        <v>41631</v>
      </c>
      <c r="F464" s="6">
        <v>132792</v>
      </c>
    </row>
    <row r="465" spans="1:6" ht="14.25" customHeight="1" x14ac:dyDescent="0.25">
      <c r="A465" s="4" t="s">
        <v>493</v>
      </c>
      <c r="B465" s="4" t="s">
        <v>69</v>
      </c>
      <c r="C465" s="4" t="s">
        <v>13</v>
      </c>
      <c r="D465" s="4" t="s">
        <v>10</v>
      </c>
      <c r="E465" s="5">
        <v>40521</v>
      </c>
      <c r="F465" s="6">
        <v>226174</v>
      </c>
    </row>
    <row r="466" spans="1:6" ht="14.25" customHeight="1" x14ac:dyDescent="0.25">
      <c r="A466" s="4" t="s">
        <v>494</v>
      </c>
      <c r="B466" s="4" t="s">
        <v>41</v>
      </c>
      <c r="C466" s="4" t="s">
        <v>21</v>
      </c>
      <c r="D466" s="4" t="s">
        <v>14</v>
      </c>
      <c r="E466" s="5">
        <v>43502</v>
      </c>
      <c r="F466" s="6">
        <v>259871</v>
      </c>
    </row>
    <row r="467" spans="1:6" ht="14.25" customHeight="1" x14ac:dyDescent="0.25">
      <c r="A467" s="4" t="s">
        <v>495</v>
      </c>
      <c r="B467" s="4" t="s">
        <v>12</v>
      </c>
      <c r="C467" s="4" t="s">
        <v>13</v>
      </c>
      <c r="D467" s="4" t="s">
        <v>14</v>
      </c>
      <c r="E467" s="5">
        <v>41758</v>
      </c>
      <c r="F467" s="6">
        <v>238499</v>
      </c>
    </row>
    <row r="468" spans="1:6" ht="14.25" customHeight="1" x14ac:dyDescent="0.25">
      <c r="A468" s="4" t="s">
        <v>496</v>
      </c>
      <c r="B468" s="4" t="s">
        <v>30</v>
      </c>
      <c r="C468" s="4" t="s">
        <v>13</v>
      </c>
      <c r="D468" s="4" t="s">
        <v>10</v>
      </c>
      <c r="E468" s="5">
        <v>43446</v>
      </c>
      <c r="F468" s="6">
        <v>49686</v>
      </c>
    </row>
    <row r="469" spans="1:6" ht="14.25" customHeight="1" x14ac:dyDescent="0.25">
      <c r="A469" s="4" t="s">
        <v>497</v>
      </c>
      <c r="B469" s="4" t="s">
        <v>41</v>
      </c>
      <c r="C469" s="4" t="s">
        <v>21</v>
      </c>
      <c r="D469" s="4" t="s">
        <v>10</v>
      </c>
      <c r="E469" s="5">
        <v>41404</v>
      </c>
      <c r="F469" s="6">
        <v>98105</v>
      </c>
    </row>
    <row r="470" spans="1:6" ht="14.25" customHeight="1" x14ac:dyDescent="0.25">
      <c r="A470" s="4" t="s">
        <v>498</v>
      </c>
      <c r="B470" s="4" t="s">
        <v>30</v>
      </c>
      <c r="C470" s="4" t="s">
        <v>13</v>
      </c>
      <c r="D470" s="4" t="s">
        <v>22</v>
      </c>
      <c r="E470" s="5">
        <v>40429</v>
      </c>
      <c r="F470" s="6">
        <v>60658</v>
      </c>
    </row>
    <row r="471" spans="1:6" ht="14.25" customHeight="1" x14ac:dyDescent="0.25">
      <c r="A471" s="4" t="s">
        <v>499</v>
      </c>
      <c r="B471" s="4" t="s">
        <v>41</v>
      </c>
      <c r="C471" s="4" t="s">
        <v>21</v>
      </c>
      <c r="D471" s="4" t="s">
        <v>14</v>
      </c>
      <c r="E471" s="5">
        <v>41351</v>
      </c>
      <c r="F471" s="6">
        <v>188371</v>
      </c>
    </row>
    <row r="472" spans="1:6" ht="14.25" customHeight="1" x14ac:dyDescent="0.25">
      <c r="A472" s="4" t="s">
        <v>500</v>
      </c>
      <c r="B472" s="4" t="s">
        <v>8</v>
      </c>
      <c r="C472" s="4" t="s">
        <v>9</v>
      </c>
      <c r="D472" s="4" t="s">
        <v>10</v>
      </c>
      <c r="E472" s="5">
        <v>42221</v>
      </c>
      <c r="F472" s="6">
        <v>155141</v>
      </c>
    </row>
    <row r="473" spans="1:6" ht="14.25" customHeight="1" x14ac:dyDescent="0.25">
      <c r="A473" s="4" t="s">
        <v>501</v>
      </c>
      <c r="B473" s="4" t="s">
        <v>28</v>
      </c>
      <c r="C473" s="4" t="s">
        <v>18</v>
      </c>
      <c r="D473" s="4" t="s">
        <v>10</v>
      </c>
      <c r="E473" s="5">
        <v>41249</v>
      </c>
      <c r="F473" s="6">
        <v>115914</v>
      </c>
    </row>
    <row r="474" spans="1:6" ht="14.25" customHeight="1" x14ac:dyDescent="0.25">
      <c r="A474" s="4" t="s">
        <v>502</v>
      </c>
      <c r="B474" s="4" t="s">
        <v>28</v>
      </c>
      <c r="C474" s="4" t="s">
        <v>18</v>
      </c>
      <c r="D474" s="4" t="s">
        <v>22</v>
      </c>
      <c r="E474" s="5">
        <v>43968</v>
      </c>
      <c r="F474" s="6">
        <v>186829</v>
      </c>
    </row>
    <row r="475" spans="1:6" ht="14.25" customHeight="1" x14ac:dyDescent="0.25">
      <c r="A475" s="4" t="s">
        <v>503</v>
      </c>
      <c r="B475" s="4" t="s">
        <v>69</v>
      </c>
      <c r="C475" s="4" t="s">
        <v>13</v>
      </c>
      <c r="D475" s="4" t="s">
        <v>14</v>
      </c>
      <c r="E475" s="5">
        <v>41005</v>
      </c>
      <c r="F475" s="6">
        <v>194528</v>
      </c>
    </row>
    <row r="476" spans="1:6" ht="14.25" customHeight="1" x14ac:dyDescent="0.25">
      <c r="A476" s="4" t="s">
        <v>504</v>
      </c>
      <c r="B476" s="4" t="s">
        <v>28</v>
      </c>
      <c r="C476" s="4" t="s">
        <v>18</v>
      </c>
      <c r="D476" s="4" t="s">
        <v>22</v>
      </c>
      <c r="E476" s="5">
        <v>42340</v>
      </c>
      <c r="F476" s="6">
        <v>179470</v>
      </c>
    </row>
    <row r="477" spans="1:6" ht="14.25" customHeight="1" x14ac:dyDescent="0.25">
      <c r="A477" s="4" t="s">
        <v>505</v>
      </c>
      <c r="B477" s="4" t="s">
        <v>41</v>
      </c>
      <c r="C477" s="4" t="s">
        <v>21</v>
      </c>
      <c r="D477" s="4" t="s">
        <v>10</v>
      </c>
      <c r="E477" s="5">
        <v>43476</v>
      </c>
      <c r="F477" s="6">
        <v>137424</v>
      </c>
    </row>
    <row r="478" spans="1:6" ht="14.25" customHeight="1" x14ac:dyDescent="0.25">
      <c r="A478" s="4" t="s">
        <v>506</v>
      </c>
      <c r="B478" s="4" t="s">
        <v>30</v>
      </c>
      <c r="C478" s="4" t="s">
        <v>13</v>
      </c>
      <c r="D478" s="4" t="s">
        <v>22</v>
      </c>
      <c r="E478" s="5">
        <v>40630</v>
      </c>
      <c r="F478" s="6">
        <v>210450</v>
      </c>
    </row>
    <row r="479" spans="1:6" ht="14.25" customHeight="1" x14ac:dyDescent="0.25">
      <c r="A479" s="4" t="s">
        <v>507</v>
      </c>
      <c r="B479" s="4" t="s">
        <v>41</v>
      </c>
      <c r="C479" s="4" t="s">
        <v>21</v>
      </c>
      <c r="D479" s="4" t="s">
        <v>10</v>
      </c>
      <c r="E479" s="5">
        <v>40591</v>
      </c>
      <c r="F479" s="6">
        <v>107196</v>
      </c>
    </row>
    <row r="480" spans="1:6" ht="14.25" customHeight="1" x14ac:dyDescent="0.25">
      <c r="A480" s="4" t="s">
        <v>508</v>
      </c>
      <c r="B480" s="4" t="s">
        <v>32</v>
      </c>
      <c r="C480" s="4" t="s">
        <v>18</v>
      </c>
      <c r="D480" s="4" t="s">
        <v>22</v>
      </c>
      <c r="E480" s="5">
        <v>43485</v>
      </c>
      <c r="F480" s="6">
        <v>63100</v>
      </c>
    </row>
    <row r="481" spans="1:6" ht="14.25" customHeight="1" x14ac:dyDescent="0.25">
      <c r="A481" s="4" t="s">
        <v>509</v>
      </c>
      <c r="B481" s="4" t="s">
        <v>46</v>
      </c>
      <c r="C481" s="4" t="s">
        <v>13</v>
      </c>
      <c r="D481" s="4" t="s">
        <v>22</v>
      </c>
      <c r="E481" s="5">
        <v>41542</v>
      </c>
      <c r="F481" s="6">
        <v>72626</v>
      </c>
    </row>
    <row r="482" spans="1:6" ht="14.25" customHeight="1" x14ac:dyDescent="0.25">
      <c r="A482" s="4" t="s">
        <v>510</v>
      </c>
      <c r="B482" s="4" t="s">
        <v>12</v>
      </c>
      <c r="C482" s="4" t="s">
        <v>13</v>
      </c>
      <c r="D482" s="4" t="s">
        <v>22</v>
      </c>
      <c r="E482" s="5">
        <v>43506</v>
      </c>
      <c r="F482" s="6">
        <v>110088</v>
      </c>
    </row>
    <row r="483" spans="1:6" ht="14.25" customHeight="1" x14ac:dyDescent="0.25">
      <c r="A483" s="4" t="s">
        <v>511</v>
      </c>
      <c r="B483" s="4" t="s">
        <v>41</v>
      </c>
      <c r="C483" s="4" t="s">
        <v>21</v>
      </c>
      <c r="D483" s="4" t="s">
        <v>10</v>
      </c>
      <c r="E483" s="5">
        <v>41288</v>
      </c>
      <c r="F483" s="6">
        <v>127943</v>
      </c>
    </row>
    <row r="484" spans="1:6" ht="14.25" customHeight="1" x14ac:dyDescent="0.25">
      <c r="A484" s="4" t="s">
        <v>512</v>
      </c>
      <c r="B484" s="4" t="s">
        <v>12</v>
      </c>
      <c r="C484" s="4" t="s">
        <v>13</v>
      </c>
      <c r="D484" s="4" t="s">
        <v>14</v>
      </c>
      <c r="E484" s="5">
        <v>43218</v>
      </c>
      <c r="F484" s="6">
        <v>240484</v>
      </c>
    </row>
    <row r="485" spans="1:6" ht="14.25" customHeight="1" x14ac:dyDescent="0.25">
      <c r="A485" s="4" t="s">
        <v>513</v>
      </c>
      <c r="B485" s="4" t="s">
        <v>28</v>
      </c>
      <c r="C485" s="4" t="s">
        <v>18</v>
      </c>
      <c r="D485" s="4" t="s">
        <v>22</v>
      </c>
      <c r="E485" s="5">
        <v>43245</v>
      </c>
      <c r="F485" s="6">
        <v>23548</v>
      </c>
    </row>
    <row r="486" spans="1:6" ht="14.25" customHeight="1" x14ac:dyDescent="0.25">
      <c r="A486" s="4" t="s">
        <v>514</v>
      </c>
      <c r="B486" s="4" t="s">
        <v>28</v>
      </c>
      <c r="C486" s="4" t="s">
        <v>18</v>
      </c>
      <c r="D486" s="4" t="s">
        <v>10</v>
      </c>
      <c r="E486" s="5">
        <v>41892</v>
      </c>
      <c r="F486" s="6">
        <v>252718</v>
      </c>
    </row>
    <row r="487" spans="1:6" ht="14.25" customHeight="1" x14ac:dyDescent="0.25">
      <c r="A487" s="4" t="s">
        <v>515</v>
      </c>
      <c r="B487" s="4" t="s">
        <v>32</v>
      </c>
      <c r="C487" s="4" t="s">
        <v>18</v>
      </c>
      <c r="D487" s="4" t="s">
        <v>22</v>
      </c>
      <c r="E487" s="5">
        <v>40330</v>
      </c>
      <c r="F487" s="6">
        <v>95857</v>
      </c>
    </row>
    <row r="488" spans="1:6" ht="14.25" customHeight="1" x14ac:dyDescent="0.25">
      <c r="A488" s="4" t="s">
        <v>516</v>
      </c>
      <c r="B488" s="4" t="s">
        <v>46</v>
      </c>
      <c r="C488" s="4" t="s">
        <v>13</v>
      </c>
      <c r="D488" s="4" t="s">
        <v>22</v>
      </c>
      <c r="E488" s="5">
        <v>41192</v>
      </c>
      <c r="F488" s="6">
        <v>26935</v>
      </c>
    </row>
    <row r="489" spans="1:6" ht="14.25" customHeight="1" x14ac:dyDescent="0.25">
      <c r="A489" s="4" t="s">
        <v>517</v>
      </c>
      <c r="B489" s="4" t="s">
        <v>32</v>
      </c>
      <c r="C489" s="4" t="s">
        <v>18</v>
      </c>
      <c r="D489" s="4" t="s">
        <v>14</v>
      </c>
      <c r="E489" s="5">
        <v>44197</v>
      </c>
      <c r="F489" s="6">
        <v>66814</v>
      </c>
    </row>
    <row r="490" spans="1:6" ht="14.25" customHeight="1" x14ac:dyDescent="0.25">
      <c r="A490" s="4" t="s">
        <v>518</v>
      </c>
      <c r="B490" s="4" t="s">
        <v>30</v>
      </c>
      <c r="C490" s="4" t="s">
        <v>13</v>
      </c>
      <c r="D490" s="4" t="s">
        <v>22</v>
      </c>
      <c r="E490" s="5">
        <v>40360</v>
      </c>
      <c r="F490" s="6">
        <v>22034</v>
      </c>
    </row>
    <row r="491" spans="1:6" ht="14.25" customHeight="1" x14ac:dyDescent="0.25">
      <c r="A491" s="4" t="s">
        <v>519</v>
      </c>
      <c r="B491" s="4" t="s">
        <v>39</v>
      </c>
      <c r="C491" s="4" t="s">
        <v>9</v>
      </c>
      <c r="D491" s="4" t="s">
        <v>10</v>
      </c>
      <c r="E491" s="5">
        <v>41319</v>
      </c>
      <c r="F491" s="6">
        <v>35542</v>
      </c>
    </row>
    <row r="492" spans="1:6" ht="14.25" customHeight="1" x14ac:dyDescent="0.25">
      <c r="A492" s="4" t="s">
        <v>520</v>
      </c>
      <c r="B492" s="4" t="s">
        <v>12</v>
      </c>
      <c r="C492" s="4" t="s">
        <v>13</v>
      </c>
      <c r="D492" s="4" t="s">
        <v>10</v>
      </c>
      <c r="E492" s="5">
        <v>40247</v>
      </c>
      <c r="F492" s="6">
        <v>102821</v>
      </c>
    </row>
    <row r="493" spans="1:6" ht="14.25" customHeight="1" x14ac:dyDescent="0.25">
      <c r="A493" s="4" t="s">
        <v>521</v>
      </c>
      <c r="B493" s="4" t="s">
        <v>28</v>
      </c>
      <c r="C493" s="4" t="s">
        <v>18</v>
      </c>
      <c r="D493" s="4" t="s">
        <v>14</v>
      </c>
      <c r="E493" s="5">
        <v>41523</v>
      </c>
      <c r="F493" s="6">
        <v>215664</v>
      </c>
    </row>
    <row r="494" spans="1:6" ht="14.25" customHeight="1" x14ac:dyDescent="0.25">
      <c r="A494" s="4" t="s">
        <v>522</v>
      </c>
      <c r="B494" s="4" t="s">
        <v>8</v>
      </c>
      <c r="C494" s="4" t="s">
        <v>9</v>
      </c>
      <c r="D494" s="4" t="s">
        <v>22</v>
      </c>
      <c r="E494" s="5">
        <v>41268</v>
      </c>
      <c r="F494" s="6">
        <v>2372</v>
      </c>
    </row>
    <row r="495" spans="1:6" ht="14.25" customHeight="1" x14ac:dyDescent="0.25">
      <c r="A495" s="4" t="s">
        <v>523</v>
      </c>
      <c r="B495" s="4" t="s">
        <v>46</v>
      </c>
      <c r="C495" s="4" t="s">
        <v>13</v>
      </c>
      <c r="D495" s="4" t="s">
        <v>10</v>
      </c>
      <c r="E495" s="5">
        <v>41223</v>
      </c>
      <c r="F495" s="6">
        <v>44551</v>
      </c>
    </row>
    <row r="496" spans="1:6" ht="14.25" customHeight="1" x14ac:dyDescent="0.25">
      <c r="A496" s="4" t="s">
        <v>524</v>
      </c>
      <c r="B496" s="4" t="s">
        <v>60</v>
      </c>
      <c r="C496" s="4" t="s">
        <v>18</v>
      </c>
      <c r="D496" s="4" t="s">
        <v>10</v>
      </c>
      <c r="E496" s="5">
        <v>43626</v>
      </c>
      <c r="F496" s="6">
        <v>203028</v>
      </c>
    </row>
    <row r="497" spans="1:6" ht="14.25" customHeight="1" x14ac:dyDescent="0.25">
      <c r="A497" s="4" t="s">
        <v>525</v>
      </c>
      <c r="B497" s="4" t="s">
        <v>60</v>
      </c>
      <c r="C497" s="4" t="s">
        <v>18</v>
      </c>
      <c r="D497" s="4" t="s">
        <v>14</v>
      </c>
      <c r="E497" s="5">
        <v>43533</v>
      </c>
      <c r="F497" s="6">
        <v>11744</v>
      </c>
    </row>
    <row r="498" spans="1:6" ht="14.25" customHeight="1" x14ac:dyDescent="0.25">
      <c r="A498" s="4" t="s">
        <v>526</v>
      </c>
      <c r="B498" s="4" t="s">
        <v>60</v>
      </c>
      <c r="C498" s="4" t="s">
        <v>18</v>
      </c>
      <c r="D498" s="4" t="s">
        <v>10</v>
      </c>
      <c r="E498" s="5">
        <v>40904</v>
      </c>
      <c r="F498" s="6">
        <v>135254</v>
      </c>
    </row>
    <row r="499" spans="1:6" ht="14.25" customHeight="1" x14ac:dyDescent="0.25">
      <c r="A499" s="4" t="s">
        <v>527</v>
      </c>
      <c r="B499" s="4" t="s">
        <v>60</v>
      </c>
      <c r="C499" s="4" t="s">
        <v>18</v>
      </c>
      <c r="D499" s="4" t="s">
        <v>22</v>
      </c>
      <c r="E499" s="5">
        <v>41271</v>
      </c>
      <c r="F499" s="6">
        <v>221484</v>
      </c>
    </row>
    <row r="500" spans="1:6" ht="14.25" customHeight="1" x14ac:dyDescent="0.25">
      <c r="A500" s="4" t="s">
        <v>528</v>
      </c>
      <c r="B500" s="4" t="s">
        <v>46</v>
      </c>
      <c r="C500" s="4" t="s">
        <v>13</v>
      </c>
      <c r="D500" s="4" t="s">
        <v>14</v>
      </c>
      <c r="E500" s="5">
        <v>41868</v>
      </c>
      <c r="F500" s="6">
        <v>133129</v>
      </c>
    </row>
    <row r="501" spans="1:6" ht="14.25" customHeight="1" x14ac:dyDescent="0.25">
      <c r="A501" s="4" t="s">
        <v>529</v>
      </c>
      <c r="B501" s="4" t="s">
        <v>30</v>
      </c>
      <c r="C501" s="4" t="s">
        <v>13</v>
      </c>
      <c r="D501" s="4" t="s">
        <v>22</v>
      </c>
      <c r="E501" s="5">
        <v>41753</v>
      </c>
      <c r="F501" s="6">
        <v>2879</v>
      </c>
    </row>
    <row r="502" spans="1:6" ht="14.25" customHeight="1" x14ac:dyDescent="0.25">
      <c r="A502" s="4" t="s">
        <v>530</v>
      </c>
      <c r="B502" s="4" t="s">
        <v>41</v>
      </c>
      <c r="C502" s="4" t="s">
        <v>21</v>
      </c>
      <c r="D502" s="4" t="s">
        <v>14</v>
      </c>
      <c r="E502" s="5">
        <v>41979</v>
      </c>
      <c r="F502" s="6">
        <v>185513</v>
      </c>
    </row>
    <row r="503" spans="1:6" ht="14.25" customHeight="1" x14ac:dyDescent="0.25">
      <c r="A503" s="4" t="s">
        <v>531</v>
      </c>
      <c r="B503" s="4" t="s">
        <v>30</v>
      </c>
      <c r="C503" s="4" t="s">
        <v>13</v>
      </c>
      <c r="D503" s="4" t="s">
        <v>14</v>
      </c>
      <c r="E503" s="5">
        <v>43132</v>
      </c>
      <c r="F503" s="6">
        <v>49641</v>
      </c>
    </row>
    <row r="504" spans="1:6" ht="14.25" customHeight="1" x14ac:dyDescent="0.25">
      <c r="A504" s="4" t="s">
        <v>532</v>
      </c>
      <c r="B504" s="4" t="s">
        <v>28</v>
      </c>
      <c r="C504" s="4" t="s">
        <v>18</v>
      </c>
      <c r="D504" s="4" t="s">
        <v>10</v>
      </c>
      <c r="E504" s="5">
        <v>41145</v>
      </c>
      <c r="F504" s="6">
        <v>260127</v>
      </c>
    </row>
    <row r="505" spans="1:6" ht="14.25" customHeight="1" x14ac:dyDescent="0.25">
      <c r="A505" s="4" t="s">
        <v>533</v>
      </c>
      <c r="B505" s="4" t="s">
        <v>28</v>
      </c>
      <c r="C505" s="4" t="s">
        <v>18</v>
      </c>
      <c r="D505" s="4" t="s">
        <v>22</v>
      </c>
      <c r="E505" s="5">
        <v>43946</v>
      </c>
      <c r="F505" s="6">
        <v>177826</v>
      </c>
    </row>
    <row r="506" spans="1:6" ht="14.25" customHeight="1" x14ac:dyDescent="0.25">
      <c r="A506" s="4" t="s">
        <v>534</v>
      </c>
      <c r="B506" s="4" t="s">
        <v>39</v>
      </c>
      <c r="C506" s="4" t="s">
        <v>9</v>
      </c>
      <c r="D506" s="4" t="s">
        <v>22</v>
      </c>
      <c r="E506" s="5">
        <v>41467</v>
      </c>
      <c r="F506" s="6">
        <v>178139</v>
      </c>
    </row>
    <row r="507" spans="1:6" ht="14.25" customHeight="1" x14ac:dyDescent="0.25">
      <c r="A507" s="4" t="s">
        <v>535</v>
      </c>
      <c r="B507" s="4" t="s">
        <v>28</v>
      </c>
      <c r="C507" s="4" t="s">
        <v>18</v>
      </c>
      <c r="D507" s="4" t="s">
        <v>22</v>
      </c>
      <c r="E507" s="5">
        <v>41305</v>
      </c>
      <c r="F507" s="6">
        <v>244577</v>
      </c>
    </row>
    <row r="508" spans="1:6" ht="14.25" customHeight="1" x14ac:dyDescent="0.25">
      <c r="A508" s="4" t="s">
        <v>536</v>
      </c>
      <c r="B508" s="4" t="s">
        <v>28</v>
      </c>
      <c r="C508" s="4" t="s">
        <v>18</v>
      </c>
      <c r="D508" s="4" t="s">
        <v>14</v>
      </c>
      <c r="E508" s="5">
        <v>41450</v>
      </c>
      <c r="F508" s="6">
        <v>167045</v>
      </c>
    </row>
    <row r="509" spans="1:6" ht="14.25" customHeight="1" x14ac:dyDescent="0.25">
      <c r="A509" s="4" t="s">
        <v>537</v>
      </c>
      <c r="B509" s="4" t="s">
        <v>60</v>
      </c>
      <c r="C509" s="4" t="s">
        <v>18</v>
      </c>
      <c r="D509" s="4" t="s">
        <v>10</v>
      </c>
      <c r="E509" s="5">
        <v>43362</v>
      </c>
      <c r="F509" s="6">
        <v>27192</v>
      </c>
    </row>
    <row r="510" spans="1:6" ht="14.25" customHeight="1" x14ac:dyDescent="0.25">
      <c r="A510" s="4" t="s">
        <v>538</v>
      </c>
      <c r="B510" s="4" t="s">
        <v>69</v>
      </c>
      <c r="C510" s="4" t="s">
        <v>13</v>
      </c>
      <c r="D510" s="4" t="s">
        <v>14</v>
      </c>
      <c r="E510" s="5">
        <v>42620</v>
      </c>
      <c r="F510" s="6">
        <v>211067</v>
      </c>
    </row>
    <row r="511" spans="1:6" ht="14.25" customHeight="1" x14ac:dyDescent="0.25">
      <c r="A511" s="4" t="s">
        <v>539</v>
      </c>
      <c r="B511" s="4" t="s">
        <v>60</v>
      </c>
      <c r="C511" s="4" t="s">
        <v>18</v>
      </c>
      <c r="D511" s="4" t="s">
        <v>14</v>
      </c>
      <c r="E511" s="5">
        <v>41677</v>
      </c>
      <c r="F511" s="6">
        <v>206415</v>
      </c>
    </row>
    <row r="512" spans="1:6" ht="14.25" customHeight="1" x14ac:dyDescent="0.25">
      <c r="A512" s="4" t="s">
        <v>540</v>
      </c>
      <c r="B512" s="4" t="s">
        <v>30</v>
      </c>
      <c r="C512" s="4" t="s">
        <v>13</v>
      </c>
      <c r="D512" s="4" t="s">
        <v>14</v>
      </c>
      <c r="E512" s="5">
        <v>40877</v>
      </c>
      <c r="F512" s="6">
        <v>182415</v>
      </c>
    </row>
    <row r="513" spans="1:6" ht="14.25" customHeight="1" x14ac:dyDescent="0.25">
      <c r="A513" s="4" t="s">
        <v>541</v>
      </c>
      <c r="B513" s="4" t="s">
        <v>12</v>
      </c>
      <c r="C513" s="4" t="s">
        <v>13</v>
      </c>
      <c r="D513" s="4" t="s">
        <v>10</v>
      </c>
      <c r="E513" s="5">
        <v>44056</v>
      </c>
      <c r="F513" s="6">
        <v>102281</v>
      </c>
    </row>
    <row r="514" spans="1:6" ht="14.25" customHeight="1" x14ac:dyDescent="0.25">
      <c r="A514" s="4" t="s">
        <v>542</v>
      </c>
      <c r="B514" s="4" t="s">
        <v>28</v>
      </c>
      <c r="C514" s="4" t="s">
        <v>18</v>
      </c>
      <c r="D514" s="4" t="s">
        <v>14</v>
      </c>
      <c r="E514" s="5">
        <v>41496</v>
      </c>
      <c r="F514" s="6">
        <v>30569</v>
      </c>
    </row>
    <row r="515" spans="1:6" ht="14.25" customHeight="1" x14ac:dyDescent="0.25">
      <c r="A515" s="4" t="s">
        <v>543</v>
      </c>
      <c r="B515" s="4" t="s">
        <v>17</v>
      </c>
      <c r="C515" s="4" t="s">
        <v>18</v>
      </c>
      <c r="D515" s="4" t="s">
        <v>14</v>
      </c>
      <c r="E515" s="5">
        <v>41967</v>
      </c>
      <c r="F515" s="6">
        <v>84781</v>
      </c>
    </row>
    <row r="516" spans="1:6" ht="14.25" customHeight="1" x14ac:dyDescent="0.25">
      <c r="A516" s="4" t="s">
        <v>544</v>
      </c>
      <c r="B516" s="4" t="s">
        <v>30</v>
      </c>
      <c r="C516" s="4" t="s">
        <v>13</v>
      </c>
      <c r="D516" s="4" t="s">
        <v>22</v>
      </c>
      <c r="E516" s="5">
        <v>41344</v>
      </c>
      <c r="F516" s="6">
        <v>87013</v>
      </c>
    </row>
    <row r="517" spans="1:6" ht="14.25" customHeight="1" x14ac:dyDescent="0.25">
      <c r="A517" s="4" t="s">
        <v>545</v>
      </c>
      <c r="B517" s="4" t="s">
        <v>41</v>
      </c>
      <c r="C517" s="4" t="s">
        <v>21</v>
      </c>
      <c r="D517" s="4" t="s">
        <v>22</v>
      </c>
      <c r="E517" s="5">
        <v>43378</v>
      </c>
      <c r="F517" s="6">
        <v>133186</v>
      </c>
    </row>
    <row r="518" spans="1:6" ht="14.25" customHeight="1" x14ac:dyDescent="0.25">
      <c r="A518" s="4" t="s">
        <v>546</v>
      </c>
      <c r="B518" s="4" t="s">
        <v>30</v>
      </c>
      <c r="C518" s="4" t="s">
        <v>13</v>
      </c>
      <c r="D518" s="4" t="s">
        <v>22</v>
      </c>
      <c r="E518" s="5">
        <v>43199</v>
      </c>
      <c r="F518" s="6">
        <v>266678</v>
      </c>
    </row>
    <row r="519" spans="1:6" ht="14.25" customHeight="1" x14ac:dyDescent="0.25">
      <c r="A519" s="4" t="s">
        <v>547</v>
      </c>
      <c r="B519" s="4" t="s">
        <v>12</v>
      </c>
      <c r="C519" s="4" t="s">
        <v>13</v>
      </c>
      <c r="D519" s="4" t="s">
        <v>14</v>
      </c>
      <c r="E519" s="5">
        <v>42198</v>
      </c>
      <c r="F519" s="6">
        <v>9316</v>
      </c>
    </row>
    <row r="520" spans="1:6" ht="14.25" customHeight="1" x14ac:dyDescent="0.25">
      <c r="A520" s="4" t="s">
        <v>548</v>
      </c>
      <c r="B520" s="4" t="s">
        <v>20</v>
      </c>
      <c r="C520" s="4" t="s">
        <v>21</v>
      </c>
      <c r="D520" s="4" t="s">
        <v>10</v>
      </c>
      <c r="E520" s="5">
        <v>41657</v>
      </c>
      <c r="F520" s="6">
        <v>240084</v>
      </c>
    </row>
    <row r="521" spans="1:6" ht="14.25" customHeight="1" x14ac:dyDescent="0.25">
      <c r="A521" s="4" t="s">
        <v>549</v>
      </c>
      <c r="B521" s="4" t="s">
        <v>60</v>
      </c>
      <c r="C521" s="4" t="s">
        <v>18</v>
      </c>
      <c r="D521" s="4" t="s">
        <v>22</v>
      </c>
      <c r="E521" s="5">
        <v>40715</v>
      </c>
      <c r="F521" s="6">
        <v>210263</v>
      </c>
    </row>
    <row r="522" spans="1:6" ht="14.25" customHeight="1" x14ac:dyDescent="0.25">
      <c r="A522" s="4" t="s">
        <v>550</v>
      </c>
      <c r="B522" s="4" t="s">
        <v>20</v>
      </c>
      <c r="C522" s="4" t="s">
        <v>21</v>
      </c>
      <c r="D522" s="4" t="s">
        <v>10</v>
      </c>
      <c r="E522" s="5">
        <v>42167</v>
      </c>
      <c r="F522" s="6">
        <v>227597</v>
      </c>
    </row>
    <row r="523" spans="1:6" ht="14.25" customHeight="1" x14ac:dyDescent="0.25">
      <c r="A523" s="4" t="s">
        <v>551</v>
      </c>
      <c r="B523" s="4" t="s">
        <v>30</v>
      </c>
      <c r="C523" s="4" t="s">
        <v>13</v>
      </c>
      <c r="D523" s="4" t="s">
        <v>10</v>
      </c>
      <c r="E523" s="5">
        <v>42045</v>
      </c>
      <c r="F523" s="6">
        <v>140633</v>
      </c>
    </row>
    <row r="524" spans="1:6" ht="14.25" customHeight="1" x14ac:dyDescent="0.25">
      <c r="A524" s="4" t="s">
        <v>552</v>
      </c>
      <c r="B524" s="4" t="s">
        <v>41</v>
      </c>
      <c r="C524" s="4" t="s">
        <v>21</v>
      </c>
      <c r="D524" s="4" t="s">
        <v>22</v>
      </c>
      <c r="E524" s="5">
        <v>42541</v>
      </c>
      <c r="F524" s="6">
        <v>144970</v>
      </c>
    </row>
    <row r="525" spans="1:6" ht="14.25" customHeight="1" x14ac:dyDescent="0.25">
      <c r="A525" s="4" t="s">
        <v>553</v>
      </c>
      <c r="B525" s="4" t="s">
        <v>17</v>
      </c>
      <c r="C525" s="4" t="s">
        <v>18</v>
      </c>
      <c r="D525" s="4" t="s">
        <v>14</v>
      </c>
      <c r="E525" s="5">
        <v>40526</v>
      </c>
      <c r="F525" s="6">
        <v>159043</v>
      </c>
    </row>
    <row r="526" spans="1:6" ht="14.25" customHeight="1" x14ac:dyDescent="0.25">
      <c r="A526" s="4" t="s">
        <v>554</v>
      </c>
      <c r="B526" s="4" t="s">
        <v>69</v>
      </c>
      <c r="C526" s="4" t="s">
        <v>13</v>
      </c>
      <c r="D526" s="4" t="s">
        <v>10</v>
      </c>
      <c r="E526" s="5">
        <v>41610</v>
      </c>
      <c r="F526" s="6">
        <v>113842</v>
      </c>
    </row>
    <row r="527" spans="1:6" ht="14.25" customHeight="1" x14ac:dyDescent="0.25">
      <c r="A527" s="4" t="s">
        <v>555</v>
      </c>
      <c r="B527" s="4" t="s">
        <v>8</v>
      </c>
      <c r="C527" s="4" t="s">
        <v>9</v>
      </c>
      <c r="D527" s="4" t="s">
        <v>22</v>
      </c>
      <c r="E527" s="5">
        <v>43378</v>
      </c>
      <c r="F527" s="6">
        <v>283131</v>
      </c>
    </row>
    <row r="528" spans="1:6" ht="14.25" customHeight="1" x14ac:dyDescent="0.25">
      <c r="A528" s="4" t="s">
        <v>556</v>
      </c>
      <c r="B528" s="4" t="s">
        <v>8</v>
      </c>
      <c r="C528" s="4" t="s">
        <v>9</v>
      </c>
      <c r="D528" s="4" t="s">
        <v>14</v>
      </c>
      <c r="E528" s="5">
        <v>41303</v>
      </c>
      <c r="F528" s="6">
        <v>58848</v>
      </c>
    </row>
    <row r="529" spans="1:6" ht="14.25" customHeight="1" x14ac:dyDescent="0.25">
      <c r="A529" s="4" t="s">
        <v>557</v>
      </c>
      <c r="B529" s="4" t="s">
        <v>30</v>
      </c>
      <c r="C529" s="4" t="s">
        <v>13</v>
      </c>
      <c r="D529" s="4" t="s">
        <v>22</v>
      </c>
      <c r="E529" s="5">
        <v>43155</v>
      </c>
      <c r="F529" s="6">
        <v>263524</v>
      </c>
    </row>
    <row r="530" spans="1:6" ht="14.25" customHeight="1" x14ac:dyDescent="0.25">
      <c r="A530" s="4" t="s">
        <v>558</v>
      </c>
      <c r="B530" s="4" t="s">
        <v>32</v>
      </c>
      <c r="C530" s="4" t="s">
        <v>18</v>
      </c>
      <c r="D530" s="4" t="s">
        <v>10</v>
      </c>
      <c r="E530" s="5">
        <v>42088</v>
      </c>
      <c r="F530" s="6">
        <v>71683</v>
      </c>
    </row>
    <row r="531" spans="1:6" ht="14.25" customHeight="1" x14ac:dyDescent="0.25">
      <c r="A531" s="4" t="s">
        <v>559</v>
      </c>
      <c r="B531" s="4" t="s">
        <v>39</v>
      </c>
      <c r="C531" s="4" t="s">
        <v>9</v>
      </c>
      <c r="D531" s="4" t="s">
        <v>10</v>
      </c>
      <c r="E531" s="5">
        <v>44128</v>
      </c>
      <c r="F531" s="6">
        <v>222261</v>
      </c>
    </row>
    <row r="532" spans="1:6" ht="14.25" customHeight="1" x14ac:dyDescent="0.25">
      <c r="A532" s="4" t="s">
        <v>560</v>
      </c>
      <c r="B532" s="4" t="s">
        <v>28</v>
      </c>
      <c r="C532" s="4" t="s">
        <v>18</v>
      </c>
      <c r="D532" s="4" t="s">
        <v>14</v>
      </c>
      <c r="E532" s="5">
        <v>42678</v>
      </c>
      <c r="F532" s="6">
        <v>15797</v>
      </c>
    </row>
    <row r="533" spans="1:6" ht="14.25" customHeight="1" x14ac:dyDescent="0.25">
      <c r="A533" s="4" t="s">
        <v>561</v>
      </c>
      <c r="B533" s="4" t="s">
        <v>60</v>
      </c>
      <c r="C533" s="4" t="s">
        <v>18</v>
      </c>
      <c r="D533" s="4" t="s">
        <v>10</v>
      </c>
      <c r="E533" s="5">
        <v>41761</v>
      </c>
      <c r="F533" s="6">
        <v>186061</v>
      </c>
    </row>
    <row r="534" spans="1:6" ht="14.25" customHeight="1" x14ac:dyDescent="0.25">
      <c r="A534" s="4" t="s">
        <v>562</v>
      </c>
      <c r="B534" s="4" t="s">
        <v>69</v>
      </c>
      <c r="C534" s="4" t="s">
        <v>13</v>
      </c>
      <c r="D534" s="4" t="s">
        <v>14</v>
      </c>
      <c r="E534" s="5">
        <v>43093</v>
      </c>
      <c r="F534" s="6">
        <v>103934</v>
      </c>
    </row>
    <row r="535" spans="1:6" ht="14.25" customHeight="1" x14ac:dyDescent="0.25">
      <c r="A535" s="4" t="s">
        <v>563</v>
      </c>
      <c r="B535" s="4" t="s">
        <v>41</v>
      </c>
      <c r="C535" s="4" t="s">
        <v>21</v>
      </c>
      <c r="D535" s="4" t="s">
        <v>22</v>
      </c>
      <c r="E535" s="5">
        <v>43372</v>
      </c>
      <c r="F535" s="6">
        <v>33949</v>
      </c>
    </row>
    <row r="536" spans="1:6" ht="14.25" customHeight="1" x14ac:dyDescent="0.25">
      <c r="A536" s="4" t="s">
        <v>564</v>
      </c>
      <c r="B536" s="4" t="s">
        <v>39</v>
      </c>
      <c r="C536" s="4" t="s">
        <v>9</v>
      </c>
      <c r="D536" s="4" t="s">
        <v>10</v>
      </c>
      <c r="E536" s="5">
        <v>43013</v>
      </c>
      <c r="F536" s="6">
        <v>75072</v>
      </c>
    </row>
    <row r="537" spans="1:6" ht="14.25" customHeight="1" x14ac:dyDescent="0.25">
      <c r="A537" s="4" t="s">
        <v>565</v>
      </c>
      <c r="B537" s="4" t="s">
        <v>8</v>
      </c>
      <c r="C537" s="4" t="s">
        <v>9</v>
      </c>
      <c r="D537" s="4" t="s">
        <v>22</v>
      </c>
      <c r="E537" s="5">
        <v>42247</v>
      </c>
      <c r="F537" s="6">
        <v>109848</v>
      </c>
    </row>
    <row r="538" spans="1:6" ht="14.25" customHeight="1" x14ac:dyDescent="0.25">
      <c r="A538" s="4" t="s">
        <v>566</v>
      </c>
      <c r="B538" s="4" t="s">
        <v>46</v>
      </c>
      <c r="C538" s="4" t="s">
        <v>13</v>
      </c>
      <c r="D538" s="4" t="s">
        <v>14</v>
      </c>
      <c r="E538" s="5">
        <v>40826</v>
      </c>
      <c r="F538" s="6">
        <v>294609</v>
      </c>
    </row>
    <row r="539" spans="1:6" ht="14.25" customHeight="1" x14ac:dyDescent="0.25">
      <c r="A539" s="4" t="s">
        <v>567</v>
      </c>
      <c r="B539" s="4" t="s">
        <v>41</v>
      </c>
      <c r="C539" s="4" t="s">
        <v>21</v>
      </c>
      <c r="D539" s="4" t="s">
        <v>22</v>
      </c>
      <c r="E539" s="5">
        <v>41993</v>
      </c>
      <c r="F539" s="6">
        <v>19237</v>
      </c>
    </row>
    <row r="540" spans="1:6" ht="14.25" customHeight="1" x14ac:dyDescent="0.25">
      <c r="A540" s="4" t="s">
        <v>568</v>
      </c>
      <c r="B540" s="4" t="s">
        <v>30</v>
      </c>
      <c r="C540" s="4" t="s">
        <v>13</v>
      </c>
      <c r="D540" s="4" t="s">
        <v>14</v>
      </c>
      <c r="E540" s="5">
        <v>42444</v>
      </c>
      <c r="F540" s="6">
        <v>38976</v>
      </c>
    </row>
    <row r="541" spans="1:6" ht="14.25" customHeight="1" x14ac:dyDescent="0.25">
      <c r="A541" s="4" t="s">
        <v>569</v>
      </c>
      <c r="B541" s="4" t="s">
        <v>41</v>
      </c>
      <c r="C541" s="4" t="s">
        <v>21</v>
      </c>
      <c r="D541" s="4" t="s">
        <v>14</v>
      </c>
      <c r="E541" s="5">
        <v>41453</v>
      </c>
      <c r="F541" s="6">
        <v>205220</v>
      </c>
    </row>
    <row r="542" spans="1:6" ht="14.25" customHeight="1" x14ac:dyDescent="0.25">
      <c r="A542" s="4" t="s">
        <v>570</v>
      </c>
      <c r="B542" s="4" t="s">
        <v>30</v>
      </c>
      <c r="C542" s="4" t="s">
        <v>13</v>
      </c>
      <c r="D542" s="4" t="s">
        <v>22</v>
      </c>
      <c r="E542" s="5">
        <v>43435</v>
      </c>
      <c r="F542" s="6">
        <v>175771</v>
      </c>
    </row>
    <row r="543" spans="1:6" ht="14.25" customHeight="1" x14ac:dyDescent="0.25">
      <c r="A543" s="4" t="s">
        <v>571</v>
      </c>
      <c r="B543" s="4" t="s">
        <v>39</v>
      </c>
      <c r="C543" s="4" t="s">
        <v>9</v>
      </c>
      <c r="D543" s="4" t="s">
        <v>22</v>
      </c>
      <c r="E543" s="5">
        <v>40417</v>
      </c>
      <c r="F543" s="6">
        <v>196821</v>
      </c>
    </row>
    <row r="544" spans="1:6" ht="14.25" customHeight="1" x14ac:dyDescent="0.25">
      <c r="A544" s="4" t="s">
        <v>572</v>
      </c>
      <c r="B544" s="4" t="s">
        <v>39</v>
      </c>
      <c r="C544" s="4" t="s">
        <v>9</v>
      </c>
      <c r="D544" s="4" t="s">
        <v>14</v>
      </c>
      <c r="E544" s="5">
        <v>40570</v>
      </c>
      <c r="F544" s="6">
        <v>260934</v>
      </c>
    </row>
    <row r="545" spans="1:6" ht="14.25" customHeight="1" x14ac:dyDescent="0.25">
      <c r="A545" s="4" t="s">
        <v>573</v>
      </c>
      <c r="B545" s="4" t="s">
        <v>8</v>
      </c>
      <c r="C545" s="4" t="s">
        <v>9</v>
      </c>
      <c r="D545" s="4" t="s">
        <v>22</v>
      </c>
      <c r="E545" s="5">
        <v>44010</v>
      </c>
      <c r="F545" s="6">
        <v>8107</v>
      </c>
    </row>
    <row r="546" spans="1:6" ht="14.25" customHeight="1" x14ac:dyDescent="0.25">
      <c r="A546" s="4" t="s">
        <v>574</v>
      </c>
      <c r="B546" s="4" t="s">
        <v>30</v>
      </c>
      <c r="C546" s="4" t="s">
        <v>13</v>
      </c>
      <c r="D546" s="4" t="s">
        <v>14</v>
      </c>
      <c r="E546" s="5">
        <v>43617</v>
      </c>
      <c r="F546" s="6">
        <v>197498</v>
      </c>
    </row>
    <row r="547" spans="1:6" ht="14.25" customHeight="1" x14ac:dyDescent="0.25">
      <c r="A547" s="4" t="s">
        <v>575</v>
      </c>
      <c r="B547" s="4" t="s">
        <v>60</v>
      </c>
      <c r="C547" s="4" t="s">
        <v>18</v>
      </c>
      <c r="D547" s="4" t="s">
        <v>10</v>
      </c>
      <c r="E547" s="5">
        <v>42396</v>
      </c>
      <c r="F547" s="6">
        <v>16231</v>
      </c>
    </row>
    <row r="548" spans="1:6" ht="14.25" customHeight="1" x14ac:dyDescent="0.25">
      <c r="A548" s="4" t="s">
        <v>576</v>
      </c>
      <c r="B548" s="4" t="s">
        <v>69</v>
      </c>
      <c r="C548" s="4" t="s">
        <v>13</v>
      </c>
      <c r="D548" s="4" t="s">
        <v>22</v>
      </c>
      <c r="E548" s="5">
        <v>40834</v>
      </c>
      <c r="F548" s="6">
        <v>217693</v>
      </c>
    </row>
    <row r="549" spans="1:6" ht="14.25" customHeight="1" x14ac:dyDescent="0.25">
      <c r="A549" s="4" t="s">
        <v>577</v>
      </c>
      <c r="B549" s="4" t="s">
        <v>8</v>
      </c>
      <c r="C549" s="4" t="s">
        <v>9</v>
      </c>
      <c r="D549" s="4" t="s">
        <v>22</v>
      </c>
      <c r="E549" s="5">
        <v>43109</v>
      </c>
      <c r="F549" s="6">
        <v>220319</v>
      </c>
    </row>
    <row r="550" spans="1:6" ht="14.25" customHeight="1" x14ac:dyDescent="0.25">
      <c r="A550" s="4" t="s">
        <v>578</v>
      </c>
      <c r="B550" s="4" t="s">
        <v>12</v>
      </c>
      <c r="C550" s="4" t="s">
        <v>13</v>
      </c>
      <c r="D550" s="4" t="s">
        <v>22</v>
      </c>
      <c r="E550" s="5">
        <v>43532</v>
      </c>
      <c r="F550" s="6">
        <v>86401</v>
      </c>
    </row>
    <row r="551" spans="1:6" ht="14.25" customHeight="1" x14ac:dyDescent="0.25">
      <c r="A551" s="4" t="s">
        <v>579</v>
      </c>
      <c r="B551" s="4" t="s">
        <v>41</v>
      </c>
      <c r="C551" s="4" t="s">
        <v>21</v>
      </c>
      <c r="D551" s="4" t="s">
        <v>14</v>
      </c>
      <c r="E551" s="5">
        <v>41304</v>
      </c>
      <c r="F551" s="6">
        <v>226080</v>
      </c>
    </row>
    <row r="552" spans="1:6" ht="14.25" customHeight="1" x14ac:dyDescent="0.25">
      <c r="A552" s="4" t="s">
        <v>580</v>
      </c>
      <c r="B552" s="4" t="s">
        <v>46</v>
      </c>
      <c r="C552" s="4" t="s">
        <v>13</v>
      </c>
      <c r="D552" s="4" t="s">
        <v>22</v>
      </c>
      <c r="E552" s="5">
        <v>43771</v>
      </c>
      <c r="F552" s="6">
        <v>177077</v>
      </c>
    </row>
    <row r="553" spans="1:6" ht="14.25" customHeight="1" x14ac:dyDescent="0.25">
      <c r="A553" s="4" t="s">
        <v>581</v>
      </c>
      <c r="B553" s="4" t="s">
        <v>60</v>
      </c>
      <c r="C553" s="4" t="s">
        <v>18</v>
      </c>
      <c r="D553" s="4" t="s">
        <v>14</v>
      </c>
      <c r="E553" s="5">
        <v>42552</v>
      </c>
      <c r="F553" s="6">
        <v>198495</v>
      </c>
    </row>
    <row r="554" spans="1:6" ht="14.25" customHeight="1" x14ac:dyDescent="0.25">
      <c r="A554" s="4" t="s">
        <v>582</v>
      </c>
      <c r="B554" s="4" t="s">
        <v>69</v>
      </c>
      <c r="C554" s="4" t="s">
        <v>13</v>
      </c>
      <c r="D554" s="4" t="s">
        <v>22</v>
      </c>
      <c r="E554" s="5">
        <v>40548</v>
      </c>
      <c r="F554" s="6">
        <v>206936</v>
      </c>
    </row>
    <row r="555" spans="1:6" ht="14.25" customHeight="1" x14ac:dyDescent="0.25">
      <c r="A555" s="4" t="s">
        <v>583</v>
      </c>
      <c r="B555" s="4" t="s">
        <v>12</v>
      </c>
      <c r="C555" s="4" t="s">
        <v>13</v>
      </c>
      <c r="D555" s="4" t="s">
        <v>22</v>
      </c>
      <c r="E555" s="5">
        <v>43030</v>
      </c>
      <c r="F555" s="6">
        <v>17565</v>
      </c>
    </row>
    <row r="556" spans="1:6" ht="14.25" customHeight="1" x14ac:dyDescent="0.25">
      <c r="A556" s="4" t="s">
        <v>584</v>
      </c>
      <c r="B556" s="4" t="s">
        <v>17</v>
      </c>
      <c r="C556" s="4" t="s">
        <v>18</v>
      </c>
      <c r="D556" s="4" t="s">
        <v>14</v>
      </c>
      <c r="E556" s="5">
        <v>41389</v>
      </c>
      <c r="F556" s="6">
        <v>159576</v>
      </c>
    </row>
    <row r="557" spans="1:6" ht="14.25" customHeight="1" x14ac:dyDescent="0.25">
      <c r="A557" s="4" t="s">
        <v>585</v>
      </c>
      <c r="B557" s="4" t="s">
        <v>46</v>
      </c>
      <c r="C557" s="4" t="s">
        <v>13</v>
      </c>
      <c r="D557" s="4" t="s">
        <v>10</v>
      </c>
      <c r="E557" s="5">
        <v>41214</v>
      </c>
      <c r="F557" s="6">
        <v>150619</v>
      </c>
    </row>
    <row r="558" spans="1:6" ht="14.25" customHeight="1" x14ac:dyDescent="0.25">
      <c r="A558" s="4" t="s">
        <v>586</v>
      </c>
      <c r="B558" s="4" t="s">
        <v>60</v>
      </c>
      <c r="C558" s="4" t="s">
        <v>18</v>
      </c>
      <c r="D558" s="4" t="s">
        <v>10</v>
      </c>
      <c r="E558" s="5">
        <v>40978</v>
      </c>
      <c r="F558" s="6">
        <v>260047</v>
      </c>
    </row>
    <row r="559" spans="1:6" ht="14.25" customHeight="1" x14ac:dyDescent="0.25">
      <c r="A559" s="4" t="s">
        <v>587</v>
      </c>
      <c r="B559" s="4" t="s">
        <v>46</v>
      </c>
      <c r="C559" s="4" t="s">
        <v>13</v>
      </c>
      <c r="D559" s="4" t="s">
        <v>10</v>
      </c>
      <c r="E559" s="5">
        <v>40599</v>
      </c>
      <c r="F559" s="6">
        <v>14532</v>
      </c>
    </row>
    <row r="560" spans="1:6" ht="14.25" customHeight="1" x14ac:dyDescent="0.25">
      <c r="A560" s="4" t="s">
        <v>588</v>
      </c>
      <c r="B560" s="4" t="s">
        <v>30</v>
      </c>
      <c r="C560" s="4" t="s">
        <v>13</v>
      </c>
      <c r="D560" s="4" t="s">
        <v>22</v>
      </c>
      <c r="E560" s="5">
        <v>40929</v>
      </c>
      <c r="F560" s="6">
        <v>288785</v>
      </c>
    </row>
    <row r="561" spans="1:6" ht="14.25" customHeight="1" x14ac:dyDescent="0.25">
      <c r="A561" s="4" t="s">
        <v>589</v>
      </c>
      <c r="B561" s="4" t="s">
        <v>20</v>
      </c>
      <c r="C561" s="4" t="s">
        <v>21</v>
      </c>
      <c r="D561" s="4" t="s">
        <v>10</v>
      </c>
      <c r="E561" s="5">
        <v>43903</v>
      </c>
      <c r="F561" s="6">
        <v>84454</v>
      </c>
    </row>
    <row r="562" spans="1:6" ht="14.25" customHeight="1" x14ac:dyDescent="0.25">
      <c r="A562" s="4" t="s">
        <v>590</v>
      </c>
      <c r="B562" s="4" t="s">
        <v>28</v>
      </c>
      <c r="C562" s="4" t="s">
        <v>18</v>
      </c>
      <c r="D562" s="4" t="s">
        <v>10</v>
      </c>
      <c r="E562" s="5">
        <v>43250</v>
      </c>
      <c r="F562" s="6">
        <v>25658</v>
      </c>
    </row>
    <row r="563" spans="1:6" ht="14.25" customHeight="1" x14ac:dyDescent="0.25">
      <c r="A563" s="4" t="s">
        <v>591</v>
      </c>
      <c r="B563" s="4" t="s">
        <v>20</v>
      </c>
      <c r="C563" s="4" t="s">
        <v>21</v>
      </c>
      <c r="D563" s="4" t="s">
        <v>22</v>
      </c>
      <c r="E563" s="5">
        <v>41301</v>
      </c>
      <c r="F563" s="6">
        <v>1620</v>
      </c>
    </row>
    <row r="564" spans="1:6" ht="14.25" customHeight="1" x14ac:dyDescent="0.25">
      <c r="A564" s="4" t="s">
        <v>592</v>
      </c>
      <c r="B564" s="4" t="s">
        <v>41</v>
      </c>
      <c r="C564" s="4" t="s">
        <v>21</v>
      </c>
      <c r="D564" s="4" t="s">
        <v>22</v>
      </c>
      <c r="E564" s="5">
        <v>41716</v>
      </c>
      <c r="F564" s="6">
        <v>38248</v>
      </c>
    </row>
    <row r="565" spans="1:6" ht="14.25" customHeight="1" x14ac:dyDescent="0.25">
      <c r="A565" s="4" t="s">
        <v>593</v>
      </c>
      <c r="B565" s="4" t="s">
        <v>46</v>
      </c>
      <c r="C565" s="4" t="s">
        <v>13</v>
      </c>
      <c r="D565" s="4" t="s">
        <v>22</v>
      </c>
      <c r="E565" s="5">
        <v>44145</v>
      </c>
      <c r="F565" s="6">
        <v>178221</v>
      </c>
    </row>
    <row r="566" spans="1:6" ht="14.25" customHeight="1" x14ac:dyDescent="0.25">
      <c r="A566" s="4" t="s">
        <v>594</v>
      </c>
      <c r="B566" s="4" t="s">
        <v>28</v>
      </c>
      <c r="C566" s="4" t="s">
        <v>18</v>
      </c>
      <c r="D566" s="4" t="s">
        <v>10</v>
      </c>
      <c r="E566" s="5">
        <v>42927</v>
      </c>
      <c r="F566" s="6">
        <v>214870</v>
      </c>
    </row>
    <row r="567" spans="1:6" ht="14.25" customHeight="1" x14ac:dyDescent="0.25">
      <c r="A567" s="4" t="s">
        <v>595</v>
      </c>
      <c r="B567" s="4" t="s">
        <v>32</v>
      </c>
      <c r="C567" s="4" t="s">
        <v>18</v>
      </c>
      <c r="D567" s="4" t="s">
        <v>14</v>
      </c>
      <c r="E567" s="5">
        <v>42978</v>
      </c>
      <c r="F567" s="6">
        <v>141811</v>
      </c>
    </row>
    <row r="568" spans="1:6" ht="14.25" customHeight="1" x14ac:dyDescent="0.25">
      <c r="A568" s="4" t="s">
        <v>596</v>
      </c>
      <c r="B568" s="4" t="s">
        <v>46</v>
      </c>
      <c r="C568" s="4" t="s">
        <v>13</v>
      </c>
      <c r="D568" s="4" t="s">
        <v>22</v>
      </c>
      <c r="E568" s="5">
        <v>40882</v>
      </c>
      <c r="F568" s="6">
        <v>127648</v>
      </c>
    </row>
    <row r="569" spans="1:6" ht="14.25" customHeight="1" x14ac:dyDescent="0.25">
      <c r="A569" s="4" t="s">
        <v>597</v>
      </c>
      <c r="B569" s="4" t="s">
        <v>60</v>
      </c>
      <c r="C569" s="4" t="s">
        <v>18</v>
      </c>
      <c r="D569" s="4" t="s">
        <v>22</v>
      </c>
      <c r="E569" s="5">
        <v>43532</v>
      </c>
      <c r="F569" s="6">
        <v>287805</v>
      </c>
    </row>
    <row r="570" spans="1:6" ht="14.25" customHeight="1" x14ac:dyDescent="0.25">
      <c r="A570" s="4" t="s">
        <v>598</v>
      </c>
      <c r="B570" s="4" t="s">
        <v>32</v>
      </c>
      <c r="C570" s="4" t="s">
        <v>18</v>
      </c>
      <c r="D570" s="4" t="s">
        <v>22</v>
      </c>
      <c r="E570" s="5">
        <v>41874</v>
      </c>
      <c r="F570" s="6">
        <v>255050</v>
      </c>
    </row>
    <row r="571" spans="1:6" ht="14.25" customHeight="1" x14ac:dyDescent="0.25">
      <c r="A571" s="4" t="s">
        <v>599</v>
      </c>
      <c r="B571" s="4" t="s">
        <v>12</v>
      </c>
      <c r="C571" s="4" t="s">
        <v>13</v>
      </c>
      <c r="D571" s="4" t="s">
        <v>14</v>
      </c>
      <c r="E571" s="5">
        <v>43880</v>
      </c>
      <c r="F571" s="6">
        <v>37820</v>
      </c>
    </row>
    <row r="572" spans="1:6" ht="14.25" customHeight="1" x14ac:dyDescent="0.25">
      <c r="A572" s="4" t="s">
        <v>600</v>
      </c>
      <c r="B572" s="4" t="s">
        <v>32</v>
      </c>
      <c r="C572" s="4" t="s">
        <v>18</v>
      </c>
      <c r="D572" s="4" t="s">
        <v>10</v>
      </c>
      <c r="E572" s="5">
        <v>41965</v>
      </c>
      <c r="F572" s="6">
        <v>158225</v>
      </c>
    </row>
    <row r="573" spans="1:6" ht="14.25" customHeight="1" x14ac:dyDescent="0.25">
      <c r="A573" s="4" t="s">
        <v>601</v>
      </c>
      <c r="B573" s="4" t="s">
        <v>30</v>
      </c>
      <c r="C573" s="4" t="s">
        <v>13</v>
      </c>
      <c r="D573" s="4" t="s">
        <v>22</v>
      </c>
      <c r="E573" s="5">
        <v>42712</v>
      </c>
      <c r="F573" s="6">
        <v>253522</v>
      </c>
    </row>
    <row r="574" spans="1:6" ht="14.25" customHeight="1" x14ac:dyDescent="0.25">
      <c r="A574" s="4" t="s">
        <v>602</v>
      </c>
      <c r="B574" s="4" t="s">
        <v>30</v>
      </c>
      <c r="C574" s="4" t="s">
        <v>13</v>
      </c>
      <c r="D574" s="4" t="s">
        <v>14</v>
      </c>
      <c r="E574" s="5">
        <v>40358</v>
      </c>
      <c r="F574" s="6">
        <v>91942</v>
      </c>
    </row>
    <row r="575" spans="1:6" ht="14.25" customHeight="1" x14ac:dyDescent="0.25">
      <c r="A575" s="4" t="s">
        <v>603</v>
      </c>
      <c r="B575" s="4" t="s">
        <v>32</v>
      </c>
      <c r="C575" s="4" t="s">
        <v>18</v>
      </c>
      <c r="D575" s="4" t="s">
        <v>22</v>
      </c>
      <c r="E575" s="5">
        <v>40615</v>
      </c>
      <c r="F575" s="6">
        <v>223543</v>
      </c>
    </row>
    <row r="576" spans="1:6" ht="14.25" customHeight="1" x14ac:dyDescent="0.25">
      <c r="A576" s="4" t="s">
        <v>604</v>
      </c>
      <c r="B576" s="4" t="s">
        <v>28</v>
      </c>
      <c r="C576" s="4" t="s">
        <v>18</v>
      </c>
      <c r="D576" s="4" t="s">
        <v>22</v>
      </c>
      <c r="E576" s="5">
        <v>42370</v>
      </c>
      <c r="F576" s="6">
        <v>110776</v>
      </c>
    </row>
    <row r="577" spans="1:6" ht="14.25" customHeight="1" x14ac:dyDescent="0.25">
      <c r="A577" s="4" t="s">
        <v>605</v>
      </c>
      <c r="B577" s="4" t="s">
        <v>32</v>
      </c>
      <c r="C577" s="4" t="s">
        <v>18</v>
      </c>
      <c r="D577" s="4" t="s">
        <v>10</v>
      </c>
      <c r="E577" s="5">
        <v>42133</v>
      </c>
      <c r="F577" s="6">
        <v>133526</v>
      </c>
    </row>
    <row r="578" spans="1:6" ht="14.25" customHeight="1" x14ac:dyDescent="0.25">
      <c r="A578" s="4" t="s">
        <v>606</v>
      </c>
      <c r="B578" s="4" t="s">
        <v>8</v>
      </c>
      <c r="C578" s="4" t="s">
        <v>9</v>
      </c>
      <c r="D578" s="4" t="s">
        <v>10</v>
      </c>
      <c r="E578" s="5">
        <v>42328</v>
      </c>
      <c r="F578" s="6">
        <v>163950</v>
      </c>
    </row>
    <row r="579" spans="1:6" ht="14.25" customHeight="1" x14ac:dyDescent="0.25">
      <c r="A579" s="4" t="s">
        <v>607</v>
      </c>
      <c r="B579" s="4" t="s">
        <v>28</v>
      </c>
      <c r="C579" s="4" t="s">
        <v>18</v>
      </c>
      <c r="D579" s="4" t="s">
        <v>22</v>
      </c>
      <c r="E579" s="5">
        <v>42482</v>
      </c>
      <c r="F579" s="6">
        <v>118422</v>
      </c>
    </row>
    <row r="580" spans="1:6" ht="14.25" customHeight="1" x14ac:dyDescent="0.25">
      <c r="A580" s="4" t="s">
        <v>608</v>
      </c>
      <c r="B580" s="4" t="s">
        <v>60</v>
      </c>
      <c r="C580" s="4" t="s">
        <v>18</v>
      </c>
      <c r="D580" s="4" t="s">
        <v>10</v>
      </c>
      <c r="E580" s="5">
        <v>41908</v>
      </c>
      <c r="F580" s="6">
        <v>138163</v>
      </c>
    </row>
    <row r="581" spans="1:6" ht="14.25" customHeight="1" x14ac:dyDescent="0.25">
      <c r="A581" s="4" t="s">
        <v>609</v>
      </c>
      <c r="B581" s="4" t="s">
        <v>8</v>
      </c>
      <c r="C581" s="4" t="s">
        <v>9</v>
      </c>
      <c r="D581" s="4" t="s">
        <v>14</v>
      </c>
      <c r="E581" s="5">
        <v>44027</v>
      </c>
      <c r="F581" s="6">
        <v>109138</v>
      </c>
    </row>
    <row r="582" spans="1:6" ht="14.25" customHeight="1" x14ac:dyDescent="0.25">
      <c r="A582" s="4" t="s">
        <v>610</v>
      </c>
      <c r="B582" s="4" t="s">
        <v>32</v>
      </c>
      <c r="C582" s="4" t="s">
        <v>18</v>
      </c>
      <c r="D582" s="4" t="s">
        <v>22</v>
      </c>
      <c r="E582" s="5">
        <v>42559</v>
      </c>
      <c r="F582" s="6">
        <v>216288</v>
      </c>
    </row>
    <row r="583" spans="1:6" ht="14.25" customHeight="1" x14ac:dyDescent="0.25">
      <c r="A583" s="4" t="s">
        <v>611</v>
      </c>
      <c r="B583" s="4" t="s">
        <v>12</v>
      </c>
      <c r="C583" s="4" t="s">
        <v>13</v>
      </c>
      <c r="D583" s="4" t="s">
        <v>14</v>
      </c>
      <c r="E583" s="5">
        <v>40507</v>
      </c>
      <c r="F583" s="6">
        <v>43294</v>
      </c>
    </row>
    <row r="584" spans="1:6" ht="14.25" customHeight="1" x14ac:dyDescent="0.25">
      <c r="A584" s="4" t="s">
        <v>612</v>
      </c>
      <c r="B584" s="4" t="s">
        <v>41</v>
      </c>
      <c r="C584" s="4" t="s">
        <v>21</v>
      </c>
      <c r="D584" s="4" t="s">
        <v>10</v>
      </c>
      <c r="E584" s="5">
        <v>43936</v>
      </c>
      <c r="F584" s="6">
        <v>295727</v>
      </c>
    </row>
    <row r="585" spans="1:6" ht="14.25" customHeight="1" x14ac:dyDescent="0.25">
      <c r="A585" s="4" t="s">
        <v>613</v>
      </c>
      <c r="B585" s="4" t="s">
        <v>41</v>
      </c>
      <c r="C585" s="4" t="s">
        <v>21</v>
      </c>
      <c r="D585" s="4" t="s">
        <v>10</v>
      </c>
      <c r="E585" s="5">
        <v>41132</v>
      </c>
      <c r="F585" s="6">
        <v>148481</v>
      </c>
    </row>
    <row r="586" spans="1:6" ht="14.25" customHeight="1" x14ac:dyDescent="0.25">
      <c r="A586" s="4" t="s">
        <v>614</v>
      </c>
      <c r="B586" s="4" t="s">
        <v>30</v>
      </c>
      <c r="C586" s="4" t="s">
        <v>13</v>
      </c>
      <c r="D586" s="4" t="s">
        <v>14</v>
      </c>
      <c r="E586" s="5">
        <v>40248</v>
      </c>
      <c r="F586" s="6">
        <v>7325</v>
      </c>
    </row>
    <row r="587" spans="1:6" ht="14.25" customHeight="1" x14ac:dyDescent="0.25">
      <c r="A587" s="4" t="s">
        <v>615</v>
      </c>
      <c r="B587" s="4" t="s">
        <v>46</v>
      </c>
      <c r="C587" s="4" t="s">
        <v>13</v>
      </c>
      <c r="D587" s="4" t="s">
        <v>14</v>
      </c>
      <c r="E587" s="5">
        <v>41235</v>
      </c>
      <c r="F587" s="6">
        <v>74095</v>
      </c>
    </row>
    <row r="588" spans="1:6" ht="14.25" customHeight="1" x14ac:dyDescent="0.25">
      <c r="A588" s="4" t="s">
        <v>616</v>
      </c>
      <c r="B588" s="4" t="s">
        <v>60</v>
      </c>
      <c r="C588" s="4" t="s">
        <v>18</v>
      </c>
      <c r="D588" s="4" t="s">
        <v>14</v>
      </c>
      <c r="E588" s="5">
        <v>43286</v>
      </c>
      <c r="F588" s="6">
        <v>266260</v>
      </c>
    </row>
    <row r="589" spans="1:6" ht="14.25" customHeight="1" x14ac:dyDescent="0.25">
      <c r="A589" s="4" t="s">
        <v>617</v>
      </c>
      <c r="B589" s="4" t="s">
        <v>32</v>
      </c>
      <c r="C589" s="4" t="s">
        <v>18</v>
      </c>
      <c r="D589" s="4" t="s">
        <v>14</v>
      </c>
      <c r="E589" s="5">
        <v>40846</v>
      </c>
      <c r="F589" s="6">
        <v>89638</v>
      </c>
    </row>
    <row r="590" spans="1:6" ht="14.25" customHeight="1" x14ac:dyDescent="0.25">
      <c r="A590" s="4" t="s">
        <v>618</v>
      </c>
      <c r="B590" s="4" t="s">
        <v>46</v>
      </c>
      <c r="C590" s="4" t="s">
        <v>13</v>
      </c>
      <c r="D590" s="4" t="s">
        <v>22</v>
      </c>
      <c r="E590" s="5">
        <v>43100</v>
      </c>
      <c r="F590" s="6">
        <v>18353</v>
      </c>
    </row>
    <row r="591" spans="1:6" ht="14.25" customHeight="1" x14ac:dyDescent="0.25">
      <c r="A591" s="4" t="s">
        <v>619</v>
      </c>
      <c r="B591" s="4" t="s">
        <v>46</v>
      </c>
      <c r="C591" s="4" t="s">
        <v>13</v>
      </c>
      <c r="D591" s="4" t="s">
        <v>14</v>
      </c>
      <c r="E591" s="5">
        <v>42684</v>
      </c>
      <c r="F591" s="6">
        <v>180024</v>
      </c>
    </row>
    <row r="592" spans="1:6" ht="14.25" customHeight="1" x14ac:dyDescent="0.25">
      <c r="A592" s="4" t="s">
        <v>620</v>
      </c>
      <c r="B592" s="4" t="s">
        <v>69</v>
      </c>
      <c r="C592" s="4" t="s">
        <v>13</v>
      </c>
      <c r="D592" s="4" t="s">
        <v>14</v>
      </c>
      <c r="E592" s="5">
        <v>42268</v>
      </c>
      <c r="F592" s="6">
        <v>237474</v>
      </c>
    </row>
    <row r="593" spans="1:6" ht="14.25" customHeight="1" x14ac:dyDescent="0.25">
      <c r="A593" s="4" t="s">
        <v>621</v>
      </c>
      <c r="B593" s="4" t="s">
        <v>28</v>
      </c>
      <c r="C593" s="4" t="s">
        <v>18</v>
      </c>
      <c r="D593" s="4" t="s">
        <v>14</v>
      </c>
      <c r="E593" s="5">
        <v>40890</v>
      </c>
      <c r="F593" s="6">
        <v>170161</v>
      </c>
    </row>
    <row r="594" spans="1:6" ht="14.25" customHeight="1" x14ac:dyDescent="0.25">
      <c r="A594" s="4" t="s">
        <v>622</v>
      </c>
      <c r="B594" s="4" t="s">
        <v>8</v>
      </c>
      <c r="C594" s="4" t="s">
        <v>9</v>
      </c>
      <c r="D594" s="4" t="s">
        <v>22</v>
      </c>
      <c r="E594" s="5">
        <v>41905</v>
      </c>
      <c r="F594" s="6">
        <v>244010</v>
      </c>
    </row>
    <row r="595" spans="1:6" ht="14.25" customHeight="1" x14ac:dyDescent="0.25">
      <c r="A595" s="4" t="s">
        <v>623</v>
      </c>
      <c r="B595" s="4" t="s">
        <v>12</v>
      </c>
      <c r="C595" s="4" t="s">
        <v>13</v>
      </c>
      <c r="D595" s="4" t="s">
        <v>10</v>
      </c>
      <c r="E595" s="5">
        <v>44088</v>
      </c>
      <c r="F595" s="6">
        <v>188148</v>
      </c>
    </row>
    <row r="596" spans="1:6" ht="14.25" customHeight="1" x14ac:dyDescent="0.25">
      <c r="A596" s="4" t="s">
        <v>624</v>
      </c>
      <c r="B596" s="4" t="s">
        <v>41</v>
      </c>
      <c r="C596" s="4" t="s">
        <v>21</v>
      </c>
      <c r="D596" s="4" t="s">
        <v>14</v>
      </c>
      <c r="E596" s="5">
        <v>42837</v>
      </c>
      <c r="F596" s="6">
        <v>20151</v>
      </c>
    </row>
    <row r="597" spans="1:6" ht="14.25" customHeight="1" x14ac:dyDescent="0.25">
      <c r="A597" s="4" t="s">
        <v>625</v>
      </c>
      <c r="B597" s="4" t="s">
        <v>20</v>
      </c>
      <c r="C597" s="4" t="s">
        <v>21</v>
      </c>
      <c r="D597" s="4" t="s">
        <v>14</v>
      </c>
      <c r="E597" s="5">
        <v>40996</v>
      </c>
      <c r="F597" s="6">
        <v>222734</v>
      </c>
    </row>
    <row r="598" spans="1:6" ht="14.25" customHeight="1" x14ac:dyDescent="0.25">
      <c r="A598" s="4" t="s">
        <v>626</v>
      </c>
      <c r="B598" s="4" t="s">
        <v>41</v>
      </c>
      <c r="C598" s="4" t="s">
        <v>21</v>
      </c>
      <c r="D598" s="4" t="s">
        <v>14</v>
      </c>
      <c r="E598" s="5">
        <v>41982</v>
      </c>
      <c r="F598" s="6">
        <v>165212</v>
      </c>
    </row>
    <row r="599" spans="1:6" ht="14.25" customHeight="1" x14ac:dyDescent="0.25">
      <c r="A599" s="4" t="s">
        <v>627</v>
      </c>
      <c r="B599" s="4" t="s">
        <v>12</v>
      </c>
      <c r="C599" s="4" t="s">
        <v>13</v>
      </c>
      <c r="D599" s="4" t="s">
        <v>22</v>
      </c>
      <c r="E599" s="5">
        <v>41787</v>
      </c>
      <c r="F599" s="6">
        <v>208266</v>
      </c>
    </row>
    <row r="600" spans="1:6" ht="14.25" customHeight="1" x14ac:dyDescent="0.25">
      <c r="A600" s="4" t="s">
        <v>628</v>
      </c>
      <c r="B600" s="4" t="s">
        <v>12</v>
      </c>
      <c r="C600" s="4" t="s">
        <v>13</v>
      </c>
      <c r="D600" s="4" t="s">
        <v>10</v>
      </c>
      <c r="E600" s="5">
        <v>40660</v>
      </c>
      <c r="F600" s="6">
        <v>164460</v>
      </c>
    </row>
    <row r="601" spans="1:6" ht="14.25" customHeight="1" x14ac:dyDescent="0.25">
      <c r="A601" s="4" t="s">
        <v>629</v>
      </c>
      <c r="B601" s="4" t="s">
        <v>30</v>
      </c>
      <c r="C601" s="4" t="s">
        <v>13</v>
      </c>
      <c r="D601" s="4" t="s">
        <v>14</v>
      </c>
      <c r="E601" s="5">
        <v>43081</v>
      </c>
      <c r="F601" s="6">
        <v>28083</v>
      </c>
    </row>
    <row r="602" spans="1:6" ht="14.25" customHeight="1" x14ac:dyDescent="0.25">
      <c r="A602" s="4" t="s">
        <v>630</v>
      </c>
      <c r="B602" s="4" t="s">
        <v>39</v>
      </c>
      <c r="C602" s="4" t="s">
        <v>9</v>
      </c>
      <c r="D602" s="4" t="s">
        <v>10</v>
      </c>
      <c r="E602" s="5">
        <v>41557</v>
      </c>
      <c r="F602" s="6">
        <v>11062</v>
      </c>
    </row>
    <row r="603" spans="1:6" ht="14.25" customHeight="1" x14ac:dyDescent="0.25">
      <c r="A603" s="4" t="s">
        <v>631</v>
      </c>
      <c r="B603" s="4" t="s">
        <v>30</v>
      </c>
      <c r="C603" s="4" t="s">
        <v>13</v>
      </c>
      <c r="D603" s="4" t="s">
        <v>10</v>
      </c>
      <c r="E603" s="5">
        <v>42779</v>
      </c>
      <c r="F603" s="6">
        <v>72018</v>
      </c>
    </row>
    <row r="604" spans="1:6" ht="14.25" customHeight="1" x14ac:dyDescent="0.25">
      <c r="A604" s="4" t="s">
        <v>632</v>
      </c>
      <c r="B604" s="4" t="s">
        <v>17</v>
      </c>
      <c r="C604" s="4" t="s">
        <v>18</v>
      </c>
      <c r="D604" s="4" t="s">
        <v>22</v>
      </c>
      <c r="E604" s="5">
        <v>41387</v>
      </c>
      <c r="F604" s="6">
        <v>234495</v>
      </c>
    </row>
    <row r="605" spans="1:6" ht="14.25" customHeight="1" x14ac:dyDescent="0.25">
      <c r="A605" s="4" t="s">
        <v>633</v>
      </c>
      <c r="B605" s="4" t="s">
        <v>32</v>
      </c>
      <c r="C605" s="4" t="s">
        <v>18</v>
      </c>
      <c r="D605" s="4" t="s">
        <v>10</v>
      </c>
      <c r="E605" s="5">
        <v>41022</v>
      </c>
      <c r="F605" s="6">
        <v>47351</v>
      </c>
    </row>
    <row r="606" spans="1:6" ht="14.25" customHeight="1" x14ac:dyDescent="0.25">
      <c r="A606" s="4" t="s">
        <v>634</v>
      </c>
      <c r="B606" s="4" t="s">
        <v>30</v>
      </c>
      <c r="C606" s="4" t="s">
        <v>13</v>
      </c>
      <c r="D606" s="4" t="s">
        <v>22</v>
      </c>
      <c r="E606" s="5">
        <v>44185</v>
      </c>
      <c r="F606" s="6">
        <v>162305</v>
      </c>
    </row>
    <row r="607" spans="1:6" ht="14.25" customHeight="1" x14ac:dyDescent="0.25">
      <c r="A607" s="4" t="s">
        <v>635</v>
      </c>
      <c r="B607" s="4" t="s">
        <v>41</v>
      </c>
      <c r="C607" s="4" t="s">
        <v>21</v>
      </c>
      <c r="D607" s="4" t="s">
        <v>14</v>
      </c>
      <c r="E607" s="5">
        <v>42289</v>
      </c>
      <c r="F607" s="6">
        <v>205282</v>
      </c>
    </row>
    <row r="608" spans="1:6" ht="14.25" customHeight="1" x14ac:dyDescent="0.25">
      <c r="A608" s="4" t="s">
        <v>636</v>
      </c>
      <c r="B608" s="4" t="s">
        <v>30</v>
      </c>
      <c r="C608" s="4" t="s">
        <v>13</v>
      </c>
      <c r="D608" s="4" t="s">
        <v>14</v>
      </c>
      <c r="E608" s="5">
        <v>43959</v>
      </c>
      <c r="F608" s="6">
        <v>247875</v>
      </c>
    </row>
    <row r="609" spans="1:6" ht="14.25" customHeight="1" x14ac:dyDescent="0.25">
      <c r="A609" s="4" t="s">
        <v>637</v>
      </c>
      <c r="B609" s="4" t="s">
        <v>69</v>
      </c>
      <c r="C609" s="4" t="s">
        <v>13</v>
      </c>
      <c r="D609" s="4" t="s">
        <v>14</v>
      </c>
      <c r="E609" s="5">
        <v>40215</v>
      </c>
      <c r="F609" s="6">
        <v>288617</v>
      </c>
    </row>
    <row r="610" spans="1:6" ht="14.25" customHeight="1" x14ac:dyDescent="0.25">
      <c r="A610" s="4" t="s">
        <v>638</v>
      </c>
      <c r="B610" s="4" t="s">
        <v>30</v>
      </c>
      <c r="C610" s="4" t="s">
        <v>13</v>
      </c>
      <c r="D610" s="4" t="s">
        <v>14</v>
      </c>
      <c r="E610" s="5">
        <v>42216</v>
      </c>
      <c r="F610" s="6">
        <v>45355</v>
      </c>
    </row>
    <row r="611" spans="1:6" ht="14.25" customHeight="1" x14ac:dyDescent="0.25">
      <c r="A611" s="4" t="s">
        <v>639</v>
      </c>
      <c r="B611" s="4" t="s">
        <v>17</v>
      </c>
      <c r="C611" s="4" t="s">
        <v>18</v>
      </c>
      <c r="D611" s="4" t="s">
        <v>10</v>
      </c>
      <c r="E611" s="5">
        <v>41931</v>
      </c>
      <c r="F611" s="6">
        <v>53939</v>
      </c>
    </row>
    <row r="612" spans="1:6" ht="14.25" customHeight="1" x14ac:dyDescent="0.25">
      <c r="A612" s="4" t="s">
        <v>640</v>
      </c>
      <c r="B612" s="4" t="s">
        <v>20</v>
      </c>
      <c r="C612" s="4" t="s">
        <v>21</v>
      </c>
      <c r="D612" s="4" t="s">
        <v>22</v>
      </c>
      <c r="E612" s="5">
        <v>41961</v>
      </c>
      <c r="F612" s="6">
        <v>5258</v>
      </c>
    </row>
    <row r="613" spans="1:6" ht="14.25" customHeight="1" x14ac:dyDescent="0.25">
      <c r="A613" s="4" t="s">
        <v>641</v>
      </c>
      <c r="B613" s="4" t="s">
        <v>30</v>
      </c>
      <c r="C613" s="4" t="s">
        <v>13</v>
      </c>
      <c r="D613" s="4" t="s">
        <v>22</v>
      </c>
      <c r="E613" s="5">
        <v>43847</v>
      </c>
      <c r="F613" s="6">
        <v>124377</v>
      </c>
    </row>
    <row r="614" spans="1:6" ht="14.25" customHeight="1" x14ac:dyDescent="0.25">
      <c r="A614" s="4" t="s">
        <v>642</v>
      </c>
      <c r="B614" s="4" t="s">
        <v>17</v>
      </c>
      <c r="C614" s="4" t="s">
        <v>18</v>
      </c>
      <c r="D614" s="4" t="s">
        <v>14</v>
      </c>
      <c r="E614" s="5">
        <v>43106</v>
      </c>
      <c r="F614" s="6">
        <v>23575</v>
      </c>
    </row>
    <row r="615" spans="1:6" ht="14.25" customHeight="1" x14ac:dyDescent="0.25">
      <c r="A615" s="4" t="s">
        <v>643</v>
      </c>
      <c r="B615" s="4" t="s">
        <v>28</v>
      </c>
      <c r="C615" s="4" t="s">
        <v>18</v>
      </c>
      <c r="D615" s="4" t="s">
        <v>14</v>
      </c>
      <c r="E615" s="5">
        <v>42539</v>
      </c>
      <c r="F615" s="6">
        <v>61168</v>
      </c>
    </row>
    <row r="616" spans="1:6" ht="14.25" customHeight="1" x14ac:dyDescent="0.25">
      <c r="A616" s="4" t="s">
        <v>644</v>
      </c>
      <c r="B616" s="4" t="s">
        <v>30</v>
      </c>
      <c r="C616" s="4" t="s">
        <v>13</v>
      </c>
      <c r="D616" s="4" t="s">
        <v>14</v>
      </c>
      <c r="E616" s="5">
        <v>40506</v>
      </c>
      <c r="F616" s="6">
        <v>261414</v>
      </c>
    </row>
    <row r="617" spans="1:6" ht="14.25" customHeight="1" x14ac:dyDescent="0.25">
      <c r="A617" s="4" t="s">
        <v>645</v>
      </c>
      <c r="B617" s="4" t="s">
        <v>39</v>
      </c>
      <c r="C617" s="4" t="s">
        <v>9</v>
      </c>
      <c r="D617" s="4" t="s">
        <v>22</v>
      </c>
      <c r="E617" s="5">
        <v>41058</v>
      </c>
      <c r="F617" s="6">
        <v>72277</v>
      </c>
    </row>
    <row r="618" spans="1:6" ht="14.25" customHeight="1" x14ac:dyDescent="0.25">
      <c r="A618" s="4" t="s">
        <v>646</v>
      </c>
      <c r="B618" s="4" t="s">
        <v>28</v>
      </c>
      <c r="C618" s="4" t="s">
        <v>18</v>
      </c>
      <c r="D618" s="4" t="s">
        <v>14</v>
      </c>
      <c r="E618" s="5">
        <v>42449</v>
      </c>
      <c r="F618" s="6">
        <v>7400</v>
      </c>
    </row>
    <row r="619" spans="1:6" ht="14.25" customHeight="1" x14ac:dyDescent="0.25">
      <c r="A619" s="4" t="s">
        <v>647</v>
      </c>
      <c r="B619" s="4" t="s">
        <v>12</v>
      </c>
      <c r="C619" s="4" t="s">
        <v>13</v>
      </c>
      <c r="D619" s="4" t="s">
        <v>14</v>
      </c>
      <c r="E619" s="5">
        <v>40352</v>
      </c>
      <c r="F619" s="6">
        <v>236667</v>
      </c>
    </row>
    <row r="620" spans="1:6" ht="14.25" customHeight="1" x14ac:dyDescent="0.25">
      <c r="A620" s="4" t="s">
        <v>648</v>
      </c>
      <c r="B620" s="4" t="s">
        <v>60</v>
      </c>
      <c r="C620" s="4" t="s">
        <v>18</v>
      </c>
      <c r="D620" s="4" t="s">
        <v>10</v>
      </c>
      <c r="E620" s="5">
        <v>40202</v>
      </c>
      <c r="F620" s="6">
        <v>141110</v>
      </c>
    </row>
    <row r="621" spans="1:6" ht="14.25" customHeight="1" x14ac:dyDescent="0.25">
      <c r="A621" s="4" t="s">
        <v>649</v>
      </c>
      <c r="B621" s="4" t="s">
        <v>20</v>
      </c>
      <c r="C621" s="4" t="s">
        <v>21</v>
      </c>
      <c r="D621" s="4" t="s">
        <v>10</v>
      </c>
      <c r="E621" s="5">
        <v>42629</v>
      </c>
      <c r="F621" s="6">
        <v>260733</v>
      </c>
    </row>
    <row r="622" spans="1:6" ht="14.25" customHeight="1" x14ac:dyDescent="0.25">
      <c r="A622" s="4" t="s">
        <v>650</v>
      </c>
      <c r="B622" s="4" t="s">
        <v>20</v>
      </c>
      <c r="C622" s="4" t="s">
        <v>21</v>
      </c>
      <c r="D622" s="4" t="s">
        <v>22</v>
      </c>
      <c r="E622" s="5">
        <v>40908</v>
      </c>
      <c r="F622" s="6">
        <v>238896</v>
      </c>
    </row>
    <row r="623" spans="1:6" ht="14.25" customHeight="1" x14ac:dyDescent="0.25">
      <c r="A623" s="4" t="s">
        <v>651</v>
      </c>
      <c r="B623" s="4" t="s">
        <v>8</v>
      </c>
      <c r="C623" s="4" t="s">
        <v>9</v>
      </c>
      <c r="D623" s="4" t="s">
        <v>10</v>
      </c>
      <c r="E623" s="5">
        <v>40960</v>
      </c>
      <c r="F623" s="6">
        <v>119328</v>
      </c>
    </row>
    <row r="624" spans="1:6" ht="14.25" customHeight="1" x14ac:dyDescent="0.25">
      <c r="A624" s="4" t="s">
        <v>652</v>
      </c>
      <c r="B624" s="4" t="s">
        <v>39</v>
      </c>
      <c r="C624" s="4" t="s">
        <v>9</v>
      </c>
      <c r="D624" s="4" t="s">
        <v>10</v>
      </c>
      <c r="E624" s="5">
        <v>42353</v>
      </c>
      <c r="F624" s="6">
        <v>195037</v>
      </c>
    </row>
    <row r="625" spans="1:6" ht="14.25" customHeight="1" x14ac:dyDescent="0.25">
      <c r="A625" s="4" t="s">
        <v>653</v>
      </c>
      <c r="B625" s="4" t="s">
        <v>41</v>
      </c>
      <c r="C625" s="4" t="s">
        <v>21</v>
      </c>
      <c r="D625" s="4" t="s">
        <v>10</v>
      </c>
      <c r="E625" s="5">
        <v>40683</v>
      </c>
      <c r="F625" s="6">
        <v>149583</v>
      </c>
    </row>
    <row r="626" spans="1:6" ht="14.25" customHeight="1" x14ac:dyDescent="0.25">
      <c r="A626" s="4" t="s">
        <v>654</v>
      </c>
      <c r="B626" s="4" t="s">
        <v>60</v>
      </c>
      <c r="C626" s="4" t="s">
        <v>18</v>
      </c>
      <c r="D626" s="4" t="s">
        <v>22</v>
      </c>
      <c r="E626" s="5">
        <v>42009</v>
      </c>
      <c r="F626" s="6">
        <v>157277</v>
      </c>
    </row>
    <row r="627" spans="1:6" ht="14.25" customHeight="1" x14ac:dyDescent="0.25">
      <c r="A627" s="4" t="s">
        <v>655</v>
      </c>
      <c r="B627" s="4" t="s">
        <v>17</v>
      </c>
      <c r="C627" s="4" t="s">
        <v>18</v>
      </c>
      <c r="D627" s="4" t="s">
        <v>10</v>
      </c>
      <c r="E627" s="5">
        <v>43027</v>
      </c>
      <c r="F627" s="6">
        <v>236599</v>
      </c>
    </row>
    <row r="628" spans="1:6" ht="14.25" customHeight="1" x14ac:dyDescent="0.25">
      <c r="A628" s="4" t="s">
        <v>656</v>
      </c>
      <c r="B628" s="4" t="s">
        <v>39</v>
      </c>
      <c r="C628" s="4" t="s">
        <v>9</v>
      </c>
      <c r="D628" s="4" t="s">
        <v>22</v>
      </c>
      <c r="E628" s="5">
        <v>43299</v>
      </c>
      <c r="F628" s="6">
        <v>261777</v>
      </c>
    </row>
    <row r="629" spans="1:6" ht="14.25" customHeight="1" x14ac:dyDescent="0.25">
      <c r="A629" s="4" t="s">
        <v>657</v>
      </c>
      <c r="B629" s="4" t="s">
        <v>60</v>
      </c>
      <c r="C629" s="4" t="s">
        <v>18</v>
      </c>
      <c r="D629" s="4" t="s">
        <v>10</v>
      </c>
      <c r="E629" s="5">
        <v>42078</v>
      </c>
      <c r="F629" s="6">
        <v>258927</v>
      </c>
    </row>
    <row r="630" spans="1:6" ht="14.25" customHeight="1" x14ac:dyDescent="0.25">
      <c r="A630" s="4" t="s">
        <v>658</v>
      </c>
      <c r="B630" s="4" t="s">
        <v>28</v>
      </c>
      <c r="C630" s="4" t="s">
        <v>18</v>
      </c>
      <c r="D630" s="4" t="s">
        <v>10</v>
      </c>
      <c r="E630" s="5">
        <v>40729</v>
      </c>
      <c r="F630" s="6">
        <v>16577</v>
      </c>
    </row>
    <row r="631" spans="1:6" ht="14.25" customHeight="1" x14ac:dyDescent="0.25">
      <c r="A631" s="4" t="s">
        <v>659</v>
      </c>
      <c r="B631" s="4" t="s">
        <v>30</v>
      </c>
      <c r="C631" s="4" t="s">
        <v>13</v>
      </c>
      <c r="D631" s="4" t="s">
        <v>14</v>
      </c>
      <c r="E631" s="5">
        <v>40305</v>
      </c>
      <c r="F631" s="6">
        <v>255777</v>
      </c>
    </row>
    <row r="632" spans="1:6" ht="14.25" customHeight="1" x14ac:dyDescent="0.25">
      <c r="A632" s="4" t="s">
        <v>660</v>
      </c>
      <c r="B632" s="4" t="s">
        <v>30</v>
      </c>
      <c r="C632" s="4" t="s">
        <v>13</v>
      </c>
      <c r="D632" s="4" t="s">
        <v>10</v>
      </c>
      <c r="E632" s="5">
        <v>41794</v>
      </c>
      <c r="F632" s="6">
        <v>125837</v>
      </c>
    </row>
    <row r="633" spans="1:6" ht="14.25" customHeight="1" x14ac:dyDescent="0.25">
      <c r="A633" s="4" t="s">
        <v>661</v>
      </c>
      <c r="B633" s="4" t="s">
        <v>30</v>
      </c>
      <c r="C633" s="4" t="s">
        <v>13</v>
      </c>
      <c r="D633" s="4" t="s">
        <v>10</v>
      </c>
      <c r="E633" s="5">
        <v>41746</v>
      </c>
      <c r="F633" s="6">
        <v>61767</v>
      </c>
    </row>
    <row r="634" spans="1:6" ht="14.25" customHeight="1" x14ac:dyDescent="0.25">
      <c r="A634" s="4" t="s">
        <v>662</v>
      </c>
      <c r="B634" s="4" t="s">
        <v>69</v>
      </c>
      <c r="C634" s="4" t="s">
        <v>13</v>
      </c>
      <c r="D634" s="4" t="s">
        <v>10</v>
      </c>
      <c r="E634" s="5">
        <v>41361</v>
      </c>
      <c r="F634" s="6">
        <v>133658</v>
      </c>
    </row>
    <row r="635" spans="1:6" ht="14.25" customHeight="1" x14ac:dyDescent="0.25">
      <c r="A635" s="4" t="s">
        <v>663</v>
      </c>
      <c r="B635" s="4" t="s">
        <v>60</v>
      </c>
      <c r="C635" s="4" t="s">
        <v>18</v>
      </c>
      <c r="D635" s="4" t="s">
        <v>14</v>
      </c>
      <c r="E635" s="5">
        <v>42453</v>
      </c>
      <c r="F635" s="6">
        <v>228304</v>
      </c>
    </row>
    <row r="636" spans="1:6" ht="14.25" customHeight="1" x14ac:dyDescent="0.25">
      <c r="A636" s="4" t="s">
        <v>664</v>
      </c>
      <c r="B636" s="4" t="s">
        <v>12</v>
      </c>
      <c r="C636" s="4" t="s">
        <v>13</v>
      </c>
      <c r="D636" s="4" t="s">
        <v>14</v>
      </c>
      <c r="E636" s="5">
        <v>43407</v>
      </c>
      <c r="F636" s="6">
        <v>215953</v>
      </c>
    </row>
    <row r="637" spans="1:6" ht="14.25" customHeight="1" x14ac:dyDescent="0.25">
      <c r="A637" s="4" t="s">
        <v>665</v>
      </c>
      <c r="B637" s="4" t="s">
        <v>46</v>
      </c>
      <c r="C637" s="4" t="s">
        <v>13</v>
      </c>
      <c r="D637" s="4" t="s">
        <v>10</v>
      </c>
      <c r="E637" s="5">
        <v>44003</v>
      </c>
      <c r="F637" s="6">
        <v>16089</v>
      </c>
    </row>
    <row r="638" spans="1:6" ht="14.25" customHeight="1" x14ac:dyDescent="0.25">
      <c r="A638" s="4" t="s">
        <v>666</v>
      </c>
      <c r="B638" s="4" t="s">
        <v>30</v>
      </c>
      <c r="C638" s="4" t="s">
        <v>13</v>
      </c>
      <c r="D638" s="4" t="s">
        <v>10</v>
      </c>
      <c r="E638" s="5">
        <v>42767</v>
      </c>
      <c r="F638" s="6">
        <v>276720</v>
      </c>
    </row>
    <row r="639" spans="1:6" ht="14.25" customHeight="1" x14ac:dyDescent="0.25">
      <c r="A639" s="4" t="s">
        <v>667</v>
      </c>
      <c r="B639" s="4" t="s">
        <v>32</v>
      </c>
      <c r="C639" s="4" t="s">
        <v>18</v>
      </c>
      <c r="D639" s="4" t="s">
        <v>22</v>
      </c>
      <c r="E639" s="5">
        <v>40846</v>
      </c>
      <c r="F639" s="6">
        <v>260317</v>
      </c>
    </row>
    <row r="640" spans="1:6" ht="14.25" customHeight="1" x14ac:dyDescent="0.25">
      <c r="A640" s="4" t="s">
        <v>668</v>
      </c>
      <c r="B640" s="4" t="s">
        <v>39</v>
      </c>
      <c r="C640" s="4" t="s">
        <v>9</v>
      </c>
      <c r="D640" s="4" t="s">
        <v>14</v>
      </c>
      <c r="E640" s="5">
        <v>43146</v>
      </c>
      <c r="F640" s="6">
        <v>177458</v>
      </c>
    </row>
    <row r="641" spans="1:6" ht="14.25" customHeight="1" x14ac:dyDescent="0.25">
      <c r="A641" s="4" t="s">
        <v>669</v>
      </c>
      <c r="B641" s="4" t="s">
        <v>69</v>
      </c>
      <c r="C641" s="4" t="s">
        <v>13</v>
      </c>
      <c r="D641" s="4" t="s">
        <v>10</v>
      </c>
      <c r="E641" s="5">
        <v>41083</v>
      </c>
      <c r="F641" s="6">
        <v>153689</v>
      </c>
    </row>
    <row r="642" spans="1:6" ht="14.25" customHeight="1" x14ac:dyDescent="0.25">
      <c r="A642" s="4" t="s">
        <v>670</v>
      </c>
      <c r="B642" s="4" t="s">
        <v>60</v>
      </c>
      <c r="C642" s="4" t="s">
        <v>18</v>
      </c>
      <c r="D642" s="4" t="s">
        <v>22</v>
      </c>
      <c r="E642" s="5">
        <v>42136</v>
      </c>
      <c r="F642" s="6">
        <v>182735</v>
      </c>
    </row>
    <row r="643" spans="1:6" ht="14.25" customHeight="1" x14ac:dyDescent="0.25">
      <c r="A643" s="4" t="s">
        <v>671</v>
      </c>
      <c r="B643" s="4" t="s">
        <v>46</v>
      </c>
      <c r="C643" s="4" t="s">
        <v>13</v>
      </c>
      <c r="D643" s="4" t="s">
        <v>10</v>
      </c>
      <c r="E643" s="5">
        <v>42550</v>
      </c>
      <c r="F643" s="6">
        <v>55395</v>
      </c>
    </row>
    <row r="644" spans="1:6" ht="14.25" customHeight="1" x14ac:dyDescent="0.25">
      <c r="A644" s="4" t="s">
        <v>672</v>
      </c>
      <c r="B644" s="4" t="s">
        <v>20</v>
      </c>
      <c r="C644" s="4" t="s">
        <v>21</v>
      </c>
      <c r="D644" s="4" t="s">
        <v>14</v>
      </c>
      <c r="E644" s="5">
        <v>42750</v>
      </c>
      <c r="F644" s="6">
        <v>24941</v>
      </c>
    </row>
    <row r="645" spans="1:6" ht="14.25" customHeight="1" x14ac:dyDescent="0.25">
      <c r="A645" s="4" t="s">
        <v>673</v>
      </c>
      <c r="B645" s="4" t="s">
        <v>30</v>
      </c>
      <c r="C645" s="4" t="s">
        <v>13</v>
      </c>
      <c r="D645" s="4" t="s">
        <v>22</v>
      </c>
      <c r="E645" s="5">
        <v>41752</v>
      </c>
      <c r="F645" s="6">
        <v>53487</v>
      </c>
    </row>
    <row r="646" spans="1:6" ht="14.25" customHeight="1" x14ac:dyDescent="0.25">
      <c r="A646" s="4" t="s">
        <v>674</v>
      </c>
      <c r="B646" s="4" t="s">
        <v>69</v>
      </c>
      <c r="C646" s="4" t="s">
        <v>13</v>
      </c>
      <c r="D646" s="4" t="s">
        <v>14</v>
      </c>
      <c r="E646" s="5">
        <v>44028</v>
      </c>
      <c r="F646" s="6">
        <v>134115</v>
      </c>
    </row>
    <row r="647" spans="1:6" ht="14.25" customHeight="1" x14ac:dyDescent="0.25">
      <c r="A647" s="4" t="s">
        <v>675</v>
      </c>
      <c r="B647" s="4" t="s">
        <v>28</v>
      </c>
      <c r="C647" s="4" t="s">
        <v>18</v>
      </c>
      <c r="D647" s="4" t="s">
        <v>10</v>
      </c>
      <c r="E647" s="5">
        <v>42575</v>
      </c>
      <c r="F647" s="6">
        <v>132782</v>
      </c>
    </row>
    <row r="648" spans="1:6" ht="14.25" customHeight="1" x14ac:dyDescent="0.25">
      <c r="A648" s="4" t="s">
        <v>676</v>
      </c>
      <c r="B648" s="4" t="s">
        <v>20</v>
      </c>
      <c r="C648" s="4" t="s">
        <v>21</v>
      </c>
      <c r="D648" s="4" t="s">
        <v>14</v>
      </c>
      <c r="E648" s="5">
        <v>43936</v>
      </c>
      <c r="F648" s="6">
        <v>201202</v>
      </c>
    </row>
    <row r="649" spans="1:6" ht="14.25" customHeight="1" x14ac:dyDescent="0.25">
      <c r="A649" s="4" t="s">
        <v>677</v>
      </c>
      <c r="B649" s="4" t="s">
        <v>17</v>
      </c>
      <c r="C649" s="4" t="s">
        <v>18</v>
      </c>
      <c r="D649" s="4" t="s">
        <v>22</v>
      </c>
      <c r="E649" s="5">
        <v>40615</v>
      </c>
      <c r="F649" s="6">
        <v>231646</v>
      </c>
    </row>
    <row r="650" spans="1:6" ht="14.25" customHeight="1" x14ac:dyDescent="0.25">
      <c r="A650" s="4" t="s">
        <v>678</v>
      </c>
      <c r="B650" s="4" t="s">
        <v>46</v>
      </c>
      <c r="C650" s="4" t="s">
        <v>13</v>
      </c>
      <c r="D650" s="4" t="s">
        <v>22</v>
      </c>
      <c r="E650" s="5">
        <v>40606</v>
      </c>
      <c r="F650" s="6">
        <v>60798</v>
      </c>
    </row>
    <row r="651" spans="1:6" ht="14.25" customHeight="1" x14ac:dyDescent="0.25">
      <c r="A651" s="4" t="s">
        <v>679</v>
      </c>
      <c r="B651" s="4" t="s">
        <v>39</v>
      </c>
      <c r="C651" s="4" t="s">
        <v>9</v>
      </c>
      <c r="D651" s="4" t="s">
        <v>10</v>
      </c>
      <c r="E651" s="5">
        <v>41472</v>
      </c>
      <c r="F651" s="6">
        <v>145598</v>
      </c>
    </row>
    <row r="652" spans="1:6" ht="14.25" customHeight="1" x14ac:dyDescent="0.25">
      <c r="A652" s="4" t="s">
        <v>680</v>
      </c>
      <c r="B652" s="4" t="s">
        <v>46</v>
      </c>
      <c r="C652" s="4" t="s">
        <v>13</v>
      </c>
      <c r="D652" s="4" t="s">
        <v>14</v>
      </c>
      <c r="E652" s="5">
        <v>43358</v>
      </c>
      <c r="F652" s="6">
        <v>128978</v>
      </c>
    </row>
    <row r="653" spans="1:6" ht="14.25" customHeight="1" x14ac:dyDescent="0.25">
      <c r="A653" s="4" t="s">
        <v>681</v>
      </c>
      <c r="B653" s="4" t="s">
        <v>12</v>
      </c>
      <c r="C653" s="4" t="s">
        <v>13</v>
      </c>
      <c r="D653" s="4" t="s">
        <v>10</v>
      </c>
      <c r="E653" s="5">
        <v>42490</v>
      </c>
      <c r="F653" s="6">
        <v>71898</v>
      </c>
    </row>
    <row r="654" spans="1:6" ht="14.25" customHeight="1" x14ac:dyDescent="0.25">
      <c r="A654" s="4" t="s">
        <v>682</v>
      </c>
      <c r="B654" s="4" t="s">
        <v>69</v>
      </c>
      <c r="C654" s="4" t="s">
        <v>13</v>
      </c>
      <c r="D654" s="4" t="s">
        <v>22</v>
      </c>
      <c r="E654" s="5">
        <v>42821</v>
      </c>
      <c r="F654" s="6">
        <v>271615</v>
      </c>
    </row>
    <row r="655" spans="1:6" ht="14.25" customHeight="1" x14ac:dyDescent="0.25">
      <c r="A655" s="4" t="s">
        <v>683</v>
      </c>
      <c r="B655" s="4" t="s">
        <v>39</v>
      </c>
      <c r="C655" s="4" t="s">
        <v>9</v>
      </c>
      <c r="D655" s="4" t="s">
        <v>10</v>
      </c>
      <c r="E655" s="5">
        <v>43980</v>
      </c>
      <c r="F655" s="6">
        <v>210178</v>
      </c>
    </row>
    <row r="656" spans="1:6" ht="14.25" customHeight="1" x14ac:dyDescent="0.25">
      <c r="A656" s="4" t="s">
        <v>684</v>
      </c>
      <c r="B656" s="4" t="s">
        <v>30</v>
      </c>
      <c r="C656" s="4" t="s">
        <v>13</v>
      </c>
      <c r="D656" s="4" t="s">
        <v>10</v>
      </c>
      <c r="E656" s="5">
        <v>41964</v>
      </c>
      <c r="F656" s="6">
        <v>95101</v>
      </c>
    </row>
    <row r="657" spans="1:6" ht="14.25" customHeight="1" x14ac:dyDescent="0.25">
      <c r="A657" s="4" t="s">
        <v>685</v>
      </c>
      <c r="B657" s="4" t="s">
        <v>39</v>
      </c>
      <c r="C657" s="4" t="s">
        <v>9</v>
      </c>
      <c r="D657" s="4" t="s">
        <v>10</v>
      </c>
      <c r="E657" s="5">
        <v>41709</v>
      </c>
      <c r="F657" s="6">
        <v>46435</v>
      </c>
    </row>
    <row r="658" spans="1:6" ht="14.25" customHeight="1" x14ac:dyDescent="0.25">
      <c r="A658" s="4" t="s">
        <v>686</v>
      </c>
      <c r="B658" s="4" t="s">
        <v>60</v>
      </c>
      <c r="C658" s="4" t="s">
        <v>18</v>
      </c>
      <c r="D658" s="4" t="s">
        <v>10</v>
      </c>
      <c r="E658" s="5">
        <v>44024</v>
      </c>
      <c r="F658" s="6">
        <v>88237</v>
      </c>
    </row>
    <row r="659" spans="1:6" ht="14.25" customHeight="1" x14ac:dyDescent="0.25">
      <c r="A659" s="4" t="s">
        <v>687</v>
      </c>
      <c r="B659" s="4" t="s">
        <v>39</v>
      </c>
      <c r="C659" s="4" t="s">
        <v>9</v>
      </c>
      <c r="D659" s="4" t="s">
        <v>22</v>
      </c>
      <c r="E659" s="5">
        <v>43307</v>
      </c>
      <c r="F659" s="6">
        <v>189017</v>
      </c>
    </row>
    <row r="660" spans="1:6" ht="14.25" customHeight="1" x14ac:dyDescent="0.25">
      <c r="A660" s="4" t="s">
        <v>688</v>
      </c>
      <c r="B660" s="4" t="s">
        <v>17</v>
      </c>
      <c r="C660" s="4" t="s">
        <v>18</v>
      </c>
      <c r="D660" s="4" t="s">
        <v>22</v>
      </c>
      <c r="E660" s="5">
        <v>42583</v>
      </c>
      <c r="F660" s="6">
        <v>160637</v>
      </c>
    </row>
    <row r="661" spans="1:6" ht="14.25" customHeight="1" x14ac:dyDescent="0.25">
      <c r="A661" s="4" t="s">
        <v>689</v>
      </c>
      <c r="B661" s="4" t="s">
        <v>30</v>
      </c>
      <c r="C661" s="4" t="s">
        <v>13</v>
      </c>
      <c r="D661" s="4" t="s">
        <v>10</v>
      </c>
      <c r="E661" s="5">
        <v>43619</v>
      </c>
      <c r="F661" s="6">
        <v>114577</v>
      </c>
    </row>
    <row r="662" spans="1:6" ht="14.25" customHeight="1" x14ac:dyDescent="0.25">
      <c r="A662" s="4" t="s">
        <v>690</v>
      </c>
      <c r="B662" s="4" t="s">
        <v>30</v>
      </c>
      <c r="C662" s="4" t="s">
        <v>13</v>
      </c>
      <c r="D662" s="4" t="s">
        <v>10</v>
      </c>
      <c r="E662" s="5">
        <v>42204</v>
      </c>
      <c r="F662" s="6">
        <v>4192</v>
      </c>
    </row>
    <row r="663" spans="1:6" ht="14.25" customHeight="1" x14ac:dyDescent="0.25">
      <c r="A663" s="4" t="s">
        <v>691</v>
      </c>
      <c r="B663" s="4" t="s">
        <v>12</v>
      </c>
      <c r="C663" s="4" t="s">
        <v>13</v>
      </c>
      <c r="D663" s="4" t="s">
        <v>10</v>
      </c>
      <c r="E663" s="5">
        <v>41073</v>
      </c>
      <c r="F663" s="6">
        <v>14387</v>
      </c>
    </row>
    <row r="664" spans="1:6" ht="14.25" customHeight="1" x14ac:dyDescent="0.25">
      <c r="A664" s="4" t="s">
        <v>692</v>
      </c>
      <c r="B664" s="4" t="s">
        <v>32</v>
      </c>
      <c r="C664" s="4" t="s">
        <v>18</v>
      </c>
      <c r="D664" s="4" t="s">
        <v>10</v>
      </c>
      <c r="E664" s="5">
        <v>40760</v>
      </c>
      <c r="F664" s="6">
        <v>237920</v>
      </c>
    </row>
    <row r="665" spans="1:6" ht="14.25" customHeight="1" x14ac:dyDescent="0.25">
      <c r="A665" s="4" t="s">
        <v>693</v>
      </c>
      <c r="B665" s="4" t="s">
        <v>39</v>
      </c>
      <c r="C665" s="4" t="s">
        <v>9</v>
      </c>
      <c r="D665" s="4" t="s">
        <v>22</v>
      </c>
      <c r="E665" s="5">
        <v>42561</v>
      </c>
      <c r="F665" s="6">
        <v>60444</v>
      </c>
    </row>
    <row r="666" spans="1:6" ht="14.25" customHeight="1" x14ac:dyDescent="0.25">
      <c r="A666" s="4" t="s">
        <v>694</v>
      </c>
      <c r="B666" s="4" t="s">
        <v>32</v>
      </c>
      <c r="C666" s="4" t="s">
        <v>18</v>
      </c>
      <c r="D666" s="4" t="s">
        <v>22</v>
      </c>
      <c r="E666" s="5">
        <v>43524</v>
      </c>
      <c r="F666" s="6">
        <v>143983</v>
      </c>
    </row>
    <row r="667" spans="1:6" ht="14.25" customHeight="1" x14ac:dyDescent="0.25">
      <c r="A667" s="4" t="s">
        <v>695</v>
      </c>
      <c r="B667" s="4" t="s">
        <v>41</v>
      </c>
      <c r="C667" s="4" t="s">
        <v>21</v>
      </c>
      <c r="D667" s="4" t="s">
        <v>10</v>
      </c>
      <c r="E667" s="5">
        <v>40727</v>
      </c>
      <c r="F667" s="6">
        <v>152037</v>
      </c>
    </row>
    <row r="668" spans="1:6" ht="14.25" customHeight="1" x14ac:dyDescent="0.25">
      <c r="A668" s="4" t="s">
        <v>696</v>
      </c>
      <c r="B668" s="4" t="s">
        <v>17</v>
      </c>
      <c r="C668" s="4" t="s">
        <v>18</v>
      </c>
      <c r="D668" s="4" t="s">
        <v>10</v>
      </c>
      <c r="E668" s="5">
        <v>44036</v>
      </c>
      <c r="F668" s="6">
        <v>188235</v>
      </c>
    </row>
    <row r="669" spans="1:6" ht="14.25" customHeight="1" x14ac:dyDescent="0.25">
      <c r="A669" s="4" t="s">
        <v>697</v>
      </c>
      <c r="B669" s="4" t="s">
        <v>12</v>
      </c>
      <c r="C669" s="4" t="s">
        <v>13</v>
      </c>
      <c r="D669" s="4" t="s">
        <v>10</v>
      </c>
      <c r="E669" s="5">
        <v>43084</v>
      </c>
      <c r="F669" s="6">
        <v>230849</v>
      </c>
    </row>
    <row r="670" spans="1:6" ht="14.25" customHeight="1" x14ac:dyDescent="0.25">
      <c r="A670" s="4" t="s">
        <v>698</v>
      </c>
      <c r="B670" s="4" t="s">
        <v>20</v>
      </c>
      <c r="C670" s="4" t="s">
        <v>21</v>
      </c>
      <c r="D670" s="4" t="s">
        <v>22</v>
      </c>
      <c r="E670" s="5">
        <v>43617</v>
      </c>
      <c r="F670" s="6">
        <v>1653</v>
      </c>
    </row>
    <row r="671" spans="1:6" ht="14.25" customHeight="1" x14ac:dyDescent="0.25">
      <c r="A671" s="4" t="s">
        <v>699</v>
      </c>
      <c r="B671" s="4" t="s">
        <v>17</v>
      </c>
      <c r="C671" s="4" t="s">
        <v>18</v>
      </c>
      <c r="D671" s="4" t="s">
        <v>14</v>
      </c>
      <c r="E671" s="5">
        <v>44077</v>
      </c>
      <c r="F671" s="6">
        <v>130053</v>
      </c>
    </row>
    <row r="672" spans="1:6" ht="14.25" customHeight="1" x14ac:dyDescent="0.25">
      <c r="A672" s="4" t="s">
        <v>700</v>
      </c>
      <c r="B672" s="4" t="s">
        <v>12</v>
      </c>
      <c r="C672" s="4" t="s">
        <v>13</v>
      </c>
      <c r="D672" s="4" t="s">
        <v>22</v>
      </c>
      <c r="E672" s="5">
        <v>43493</v>
      </c>
      <c r="F672" s="6">
        <v>23257</v>
      </c>
    </row>
    <row r="673" spans="1:6" ht="14.25" customHeight="1" x14ac:dyDescent="0.25">
      <c r="A673" s="4" t="s">
        <v>701</v>
      </c>
      <c r="B673" s="4" t="s">
        <v>30</v>
      </c>
      <c r="C673" s="4" t="s">
        <v>13</v>
      </c>
      <c r="D673" s="4" t="s">
        <v>14</v>
      </c>
      <c r="E673" s="5">
        <v>41201</v>
      </c>
      <c r="F673" s="6">
        <v>10910</v>
      </c>
    </row>
    <row r="674" spans="1:6" ht="14.25" customHeight="1" x14ac:dyDescent="0.25">
      <c r="A674" s="4" t="s">
        <v>702</v>
      </c>
      <c r="B674" s="4" t="s">
        <v>46</v>
      </c>
      <c r="C674" s="4" t="s">
        <v>13</v>
      </c>
      <c r="D674" s="4" t="s">
        <v>14</v>
      </c>
      <c r="E674" s="5">
        <v>40567</v>
      </c>
      <c r="F674" s="6">
        <v>173180</v>
      </c>
    </row>
    <row r="675" spans="1:6" ht="14.25" customHeight="1" x14ac:dyDescent="0.25">
      <c r="A675" s="4" t="s">
        <v>703</v>
      </c>
      <c r="B675" s="4" t="s">
        <v>20</v>
      </c>
      <c r="C675" s="4" t="s">
        <v>21</v>
      </c>
      <c r="D675" s="4" t="s">
        <v>14</v>
      </c>
      <c r="E675" s="5">
        <v>43832</v>
      </c>
      <c r="F675" s="6">
        <v>39362</v>
      </c>
    </row>
    <row r="676" spans="1:6" ht="14.25" customHeight="1" x14ac:dyDescent="0.25">
      <c r="A676" s="4" t="s">
        <v>704</v>
      </c>
      <c r="B676" s="4" t="s">
        <v>46</v>
      </c>
      <c r="C676" s="4" t="s">
        <v>13</v>
      </c>
      <c r="D676" s="4" t="s">
        <v>22</v>
      </c>
      <c r="E676" s="5">
        <v>42687</v>
      </c>
      <c r="F676" s="6">
        <v>88889</v>
      </c>
    </row>
    <row r="677" spans="1:6" ht="14.25" customHeight="1" x14ac:dyDescent="0.25">
      <c r="A677" s="4" t="s">
        <v>705</v>
      </c>
      <c r="B677" s="4" t="s">
        <v>32</v>
      </c>
      <c r="C677" s="4" t="s">
        <v>18</v>
      </c>
      <c r="D677" s="4" t="s">
        <v>22</v>
      </c>
      <c r="E677" s="5">
        <v>43749</v>
      </c>
      <c r="F677" s="6">
        <v>41921</v>
      </c>
    </row>
    <row r="678" spans="1:6" ht="14.25" customHeight="1" x14ac:dyDescent="0.25">
      <c r="A678" s="4" t="s">
        <v>706</v>
      </c>
      <c r="B678" s="4" t="s">
        <v>12</v>
      </c>
      <c r="C678" s="4" t="s">
        <v>13</v>
      </c>
      <c r="D678" s="4" t="s">
        <v>22</v>
      </c>
      <c r="E678" s="5">
        <v>40702</v>
      </c>
      <c r="F678" s="6">
        <v>29553</v>
      </c>
    </row>
    <row r="679" spans="1:6" ht="14.25" customHeight="1" x14ac:dyDescent="0.25">
      <c r="A679" s="4" t="s">
        <v>707</v>
      </c>
      <c r="B679" s="4" t="s">
        <v>28</v>
      </c>
      <c r="C679" s="4" t="s">
        <v>18</v>
      </c>
      <c r="D679" s="4" t="s">
        <v>22</v>
      </c>
      <c r="E679" s="5">
        <v>43764</v>
      </c>
      <c r="F679" s="6">
        <v>150568</v>
      </c>
    </row>
    <row r="680" spans="1:6" ht="14.25" customHeight="1" x14ac:dyDescent="0.25">
      <c r="A680" s="4" t="s">
        <v>708</v>
      </c>
      <c r="B680" s="4" t="s">
        <v>32</v>
      </c>
      <c r="C680" s="4" t="s">
        <v>18</v>
      </c>
      <c r="D680" s="4" t="s">
        <v>22</v>
      </c>
      <c r="E680" s="5">
        <v>42662</v>
      </c>
      <c r="F680" s="6">
        <v>3485</v>
      </c>
    </row>
    <row r="681" spans="1:6" ht="14.25" customHeight="1" x14ac:dyDescent="0.25">
      <c r="A681" s="4" t="s">
        <v>709</v>
      </c>
      <c r="B681" s="4" t="s">
        <v>8</v>
      </c>
      <c r="C681" s="4" t="s">
        <v>9</v>
      </c>
      <c r="D681" s="4" t="s">
        <v>22</v>
      </c>
      <c r="E681" s="5">
        <v>42462</v>
      </c>
      <c r="F681" s="6">
        <v>90204</v>
      </c>
    </row>
    <row r="682" spans="1:6" ht="14.25" customHeight="1" x14ac:dyDescent="0.25">
      <c r="A682" s="4" t="s">
        <v>710</v>
      </c>
      <c r="B682" s="4" t="s">
        <v>41</v>
      </c>
      <c r="C682" s="4" t="s">
        <v>21</v>
      </c>
      <c r="D682" s="4" t="s">
        <v>10</v>
      </c>
      <c r="E682" s="5">
        <v>42013</v>
      </c>
      <c r="F682" s="6">
        <v>271935</v>
      </c>
    </row>
    <row r="683" spans="1:6" ht="14.25" customHeight="1" x14ac:dyDescent="0.25">
      <c r="A683" s="4" t="s">
        <v>711</v>
      </c>
      <c r="B683" s="4" t="s">
        <v>8</v>
      </c>
      <c r="C683" s="4" t="s">
        <v>9</v>
      </c>
      <c r="D683" s="4" t="s">
        <v>10</v>
      </c>
      <c r="E683" s="5">
        <v>40750</v>
      </c>
      <c r="F683" s="6">
        <v>280677</v>
      </c>
    </row>
    <row r="684" spans="1:6" ht="14.25" customHeight="1" x14ac:dyDescent="0.25">
      <c r="A684" s="4" t="s">
        <v>712</v>
      </c>
      <c r="B684" s="4" t="s">
        <v>32</v>
      </c>
      <c r="C684" s="4" t="s">
        <v>18</v>
      </c>
      <c r="D684" s="4" t="s">
        <v>10</v>
      </c>
      <c r="E684" s="5">
        <v>43757</v>
      </c>
      <c r="F684" s="6">
        <v>63145</v>
      </c>
    </row>
    <row r="685" spans="1:6" ht="14.25" customHeight="1" x14ac:dyDescent="0.25">
      <c r="A685" s="4" t="s">
        <v>713</v>
      </c>
      <c r="B685" s="4" t="s">
        <v>12</v>
      </c>
      <c r="C685" s="4" t="s">
        <v>13</v>
      </c>
      <c r="D685" s="4" t="s">
        <v>22</v>
      </c>
      <c r="E685" s="5">
        <v>41590</v>
      </c>
      <c r="F685" s="6">
        <v>100980</v>
      </c>
    </row>
    <row r="686" spans="1:6" ht="14.25" customHeight="1" x14ac:dyDescent="0.25">
      <c r="A686" s="4" t="s">
        <v>714</v>
      </c>
      <c r="B686" s="4" t="s">
        <v>8</v>
      </c>
      <c r="C686" s="4" t="s">
        <v>9</v>
      </c>
      <c r="D686" s="4" t="s">
        <v>22</v>
      </c>
      <c r="E686" s="5">
        <v>42213</v>
      </c>
      <c r="F686" s="6">
        <v>76141</v>
      </c>
    </row>
    <row r="687" spans="1:6" ht="14.25" customHeight="1" x14ac:dyDescent="0.25">
      <c r="A687" s="4" t="s">
        <v>715</v>
      </c>
      <c r="B687" s="4" t="s">
        <v>30</v>
      </c>
      <c r="C687" s="4" t="s">
        <v>13</v>
      </c>
      <c r="D687" s="4" t="s">
        <v>10</v>
      </c>
      <c r="E687" s="5">
        <v>42959</v>
      </c>
      <c r="F687" s="6">
        <v>252047</v>
      </c>
    </row>
    <row r="688" spans="1:6" ht="14.25" customHeight="1" x14ac:dyDescent="0.25">
      <c r="A688" s="4" t="s">
        <v>716</v>
      </c>
      <c r="B688" s="4" t="s">
        <v>60</v>
      </c>
      <c r="C688" s="4" t="s">
        <v>18</v>
      </c>
      <c r="D688" s="4" t="s">
        <v>14</v>
      </c>
      <c r="E688" s="5">
        <v>43943</v>
      </c>
      <c r="F688" s="6">
        <v>63122</v>
      </c>
    </row>
    <row r="689" spans="1:6" ht="14.25" customHeight="1" x14ac:dyDescent="0.25">
      <c r="A689" s="4" t="s">
        <v>717</v>
      </c>
      <c r="B689" s="4" t="s">
        <v>12</v>
      </c>
      <c r="C689" s="4" t="s">
        <v>13</v>
      </c>
      <c r="D689" s="4" t="s">
        <v>14</v>
      </c>
      <c r="E689" s="5">
        <v>42670</v>
      </c>
      <c r="F689" s="6">
        <v>73917</v>
      </c>
    </row>
    <row r="690" spans="1:6" ht="14.25" customHeight="1" x14ac:dyDescent="0.25">
      <c r="A690" s="4" t="s">
        <v>718</v>
      </c>
      <c r="B690" s="4" t="s">
        <v>32</v>
      </c>
      <c r="C690" s="4" t="s">
        <v>18</v>
      </c>
      <c r="D690" s="4" t="s">
        <v>14</v>
      </c>
      <c r="E690" s="5">
        <v>41409</v>
      </c>
      <c r="F690" s="6">
        <v>77193</v>
      </c>
    </row>
    <row r="691" spans="1:6" ht="14.25" customHeight="1" x14ac:dyDescent="0.25">
      <c r="A691" s="4" t="s">
        <v>719</v>
      </c>
      <c r="B691" s="4" t="s">
        <v>46</v>
      </c>
      <c r="C691" s="4" t="s">
        <v>13</v>
      </c>
      <c r="D691" s="4" t="s">
        <v>22</v>
      </c>
      <c r="E691" s="5">
        <v>43081</v>
      </c>
      <c r="F691" s="6">
        <v>196309</v>
      </c>
    </row>
    <row r="692" spans="1:6" ht="14.25" customHeight="1" x14ac:dyDescent="0.25">
      <c r="A692" s="4" t="s">
        <v>720</v>
      </c>
      <c r="B692" s="4" t="s">
        <v>17</v>
      </c>
      <c r="C692" s="4" t="s">
        <v>18</v>
      </c>
      <c r="D692" s="4" t="s">
        <v>14</v>
      </c>
      <c r="E692" s="5">
        <v>41649</v>
      </c>
      <c r="F692" s="6">
        <v>103410</v>
      </c>
    </row>
    <row r="693" spans="1:6" ht="14.25" customHeight="1" x14ac:dyDescent="0.25">
      <c r="A693" s="4" t="s">
        <v>721</v>
      </c>
      <c r="B693" s="4" t="s">
        <v>30</v>
      </c>
      <c r="C693" s="4" t="s">
        <v>13</v>
      </c>
      <c r="D693" s="4" t="s">
        <v>14</v>
      </c>
      <c r="E693" s="5">
        <v>43498</v>
      </c>
      <c r="F693" s="6">
        <v>3188</v>
      </c>
    </row>
    <row r="694" spans="1:6" ht="14.25" customHeight="1" x14ac:dyDescent="0.25">
      <c r="A694" s="4" t="s">
        <v>722</v>
      </c>
      <c r="B694" s="4" t="s">
        <v>30</v>
      </c>
      <c r="C694" s="4" t="s">
        <v>13</v>
      </c>
      <c r="D694" s="4" t="s">
        <v>10</v>
      </c>
      <c r="E694" s="5">
        <v>44046</v>
      </c>
      <c r="F694" s="6">
        <v>157526</v>
      </c>
    </row>
    <row r="695" spans="1:6" ht="14.25" customHeight="1" x14ac:dyDescent="0.25">
      <c r="A695" s="4" t="s">
        <v>723</v>
      </c>
      <c r="B695" s="4" t="s">
        <v>30</v>
      </c>
      <c r="C695" s="4" t="s">
        <v>13</v>
      </c>
      <c r="D695" s="4" t="s">
        <v>14</v>
      </c>
      <c r="E695" s="5">
        <v>40404</v>
      </c>
      <c r="F695" s="6">
        <v>293646</v>
      </c>
    </row>
    <row r="696" spans="1:6" ht="14.25" customHeight="1" x14ac:dyDescent="0.25">
      <c r="A696" s="4" t="s">
        <v>724</v>
      </c>
      <c r="B696" s="4" t="s">
        <v>8</v>
      </c>
      <c r="C696" s="4" t="s">
        <v>9</v>
      </c>
      <c r="D696" s="4" t="s">
        <v>22</v>
      </c>
      <c r="E696" s="5">
        <v>41274</v>
      </c>
      <c r="F696" s="6">
        <v>41167</v>
      </c>
    </row>
    <row r="697" spans="1:6" ht="14.25" customHeight="1" x14ac:dyDescent="0.25">
      <c r="A697" s="4" t="s">
        <v>725</v>
      </c>
      <c r="B697" s="4" t="s">
        <v>39</v>
      </c>
      <c r="C697" s="4" t="s">
        <v>9</v>
      </c>
      <c r="D697" s="4" t="s">
        <v>10</v>
      </c>
      <c r="E697" s="5">
        <v>40563</v>
      </c>
      <c r="F697" s="6">
        <v>124607</v>
      </c>
    </row>
    <row r="698" spans="1:6" ht="14.25" customHeight="1" x14ac:dyDescent="0.25">
      <c r="A698" s="4" t="s">
        <v>726</v>
      </c>
      <c r="B698" s="4" t="s">
        <v>30</v>
      </c>
      <c r="C698" s="4" t="s">
        <v>13</v>
      </c>
      <c r="D698" s="4" t="s">
        <v>22</v>
      </c>
      <c r="E698" s="5">
        <v>43128</v>
      </c>
      <c r="F698" s="6">
        <v>145156</v>
      </c>
    </row>
    <row r="699" spans="1:6" ht="14.25" customHeight="1" x14ac:dyDescent="0.25">
      <c r="A699" s="4" t="s">
        <v>727</v>
      </c>
      <c r="B699" s="4" t="s">
        <v>17</v>
      </c>
      <c r="C699" s="4" t="s">
        <v>18</v>
      </c>
      <c r="D699" s="4" t="s">
        <v>14</v>
      </c>
      <c r="E699" s="5">
        <v>42057</v>
      </c>
      <c r="F699" s="6">
        <v>281977</v>
      </c>
    </row>
    <row r="700" spans="1:6" ht="14.25" customHeight="1" x14ac:dyDescent="0.25">
      <c r="A700" s="4" t="s">
        <v>728</v>
      </c>
      <c r="B700" s="4" t="s">
        <v>41</v>
      </c>
      <c r="C700" s="4" t="s">
        <v>21</v>
      </c>
      <c r="D700" s="4" t="s">
        <v>22</v>
      </c>
      <c r="E700" s="5">
        <v>40412</v>
      </c>
      <c r="F700" s="6">
        <v>76840</v>
      </c>
    </row>
    <row r="701" spans="1:6" ht="14.25" customHeight="1" x14ac:dyDescent="0.25">
      <c r="A701" s="4" t="s">
        <v>729</v>
      </c>
      <c r="B701" s="4" t="s">
        <v>69</v>
      </c>
      <c r="C701" s="4" t="s">
        <v>13</v>
      </c>
      <c r="D701" s="4" t="s">
        <v>14</v>
      </c>
      <c r="E701" s="5">
        <v>40556</v>
      </c>
      <c r="F701" s="6">
        <v>264240</v>
      </c>
    </row>
    <row r="702" spans="1:6" ht="14.25" customHeight="1" x14ac:dyDescent="0.25">
      <c r="A702" s="4" t="s">
        <v>730</v>
      </c>
      <c r="B702" s="4" t="s">
        <v>17</v>
      </c>
      <c r="C702" s="4" t="s">
        <v>18</v>
      </c>
      <c r="D702" s="4" t="s">
        <v>10</v>
      </c>
      <c r="E702" s="5">
        <v>42983</v>
      </c>
      <c r="F702" s="6">
        <v>124205</v>
      </c>
    </row>
    <row r="703" spans="1:6" ht="14.25" customHeight="1" x14ac:dyDescent="0.25">
      <c r="A703" s="4" t="s">
        <v>731</v>
      </c>
      <c r="B703" s="4" t="s">
        <v>30</v>
      </c>
      <c r="C703" s="4" t="s">
        <v>13</v>
      </c>
      <c r="D703" s="4" t="s">
        <v>14</v>
      </c>
      <c r="E703" s="5">
        <v>42147</v>
      </c>
      <c r="F703" s="6">
        <v>127929</v>
      </c>
    </row>
    <row r="704" spans="1:6" ht="14.25" customHeight="1" x14ac:dyDescent="0.25">
      <c r="A704" s="4" t="s">
        <v>732</v>
      </c>
      <c r="B704" s="4" t="s">
        <v>30</v>
      </c>
      <c r="C704" s="4" t="s">
        <v>13</v>
      </c>
      <c r="D704" s="4" t="s">
        <v>10</v>
      </c>
      <c r="E704" s="5">
        <v>44035</v>
      </c>
      <c r="F704" s="6">
        <v>86563</v>
      </c>
    </row>
    <row r="705" spans="1:6" ht="14.25" customHeight="1" x14ac:dyDescent="0.25">
      <c r="A705" s="4" t="s">
        <v>733</v>
      </c>
      <c r="B705" s="4" t="s">
        <v>20</v>
      </c>
      <c r="C705" s="4" t="s">
        <v>21</v>
      </c>
      <c r="D705" s="4" t="s">
        <v>14</v>
      </c>
      <c r="E705" s="5">
        <v>40248</v>
      </c>
      <c r="F705" s="6">
        <v>221331</v>
      </c>
    </row>
    <row r="706" spans="1:6" ht="14.25" customHeight="1" x14ac:dyDescent="0.25">
      <c r="A706" s="4" t="s">
        <v>734</v>
      </c>
      <c r="B706" s="4" t="s">
        <v>32</v>
      </c>
      <c r="C706" s="4" t="s">
        <v>18</v>
      </c>
      <c r="D706" s="4" t="s">
        <v>22</v>
      </c>
      <c r="E706" s="5">
        <v>41381</v>
      </c>
      <c r="F706" s="6">
        <v>112081</v>
      </c>
    </row>
    <row r="707" spans="1:6" ht="14.25" customHeight="1" x14ac:dyDescent="0.25">
      <c r="A707" s="4" t="s">
        <v>735</v>
      </c>
      <c r="B707" s="4" t="s">
        <v>60</v>
      </c>
      <c r="C707" s="4" t="s">
        <v>18</v>
      </c>
      <c r="D707" s="4" t="s">
        <v>14</v>
      </c>
      <c r="E707" s="5">
        <v>41719</v>
      </c>
      <c r="F707" s="6">
        <v>53269</v>
      </c>
    </row>
    <row r="708" spans="1:6" ht="14.25" customHeight="1" x14ac:dyDescent="0.25">
      <c r="A708" s="4" t="s">
        <v>736</v>
      </c>
      <c r="B708" s="4" t="s">
        <v>12</v>
      </c>
      <c r="C708" s="4" t="s">
        <v>13</v>
      </c>
      <c r="D708" s="4" t="s">
        <v>10</v>
      </c>
      <c r="E708" s="5">
        <v>40811</v>
      </c>
      <c r="F708" s="6">
        <v>68607</v>
      </c>
    </row>
    <row r="709" spans="1:6" ht="14.25" customHeight="1" x14ac:dyDescent="0.25">
      <c r="A709" s="4" t="s">
        <v>737</v>
      </c>
      <c r="B709" s="4" t="s">
        <v>28</v>
      </c>
      <c r="C709" s="4" t="s">
        <v>18</v>
      </c>
      <c r="D709" s="4" t="s">
        <v>14</v>
      </c>
      <c r="E709" s="5">
        <v>43761</v>
      </c>
      <c r="F709" s="6">
        <v>120352</v>
      </c>
    </row>
    <row r="710" spans="1:6" ht="14.25" customHeight="1" x14ac:dyDescent="0.25">
      <c r="A710" s="4" t="s">
        <v>738</v>
      </c>
      <c r="B710" s="4" t="s">
        <v>41</v>
      </c>
      <c r="C710" s="4" t="s">
        <v>21</v>
      </c>
      <c r="D710" s="4" t="s">
        <v>22</v>
      </c>
      <c r="E710" s="5">
        <v>44042</v>
      </c>
      <c r="F710" s="6">
        <v>122503</v>
      </c>
    </row>
    <row r="711" spans="1:6" ht="14.25" customHeight="1" x14ac:dyDescent="0.25">
      <c r="A711" s="4" t="s">
        <v>739</v>
      </c>
      <c r="B711" s="4" t="s">
        <v>17</v>
      </c>
      <c r="C711" s="4" t="s">
        <v>18</v>
      </c>
      <c r="D711" s="4" t="s">
        <v>10</v>
      </c>
      <c r="E711" s="5">
        <v>41643</v>
      </c>
      <c r="F711" s="6">
        <v>24734</v>
      </c>
    </row>
    <row r="712" spans="1:6" ht="14.25" customHeight="1" x14ac:dyDescent="0.25">
      <c r="A712" s="4" t="s">
        <v>740</v>
      </c>
      <c r="B712" s="4" t="s">
        <v>30</v>
      </c>
      <c r="C712" s="4" t="s">
        <v>13</v>
      </c>
      <c r="D712" s="4" t="s">
        <v>10</v>
      </c>
      <c r="E712" s="5">
        <v>42530</v>
      </c>
      <c r="F712" s="6">
        <v>201502</v>
      </c>
    </row>
    <row r="713" spans="1:6" ht="14.25" customHeight="1" x14ac:dyDescent="0.25">
      <c r="A713" s="4" t="s">
        <v>741</v>
      </c>
      <c r="B713" s="4" t="s">
        <v>32</v>
      </c>
      <c r="C713" s="4" t="s">
        <v>18</v>
      </c>
      <c r="D713" s="4" t="s">
        <v>14</v>
      </c>
      <c r="E713" s="5">
        <v>41634</v>
      </c>
      <c r="F713" s="6">
        <v>133934</v>
      </c>
    </row>
    <row r="714" spans="1:6" ht="14.25" customHeight="1" x14ac:dyDescent="0.25">
      <c r="A714" s="4" t="s">
        <v>742</v>
      </c>
      <c r="B714" s="4" t="s">
        <v>8</v>
      </c>
      <c r="C714" s="4" t="s">
        <v>9</v>
      </c>
      <c r="D714" s="4" t="s">
        <v>14</v>
      </c>
      <c r="E714" s="5">
        <v>43904</v>
      </c>
      <c r="F714" s="6">
        <v>30346</v>
      </c>
    </row>
    <row r="715" spans="1:6" ht="14.25" customHeight="1" x14ac:dyDescent="0.25">
      <c r="A715" s="4" t="s">
        <v>743</v>
      </c>
      <c r="B715" s="4" t="s">
        <v>46</v>
      </c>
      <c r="C715" s="4" t="s">
        <v>13</v>
      </c>
      <c r="D715" s="4" t="s">
        <v>14</v>
      </c>
      <c r="E715" s="5">
        <v>42650</v>
      </c>
      <c r="F715" s="6">
        <v>184633</v>
      </c>
    </row>
    <row r="716" spans="1:6" ht="14.25" customHeight="1" x14ac:dyDescent="0.25">
      <c r="A716" s="4" t="s">
        <v>744</v>
      </c>
      <c r="B716" s="4" t="s">
        <v>60</v>
      </c>
      <c r="C716" s="4" t="s">
        <v>18</v>
      </c>
      <c r="D716" s="4" t="s">
        <v>14</v>
      </c>
      <c r="E716" s="5">
        <v>41828</v>
      </c>
      <c r="F716" s="6">
        <v>79090</v>
      </c>
    </row>
    <row r="717" spans="1:6" ht="14.25" customHeight="1" x14ac:dyDescent="0.25">
      <c r="A717" s="4" t="s">
        <v>745</v>
      </c>
      <c r="B717" s="4" t="s">
        <v>32</v>
      </c>
      <c r="C717" s="4" t="s">
        <v>18</v>
      </c>
      <c r="D717" s="4" t="s">
        <v>22</v>
      </c>
      <c r="E717" s="5">
        <v>43107</v>
      </c>
      <c r="F717" s="6">
        <v>282119</v>
      </c>
    </row>
    <row r="718" spans="1:6" ht="14.25" customHeight="1" x14ac:dyDescent="0.25">
      <c r="A718" s="4" t="s">
        <v>746</v>
      </c>
      <c r="B718" s="4" t="s">
        <v>60</v>
      </c>
      <c r="C718" s="4" t="s">
        <v>18</v>
      </c>
      <c r="D718" s="4" t="s">
        <v>14</v>
      </c>
      <c r="E718" s="5">
        <v>43476</v>
      </c>
      <c r="F718" s="6">
        <v>156887</v>
      </c>
    </row>
    <row r="719" spans="1:6" ht="14.25" customHeight="1" x14ac:dyDescent="0.25">
      <c r="A719" s="4" t="s">
        <v>747</v>
      </c>
      <c r="B719" s="4" t="s">
        <v>46</v>
      </c>
      <c r="C719" s="4" t="s">
        <v>13</v>
      </c>
      <c r="D719" s="4" t="s">
        <v>10</v>
      </c>
      <c r="E719" s="5">
        <v>41539</v>
      </c>
      <c r="F719" s="6">
        <v>39037</v>
      </c>
    </row>
    <row r="720" spans="1:6" ht="14.25" customHeight="1" x14ac:dyDescent="0.25">
      <c r="A720" s="4" t="s">
        <v>748</v>
      </c>
      <c r="B720" s="4" t="s">
        <v>12</v>
      </c>
      <c r="C720" s="4" t="s">
        <v>13</v>
      </c>
      <c r="D720" s="4" t="s">
        <v>22</v>
      </c>
      <c r="E720" s="5">
        <v>43002</v>
      </c>
      <c r="F720" s="6">
        <v>127232</v>
      </c>
    </row>
    <row r="721" spans="1:6" ht="14.25" customHeight="1" x14ac:dyDescent="0.25">
      <c r="A721" s="4" t="s">
        <v>749</v>
      </c>
      <c r="B721" s="4" t="s">
        <v>8</v>
      </c>
      <c r="C721" s="4" t="s">
        <v>9</v>
      </c>
      <c r="D721" s="4" t="s">
        <v>10</v>
      </c>
      <c r="E721" s="5">
        <v>40609</v>
      </c>
      <c r="F721" s="6">
        <v>198928</v>
      </c>
    </row>
    <row r="722" spans="1:6" ht="14.25" customHeight="1" x14ac:dyDescent="0.25">
      <c r="A722" s="4" t="s">
        <v>750</v>
      </c>
      <c r="B722" s="4" t="s">
        <v>28</v>
      </c>
      <c r="C722" s="4" t="s">
        <v>18</v>
      </c>
      <c r="D722" s="4" t="s">
        <v>10</v>
      </c>
      <c r="E722" s="5">
        <v>42349</v>
      </c>
      <c r="F722" s="6">
        <v>115771</v>
      </c>
    </row>
    <row r="723" spans="1:6" ht="14.25" customHeight="1" x14ac:dyDescent="0.25">
      <c r="A723" s="4" t="s">
        <v>751</v>
      </c>
      <c r="B723" s="4" t="s">
        <v>17</v>
      </c>
      <c r="C723" s="4" t="s">
        <v>18</v>
      </c>
      <c r="D723" s="4" t="s">
        <v>10</v>
      </c>
      <c r="E723" s="5">
        <v>41377</v>
      </c>
      <c r="F723" s="6">
        <v>81142</v>
      </c>
    </row>
    <row r="724" spans="1:6" ht="14.25" customHeight="1" x14ac:dyDescent="0.25">
      <c r="A724" s="4" t="s">
        <v>752</v>
      </c>
      <c r="B724" s="4" t="s">
        <v>12</v>
      </c>
      <c r="C724" s="4" t="s">
        <v>13</v>
      </c>
      <c r="D724" s="4" t="s">
        <v>22</v>
      </c>
      <c r="E724" s="5">
        <v>42562</v>
      </c>
      <c r="F724" s="6">
        <v>152131</v>
      </c>
    </row>
    <row r="725" spans="1:6" ht="14.25" customHeight="1" x14ac:dyDescent="0.25">
      <c r="A725" s="4" t="s">
        <v>753</v>
      </c>
      <c r="B725" s="4" t="s">
        <v>8</v>
      </c>
      <c r="C725" s="4" t="s">
        <v>9</v>
      </c>
      <c r="D725" s="4" t="s">
        <v>14</v>
      </c>
      <c r="E725" s="5">
        <v>41307</v>
      </c>
      <c r="F725" s="6">
        <v>22375</v>
      </c>
    </row>
    <row r="726" spans="1:6" ht="14.25" customHeight="1" x14ac:dyDescent="0.25">
      <c r="A726" s="4" t="s">
        <v>754</v>
      </c>
      <c r="B726" s="4" t="s">
        <v>32</v>
      </c>
      <c r="C726" s="4" t="s">
        <v>18</v>
      </c>
      <c r="D726" s="4" t="s">
        <v>10</v>
      </c>
      <c r="E726" s="5">
        <v>42144</v>
      </c>
      <c r="F726" s="6">
        <v>281035</v>
      </c>
    </row>
    <row r="727" spans="1:6" ht="14.25" customHeight="1" x14ac:dyDescent="0.25">
      <c r="A727" s="4" t="s">
        <v>755</v>
      </c>
      <c r="B727" s="4" t="s">
        <v>28</v>
      </c>
      <c r="C727" s="4" t="s">
        <v>18</v>
      </c>
      <c r="D727" s="4" t="s">
        <v>10</v>
      </c>
      <c r="E727" s="5">
        <v>43050</v>
      </c>
      <c r="F727" s="6">
        <v>1172</v>
      </c>
    </row>
    <row r="728" spans="1:6" ht="14.25" customHeight="1" x14ac:dyDescent="0.25">
      <c r="A728" s="4" t="s">
        <v>756</v>
      </c>
      <c r="B728" s="4" t="s">
        <v>17</v>
      </c>
      <c r="C728" s="4" t="s">
        <v>18</v>
      </c>
      <c r="D728" s="4" t="s">
        <v>10</v>
      </c>
      <c r="E728" s="5">
        <v>40657</v>
      </c>
      <c r="F728" s="6">
        <v>250522</v>
      </c>
    </row>
    <row r="729" spans="1:6" ht="14.25" customHeight="1" x14ac:dyDescent="0.25">
      <c r="A729" s="4" t="s">
        <v>757</v>
      </c>
      <c r="B729" s="4" t="s">
        <v>8</v>
      </c>
      <c r="C729" s="4" t="s">
        <v>9</v>
      </c>
      <c r="D729" s="4" t="s">
        <v>22</v>
      </c>
      <c r="E729" s="5">
        <v>43289</v>
      </c>
      <c r="F729" s="6">
        <v>155573</v>
      </c>
    </row>
    <row r="730" spans="1:6" ht="14.25" customHeight="1" x14ac:dyDescent="0.25">
      <c r="A730" s="4" t="s">
        <v>758</v>
      </c>
      <c r="B730" s="4" t="s">
        <v>41</v>
      </c>
      <c r="C730" s="4" t="s">
        <v>21</v>
      </c>
      <c r="D730" s="4" t="s">
        <v>22</v>
      </c>
      <c r="E730" s="5">
        <v>43604</v>
      </c>
      <c r="F730" s="6">
        <v>169739</v>
      </c>
    </row>
    <row r="731" spans="1:6" ht="14.25" customHeight="1" x14ac:dyDescent="0.25">
      <c r="A731" s="4" t="s">
        <v>759</v>
      </c>
      <c r="B731" s="4" t="s">
        <v>39</v>
      </c>
      <c r="C731" s="4" t="s">
        <v>9</v>
      </c>
      <c r="D731" s="4" t="s">
        <v>22</v>
      </c>
      <c r="E731" s="5">
        <v>41510</v>
      </c>
      <c r="F731" s="6">
        <v>57469</v>
      </c>
    </row>
    <row r="732" spans="1:6" ht="14.25" customHeight="1" x14ac:dyDescent="0.25">
      <c r="A732" s="4" t="s">
        <v>760</v>
      </c>
      <c r="B732" s="4" t="s">
        <v>39</v>
      </c>
      <c r="C732" s="4" t="s">
        <v>9</v>
      </c>
      <c r="D732" s="4" t="s">
        <v>14</v>
      </c>
      <c r="E732" s="5">
        <v>41432</v>
      </c>
      <c r="F732" s="6">
        <v>189854</v>
      </c>
    </row>
    <row r="733" spans="1:6" ht="14.25" customHeight="1" x14ac:dyDescent="0.25">
      <c r="A733" s="4" t="s">
        <v>761</v>
      </c>
      <c r="B733" s="4" t="s">
        <v>28</v>
      </c>
      <c r="C733" s="4" t="s">
        <v>18</v>
      </c>
      <c r="D733" s="4" t="s">
        <v>14</v>
      </c>
      <c r="E733" s="5">
        <v>42942</v>
      </c>
      <c r="F733" s="6">
        <v>167515</v>
      </c>
    </row>
    <row r="734" spans="1:6" ht="14.25" customHeight="1" x14ac:dyDescent="0.25">
      <c r="A734" s="4" t="s">
        <v>762</v>
      </c>
      <c r="B734" s="4" t="s">
        <v>69</v>
      </c>
      <c r="C734" s="4" t="s">
        <v>13</v>
      </c>
      <c r="D734" s="4" t="s">
        <v>10</v>
      </c>
      <c r="E734" s="5">
        <v>41876</v>
      </c>
      <c r="F734" s="6">
        <v>204872</v>
      </c>
    </row>
    <row r="735" spans="1:6" ht="14.25" customHeight="1" x14ac:dyDescent="0.25">
      <c r="A735" s="4" t="s">
        <v>763</v>
      </c>
      <c r="B735" s="4" t="s">
        <v>46</v>
      </c>
      <c r="C735" s="4" t="s">
        <v>13</v>
      </c>
      <c r="D735" s="4" t="s">
        <v>14</v>
      </c>
      <c r="E735" s="5">
        <v>44122</v>
      </c>
      <c r="F735" s="6">
        <v>74097</v>
      </c>
    </row>
    <row r="736" spans="1:6" ht="14.25" customHeight="1" x14ac:dyDescent="0.25">
      <c r="A736" s="4" t="s">
        <v>764</v>
      </c>
      <c r="B736" s="4" t="s">
        <v>30</v>
      </c>
      <c r="C736" s="4" t="s">
        <v>13</v>
      </c>
      <c r="D736" s="4" t="s">
        <v>10</v>
      </c>
      <c r="E736" s="5">
        <v>40664</v>
      </c>
      <c r="F736" s="6">
        <v>282039</v>
      </c>
    </row>
    <row r="737" spans="1:6" ht="14.25" customHeight="1" x14ac:dyDescent="0.25">
      <c r="A737" s="4" t="s">
        <v>765</v>
      </c>
      <c r="B737" s="4" t="s">
        <v>8</v>
      </c>
      <c r="C737" s="4" t="s">
        <v>9</v>
      </c>
      <c r="D737" s="4" t="s">
        <v>22</v>
      </c>
      <c r="E737" s="5">
        <v>42994</v>
      </c>
      <c r="F737" s="6">
        <v>219876</v>
      </c>
    </row>
    <row r="738" spans="1:6" ht="14.25" customHeight="1" x14ac:dyDescent="0.25">
      <c r="A738" s="4" t="s">
        <v>766</v>
      </c>
      <c r="B738" s="4" t="s">
        <v>30</v>
      </c>
      <c r="C738" s="4" t="s">
        <v>13</v>
      </c>
      <c r="D738" s="4" t="s">
        <v>14</v>
      </c>
      <c r="E738" s="5">
        <v>41102</v>
      </c>
      <c r="F738" s="6">
        <v>97328</v>
      </c>
    </row>
    <row r="739" spans="1:6" ht="14.25" customHeight="1" x14ac:dyDescent="0.25">
      <c r="A739" s="4" t="s">
        <v>767</v>
      </c>
      <c r="B739" s="4" t="s">
        <v>32</v>
      </c>
      <c r="C739" s="4" t="s">
        <v>18</v>
      </c>
      <c r="D739" s="4" t="s">
        <v>14</v>
      </c>
      <c r="E739" s="5">
        <v>44121</v>
      </c>
      <c r="F739" s="6">
        <v>261670</v>
      </c>
    </row>
    <row r="740" spans="1:6" ht="14.25" customHeight="1" x14ac:dyDescent="0.25">
      <c r="A740" s="4" t="s">
        <v>768</v>
      </c>
      <c r="B740" s="4" t="s">
        <v>30</v>
      </c>
      <c r="C740" s="4" t="s">
        <v>13</v>
      </c>
      <c r="D740" s="4" t="s">
        <v>10</v>
      </c>
      <c r="E740" s="5">
        <v>42373</v>
      </c>
      <c r="F740" s="6">
        <v>58741</v>
      </c>
    </row>
    <row r="741" spans="1:6" ht="14.25" customHeight="1" x14ac:dyDescent="0.25">
      <c r="A741" s="4" t="s">
        <v>769</v>
      </c>
      <c r="B741" s="4" t="s">
        <v>60</v>
      </c>
      <c r="C741" s="4" t="s">
        <v>18</v>
      </c>
      <c r="D741" s="4" t="s">
        <v>10</v>
      </c>
      <c r="E741" s="5">
        <v>40675</v>
      </c>
      <c r="F741" s="6">
        <v>109974</v>
      </c>
    </row>
    <row r="742" spans="1:6" ht="14.25" customHeight="1" x14ac:dyDescent="0.25">
      <c r="A742" s="4" t="s">
        <v>770</v>
      </c>
      <c r="B742" s="4" t="s">
        <v>17</v>
      </c>
      <c r="C742" s="4" t="s">
        <v>18</v>
      </c>
      <c r="D742" s="4" t="s">
        <v>10</v>
      </c>
      <c r="E742" s="5">
        <v>41419</v>
      </c>
      <c r="F742" s="6">
        <v>53195</v>
      </c>
    </row>
    <row r="743" spans="1:6" ht="14.25" customHeight="1" x14ac:dyDescent="0.25">
      <c r="A743" s="4" t="s">
        <v>771</v>
      </c>
      <c r="B743" s="4" t="s">
        <v>17</v>
      </c>
      <c r="C743" s="4" t="s">
        <v>18</v>
      </c>
      <c r="D743" s="4" t="s">
        <v>10</v>
      </c>
      <c r="E743" s="5">
        <v>41103</v>
      </c>
      <c r="F743" s="6">
        <v>109311</v>
      </c>
    </row>
    <row r="744" spans="1:6" ht="14.25" customHeight="1" x14ac:dyDescent="0.25">
      <c r="A744" s="4" t="s">
        <v>772</v>
      </c>
      <c r="B744" s="4" t="s">
        <v>60</v>
      </c>
      <c r="C744" s="4" t="s">
        <v>18</v>
      </c>
      <c r="D744" s="4" t="s">
        <v>14</v>
      </c>
      <c r="E744" s="5">
        <v>42461</v>
      </c>
      <c r="F744" s="6">
        <v>235632</v>
      </c>
    </row>
    <row r="745" spans="1:6" ht="14.25" customHeight="1" x14ac:dyDescent="0.25">
      <c r="A745" s="4" t="s">
        <v>773</v>
      </c>
      <c r="B745" s="4" t="s">
        <v>30</v>
      </c>
      <c r="C745" s="4" t="s">
        <v>13</v>
      </c>
      <c r="D745" s="4" t="s">
        <v>10</v>
      </c>
      <c r="E745" s="5">
        <v>41857</v>
      </c>
      <c r="F745" s="6">
        <v>67852</v>
      </c>
    </row>
    <row r="746" spans="1:6" ht="14.25" customHeight="1" x14ac:dyDescent="0.25">
      <c r="A746" s="4" t="s">
        <v>774</v>
      </c>
      <c r="B746" s="4" t="s">
        <v>69</v>
      </c>
      <c r="C746" s="4" t="s">
        <v>13</v>
      </c>
      <c r="D746" s="4" t="s">
        <v>14</v>
      </c>
      <c r="E746" s="5">
        <v>41968</v>
      </c>
      <c r="F746" s="6">
        <v>2938</v>
      </c>
    </row>
    <row r="747" spans="1:6" ht="14.25" customHeight="1" x14ac:dyDescent="0.25">
      <c r="A747" s="4" t="s">
        <v>775</v>
      </c>
      <c r="B747" s="4" t="s">
        <v>12</v>
      </c>
      <c r="C747" s="4" t="s">
        <v>13</v>
      </c>
      <c r="D747" s="4" t="s">
        <v>10</v>
      </c>
      <c r="E747" s="5">
        <v>42499</v>
      </c>
      <c r="F747" s="6">
        <v>147319</v>
      </c>
    </row>
    <row r="748" spans="1:6" ht="14.25" customHeight="1" x14ac:dyDescent="0.25">
      <c r="A748" s="4" t="s">
        <v>776</v>
      </c>
      <c r="B748" s="4" t="s">
        <v>8</v>
      </c>
      <c r="C748" s="4" t="s">
        <v>9</v>
      </c>
      <c r="D748" s="4" t="s">
        <v>14</v>
      </c>
      <c r="E748" s="5">
        <v>41548</v>
      </c>
      <c r="F748" s="6">
        <v>39975</v>
      </c>
    </row>
    <row r="749" spans="1:6" ht="14.25" customHeight="1" x14ac:dyDescent="0.25">
      <c r="A749" s="4" t="s">
        <v>777</v>
      </c>
      <c r="B749" s="4" t="s">
        <v>39</v>
      </c>
      <c r="C749" s="4" t="s">
        <v>9</v>
      </c>
      <c r="D749" s="4" t="s">
        <v>14</v>
      </c>
      <c r="E749" s="5">
        <v>43047</v>
      </c>
      <c r="F749" s="6">
        <v>223008</v>
      </c>
    </row>
    <row r="750" spans="1:6" ht="14.25" customHeight="1" x14ac:dyDescent="0.25">
      <c r="A750" s="4" t="s">
        <v>778</v>
      </c>
      <c r="B750" s="4" t="s">
        <v>39</v>
      </c>
      <c r="C750" s="4" t="s">
        <v>9</v>
      </c>
      <c r="D750" s="4" t="s">
        <v>10</v>
      </c>
      <c r="E750" s="5">
        <v>41433</v>
      </c>
      <c r="F750" s="6">
        <v>95368</v>
      </c>
    </row>
    <row r="751" spans="1:6" ht="14.25" customHeight="1" x14ac:dyDescent="0.25">
      <c r="A751" s="4" t="s">
        <v>779</v>
      </c>
      <c r="B751" s="4" t="s">
        <v>69</v>
      </c>
      <c r="C751" s="4" t="s">
        <v>13</v>
      </c>
      <c r="D751" s="4" t="s">
        <v>22</v>
      </c>
      <c r="E751" s="5">
        <v>44000</v>
      </c>
      <c r="F751" s="6">
        <v>245195</v>
      </c>
    </row>
    <row r="752" spans="1:6" ht="14.25" customHeight="1" x14ac:dyDescent="0.25">
      <c r="A752" s="4" t="s">
        <v>780</v>
      </c>
      <c r="B752" s="4" t="s">
        <v>39</v>
      </c>
      <c r="C752" s="4" t="s">
        <v>9</v>
      </c>
      <c r="D752" s="4" t="s">
        <v>14</v>
      </c>
      <c r="E752" s="5">
        <v>43570</v>
      </c>
      <c r="F752" s="6">
        <v>20246</v>
      </c>
    </row>
    <row r="753" spans="1:6" ht="14.25" customHeight="1" x14ac:dyDescent="0.25">
      <c r="A753" s="4" t="s">
        <v>781</v>
      </c>
      <c r="B753" s="4" t="s">
        <v>30</v>
      </c>
      <c r="C753" s="4" t="s">
        <v>13</v>
      </c>
      <c r="D753" s="4" t="s">
        <v>14</v>
      </c>
      <c r="E753" s="5">
        <v>42336</v>
      </c>
      <c r="F753" s="6">
        <v>18686</v>
      </c>
    </row>
    <row r="754" spans="1:6" ht="14.25" customHeight="1" x14ac:dyDescent="0.25">
      <c r="A754" s="4" t="s">
        <v>782</v>
      </c>
      <c r="B754" s="4" t="s">
        <v>12</v>
      </c>
      <c r="C754" s="4" t="s">
        <v>13</v>
      </c>
      <c r="D754" s="4" t="s">
        <v>14</v>
      </c>
      <c r="E754" s="5">
        <v>43182</v>
      </c>
      <c r="F754" s="6">
        <v>239200</v>
      </c>
    </row>
    <row r="755" spans="1:6" ht="14.25" customHeight="1" x14ac:dyDescent="0.25">
      <c r="A755" s="4" t="s">
        <v>783</v>
      </c>
      <c r="B755" s="4" t="s">
        <v>17</v>
      </c>
      <c r="C755" s="4" t="s">
        <v>18</v>
      </c>
      <c r="D755" s="4" t="s">
        <v>14</v>
      </c>
      <c r="E755" s="5">
        <v>42390</v>
      </c>
      <c r="F755" s="6">
        <v>164588</v>
      </c>
    </row>
    <row r="756" spans="1:6" ht="14.25" customHeight="1" x14ac:dyDescent="0.25">
      <c r="A756" s="4" t="s">
        <v>784</v>
      </c>
      <c r="B756" s="4" t="s">
        <v>32</v>
      </c>
      <c r="C756" s="4" t="s">
        <v>18</v>
      </c>
      <c r="D756" s="4" t="s">
        <v>10</v>
      </c>
      <c r="E756" s="5">
        <v>41331</v>
      </c>
      <c r="F756" s="6">
        <v>194302</v>
      </c>
    </row>
    <row r="757" spans="1:6" ht="14.25" customHeight="1" x14ac:dyDescent="0.25">
      <c r="A757" s="4" t="s">
        <v>785</v>
      </c>
      <c r="B757" s="4" t="s">
        <v>32</v>
      </c>
      <c r="C757" s="4" t="s">
        <v>18</v>
      </c>
      <c r="D757" s="4" t="s">
        <v>10</v>
      </c>
      <c r="E757" s="5">
        <v>43250</v>
      </c>
      <c r="F757" s="6">
        <v>81173</v>
      </c>
    </row>
    <row r="758" spans="1:6" ht="14.25" customHeight="1" x14ac:dyDescent="0.25">
      <c r="A758" s="4" t="s">
        <v>786</v>
      </c>
      <c r="B758" s="4" t="s">
        <v>32</v>
      </c>
      <c r="C758" s="4" t="s">
        <v>18</v>
      </c>
      <c r="D758" s="4" t="s">
        <v>14</v>
      </c>
      <c r="E758" s="5">
        <v>43375</v>
      </c>
      <c r="F758" s="6">
        <v>61617</v>
      </c>
    </row>
    <row r="759" spans="1:6" ht="14.25" customHeight="1" x14ac:dyDescent="0.25">
      <c r="A759" s="4" t="s">
        <v>787</v>
      </c>
      <c r="B759" s="4" t="s">
        <v>8</v>
      </c>
      <c r="C759" s="4" t="s">
        <v>9</v>
      </c>
      <c r="D759" s="4" t="s">
        <v>10</v>
      </c>
      <c r="E759" s="5">
        <v>43140</v>
      </c>
      <c r="F759" s="6">
        <v>219575</v>
      </c>
    </row>
    <row r="760" spans="1:6" ht="14.25" customHeight="1" x14ac:dyDescent="0.25">
      <c r="A760" s="4" t="s">
        <v>788</v>
      </c>
      <c r="B760" s="4" t="s">
        <v>20</v>
      </c>
      <c r="C760" s="4" t="s">
        <v>21</v>
      </c>
      <c r="D760" s="4" t="s">
        <v>10</v>
      </c>
      <c r="E760" s="5">
        <v>42242</v>
      </c>
      <c r="F760" s="6">
        <v>169470</v>
      </c>
    </row>
    <row r="761" spans="1:6" ht="14.25" customHeight="1" x14ac:dyDescent="0.25">
      <c r="A761" s="4" t="s">
        <v>789</v>
      </c>
      <c r="B761" s="4" t="s">
        <v>39</v>
      </c>
      <c r="C761" s="4" t="s">
        <v>9</v>
      </c>
      <c r="D761" s="4" t="s">
        <v>10</v>
      </c>
      <c r="E761" s="5">
        <v>41868</v>
      </c>
      <c r="F761" s="6">
        <v>15444</v>
      </c>
    </row>
    <row r="762" spans="1:6" ht="14.25" customHeight="1" x14ac:dyDescent="0.25">
      <c r="A762" s="4" t="s">
        <v>790</v>
      </c>
      <c r="B762" s="4" t="s">
        <v>39</v>
      </c>
      <c r="C762" s="4" t="s">
        <v>9</v>
      </c>
      <c r="D762" s="4" t="s">
        <v>10</v>
      </c>
      <c r="E762" s="5">
        <v>42662</v>
      </c>
      <c r="F762" s="6">
        <v>261609</v>
      </c>
    </row>
    <row r="763" spans="1:6" ht="14.25" customHeight="1" x14ac:dyDescent="0.25">
      <c r="A763" s="4" t="s">
        <v>791</v>
      </c>
      <c r="B763" s="4" t="s">
        <v>30</v>
      </c>
      <c r="C763" s="4" t="s">
        <v>13</v>
      </c>
      <c r="D763" s="4" t="s">
        <v>22</v>
      </c>
      <c r="E763" s="5">
        <v>43050</v>
      </c>
      <c r="F763" s="6">
        <v>21178</v>
      </c>
    </row>
    <row r="764" spans="1:6" ht="14.25" customHeight="1" x14ac:dyDescent="0.25">
      <c r="A764" s="4" t="s">
        <v>792</v>
      </c>
      <c r="B764" s="4" t="s">
        <v>41</v>
      </c>
      <c r="C764" s="4" t="s">
        <v>21</v>
      </c>
      <c r="D764" s="4" t="s">
        <v>22</v>
      </c>
      <c r="E764" s="5">
        <v>41337</v>
      </c>
      <c r="F764" s="6">
        <v>46638</v>
      </c>
    </row>
    <row r="765" spans="1:6" ht="14.25" customHeight="1" x14ac:dyDescent="0.25">
      <c r="A765" s="4" t="s">
        <v>793</v>
      </c>
      <c r="B765" s="4" t="s">
        <v>12</v>
      </c>
      <c r="C765" s="4" t="s">
        <v>13</v>
      </c>
      <c r="D765" s="4" t="s">
        <v>14</v>
      </c>
      <c r="E765" s="5">
        <v>41365</v>
      </c>
      <c r="F765" s="6">
        <v>105340</v>
      </c>
    </row>
    <row r="766" spans="1:6" ht="14.25" customHeight="1" x14ac:dyDescent="0.25">
      <c r="A766" s="4" t="s">
        <v>794</v>
      </c>
      <c r="B766" s="4" t="s">
        <v>30</v>
      </c>
      <c r="C766" s="4" t="s">
        <v>13</v>
      </c>
      <c r="D766" s="4" t="s">
        <v>22</v>
      </c>
      <c r="E766" s="5">
        <v>42880</v>
      </c>
      <c r="F766" s="6">
        <v>126195</v>
      </c>
    </row>
    <row r="767" spans="1:6" ht="14.25" customHeight="1" x14ac:dyDescent="0.25">
      <c r="A767" s="4" t="s">
        <v>795</v>
      </c>
      <c r="B767" s="4" t="s">
        <v>30</v>
      </c>
      <c r="C767" s="4" t="s">
        <v>13</v>
      </c>
      <c r="D767" s="4" t="s">
        <v>22</v>
      </c>
      <c r="E767" s="5">
        <v>40700</v>
      </c>
      <c r="F767" s="6">
        <v>90029</v>
      </c>
    </row>
    <row r="768" spans="1:6" ht="14.25" customHeight="1" x14ac:dyDescent="0.25">
      <c r="A768" s="4" t="s">
        <v>796</v>
      </c>
      <c r="B768" s="4" t="s">
        <v>46</v>
      </c>
      <c r="C768" s="4" t="s">
        <v>13</v>
      </c>
      <c r="D768" s="4" t="s">
        <v>22</v>
      </c>
      <c r="E768" s="5">
        <v>43563</v>
      </c>
      <c r="F768" s="6">
        <v>85256</v>
      </c>
    </row>
    <row r="769" spans="1:6" ht="14.25" customHeight="1" x14ac:dyDescent="0.25">
      <c r="A769" s="4" t="s">
        <v>797</v>
      </c>
      <c r="B769" s="4" t="s">
        <v>28</v>
      </c>
      <c r="C769" s="4" t="s">
        <v>18</v>
      </c>
      <c r="D769" s="4" t="s">
        <v>10</v>
      </c>
      <c r="E769" s="5">
        <v>43716</v>
      </c>
      <c r="F769" s="6">
        <v>150085</v>
      </c>
    </row>
    <row r="770" spans="1:6" ht="14.25" customHeight="1" x14ac:dyDescent="0.25">
      <c r="A770" s="4" t="s">
        <v>798</v>
      </c>
      <c r="B770" s="4" t="s">
        <v>12</v>
      </c>
      <c r="C770" s="4" t="s">
        <v>13</v>
      </c>
      <c r="D770" s="4" t="s">
        <v>10</v>
      </c>
      <c r="E770" s="5">
        <v>42029</v>
      </c>
      <c r="F770" s="6">
        <v>267420</v>
      </c>
    </row>
    <row r="771" spans="1:6" ht="14.25" customHeight="1" x14ac:dyDescent="0.25">
      <c r="A771" s="4" t="s">
        <v>799</v>
      </c>
      <c r="B771" s="4" t="s">
        <v>28</v>
      </c>
      <c r="C771" s="4" t="s">
        <v>18</v>
      </c>
      <c r="D771" s="4" t="s">
        <v>22</v>
      </c>
      <c r="E771" s="5">
        <v>42048</v>
      </c>
      <c r="F771" s="6">
        <v>90671</v>
      </c>
    </row>
    <row r="772" spans="1:6" ht="14.25" customHeight="1" x14ac:dyDescent="0.25">
      <c r="A772" s="4" t="s">
        <v>800</v>
      </c>
      <c r="B772" s="4" t="s">
        <v>60</v>
      </c>
      <c r="C772" s="4" t="s">
        <v>18</v>
      </c>
      <c r="D772" s="4" t="s">
        <v>22</v>
      </c>
      <c r="E772" s="5">
        <v>42778</v>
      </c>
      <c r="F772" s="6">
        <v>98594</v>
      </c>
    </row>
    <row r="773" spans="1:6" ht="14.25" customHeight="1" x14ac:dyDescent="0.25">
      <c r="A773" s="4" t="s">
        <v>801</v>
      </c>
      <c r="B773" s="4" t="s">
        <v>28</v>
      </c>
      <c r="C773" s="4" t="s">
        <v>18</v>
      </c>
      <c r="D773" s="4" t="s">
        <v>14</v>
      </c>
      <c r="E773" s="5">
        <v>43505</v>
      </c>
      <c r="F773" s="6">
        <v>66369</v>
      </c>
    </row>
    <row r="774" spans="1:6" ht="14.25" customHeight="1" x14ac:dyDescent="0.25">
      <c r="A774" s="4" t="s">
        <v>802</v>
      </c>
      <c r="B774" s="4" t="s">
        <v>20</v>
      </c>
      <c r="C774" s="4" t="s">
        <v>21</v>
      </c>
      <c r="D774" s="4" t="s">
        <v>14</v>
      </c>
      <c r="E774" s="5">
        <v>43604</v>
      </c>
      <c r="F774" s="6">
        <v>139303</v>
      </c>
    </row>
    <row r="775" spans="1:6" ht="14.25" customHeight="1" x14ac:dyDescent="0.25">
      <c r="A775" s="4" t="s">
        <v>803</v>
      </c>
      <c r="B775" s="4" t="s">
        <v>46</v>
      </c>
      <c r="C775" s="4" t="s">
        <v>13</v>
      </c>
      <c r="D775" s="4" t="s">
        <v>22</v>
      </c>
      <c r="E775" s="5">
        <v>41278</v>
      </c>
      <c r="F775" s="6">
        <v>169774</v>
      </c>
    </row>
    <row r="776" spans="1:6" ht="14.25" customHeight="1" x14ac:dyDescent="0.25">
      <c r="A776" s="4" t="s">
        <v>804</v>
      </c>
      <c r="B776" s="4" t="s">
        <v>20</v>
      </c>
      <c r="C776" s="4" t="s">
        <v>21</v>
      </c>
      <c r="D776" s="4" t="s">
        <v>14</v>
      </c>
      <c r="E776" s="5">
        <v>40988</v>
      </c>
      <c r="F776" s="6">
        <v>292928</v>
      </c>
    </row>
    <row r="777" spans="1:6" ht="14.25" customHeight="1" x14ac:dyDescent="0.25">
      <c r="A777" s="4" t="s">
        <v>805</v>
      </c>
      <c r="B777" s="4" t="s">
        <v>32</v>
      </c>
      <c r="C777" s="4" t="s">
        <v>18</v>
      </c>
      <c r="D777" s="4" t="s">
        <v>22</v>
      </c>
      <c r="E777" s="5">
        <v>43053</v>
      </c>
      <c r="F777" s="6">
        <v>122401</v>
      </c>
    </row>
    <row r="778" spans="1:6" ht="14.25" customHeight="1" x14ac:dyDescent="0.25">
      <c r="A778" s="4" t="s">
        <v>806</v>
      </c>
      <c r="B778" s="4" t="s">
        <v>20</v>
      </c>
      <c r="C778" s="4" t="s">
        <v>21</v>
      </c>
      <c r="D778" s="4" t="s">
        <v>10</v>
      </c>
      <c r="E778" s="5">
        <v>41328</v>
      </c>
      <c r="F778" s="6">
        <v>153016</v>
      </c>
    </row>
    <row r="779" spans="1:6" ht="14.25" customHeight="1" x14ac:dyDescent="0.25">
      <c r="A779" s="4" t="s">
        <v>807</v>
      </c>
      <c r="B779" s="4" t="s">
        <v>8</v>
      </c>
      <c r="C779" s="4" t="s">
        <v>9</v>
      </c>
      <c r="D779" s="4" t="s">
        <v>22</v>
      </c>
      <c r="E779" s="5">
        <v>41244</v>
      </c>
      <c r="F779" s="6">
        <v>277352</v>
      </c>
    </row>
    <row r="780" spans="1:6" ht="14.25" customHeight="1" x14ac:dyDescent="0.25">
      <c r="A780" s="4" t="s">
        <v>808</v>
      </c>
      <c r="B780" s="4" t="s">
        <v>41</v>
      </c>
      <c r="C780" s="4" t="s">
        <v>21</v>
      </c>
      <c r="D780" s="4" t="s">
        <v>14</v>
      </c>
      <c r="E780" s="5">
        <v>42563</v>
      </c>
      <c r="F780" s="6">
        <v>38538</v>
      </c>
    </row>
    <row r="781" spans="1:6" ht="14.25" customHeight="1" x14ac:dyDescent="0.25">
      <c r="A781" s="4" t="s">
        <v>809</v>
      </c>
      <c r="B781" s="4" t="s">
        <v>39</v>
      </c>
      <c r="C781" s="4" t="s">
        <v>9</v>
      </c>
      <c r="D781" s="4" t="s">
        <v>10</v>
      </c>
      <c r="E781" s="5">
        <v>43899</v>
      </c>
      <c r="F781" s="6">
        <v>257974</v>
      </c>
    </row>
    <row r="782" spans="1:6" ht="14.25" customHeight="1" x14ac:dyDescent="0.25">
      <c r="A782" s="4" t="s">
        <v>810</v>
      </c>
      <c r="B782" s="4" t="s">
        <v>32</v>
      </c>
      <c r="C782" s="4" t="s">
        <v>18</v>
      </c>
      <c r="D782" s="4" t="s">
        <v>22</v>
      </c>
      <c r="E782" s="5">
        <v>42163</v>
      </c>
      <c r="F782" s="6">
        <v>173379</v>
      </c>
    </row>
    <row r="783" spans="1:6" ht="14.25" customHeight="1" x14ac:dyDescent="0.25">
      <c r="A783" s="4" t="s">
        <v>811</v>
      </c>
      <c r="B783" s="4" t="s">
        <v>60</v>
      </c>
      <c r="C783" s="4" t="s">
        <v>18</v>
      </c>
      <c r="D783" s="4" t="s">
        <v>10</v>
      </c>
      <c r="E783" s="5">
        <v>43626</v>
      </c>
      <c r="F783" s="6">
        <v>11853</v>
      </c>
    </row>
    <row r="784" spans="1:6" ht="14.25" customHeight="1" x14ac:dyDescent="0.25">
      <c r="A784" s="4" t="s">
        <v>812</v>
      </c>
      <c r="B784" s="4" t="s">
        <v>12</v>
      </c>
      <c r="C784" s="4" t="s">
        <v>13</v>
      </c>
      <c r="D784" s="4" t="s">
        <v>22</v>
      </c>
      <c r="E784" s="5">
        <v>40635</v>
      </c>
      <c r="F784" s="6">
        <v>115482</v>
      </c>
    </row>
    <row r="785" spans="1:6" ht="14.25" customHeight="1" x14ac:dyDescent="0.25">
      <c r="A785" s="4" t="s">
        <v>813</v>
      </c>
      <c r="B785" s="4" t="s">
        <v>17</v>
      </c>
      <c r="C785" s="4" t="s">
        <v>18</v>
      </c>
      <c r="D785" s="4" t="s">
        <v>22</v>
      </c>
      <c r="E785" s="5">
        <v>40687</v>
      </c>
      <c r="F785" s="6">
        <v>199153</v>
      </c>
    </row>
    <row r="786" spans="1:6" ht="14.25" customHeight="1" x14ac:dyDescent="0.25">
      <c r="A786" s="4" t="s">
        <v>814</v>
      </c>
      <c r="B786" s="4" t="s">
        <v>12</v>
      </c>
      <c r="C786" s="4" t="s">
        <v>13</v>
      </c>
      <c r="D786" s="4" t="s">
        <v>10</v>
      </c>
      <c r="E786" s="5">
        <v>41735</v>
      </c>
      <c r="F786" s="6">
        <v>121354</v>
      </c>
    </row>
    <row r="787" spans="1:6" ht="14.25" customHeight="1" x14ac:dyDescent="0.25">
      <c r="A787" s="4" t="s">
        <v>815</v>
      </c>
      <c r="B787" s="4" t="s">
        <v>32</v>
      </c>
      <c r="C787" s="4" t="s">
        <v>18</v>
      </c>
      <c r="D787" s="4" t="s">
        <v>14</v>
      </c>
      <c r="E787" s="5">
        <v>43273</v>
      </c>
      <c r="F787" s="6">
        <v>262067</v>
      </c>
    </row>
    <row r="788" spans="1:6" ht="14.25" customHeight="1" x14ac:dyDescent="0.25">
      <c r="A788" s="4" t="s">
        <v>816</v>
      </c>
      <c r="B788" s="4" t="s">
        <v>32</v>
      </c>
      <c r="C788" s="4" t="s">
        <v>18</v>
      </c>
      <c r="D788" s="4" t="s">
        <v>10</v>
      </c>
      <c r="E788" s="5">
        <v>43085</v>
      </c>
      <c r="F788" s="6">
        <v>179516</v>
      </c>
    </row>
    <row r="789" spans="1:6" ht="14.25" customHeight="1" x14ac:dyDescent="0.25">
      <c r="A789" s="4" t="s">
        <v>817</v>
      </c>
      <c r="B789" s="4" t="s">
        <v>8</v>
      </c>
      <c r="C789" s="4" t="s">
        <v>9</v>
      </c>
      <c r="D789" s="4" t="s">
        <v>22</v>
      </c>
      <c r="E789" s="5">
        <v>41984</v>
      </c>
      <c r="F789" s="6">
        <v>189661</v>
      </c>
    </row>
    <row r="790" spans="1:6" ht="14.25" customHeight="1" x14ac:dyDescent="0.25">
      <c r="A790" s="4" t="s">
        <v>818</v>
      </c>
      <c r="B790" s="4" t="s">
        <v>39</v>
      </c>
      <c r="C790" s="4" t="s">
        <v>9</v>
      </c>
      <c r="D790" s="4" t="s">
        <v>10</v>
      </c>
      <c r="E790" s="5">
        <v>42565</v>
      </c>
      <c r="F790" s="6">
        <v>293650</v>
      </c>
    </row>
    <row r="791" spans="1:6" ht="14.25" customHeight="1" x14ac:dyDescent="0.25">
      <c r="A791" s="4" t="s">
        <v>819</v>
      </c>
      <c r="B791" s="4" t="s">
        <v>30</v>
      </c>
      <c r="C791" s="4" t="s">
        <v>13</v>
      </c>
      <c r="D791" s="4" t="s">
        <v>14</v>
      </c>
      <c r="E791" s="5">
        <v>40403</v>
      </c>
      <c r="F791" s="6">
        <v>6395</v>
      </c>
    </row>
    <row r="792" spans="1:6" ht="14.25" customHeight="1" x14ac:dyDescent="0.25">
      <c r="A792" s="4" t="s">
        <v>820</v>
      </c>
      <c r="B792" s="4" t="s">
        <v>41</v>
      </c>
      <c r="C792" s="4" t="s">
        <v>21</v>
      </c>
      <c r="D792" s="4" t="s">
        <v>14</v>
      </c>
      <c r="E792" s="5">
        <v>40284</v>
      </c>
      <c r="F792" s="6">
        <v>114026</v>
      </c>
    </row>
    <row r="793" spans="1:6" ht="14.25" customHeight="1" x14ac:dyDescent="0.25">
      <c r="A793" s="4" t="s">
        <v>821</v>
      </c>
      <c r="B793" s="4" t="s">
        <v>32</v>
      </c>
      <c r="C793" s="4" t="s">
        <v>18</v>
      </c>
      <c r="D793" s="4" t="s">
        <v>14</v>
      </c>
      <c r="E793" s="5">
        <v>40780</v>
      </c>
      <c r="F793" s="6">
        <v>241518</v>
      </c>
    </row>
    <row r="794" spans="1:6" ht="14.25" customHeight="1" x14ac:dyDescent="0.25">
      <c r="A794" s="4" t="s">
        <v>822</v>
      </c>
      <c r="B794" s="4" t="s">
        <v>28</v>
      </c>
      <c r="C794" s="4" t="s">
        <v>18</v>
      </c>
      <c r="D794" s="4" t="s">
        <v>22</v>
      </c>
      <c r="E794" s="5">
        <v>42243</v>
      </c>
      <c r="F794" s="6">
        <v>259630</v>
      </c>
    </row>
    <row r="795" spans="1:6" ht="14.25" customHeight="1" x14ac:dyDescent="0.25">
      <c r="A795" s="4" t="s">
        <v>823</v>
      </c>
      <c r="B795" s="4" t="s">
        <v>17</v>
      </c>
      <c r="C795" s="4" t="s">
        <v>18</v>
      </c>
      <c r="D795" s="4" t="s">
        <v>14</v>
      </c>
      <c r="E795" s="5">
        <v>40646</v>
      </c>
      <c r="F795" s="6">
        <v>244890</v>
      </c>
    </row>
    <row r="796" spans="1:6" ht="14.25" customHeight="1" x14ac:dyDescent="0.25">
      <c r="A796" s="4" t="s">
        <v>824</v>
      </c>
      <c r="B796" s="4" t="s">
        <v>8</v>
      </c>
      <c r="C796" s="4" t="s">
        <v>9</v>
      </c>
      <c r="D796" s="4" t="s">
        <v>22</v>
      </c>
      <c r="E796" s="5">
        <v>42237</v>
      </c>
      <c r="F796" s="6">
        <v>273249</v>
      </c>
    </row>
    <row r="797" spans="1:6" ht="14.25" customHeight="1" x14ac:dyDescent="0.25">
      <c r="A797" s="4" t="s">
        <v>825</v>
      </c>
      <c r="B797" s="4" t="s">
        <v>17</v>
      </c>
      <c r="C797" s="4" t="s">
        <v>18</v>
      </c>
      <c r="D797" s="4" t="s">
        <v>14</v>
      </c>
      <c r="E797" s="5">
        <v>43331</v>
      </c>
      <c r="F797" s="6">
        <v>290864</v>
      </c>
    </row>
    <row r="798" spans="1:6" ht="14.25" customHeight="1" x14ac:dyDescent="0.25">
      <c r="A798" s="4" t="s">
        <v>826</v>
      </c>
      <c r="B798" s="4" t="s">
        <v>69</v>
      </c>
      <c r="C798" s="4" t="s">
        <v>13</v>
      </c>
      <c r="D798" s="4" t="s">
        <v>14</v>
      </c>
      <c r="E798" s="5">
        <v>43261</v>
      </c>
      <c r="F798" s="6">
        <v>175139</v>
      </c>
    </row>
    <row r="799" spans="1:6" ht="14.25" customHeight="1" x14ac:dyDescent="0.25">
      <c r="A799" s="4" t="s">
        <v>827</v>
      </c>
      <c r="B799" s="4" t="s">
        <v>17</v>
      </c>
      <c r="C799" s="4" t="s">
        <v>18</v>
      </c>
      <c r="D799" s="4" t="s">
        <v>22</v>
      </c>
      <c r="E799" s="5">
        <v>43215</v>
      </c>
      <c r="F799" s="6">
        <v>264876</v>
      </c>
    </row>
    <row r="800" spans="1:6" ht="14.25" customHeight="1" x14ac:dyDescent="0.25">
      <c r="A800" s="4" t="s">
        <v>828</v>
      </c>
      <c r="B800" s="4" t="s">
        <v>8</v>
      </c>
      <c r="C800" s="4" t="s">
        <v>9</v>
      </c>
      <c r="D800" s="4" t="s">
        <v>14</v>
      </c>
      <c r="E800" s="5">
        <v>43040</v>
      </c>
      <c r="F800" s="6">
        <v>281459</v>
      </c>
    </row>
    <row r="801" spans="1:6" ht="14.25" customHeight="1" x14ac:dyDescent="0.25">
      <c r="A801" s="4" t="s">
        <v>829</v>
      </c>
      <c r="B801" s="4" t="s">
        <v>12</v>
      </c>
      <c r="C801" s="4" t="s">
        <v>13</v>
      </c>
      <c r="D801" s="4" t="s">
        <v>22</v>
      </c>
      <c r="E801" s="5">
        <v>43041</v>
      </c>
      <c r="F801" s="6">
        <v>282130</v>
      </c>
    </row>
    <row r="802" spans="1:6" ht="14.25" customHeight="1" x14ac:dyDescent="0.25">
      <c r="A802" s="4" t="s">
        <v>830</v>
      </c>
      <c r="B802" s="4" t="s">
        <v>17</v>
      </c>
      <c r="C802" s="4" t="s">
        <v>18</v>
      </c>
      <c r="D802" s="4" t="s">
        <v>22</v>
      </c>
      <c r="E802" s="5">
        <v>44059</v>
      </c>
      <c r="F802" s="6">
        <v>274349</v>
      </c>
    </row>
    <row r="803" spans="1:6" ht="14.25" customHeight="1" x14ac:dyDescent="0.25">
      <c r="A803" s="4" t="s">
        <v>831</v>
      </c>
      <c r="B803" s="4" t="s">
        <v>46</v>
      </c>
      <c r="C803" s="4" t="s">
        <v>13</v>
      </c>
      <c r="D803" s="4" t="s">
        <v>22</v>
      </c>
      <c r="E803" s="5">
        <v>43353</v>
      </c>
      <c r="F803" s="6">
        <v>144904</v>
      </c>
    </row>
    <row r="804" spans="1:6" ht="14.25" customHeight="1" x14ac:dyDescent="0.25">
      <c r="A804" s="4" t="s">
        <v>832</v>
      </c>
      <c r="B804" s="4" t="s">
        <v>41</v>
      </c>
      <c r="C804" s="4" t="s">
        <v>21</v>
      </c>
      <c r="D804" s="4" t="s">
        <v>22</v>
      </c>
      <c r="E804" s="5">
        <v>42590</v>
      </c>
      <c r="F804" s="6">
        <v>213182</v>
      </c>
    </row>
    <row r="805" spans="1:6" ht="14.25" customHeight="1" x14ac:dyDescent="0.25">
      <c r="A805" s="4" t="s">
        <v>833</v>
      </c>
      <c r="B805" s="4" t="s">
        <v>46</v>
      </c>
      <c r="C805" s="4" t="s">
        <v>13</v>
      </c>
      <c r="D805" s="4" t="s">
        <v>14</v>
      </c>
      <c r="E805" s="5">
        <v>40427</v>
      </c>
      <c r="F805" s="6">
        <v>208396</v>
      </c>
    </row>
    <row r="806" spans="1:6" ht="14.25" customHeight="1" x14ac:dyDescent="0.25">
      <c r="A806" s="4" t="s">
        <v>834</v>
      </c>
      <c r="B806" s="4" t="s">
        <v>41</v>
      </c>
      <c r="C806" s="4" t="s">
        <v>21</v>
      </c>
      <c r="D806" s="4" t="s">
        <v>22</v>
      </c>
      <c r="E806" s="5">
        <v>42565</v>
      </c>
      <c r="F806" s="6">
        <v>30583</v>
      </c>
    </row>
    <row r="807" spans="1:6" ht="14.25" customHeight="1" x14ac:dyDescent="0.25">
      <c r="A807" s="4" t="s">
        <v>835</v>
      </c>
      <c r="B807" s="4" t="s">
        <v>30</v>
      </c>
      <c r="C807" s="4" t="s">
        <v>13</v>
      </c>
      <c r="D807" s="4" t="s">
        <v>22</v>
      </c>
      <c r="E807" s="5">
        <v>41932</v>
      </c>
      <c r="F807" s="6">
        <v>4576</v>
      </c>
    </row>
    <row r="808" spans="1:6" ht="14.25" customHeight="1" x14ac:dyDescent="0.25">
      <c r="A808" s="4" t="s">
        <v>836</v>
      </c>
      <c r="B808" s="4" t="s">
        <v>28</v>
      </c>
      <c r="C808" s="4" t="s">
        <v>18</v>
      </c>
      <c r="D808" s="4" t="s">
        <v>10</v>
      </c>
      <c r="E808" s="5">
        <v>40472</v>
      </c>
      <c r="F808" s="6">
        <v>71213</v>
      </c>
    </row>
    <row r="809" spans="1:6" ht="14.25" customHeight="1" x14ac:dyDescent="0.25">
      <c r="A809" s="4" t="s">
        <v>837</v>
      </c>
      <c r="B809" s="4" t="s">
        <v>32</v>
      </c>
      <c r="C809" s="4" t="s">
        <v>18</v>
      </c>
      <c r="D809" s="4" t="s">
        <v>14</v>
      </c>
      <c r="E809" s="5">
        <v>43127</v>
      </c>
      <c r="F809" s="6">
        <v>61518</v>
      </c>
    </row>
    <row r="810" spans="1:6" ht="14.25" customHeight="1" x14ac:dyDescent="0.25">
      <c r="A810" s="4" t="s">
        <v>838</v>
      </c>
      <c r="B810" s="4" t="s">
        <v>39</v>
      </c>
      <c r="C810" s="4" t="s">
        <v>9</v>
      </c>
      <c r="D810" s="4" t="s">
        <v>10</v>
      </c>
      <c r="E810" s="5">
        <v>42713</v>
      </c>
      <c r="F810" s="6">
        <v>256457</v>
      </c>
    </row>
    <row r="811" spans="1:6" ht="14.25" customHeight="1" x14ac:dyDescent="0.25">
      <c r="A811" s="4" t="s">
        <v>839</v>
      </c>
      <c r="B811" s="4" t="s">
        <v>69</v>
      </c>
      <c r="C811" s="4" t="s">
        <v>13</v>
      </c>
      <c r="D811" s="4" t="s">
        <v>14</v>
      </c>
      <c r="E811" s="5">
        <v>40732</v>
      </c>
      <c r="F811" s="6">
        <v>86830</v>
      </c>
    </row>
    <row r="812" spans="1:6" ht="14.25" customHeight="1" x14ac:dyDescent="0.25">
      <c r="F812" s="12"/>
    </row>
    <row r="813" spans="1:6" ht="14.25" customHeight="1" x14ac:dyDescent="0.25">
      <c r="F813" s="12"/>
    </row>
    <row r="814" spans="1:6" ht="14.25" customHeight="1" x14ac:dyDescent="0.25">
      <c r="F814" s="12"/>
    </row>
    <row r="815" spans="1:6" ht="14.25" customHeight="1" x14ac:dyDescent="0.25">
      <c r="F815" s="12"/>
    </row>
    <row r="816" spans="1:6" ht="14.25" customHeight="1" x14ac:dyDescent="0.25">
      <c r="F816" s="12"/>
    </row>
    <row r="817" spans="6:6" ht="14.25" customHeight="1" x14ac:dyDescent="0.25">
      <c r="F817" s="12"/>
    </row>
    <row r="818" spans="6:6" ht="14.25" customHeight="1" x14ac:dyDescent="0.25">
      <c r="F818" s="12"/>
    </row>
    <row r="819" spans="6:6" ht="14.25" customHeight="1" x14ac:dyDescent="0.25">
      <c r="F819" s="12"/>
    </row>
    <row r="820" spans="6:6" ht="14.25" customHeight="1" x14ac:dyDescent="0.25">
      <c r="F820" s="12"/>
    </row>
    <row r="821" spans="6:6" ht="14.25" customHeight="1" x14ac:dyDescent="0.25">
      <c r="F821" s="12"/>
    </row>
    <row r="822" spans="6:6" ht="14.25" customHeight="1" x14ac:dyDescent="0.25">
      <c r="F822" s="12"/>
    </row>
    <row r="823" spans="6:6" ht="14.25" customHeight="1" x14ac:dyDescent="0.25">
      <c r="F823" s="12"/>
    </row>
    <row r="824" spans="6:6" ht="14.25" customHeight="1" x14ac:dyDescent="0.25">
      <c r="F824" s="12"/>
    </row>
    <row r="825" spans="6:6" ht="14.25" customHeight="1" x14ac:dyDescent="0.25">
      <c r="F825" s="12"/>
    </row>
    <row r="826" spans="6:6" ht="14.25" customHeight="1" x14ac:dyDescent="0.25">
      <c r="F826" s="12"/>
    </row>
    <row r="827" spans="6:6" ht="14.25" customHeight="1" x14ac:dyDescent="0.25">
      <c r="F827" s="12"/>
    </row>
    <row r="828" spans="6:6" ht="14.25" customHeight="1" x14ac:dyDescent="0.25">
      <c r="F828" s="12"/>
    </row>
    <row r="829" spans="6:6" ht="14.25" customHeight="1" x14ac:dyDescent="0.25">
      <c r="F829" s="12"/>
    </row>
    <row r="830" spans="6:6" ht="14.25" customHeight="1" x14ac:dyDescent="0.25">
      <c r="F830" s="12"/>
    </row>
    <row r="831" spans="6:6" ht="14.25" customHeight="1" x14ac:dyDescent="0.25">
      <c r="F831" s="12"/>
    </row>
    <row r="832" spans="6:6" ht="14.25" customHeight="1" x14ac:dyDescent="0.25">
      <c r="F832" s="12"/>
    </row>
    <row r="833" spans="6:6" ht="14.25" customHeight="1" x14ac:dyDescent="0.25">
      <c r="F833" s="12"/>
    </row>
    <row r="834" spans="6:6" ht="14.25" customHeight="1" x14ac:dyDescent="0.25">
      <c r="F834" s="12"/>
    </row>
    <row r="835" spans="6:6" ht="14.25" customHeight="1" x14ac:dyDescent="0.25">
      <c r="F835" s="12"/>
    </row>
    <row r="836" spans="6:6" ht="14.25" customHeight="1" x14ac:dyDescent="0.25">
      <c r="F836" s="12"/>
    </row>
    <row r="837" spans="6:6" ht="14.25" customHeight="1" x14ac:dyDescent="0.25">
      <c r="F837" s="12"/>
    </row>
    <row r="838" spans="6:6" ht="14.25" customHeight="1" x14ac:dyDescent="0.25">
      <c r="F838" s="12"/>
    </row>
    <row r="839" spans="6:6" ht="14.25" customHeight="1" x14ac:dyDescent="0.25">
      <c r="F839" s="12"/>
    </row>
    <row r="840" spans="6:6" ht="14.25" customHeight="1" x14ac:dyDescent="0.25">
      <c r="F840" s="12"/>
    </row>
    <row r="841" spans="6:6" ht="14.25" customHeight="1" x14ac:dyDescent="0.25">
      <c r="F841" s="12"/>
    </row>
    <row r="842" spans="6:6" ht="14.25" customHeight="1" x14ac:dyDescent="0.25">
      <c r="F842" s="12"/>
    </row>
    <row r="843" spans="6:6" ht="14.25" customHeight="1" x14ac:dyDescent="0.25">
      <c r="F843" s="12"/>
    </row>
    <row r="844" spans="6:6" ht="14.25" customHeight="1" x14ac:dyDescent="0.25">
      <c r="F844" s="12"/>
    </row>
    <row r="845" spans="6:6" ht="14.25" customHeight="1" x14ac:dyDescent="0.25">
      <c r="F845" s="12"/>
    </row>
    <row r="846" spans="6:6" ht="14.25" customHeight="1" x14ac:dyDescent="0.25">
      <c r="F846" s="12"/>
    </row>
    <row r="847" spans="6:6" ht="14.25" customHeight="1" x14ac:dyDescent="0.25">
      <c r="F847" s="12"/>
    </row>
    <row r="848" spans="6:6" ht="14.25" customHeight="1" x14ac:dyDescent="0.25">
      <c r="F848" s="12"/>
    </row>
    <row r="849" spans="6:6" ht="14.25" customHeight="1" x14ac:dyDescent="0.25">
      <c r="F849" s="12"/>
    </row>
    <row r="850" spans="6:6" ht="14.25" customHeight="1" x14ac:dyDescent="0.25">
      <c r="F850" s="12"/>
    </row>
    <row r="851" spans="6:6" ht="14.25" customHeight="1" x14ac:dyDescent="0.25">
      <c r="F851" s="12"/>
    </row>
    <row r="852" spans="6:6" ht="14.25" customHeight="1" x14ac:dyDescent="0.25">
      <c r="F852" s="12"/>
    </row>
    <row r="853" spans="6:6" ht="14.25" customHeight="1" x14ac:dyDescent="0.25">
      <c r="F853" s="12"/>
    </row>
    <row r="854" spans="6:6" ht="14.25" customHeight="1" x14ac:dyDescent="0.25">
      <c r="F854" s="12"/>
    </row>
    <row r="855" spans="6:6" ht="14.25" customHeight="1" x14ac:dyDescent="0.25">
      <c r="F855" s="12"/>
    </row>
    <row r="856" spans="6:6" ht="14.25" customHeight="1" x14ac:dyDescent="0.25">
      <c r="F856" s="12"/>
    </row>
    <row r="857" spans="6:6" ht="14.25" customHeight="1" x14ac:dyDescent="0.25">
      <c r="F857" s="12"/>
    </row>
    <row r="858" spans="6:6" ht="14.25" customHeight="1" x14ac:dyDescent="0.25">
      <c r="F858" s="12"/>
    </row>
    <row r="859" spans="6:6" ht="14.25" customHeight="1" x14ac:dyDescent="0.25">
      <c r="F859" s="12"/>
    </row>
    <row r="860" spans="6:6" ht="14.25" customHeight="1" x14ac:dyDescent="0.25">
      <c r="F860" s="12"/>
    </row>
    <row r="861" spans="6:6" ht="14.25" customHeight="1" x14ac:dyDescent="0.25">
      <c r="F861" s="12"/>
    </row>
    <row r="862" spans="6:6" ht="14.25" customHeight="1" x14ac:dyDescent="0.25">
      <c r="F862" s="12"/>
    </row>
    <row r="863" spans="6:6" ht="14.25" customHeight="1" x14ac:dyDescent="0.25">
      <c r="F863" s="12"/>
    </row>
    <row r="864" spans="6:6" ht="14.25" customHeight="1" x14ac:dyDescent="0.25">
      <c r="F864" s="12"/>
    </row>
    <row r="865" spans="6:6" ht="14.25" customHeight="1" x14ac:dyDescent="0.25">
      <c r="F865" s="12"/>
    </row>
    <row r="866" spans="6:6" ht="14.25" customHeight="1" x14ac:dyDescent="0.25">
      <c r="F866" s="12"/>
    </row>
    <row r="867" spans="6:6" ht="14.25" customHeight="1" x14ac:dyDescent="0.25">
      <c r="F867" s="12"/>
    </row>
    <row r="868" spans="6:6" ht="14.25" customHeight="1" x14ac:dyDescent="0.25">
      <c r="F868" s="12"/>
    </row>
    <row r="869" spans="6:6" ht="14.25" customHeight="1" x14ac:dyDescent="0.25">
      <c r="F869" s="12"/>
    </row>
    <row r="870" spans="6:6" ht="14.25" customHeight="1" x14ac:dyDescent="0.25">
      <c r="F870" s="12"/>
    </row>
    <row r="871" spans="6:6" ht="14.25" customHeight="1" x14ac:dyDescent="0.25">
      <c r="F871" s="12"/>
    </row>
    <row r="872" spans="6:6" ht="14.25" customHeight="1" x14ac:dyDescent="0.25">
      <c r="F872" s="12"/>
    </row>
    <row r="873" spans="6:6" ht="14.25" customHeight="1" x14ac:dyDescent="0.25">
      <c r="F873" s="12"/>
    </row>
    <row r="874" spans="6:6" ht="14.25" customHeight="1" x14ac:dyDescent="0.25">
      <c r="F874" s="12"/>
    </row>
    <row r="875" spans="6:6" ht="14.25" customHeight="1" x14ac:dyDescent="0.25">
      <c r="F875" s="12"/>
    </row>
    <row r="876" spans="6:6" ht="14.25" customHeight="1" x14ac:dyDescent="0.25">
      <c r="F876" s="12"/>
    </row>
    <row r="877" spans="6:6" ht="14.25" customHeight="1" x14ac:dyDescent="0.25">
      <c r="F877" s="12"/>
    </row>
    <row r="878" spans="6:6" ht="14.25" customHeight="1" x14ac:dyDescent="0.25">
      <c r="F878" s="12"/>
    </row>
    <row r="879" spans="6:6" ht="14.25" customHeight="1" x14ac:dyDescent="0.25">
      <c r="F879" s="12"/>
    </row>
    <row r="880" spans="6:6" ht="14.25" customHeight="1" x14ac:dyDescent="0.25">
      <c r="F880" s="12"/>
    </row>
    <row r="881" spans="6:6" ht="14.25" customHeight="1" x14ac:dyDescent="0.25">
      <c r="F881" s="12"/>
    </row>
    <row r="882" spans="6:6" ht="14.25" customHeight="1" x14ac:dyDescent="0.25">
      <c r="F882" s="12"/>
    </row>
    <row r="883" spans="6:6" ht="14.25" customHeight="1" x14ac:dyDescent="0.25">
      <c r="F883" s="12"/>
    </row>
    <row r="884" spans="6:6" ht="14.25" customHeight="1" x14ac:dyDescent="0.25">
      <c r="F884" s="12"/>
    </row>
    <row r="885" spans="6:6" ht="14.25" customHeight="1" x14ac:dyDescent="0.25">
      <c r="F885" s="12"/>
    </row>
    <row r="886" spans="6:6" ht="14.25" customHeight="1" x14ac:dyDescent="0.25">
      <c r="F886" s="12"/>
    </row>
    <row r="887" spans="6:6" ht="14.25" customHeight="1" x14ac:dyDescent="0.25">
      <c r="F887" s="12"/>
    </row>
    <row r="888" spans="6:6" ht="14.25" customHeight="1" x14ac:dyDescent="0.25">
      <c r="F888" s="12"/>
    </row>
    <row r="889" spans="6:6" ht="14.25" customHeight="1" x14ac:dyDescent="0.25">
      <c r="F889" s="12"/>
    </row>
    <row r="890" spans="6:6" ht="14.25" customHeight="1" x14ac:dyDescent="0.25">
      <c r="F890" s="12"/>
    </row>
    <row r="891" spans="6:6" ht="14.25" customHeight="1" x14ac:dyDescent="0.25">
      <c r="F891" s="12"/>
    </row>
    <row r="892" spans="6:6" ht="14.25" customHeight="1" x14ac:dyDescent="0.25">
      <c r="F892" s="12"/>
    </row>
    <row r="893" spans="6:6" ht="14.25" customHeight="1" x14ac:dyDescent="0.25">
      <c r="F893" s="12"/>
    </row>
    <row r="894" spans="6:6" ht="14.25" customHeight="1" x14ac:dyDescent="0.25">
      <c r="F894" s="12"/>
    </row>
    <row r="895" spans="6:6" ht="14.25" customHeight="1" x14ac:dyDescent="0.25">
      <c r="F895" s="12"/>
    </row>
    <row r="896" spans="6:6" ht="14.25" customHeight="1" x14ac:dyDescent="0.25">
      <c r="F896" s="12"/>
    </row>
    <row r="897" spans="6:6" ht="14.25" customHeight="1" x14ac:dyDescent="0.25">
      <c r="F897" s="12"/>
    </row>
    <row r="898" spans="6:6" ht="14.25" customHeight="1" x14ac:dyDescent="0.25">
      <c r="F898" s="12"/>
    </row>
    <row r="899" spans="6:6" ht="14.25" customHeight="1" x14ac:dyDescent="0.25">
      <c r="F899" s="12"/>
    </row>
    <row r="900" spans="6:6" ht="14.25" customHeight="1" x14ac:dyDescent="0.25">
      <c r="F900" s="12"/>
    </row>
    <row r="901" spans="6:6" ht="14.25" customHeight="1" x14ac:dyDescent="0.25">
      <c r="F901" s="12"/>
    </row>
    <row r="902" spans="6:6" ht="14.25" customHeight="1" x14ac:dyDescent="0.25">
      <c r="F902" s="12"/>
    </row>
    <row r="903" spans="6:6" ht="14.25" customHeight="1" x14ac:dyDescent="0.25">
      <c r="F903" s="12"/>
    </row>
    <row r="904" spans="6:6" ht="14.25" customHeight="1" x14ac:dyDescent="0.25">
      <c r="F904" s="12"/>
    </row>
    <row r="905" spans="6:6" ht="14.25" customHeight="1" x14ac:dyDescent="0.25">
      <c r="F905" s="12"/>
    </row>
    <row r="906" spans="6:6" ht="14.25" customHeight="1" x14ac:dyDescent="0.25">
      <c r="F906" s="12"/>
    </row>
    <row r="907" spans="6:6" ht="14.25" customHeight="1" x14ac:dyDescent="0.25">
      <c r="F907" s="12"/>
    </row>
    <row r="908" spans="6:6" ht="14.25" customHeight="1" x14ac:dyDescent="0.25">
      <c r="F908" s="12"/>
    </row>
    <row r="909" spans="6:6" ht="14.25" customHeight="1" x14ac:dyDescent="0.25">
      <c r="F909" s="12"/>
    </row>
    <row r="910" spans="6:6" ht="14.25" customHeight="1" x14ac:dyDescent="0.25">
      <c r="F910" s="12"/>
    </row>
    <row r="911" spans="6:6" ht="14.25" customHeight="1" x14ac:dyDescent="0.25">
      <c r="F911" s="12"/>
    </row>
    <row r="912" spans="6:6" ht="14.25" customHeight="1" x14ac:dyDescent="0.25">
      <c r="F912" s="12"/>
    </row>
    <row r="913" spans="6:6" ht="14.25" customHeight="1" x14ac:dyDescent="0.25">
      <c r="F913" s="12"/>
    </row>
    <row r="914" spans="6:6" ht="14.25" customHeight="1" x14ac:dyDescent="0.25">
      <c r="F914" s="12"/>
    </row>
    <row r="915" spans="6:6" ht="14.25" customHeight="1" x14ac:dyDescent="0.25">
      <c r="F915" s="12"/>
    </row>
    <row r="916" spans="6:6" ht="14.25" customHeight="1" x14ac:dyDescent="0.25">
      <c r="F916" s="12"/>
    </row>
    <row r="917" spans="6:6" ht="14.25" customHeight="1" x14ac:dyDescent="0.25">
      <c r="F917" s="12"/>
    </row>
    <row r="918" spans="6:6" ht="14.25" customHeight="1" x14ac:dyDescent="0.25">
      <c r="F918" s="12"/>
    </row>
    <row r="919" spans="6:6" ht="14.25" customHeight="1" x14ac:dyDescent="0.25">
      <c r="F919" s="12"/>
    </row>
    <row r="920" spans="6:6" ht="14.25" customHeight="1" x14ac:dyDescent="0.25">
      <c r="F920" s="12"/>
    </row>
    <row r="921" spans="6:6" ht="14.25" customHeight="1" x14ac:dyDescent="0.25">
      <c r="F921" s="12"/>
    </row>
    <row r="922" spans="6:6" ht="14.25" customHeight="1" x14ac:dyDescent="0.25">
      <c r="F922" s="12"/>
    </row>
    <row r="923" spans="6:6" ht="14.25" customHeight="1" x14ac:dyDescent="0.25">
      <c r="F923" s="12"/>
    </row>
    <row r="924" spans="6:6" ht="14.25" customHeight="1" x14ac:dyDescent="0.25">
      <c r="F924" s="12"/>
    </row>
    <row r="925" spans="6:6" ht="14.25" customHeight="1" x14ac:dyDescent="0.25">
      <c r="F925" s="12"/>
    </row>
    <row r="926" spans="6:6" ht="14.25" customHeight="1" x14ac:dyDescent="0.25">
      <c r="F926" s="12"/>
    </row>
    <row r="927" spans="6:6" ht="14.25" customHeight="1" x14ac:dyDescent="0.25">
      <c r="F927" s="12"/>
    </row>
    <row r="928" spans="6:6" ht="14.25" customHeight="1" x14ac:dyDescent="0.25">
      <c r="F928" s="12"/>
    </row>
    <row r="929" spans="6:6" ht="14.25" customHeight="1" x14ac:dyDescent="0.25">
      <c r="F929" s="12"/>
    </row>
    <row r="930" spans="6:6" ht="14.25" customHeight="1" x14ac:dyDescent="0.25">
      <c r="F930" s="12"/>
    </row>
    <row r="931" spans="6:6" ht="14.25" customHeight="1" x14ac:dyDescent="0.25">
      <c r="F931" s="12"/>
    </row>
    <row r="932" spans="6:6" ht="14.25" customHeight="1" x14ac:dyDescent="0.25">
      <c r="F932" s="12"/>
    </row>
    <row r="933" spans="6:6" ht="14.25" customHeight="1" x14ac:dyDescent="0.25">
      <c r="F933" s="12"/>
    </row>
    <row r="934" spans="6:6" ht="14.25" customHeight="1" x14ac:dyDescent="0.25">
      <c r="F934" s="12"/>
    </row>
    <row r="935" spans="6:6" ht="14.25" customHeight="1" x14ac:dyDescent="0.25">
      <c r="F935" s="12"/>
    </row>
    <row r="936" spans="6:6" ht="14.25" customHeight="1" x14ac:dyDescent="0.25">
      <c r="F936" s="12"/>
    </row>
    <row r="937" spans="6:6" ht="14.25" customHeight="1" x14ac:dyDescent="0.25">
      <c r="F937" s="12"/>
    </row>
    <row r="938" spans="6:6" ht="14.25" customHeight="1" x14ac:dyDescent="0.25">
      <c r="F938" s="12"/>
    </row>
    <row r="939" spans="6:6" ht="14.25" customHeight="1" x14ac:dyDescent="0.25">
      <c r="F939" s="12"/>
    </row>
    <row r="940" spans="6:6" ht="14.25" customHeight="1" x14ac:dyDescent="0.25">
      <c r="F940" s="12"/>
    </row>
    <row r="941" spans="6:6" ht="14.25" customHeight="1" x14ac:dyDescent="0.25">
      <c r="F941" s="12"/>
    </row>
    <row r="942" spans="6:6" ht="14.25" customHeight="1" x14ac:dyDescent="0.25">
      <c r="F942" s="12"/>
    </row>
    <row r="943" spans="6:6" ht="14.25" customHeight="1" x14ac:dyDescent="0.25">
      <c r="F943" s="12"/>
    </row>
    <row r="944" spans="6:6" ht="14.25" customHeight="1" x14ac:dyDescent="0.25">
      <c r="F944" s="12"/>
    </row>
    <row r="945" spans="6:6" ht="14.25" customHeight="1" x14ac:dyDescent="0.25">
      <c r="F945" s="12"/>
    </row>
    <row r="946" spans="6:6" ht="14.25" customHeight="1" x14ac:dyDescent="0.25">
      <c r="F946" s="12"/>
    </row>
    <row r="947" spans="6:6" ht="14.25" customHeight="1" x14ac:dyDescent="0.25">
      <c r="F947" s="12"/>
    </row>
    <row r="948" spans="6:6" ht="14.25" customHeight="1" x14ac:dyDescent="0.25">
      <c r="F948" s="12"/>
    </row>
    <row r="949" spans="6:6" ht="14.25" customHeight="1" x14ac:dyDescent="0.25">
      <c r="F949" s="12"/>
    </row>
    <row r="950" spans="6:6" ht="14.25" customHeight="1" x14ac:dyDescent="0.25">
      <c r="F950" s="12"/>
    </row>
    <row r="951" spans="6:6" ht="14.25" customHeight="1" x14ac:dyDescent="0.25">
      <c r="F951" s="12"/>
    </row>
    <row r="952" spans="6:6" ht="14.25" customHeight="1" x14ac:dyDescent="0.25">
      <c r="F952" s="12"/>
    </row>
    <row r="953" spans="6:6" ht="14.25" customHeight="1" x14ac:dyDescent="0.25">
      <c r="F953" s="12"/>
    </row>
    <row r="954" spans="6:6" ht="14.25" customHeight="1" x14ac:dyDescent="0.25">
      <c r="F954" s="12"/>
    </row>
    <row r="955" spans="6:6" ht="14.25" customHeight="1" x14ac:dyDescent="0.25">
      <c r="F955" s="12"/>
    </row>
    <row r="956" spans="6:6" ht="14.25" customHeight="1" x14ac:dyDescent="0.25">
      <c r="F956" s="12"/>
    </row>
    <row r="957" spans="6:6" ht="14.25" customHeight="1" x14ac:dyDescent="0.25">
      <c r="F957" s="12"/>
    </row>
    <row r="958" spans="6:6" ht="14.25" customHeight="1" x14ac:dyDescent="0.25">
      <c r="F958" s="12"/>
    </row>
    <row r="959" spans="6:6" ht="14.25" customHeight="1" x14ac:dyDescent="0.25">
      <c r="F959" s="12"/>
    </row>
    <row r="960" spans="6:6" ht="14.25" customHeight="1" x14ac:dyDescent="0.25">
      <c r="F960" s="12"/>
    </row>
    <row r="961" spans="6:6" ht="14.25" customHeight="1" x14ac:dyDescent="0.25">
      <c r="F961" s="12"/>
    </row>
    <row r="962" spans="6:6" ht="14.25" customHeight="1" x14ac:dyDescent="0.25">
      <c r="F962" s="12"/>
    </row>
    <row r="963" spans="6:6" ht="14.25" customHeight="1" x14ac:dyDescent="0.25">
      <c r="F963" s="12"/>
    </row>
    <row r="964" spans="6:6" ht="14.25" customHeight="1" x14ac:dyDescent="0.25">
      <c r="F964" s="12"/>
    </row>
    <row r="965" spans="6:6" ht="14.25" customHeight="1" x14ac:dyDescent="0.25">
      <c r="F965" s="12"/>
    </row>
    <row r="966" spans="6:6" ht="14.25" customHeight="1" x14ac:dyDescent="0.25">
      <c r="F966" s="12"/>
    </row>
    <row r="967" spans="6:6" ht="14.25" customHeight="1" x14ac:dyDescent="0.25">
      <c r="F967" s="12"/>
    </row>
    <row r="968" spans="6:6" ht="14.25" customHeight="1" x14ac:dyDescent="0.25">
      <c r="F968" s="12"/>
    </row>
    <row r="969" spans="6:6" ht="14.25" customHeight="1" x14ac:dyDescent="0.25">
      <c r="F969" s="12"/>
    </row>
    <row r="970" spans="6:6" ht="14.25" customHeight="1" x14ac:dyDescent="0.25">
      <c r="F970" s="12"/>
    </row>
    <row r="971" spans="6:6" ht="14.25" customHeight="1" x14ac:dyDescent="0.25">
      <c r="F971" s="12"/>
    </row>
    <row r="972" spans="6:6" ht="14.25" customHeight="1" x14ac:dyDescent="0.25">
      <c r="F972" s="12"/>
    </row>
    <row r="973" spans="6:6" ht="14.25" customHeight="1" x14ac:dyDescent="0.25">
      <c r="F973" s="12"/>
    </row>
    <row r="974" spans="6:6" ht="14.25" customHeight="1" x14ac:dyDescent="0.25">
      <c r="F974" s="12"/>
    </row>
    <row r="975" spans="6:6" ht="14.25" customHeight="1" x14ac:dyDescent="0.25">
      <c r="F975" s="12"/>
    </row>
    <row r="976" spans="6:6" ht="14.25" customHeight="1" x14ac:dyDescent="0.25">
      <c r="F976" s="12"/>
    </row>
    <row r="977" spans="6:6" ht="14.25" customHeight="1" x14ac:dyDescent="0.25">
      <c r="F977" s="12"/>
    </row>
    <row r="978" spans="6:6" ht="14.25" customHeight="1" x14ac:dyDescent="0.25">
      <c r="F978" s="12"/>
    </row>
    <row r="979" spans="6:6" ht="14.25" customHeight="1" x14ac:dyDescent="0.25">
      <c r="F979" s="12"/>
    </row>
    <row r="980" spans="6:6" ht="14.25" customHeight="1" x14ac:dyDescent="0.25">
      <c r="F980" s="12"/>
    </row>
    <row r="981" spans="6:6" ht="14.25" customHeight="1" x14ac:dyDescent="0.25">
      <c r="F981" s="12"/>
    </row>
    <row r="982" spans="6:6" ht="14.25" customHeight="1" x14ac:dyDescent="0.25">
      <c r="F982" s="12"/>
    </row>
    <row r="983" spans="6:6" ht="14.25" customHeight="1" x14ac:dyDescent="0.25">
      <c r="F983" s="12"/>
    </row>
    <row r="984" spans="6:6" ht="14.25" customHeight="1" x14ac:dyDescent="0.25">
      <c r="F984" s="12"/>
    </row>
    <row r="985" spans="6:6" ht="14.25" customHeight="1" x14ac:dyDescent="0.25">
      <c r="F985" s="12"/>
    </row>
    <row r="986" spans="6:6" ht="14.25" customHeight="1" x14ac:dyDescent="0.25">
      <c r="F986" s="12"/>
    </row>
    <row r="987" spans="6:6" ht="14.25" customHeight="1" x14ac:dyDescent="0.25">
      <c r="F987" s="12"/>
    </row>
    <row r="988" spans="6:6" ht="14.25" customHeight="1" x14ac:dyDescent="0.25">
      <c r="F988" s="12"/>
    </row>
    <row r="989" spans="6:6" ht="14.25" customHeight="1" x14ac:dyDescent="0.25">
      <c r="F989" s="12"/>
    </row>
    <row r="990" spans="6:6" ht="14.25" customHeight="1" x14ac:dyDescent="0.25">
      <c r="F990" s="12"/>
    </row>
    <row r="991" spans="6:6" ht="14.25" customHeight="1" x14ac:dyDescent="0.25">
      <c r="F991" s="12"/>
    </row>
    <row r="992" spans="6:6" ht="14.25" customHeight="1" x14ac:dyDescent="0.25">
      <c r="F992" s="12"/>
    </row>
    <row r="993" spans="6:6" ht="14.25" customHeight="1" x14ac:dyDescent="0.25">
      <c r="F993" s="12"/>
    </row>
    <row r="994" spans="6:6" ht="14.25" customHeight="1" x14ac:dyDescent="0.25">
      <c r="F994" s="12"/>
    </row>
    <row r="995" spans="6:6" ht="14.25" customHeight="1" x14ac:dyDescent="0.25">
      <c r="F995" s="12"/>
    </row>
    <row r="996" spans="6:6" ht="14.25" customHeight="1" x14ac:dyDescent="0.25">
      <c r="F996" s="12"/>
    </row>
    <row r="997" spans="6:6" ht="14.25" customHeight="1" x14ac:dyDescent="0.25">
      <c r="F997" s="12"/>
    </row>
    <row r="998" spans="6:6" ht="14.25" customHeight="1" x14ac:dyDescent="0.25">
      <c r="F998" s="12"/>
    </row>
    <row r="999" spans="6:6" ht="14.25" customHeight="1" x14ac:dyDescent="0.25">
      <c r="F999" s="12"/>
    </row>
    <row r="1000" spans="6:6" ht="14.25" customHeight="1" x14ac:dyDescent="0.25">
      <c r="F1000" s="12"/>
    </row>
  </sheetData>
  <autoFilter ref="A1:F811" xr:uid="{00000000-0009-0000-0000-000003000000}"/>
  <pageMargins left="0.511811024" right="0.511811024" top="0.78740157499999996" bottom="0.78740157499999996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3F3F3F"/>
  </sheetPr>
  <dimension ref="B1:J1000"/>
  <sheetViews>
    <sheetView showGridLines="0" workbookViewId="0"/>
  </sheetViews>
  <sheetFormatPr defaultColWidth="14.42578125" defaultRowHeight="15" customHeight="1" x14ac:dyDescent="0.25"/>
  <cols>
    <col min="1" max="1" width="8.7109375" customWidth="1"/>
    <col min="2" max="2" width="18.42578125" customWidth="1"/>
    <col min="3" max="5" width="11" customWidth="1"/>
    <col min="6" max="6" width="8.7109375" customWidth="1"/>
    <col min="7" max="7" width="18.42578125" customWidth="1"/>
    <col min="8" max="10" width="11" customWidth="1"/>
    <col min="11" max="26" width="8.7109375" customWidth="1"/>
  </cols>
  <sheetData>
    <row r="1" spans="2:10" ht="14.25" customHeight="1" x14ac:dyDescent="0.25"/>
    <row r="2" spans="2:10" ht="14.25" customHeight="1" x14ac:dyDescent="0.25">
      <c r="B2" s="28" t="s">
        <v>846</v>
      </c>
      <c r="C2" s="29" t="s">
        <v>10</v>
      </c>
      <c r="D2" s="29" t="s">
        <v>14</v>
      </c>
      <c r="E2" s="29" t="s">
        <v>22</v>
      </c>
      <c r="G2" s="30" t="s">
        <v>847</v>
      </c>
      <c r="H2" s="15" t="s">
        <v>10</v>
      </c>
      <c r="I2" s="15" t="s">
        <v>14</v>
      </c>
      <c r="J2" s="15" t="s">
        <v>22</v>
      </c>
    </row>
    <row r="3" spans="2:10" ht="14.25" customHeight="1" x14ac:dyDescent="0.25">
      <c r="B3" s="31" t="s">
        <v>8</v>
      </c>
      <c r="C3" s="9">
        <f>COUNTIFS(Gabarito!$B:$B,Resumo_Gabarito!$B3,Gabarito!$D:$D,Resumo_Gabarito!C$2)</f>
        <v>13</v>
      </c>
      <c r="D3" s="9">
        <f>COUNTIFS(Gabarito!$B:$B,Resumo_Gabarito!$B3,Gabarito!$D:$D,Resumo_Gabarito!D$2)</f>
        <v>16</v>
      </c>
      <c r="E3" s="9">
        <f>COUNTIFS(Gabarito!$B:$B,Resumo_Gabarito!$B3,Gabarito!$D:$D,Resumo_Gabarito!E$2)</f>
        <v>21</v>
      </c>
      <c r="G3" s="32" t="s">
        <v>9</v>
      </c>
      <c r="H3" s="33">
        <f>SUMIFS(Gabarito!$F:$F,Gabarito!$C:$C,Resumo_Gabarito!$G3,Gabarito!$D:$D,Resumo_Gabarito!H$2)</f>
        <v>7331299</v>
      </c>
      <c r="I3" s="33">
        <f>SUMIFS(Gabarito!$F:$F,Gabarito!$C:$C,Resumo_Gabarito!$G3,Gabarito!$D:$D,Resumo_Gabarito!I$2)</f>
        <v>4530684</v>
      </c>
      <c r="J3" s="33">
        <f>SUMIFS(Gabarito!$F:$F,Gabarito!$C:$C,Resumo_Gabarito!$G3,Gabarito!$D:$D,Resumo_Gabarito!J$2)</f>
        <v>6261902</v>
      </c>
    </row>
    <row r="4" spans="2:10" ht="14.25" customHeight="1" x14ac:dyDescent="0.25">
      <c r="B4" s="31" t="s">
        <v>12</v>
      </c>
      <c r="C4" s="9">
        <f>COUNTIFS(Gabarito!$B:$B,Resumo_Gabarito!$B4,Gabarito!$D:$D,Resumo_Gabarito!C$2)</f>
        <v>25</v>
      </c>
      <c r="D4" s="9">
        <f>COUNTIFS(Gabarito!$B:$B,Resumo_Gabarito!$B4,Gabarito!$D:$D,Resumo_Gabarito!D$2)</f>
        <v>22</v>
      </c>
      <c r="E4" s="9">
        <f>COUNTIFS(Gabarito!$B:$B,Resumo_Gabarito!$B4,Gabarito!$D:$D,Resumo_Gabarito!E$2)</f>
        <v>27</v>
      </c>
      <c r="G4" s="32" t="s">
        <v>13</v>
      </c>
      <c r="H4" s="33">
        <f>SUMIFS(Gabarito!$F:$F,Gabarito!$C:$C,Resumo_Gabarito!$G4,Gabarito!$D:$D,Resumo_Gabarito!H$2)</f>
        <v>11750110</v>
      </c>
      <c r="I4" s="33">
        <f>SUMIFS(Gabarito!$F:$F,Gabarito!$C:$C,Resumo_Gabarito!$G4,Gabarito!$D:$D,Resumo_Gabarito!I$2)</f>
        <v>14555438</v>
      </c>
      <c r="J4" s="33">
        <f>SUMIFS(Gabarito!$F:$F,Gabarito!$C:$C,Resumo_Gabarito!$G4,Gabarito!$D:$D,Resumo_Gabarito!J$2)</f>
        <v>16686414</v>
      </c>
    </row>
    <row r="5" spans="2:10" ht="14.25" customHeight="1" x14ac:dyDescent="0.25">
      <c r="B5" s="31" t="s">
        <v>17</v>
      </c>
      <c r="C5" s="9">
        <f>COUNTIFS(Gabarito!$B:$B,Resumo_Gabarito!$B5,Gabarito!$D:$D,Resumo_Gabarito!C$2)</f>
        <v>21</v>
      </c>
      <c r="D5" s="9">
        <f>COUNTIFS(Gabarito!$B:$B,Resumo_Gabarito!$B5,Gabarito!$D:$D,Resumo_Gabarito!D$2)</f>
        <v>26</v>
      </c>
      <c r="E5" s="9">
        <f>COUNTIFS(Gabarito!$B:$B,Resumo_Gabarito!$B5,Gabarito!$D:$D,Resumo_Gabarito!E$2)</f>
        <v>18</v>
      </c>
      <c r="G5" s="32" t="s">
        <v>18</v>
      </c>
      <c r="H5" s="33">
        <f>SUMIFS(Gabarito!$F:$F,Gabarito!$C:$C,Resumo_Gabarito!$G5,Gabarito!$D:$D,Resumo_Gabarito!H$2)</f>
        <v>12928068</v>
      </c>
      <c r="I5" s="33">
        <f>SUMIFS(Gabarito!$F:$F,Gabarito!$C:$C,Resumo_Gabarito!$G5,Gabarito!$D:$D,Resumo_Gabarito!I$2)</f>
        <v>13910493</v>
      </c>
      <c r="J5" s="33">
        <f>SUMIFS(Gabarito!$F:$F,Gabarito!$C:$C,Resumo_Gabarito!$G5,Gabarito!$D:$D,Resumo_Gabarito!J$2)</f>
        <v>14396672</v>
      </c>
    </row>
    <row r="6" spans="2:10" ht="14.25" customHeight="1" x14ac:dyDescent="0.25">
      <c r="B6" s="31" t="s">
        <v>20</v>
      </c>
      <c r="C6" s="9">
        <f>COUNTIFS(Gabarito!$B:$B,Resumo_Gabarito!$B6,Gabarito!$D:$D,Resumo_Gabarito!C$2)</f>
        <v>19</v>
      </c>
      <c r="D6" s="9">
        <f>COUNTIFS(Gabarito!$B:$B,Resumo_Gabarito!$B6,Gabarito!$D:$D,Resumo_Gabarito!D$2)</f>
        <v>18</v>
      </c>
      <c r="E6" s="9">
        <f>COUNTIFS(Gabarito!$B:$B,Resumo_Gabarito!$B6,Gabarito!$D:$D,Resumo_Gabarito!E$2)</f>
        <v>15</v>
      </c>
      <c r="G6" s="32" t="s">
        <v>21</v>
      </c>
      <c r="H6" s="33">
        <f>SUMIFS(Gabarito!$F:$F,Gabarito!$C:$C,Resumo_Gabarito!$G6,Gabarito!$D:$D,Resumo_Gabarito!H$2)</f>
        <v>6306072</v>
      </c>
      <c r="I6" s="33">
        <f>SUMIFS(Gabarito!$F:$F,Gabarito!$C:$C,Resumo_Gabarito!$G6,Gabarito!$D:$D,Resumo_Gabarito!I$2)</f>
        <v>6541748</v>
      </c>
      <c r="J6" s="33">
        <f>SUMIFS(Gabarito!$F:$F,Gabarito!$C:$C,Resumo_Gabarito!$G6,Gabarito!$D:$D,Resumo_Gabarito!J$2)</f>
        <v>4831260</v>
      </c>
    </row>
    <row r="7" spans="2:10" ht="14.25" customHeight="1" x14ac:dyDescent="0.25">
      <c r="B7" s="31" t="s">
        <v>28</v>
      </c>
      <c r="C7" s="9">
        <f>COUNTIFS(Gabarito!$B:$B,Resumo_Gabarito!$B7,Gabarito!$D:$D,Resumo_Gabarito!C$2)</f>
        <v>24</v>
      </c>
      <c r="D7" s="9">
        <f>COUNTIFS(Gabarito!$B:$B,Resumo_Gabarito!$B7,Gabarito!$D:$D,Resumo_Gabarito!D$2)</f>
        <v>17</v>
      </c>
      <c r="E7" s="9">
        <f>COUNTIFS(Gabarito!$B:$B,Resumo_Gabarito!$B7,Gabarito!$D:$D,Resumo_Gabarito!E$2)</f>
        <v>26</v>
      </c>
    </row>
    <row r="8" spans="2:10" ht="14.25" customHeight="1" x14ac:dyDescent="0.25">
      <c r="B8" s="31" t="s">
        <v>30</v>
      </c>
      <c r="C8" s="9">
        <f>COUNTIFS(Gabarito!$B:$B,Resumo_Gabarito!$B8,Gabarito!$D:$D,Resumo_Gabarito!C$2)</f>
        <v>36</v>
      </c>
      <c r="D8" s="9">
        <f>COUNTIFS(Gabarito!$B:$B,Resumo_Gabarito!$B8,Gabarito!$D:$D,Resumo_Gabarito!D$2)</f>
        <v>44</v>
      </c>
      <c r="E8" s="9">
        <f>COUNTIFS(Gabarito!$B:$B,Resumo_Gabarito!$B8,Gabarito!$D:$D,Resumo_Gabarito!E$2)</f>
        <v>37</v>
      </c>
    </row>
    <row r="9" spans="2:10" ht="14.25" customHeight="1" x14ac:dyDescent="0.25">
      <c r="B9" s="31" t="s">
        <v>32</v>
      </c>
      <c r="C9" s="9">
        <f>COUNTIFS(Gabarito!$B:$B,Resumo_Gabarito!$B9,Gabarito!$D:$D,Resumo_Gabarito!C$2)</f>
        <v>21</v>
      </c>
      <c r="D9" s="9">
        <f>COUNTIFS(Gabarito!$B:$B,Resumo_Gabarito!$B9,Gabarito!$D:$D,Resumo_Gabarito!D$2)</f>
        <v>27</v>
      </c>
      <c r="E9" s="9">
        <f>COUNTIFS(Gabarito!$B:$B,Resumo_Gabarito!$B9,Gabarito!$D:$D,Resumo_Gabarito!E$2)</f>
        <v>31</v>
      </c>
    </row>
    <row r="10" spans="2:10" ht="14.25" customHeight="1" x14ac:dyDescent="0.25">
      <c r="B10" s="31" t="s">
        <v>39</v>
      </c>
      <c r="C10" s="9">
        <f>COUNTIFS(Gabarito!$B:$B,Resumo_Gabarito!$B10,Gabarito!$D:$D,Resumo_Gabarito!C$2)</f>
        <v>31</v>
      </c>
      <c r="D10" s="9">
        <f>COUNTIFS(Gabarito!$B:$B,Resumo_Gabarito!$B10,Gabarito!$D:$D,Resumo_Gabarito!D$2)</f>
        <v>14</v>
      </c>
      <c r="E10" s="9">
        <f>COUNTIFS(Gabarito!$B:$B,Resumo_Gabarito!$B10,Gabarito!$D:$D,Resumo_Gabarito!E$2)</f>
        <v>23</v>
      </c>
    </row>
    <row r="11" spans="2:10" ht="14.25" customHeight="1" x14ac:dyDescent="0.25">
      <c r="B11" s="31" t="s">
        <v>41</v>
      </c>
      <c r="C11" s="9">
        <f>COUNTIFS(Gabarito!$B:$B,Resumo_Gabarito!$B11,Gabarito!$D:$D,Resumo_Gabarito!C$2)</f>
        <v>21</v>
      </c>
      <c r="D11" s="9">
        <f>COUNTIFS(Gabarito!$B:$B,Resumo_Gabarito!$B11,Gabarito!$D:$D,Resumo_Gabarito!D$2)</f>
        <v>23</v>
      </c>
      <c r="E11" s="9">
        <f>COUNTIFS(Gabarito!$B:$B,Resumo_Gabarito!$B11,Gabarito!$D:$D,Resumo_Gabarito!E$2)</f>
        <v>22</v>
      </c>
    </row>
    <row r="12" spans="2:10" ht="14.25" customHeight="1" x14ac:dyDescent="0.25">
      <c r="B12" s="31" t="s">
        <v>46</v>
      </c>
      <c r="C12" s="9">
        <f>COUNTIFS(Gabarito!$B:$B,Resumo_Gabarito!$B12,Gabarito!$D:$D,Resumo_Gabarito!C$2)</f>
        <v>15</v>
      </c>
      <c r="D12" s="9">
        <f>COUNTIFS(Gabarito!$B:$B,Resumo_Gabarito!$B12,Gabarito!$D:$D,Resumo_Gabarito!D$2)</f>
        <v>19</v>
      </c>
      <c r="E12" s="9">
        <f>COUNTIFS(Gabarito!$B:$B,Resumo_Gabarito!$B12,Gabarito!$D:$D,Resumo_Gabarito!E$2)</f>
        <v>27</v>
      </c>
    </row>
    <row r="13" spans="2:10" ht="14.25" customHeight="1" x14ac:dyDescent="0.25">
      <c r="B13" s="31" t="s">
        <v>60</v>
      </c>
      <c r="C13" s="9">
        <f>COUNTIFS(Gabarito!$B:$B,Resumo_Gabarito!$B13,Gabarito!$D:$D,Resumo_Gabarito!C$2)</f>
        <v>22</v>
      </c>
      <c r="D13" s="9">
        <f>COUNTIFS(Gabarito!$B:$B,Resumo_Gabarito!$B13,Gabarito!$D:$D,Resumo_Gabarito!D$2)</f>
        <v>21</v>
      </c>
      <c r="E13" s="9">
        <f>COUNTIFS(Gabarito!$B:$B,Resumo_Gabarito!$B13,Gabarito!$D:$D,Resumo_Gabarito!E$2)</f>
        <v>19</v>
      </c>
    </row>
    <row r="14" spans="2:10" ht="14.25" customHeight="1" x14ac:dyDescent="0.25">
      <c r="B14" s="31" t="s">
        <v>69</v>
      </c>
      <c r="C14" s="9">
        <f>COUNTIFS(Gabarito!$B:$B,Resumo_Gabarito!$B14,Gabarito!$D:$D,Resumo_Gabarito!C$2)</f>
        <v>15</v>
      </c>
      <c r="D14" s="9">
        <f>COUNTIFS(Gabarito!$B:$B,Resumo_Gabarito!$B14,Gabarito!$D:$D,Resumo_Gabarito!D$2)</f>
        <v>17</v>
      </c>
      <c r="E14" s="9">
        <f>COUNTIFS(Gabarito!$B:$B,Resumo_Gabarito!$B14,Gabarito!$D:$D,Resumo_Gabarito!E$2)</f>
        <v>17</v>
      </c>
    </row>
    <row r="15" spans="2:10" ht="14.25" customHeight="1" x14ac:dyDescent="0.25"/>
    <row r="16" spans="2:10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MÁXIMOSES_MÍNIMOSES</vt:lpstr>
      <vt:lpstr>Pratica</vt:lpstr>
      <vt:lpstr>Resumo_Pratica</vt:lpstr>
      <vt:lpstr>Gabarito</vt:lpstr>
      <vt:lpstr>Resumo_Gabarito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VINICIUS COELHO BEMFICA</cp:lastModifiedBy>
  <dcterms:created xsi:type="dcterms:W3CDTF">2020-11-30T18:02:51Z</dcterms:created>
  <dcterms:modified xsi:type="dcterms:W3CDTF">2023-10-03T03:54:11Z</dcterms:modified>
</cp:coreProperties>
</file>