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21C37190-297E-49BB-8B30-F5546FA44DC6}" xr6:coauthVersionLast="47" xr6:coauthVersionMax="47" xr10:uidLastSave="{00000000-0000-0000-0000-000000000000}"/>
  <bookViews>
    <workbookView xWindow="-120" yWindow="-120" windowWidth="20730" windowHeight="1104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  <definedName name="_xlnm._FilterDatabase" localSheetId="0" hidden="1">SOMASES!$A$1:$E$14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I18" i="1"/>
  <c r="I19" i="1"/>
  <c r="I20" i="1"/>
  <c r="I21" i="1"/>
  <c r="J17" i="1"/>
  <c r="K17" i="1"/>
  <c r="L17" i="1"/>
  <c r="M17" i="1"/>
  <c r="N17" i="1"/>
  <c r="I17" i="1"/>
  <c r="H8" i="1"/>
  <c r="H4" i="1"/>
  <c r="K3" i="2"/>
  <c r="K4" i="2"/>
  <c r="K2" i="2"/>
  <c r="J3" i="2"/>
  <c r="J4" i="2"/>
  <c r="J2" i="2"/>
  <c r="I4" i="2"/>
  <c r="I3" i="2"/>
  <c r="I2" i="2"/>
  <c r="H3" i="2"/>
  <c r="H4" i="2"/>
  <c r="H2" i="2"/>
</calcChain>
</file>

<file path=xl/sharedStrings.xml><?xml version="1.0" encoding="utf-8"?>
<sst xmlns="http://schemas.openxmlformats.org/spreadsheetml/2006/main" count="184" uniqueCount="83">
  <si>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</si>
  <si>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</si>
  <si>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</si>
  <si>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</si>
  <si>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</si>
  <si>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</si>
  <si>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</si>
  <si>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</si>
  <si>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</si>
  <si>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</si>
  <si>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</si>
  <si>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</si>
  <si>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</si>
  <si>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</si>
  <si>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</si>
  <si>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</si>
  <si>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</si>
  <si>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</si>
  <si>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</si>
  <si>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</si>
  <si>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</si>
  <si>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</si>
  <si>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</si>
  <si>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</si>
  <si>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</si>
  <si>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</si>
  <si>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</si>
  <si>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</si>
  <si>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</si>
  <si>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</si>
  <si>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</si>
  <si>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</si>
  <si>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</si>
  <si>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</si>
  <si>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</si>
  <si>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</si>
  <si>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</si>
  <si>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</si>
  <si>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</si>
  <si>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</si>
  <si>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</si>
  <si>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</si>
  <si>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</si>
  <si>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</si>
  <si>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</si>
  <si>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</si>
  <si>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</si>
  <si>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</si>
  <si>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</si>
  <si>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</si>
  <si>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</si>
  <si>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</si>
  <si>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</si>
  <si>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</si>
  <si>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</si>
  <si>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</si>
  <si>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</si>
  <si>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</si>
  <si>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</si>
  <si>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</si>
  <si>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</si>
  <si>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</si>
  <si>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</si>
  <si>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</si>
  <si>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</si>
  <si>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</si>
  <si>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</si>
  <si>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</si>
  <si>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</si>
  <si>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</si>
  <si>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</si>
  <si>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</si>
  <si>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</si>
  <si>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</si>
  <si>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</si>
  <si>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Equipes</t>
  </si>
  <si>
    <t>Vendas por Equipe</t>
  </si>
  <si>
    <t>Produto 31</t>
  </si>
  <si>
    <t>Produto 32</t>
  </si>
  <si>
    <t>Produto 33</t>
  </si>
  <si>
    <t>Produto 34</t>
  </si>
  <si>
    <t>Produto 35</t>
  </si>
  <si>
    <t>Produto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</si>
</sst>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&quot;R$&quot;\ #,##0.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165" fontId="2" fillId="2" borderId="0" xfId="0" applyNumberFormat="1" applyFont="1" applyFill="1"/>
    <xf numFmtId="165" fontId="0" fillId="0" borderId="0" xfId="0" applyNumberFormat="1"/>
    <xf numFmtId="44" fontId="0" fillId="0" borderId="0" xfId="2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4" fontId="0" fillId="3" borderId="1" xfId="0" applyNumberFormat="1" applyFill="1" applyBorder="1"/>
    <xf numFmtId="168" fontId="1" fillId="3" borderId="1" xfId="1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K14"/>
  <sheetViews>
    <sheetView showGridLines="0" topLeftCell="C1" zoomScale="120" zoomScaleNormal="120" workbookViewId="0">
      <selection activeCell="H10" sqref="H10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7" max="7" width="8.42578125" bestFit="1" customWidth="1"/>
    <col min="8" max="8" width="17.85546875" style="13" bestFit="1" customWidth="1"/>
    <col min="9" max="9" width="13.85546875" bestFit="1" customWidth="1"/>
    <col min="10" max="10" width="12.7109375" bestFit="1" customWidth="1"/>
    <col min="11" max="11" width="13.5703125" bestFit="1" customWidth="1"/>
  </cols>
  <sheetData>
    <row r="1" spans="1:11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  <c r="G1" s="2" t="s">
        <v>75</v>
      </c>
      <c r="H1" s="12" t="s">
        <v>76</v>
      </c>
      <c r="I1" s="2" t="s">
        <v>20</v>
      </c>
      <c r="J1" s="2" t="s">
        <v>21</v>
      </c>
      <c r="K1" s="2" t="s">
        <v>22</v>
      </c>
    </row>
    <row r="2" spans="1:11" x14ac:dyDescent="0.25">
      <c r="A2" t="s">
        <v>3</v>
      </c>
      <c r="B2" t="s">
        <v>15</v>
      </c>
      <c r="C2" s="4">
        <v>41415</v>
      </c>
      <c r="D2" t="s">
        <v>21</v>
      </c>
      <c r="E2" s="3">
        <v>3000</v>
      </c>
      <c r="G2" t="s">
        <v>15</v>
      </c>
      <c r="H2" s="13">
        <f>SUMIFS(E:E,B:B,$G2)</f>
        <v>17000</v>
      </c>
      <c r="I2" s="14">
        <f>SUMIFS(E:E,B:B,$G2,D:D,$I$1)</f>
        <v>11000</v>
      </c>
      <c r="J2" s="14">
        <f>SUMIFS(E:E,B:B,$G2,D:D,$J$1)</f>
        <v>3000</v>
      </c>
      <c r="K2" s="14">
        <f>SUMIFS(E:E,B:B,$G2,D:D,$K$1)</f>
        <v>3000</v>
      </c>
    </row>
    <row r="3" spans="1:11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G3" t="s">
        <v>16</v>
      </c>
      <c r="H3" s="13">
        <f t="shared" ref="H3:H4" si="0">SUMIFS(E:E,B:B,$G3)</f>
        <v>19000</v>
      </c>
      <c r="I3" s="14">
        <f>SUMIFS(E:E,B:B,$G3,D:D,$I$1)</f>
        <v>4000</v>
      </c>
      <c r="J3" s="14">
        <f t="shared" ref="J3:J4" si="1">SUMIFS(E:E,B:B,$G3,D:D,$J$1)</f>
        <v>9000</v>
      </c>
      <c r="K3" s="14">
        <f t="shared" ref="K3:K4" si="2">SUMIFS(E:E,B:B,$G3,D:D,$K$1)</f>
        <v>6000</v>
      </c>
    </row>
    <row r="4" spans="1:11" x14ac:dyDescent="0.25">
      <c r="A4" t="s">
        <v>5</v>
      </c>
      <c r="B4" t="s">
        <v>16</v>
      </c>
      <c r="C4" s="4">
        <v>43548</v>
      </c>
      <c r="D4" t="s">
        <v>20</v>
      </c>
      <c r="E4" s="3">
        <v>3000</v>
      </c>
      <c r="G4" t="s">
        <v>17</v>
      </c>
      <c r="H4" s="13">
        <f t="shared" si="0"/>
        <v>9000</v>
      </c>
      <c r="I4" s="14">
        <f>SUMIFS(E:E,B:B,$G4,D:D,$I1)</f>
        <v>3000</v>
      </c>
      <c r="J4" s="14">
        <f t="shared" si="1"/>
        <v>2000</v>
      </c>
      <c r="K4" s="14">
        <f t="shared" si="2"/>
        <v>4000</v>
      </c>
    </row>
    <row r="5" spans="1:11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</row>
    <row r="6" spans="1:11" x14ac:dyDescent="0.25">
      <c r="A6" t="s">
        <v>7</v>
      </c>
      <c r="B6" t="s">
        <v>16</v>
      </c>
      <c r="C6" s="4">
        <v>43162</v>
      </c>
      <c r="D6" t="s">
        <v>22</v>
      </c>
      <c r="E6" s="3">
        <v>6000</v>
      </c>
    </row>
    <row r="7" spans="1:11" x14ac:dyDescent="0.25">
      <c r="A7" t="s">
        <v>8</v>
      </c>
      <c r="B7" t="s">
        <v>17</v>
      </c>
      <c r="C7" s="4">
        <v>43565</v>
      </c>
      <c r="D7" t="s">
        <v>21</v>
      </c>
      <c r="E7" s="3">
        <v>2000</v>
      </c>
    </row>
    <row r="8" spans="1:11" x14ac:dyDescent="0.25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11" x14ac:dyDescent="0.25">
      <c r="A9" t="s">
        <v>10</v>
      </c>
      <c r="B9" t="s">
        <v>16</v>
      </c>
      <c r="C9" s="4">
        <v>42018</v>
      </c>
      <c r="D9" t="s">
        <v>20</v>
      </c>
      <c r="E9" s="3">
        <v>1000</v>
      </c>
    </row>
    <row r="10" spans="1:11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</row>
    <row r="11" spans="1:11" x14ac:dyDescent="0.25">
      <c r="A11" t="s">
        <v>12</v>
      </c>
      <c r="B11" t="s">
        <v>15</v>
      </c>
      <c r="C11" s="4">
        <v>41536</v>
      </c>
      <c r="D11" t="s">
        <v>20</v>
      </c>
      <c r="E11" s="3">
        <v>6000</v>
      </c>
    </row>
    <row r="12" spans="1:11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11" x14ac:dyDescent="0.25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11" x14ac:dyDescent="0.25">
      <c r="A14" t="s">
        <v>18</v>
      </c>
      <c r="B14" t="s">
        <v>17</v>
      </c>
      <c r="C14" s="4">
        <v>42787</v>
      </c>
      <c r="D14" t="s">
        <v>20</v>
      </c>
      <c r="E14" s="3">
        <v>3000</v>
      </c>
    </row>
  </sheetData>
  <autoFilter ref="A1:E14" xr:uid="{37263547-D7E7-4AC6-B262-BC90CCAE7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7"/>
  <sheetViews>
    <sheetView showGridLines="0" tabSelected="1" topLeftCell="A13" zoomScale="98" zoomScaleNormal="120" workbookViewId="0">
      <selection activeCell="I34" sqref="I34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8" width="13" customWidth="1"/>
    <col min="9" max="11" width="9.7109375" customWidth="1"/>
    <col min="12" max="13" width="11.28515625" bestFit="1" customWidth="1"/>
    <col min="14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0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18">
        <f>SUMIFS(E:E,B:B,$M$4)</f>
        <v>9236</v>
      </c>
      <c r="M4" s="15" t="s">
        <v>62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0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18">
        <f>SUMIFS(E:E,B:B,$M$8,D:D,$N$8)</f>
        <v>271</v>
      </c>
      <c r="M8" s="16" t="s">
        <v>61</v>
      </c>
      <c r="N8" s="16" t="s">
        <v>68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0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18">
        <f>SUMIFS(E:E,C:C,"&gt;="&amp;$L$12,C:C,"&lt;="&amp;$M$12)</f>
        <v>10606</v>
      </c>
      <c r="L12" s="17">
        <v>46753</v>
      </c>
      <c r="M12" s="17">
        <v>47483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0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1" t="s">
        <v>74</v>
      </c>
      <c r="I16" s="7" t="s">
        <v>67</v>
      </c>
      <c r="J16" s="7" t="s">
        <v>63</v>
      </c>
      <c r="K16" s="7" t="s">
        <v>65</v>
      </c>
      <c r="L16" s="7" t="s">
        <v>66</v>
      </c>
      <c r="M16" s="7" t="s">
        <v>68</v>
      </c>
      <c r="N16" s="7" t="s">
        <v>69</v>
      </c>
    </row>
    <row r="17" spans="1:14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8" t="s">
        <v>61</v>
      </c>
      <c r="I17" s="9">
        <f>SUMIFS($E:$E,$D:$D,I$16,$B:$B,$H17)</f>
        <v>12204</v>
      </c>
      <c r="J17" s="9">
        <f t="shared" ref="J17:N17" si="0">SUMIFS($E:$E,$D:$D,J$16,$B:$B,$H17)</f>
        <v>6052</v>
      </c>
      <c r="K17" s="9">
        <f t="shared" si="0"/>
        <v>6856</v>
      </c>
      <c r="L17" s="9">
        <f t="shared" si="0"/>
        <v>2568</v>
      </c>
      <c r="M17" s="9">
        <f t="shared" si="0"/>
        <v>271</v>
      </c>
      <c r="N17" s="9">
        <f t="shared" si="0"/>
        <v>949</v>
      </c>
    </row>
    <row r="18" spans="1:14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8" t="s">
        <v>58</v>
      </c>
      <c r="I18" s="9">
        <f t="shared" ref="I18:O21" si="1">SUMIFS($E:$E,$D:$D,I$16,$B:$B,$H18)</f>
        <v>2391</v>
      </c>
      <c r="J18" s="9">
        <f t="shared" si="1"/>
        <v>2423</v>
      </c>
      <c r="K18" s="9">
        <f t="shared" si="1"/>
        <v>8285</v>
      </c>
      <c r="L18" s="9">
        <f t="shared" si="1"/>
        <v>802</v>
      </c>
      <c r="M18" s="9">
        <f t="shared" si="1"/>
        <v>1945</v>
      </c>
      <c r="N18" s="9">
        <f t="shared" si="1"/>
        <v>212</v>
      </c>
    </row>
    <row r="19" spans="1:14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8" t="s">
        <v>62</v>
      </c>
      <c r="I19" s="9">
        <f t="shared" si="1"/>
        <v>1771</v>
      </c>
      <c r="J19" s="9">
        <f t="shared" si="1"/>
        <v>1423</v>
      </c>
      <c r="K19" s="9">
        <f t="shared" si="1"/>
        <v>1457</v>
      </c>
      <c r="L19" s="9">
        <f t="shared" si="1"/>
        <v>2528</v>
      </c>
      <c r="M19" s="9">
        <f t="shared" si="1"/>
        <v>603</v>
      </c>
      <c r="N19" s="9">
        <f t="shared" si="1"/>
        <v>1454</v>
      </c>
    </row>
    <row r="20" spans="1:14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8" t="s">
        <v>59</v>
      </c>
      <c r="I20" s="9">
        <f t="shared" si="1"/>
        <v>1760</v>
      </c>
      <c r="J20" s="9">
        <f t="shared" si="1"/>
        <v>205</v>
      </c>
      <c r="K20" s="9">
        <f t="shared" si="1"/>
        <v>1703</v>
      </c>
      <c r="L20" s="9">
        <f t="shared" si="1"/>
        <v>2266</v>
      </c>
      <c r="M20" s="9">
        <f t="shared" si="1"/>
        <v>733</v>
      </c>
      <c r="N20" s="9">
        <f t="shared" si="1"/>
        <v>7181</v>
      </c>
    </row>
    <row r="21" spans="1:14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8" t="s">
        <v>60</v>
      </c>
      <c r="I21" s="9">
        <f t="shared" si="1"/>
        <v>293</v>
      </c>
      <c r="J21" s="9">
        <f t="shared" si="1"/>
        <v>2397</v>
      </c>
      <c r="K21" s="9">
        <f t="shared" si="1"/>
        <v>2340</v>
      </c>
      <c r="L21" s="9">
        <f t="shared" si="1"/>
        <v>865</v>
      </c>
      <c r="M21" s="9">
        <f t="shared" si="1"/>
        <v>229</v>
      </c>
      <c r="N21" s="9">
        <f t="shared" si="1"/>
        <v>2811</v>
      </c>
    </row>
    <row r="22" spans="1:14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  <row r="32" spans="1:14" x14ac:dyDescent="0.25">
      <c r="A32" t="s">
        <v>77</v>
      </c>
      <c r="B32" t="s">
        <v>61</v>
      </c>
      <c r="C32" s="4">
        <v>45557</v>
      </c>
      <c r="D32" t="s">
        <v>67</v>
      </c>
      <c r="E32" s="5">
        <v>5000</v>
      </c>
    </row>
    <row r="33" spans="1:5" x14ac:dyDescent="0.25">
      <c r="A33" t="s">
        <v>78</v>
      </c>
      <c r="B33" t="s">
        <v>61</v>
      </c>
      <c r="C33" s="4">
        <v>45557</v>
      </c>
      <c r="D33" t="s">
        <v>63</v>
      </c>
      <c r="E33" s="5">
        <v>5000</v>
      </c>
    </row>
    <row r="34" spans="1:5" x14ac:dyDescent="0.25">
      <c r="A34" t="s">
        <v>79</v>
      </c>
      <c r="B34" t="s">
        <v>61</v>
      </c>
      <c r="C34" s="4">
        <v>45557</v>
      </c>
      <c r="D34" t="s">
        <v>65</v>
      </c>
      <c r="E34" s="5">
        <v>5000</v>
      </c>
    </row>
    <row r="35" spans="1:5" x14ac:dyDescent="0.25">
      <c r="A35" t="s">
        <v>80</v>
      </c>
      <c r="B35" t="s">
        <v>61</v>
      </c>
      <c r="C35" s="4">
        <v>45557</v>
      </c>
      <c r="D35" t="s">
        <v>67</v>
      </c>
      <c r="E35" s="5">
        <v>5000</v>
      </c>
    </row>
    <row r="36" spans="1:5" x14ac:dyDescent="0.25">
      <c r="A36" t="s">
        <v>81</v>
      </c>
      <c r="B36" t="s">
        <v>58</v>
      </c>
      <c r="C36" s="4">
        <v>45068</v>
      </c>
      <c r="D36" t="s">
        <v>65</v>
      </c>
      <c r="E36" s="5">
        <v>7000</v>
      </c>
    </row>
    <row r="37" spans="1:5" x14ac:dyDescent="0.25">
      <c r="A37" t="s">
        <v>82</v>
      </c>
      <c r="B37" t="s">
        <v>59</v>
      </c>
      <c r="C37" s="4">
        <v>45283</v>
      </c>
      <c r="D37" t="s">
        <v>69</v>
      </c>
      <c r="E37" s="5">
        <v>5000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2023-10-03T01:34:38Z</dcterms:modified>
</cp:coreProperties>
</file>