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Completo\Aulas\XLSX\"/>
    </mc:Choice>
  </mc:AlternateContent>
  <xr:revisionPtr revIDLastSave="0" documentId="13_ncr:1_{8B036D2C-249E-41FF-8BEB-D9628FB5386E}" xr6:coauthVersionLast="47" xr6:coauthVersionMax="47" xr10:uidLastSave="{00000000-0000-0000-0000-000000000000}"/>
  <bookViews>
    <workbookView xWindow="-120" yWindow="-120" windowWidth="20730" windowHeight="11040" activeTab="3" xr2:uid="{C3784EBB-09BF-477B-9CB0-C14E8EE5D46B}"/>
  </bookViews>
  <sheets>
    <sheet name="DESLOC1" sheetId="4" r:id="rId1"/>
    <sheet name="DESLOC2" sheetId="1" r:id="rId2"/>
    <sheet name="DESLOC3" sheetId="5" r:id="rId3"/>
    <sheet name="DESLOC4" sheetId="3" r:id="rId4"/>
  </sheets>
  <definedNames>
    <definedName name="_xlnm._FilterDatabase" localSheetId="3" hidden="1">DESLOC4!$A$1:$B$27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K2" i="5" a="1"/>
  <c r="K2" i="5" s="1"/>
  <c r="J2" i="5" a="1"/>
  <c r="J2" i="5" s="1"/>
  <c r="J3" i="1"/>
  <c r="J6" i="1"/>
  <c r="K13" i="1"/>
  <c r="K12" i="1"/>
  <c r="J4" i="4"/>
  <c r="K10" i="4"/>
  <c r="K9" i="4"/>
  <c r="K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<sst xmlns="http://schemas.openxmlformats.org/spreadsheetml/2006/main" count="157" uniqueCount="60">
  <si>
    <t>Total</t>
  </si>
  <si>
    <t>Mês</t>
  </si>
  <si>
    <t>Equipe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</si>
  <si>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</si>
  <si>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</si>
  <si>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</si>
  <si>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</si>
  <si>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</si>
  <si>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</si>
  <si>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</si>
  <si>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</si>
  <si>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</si>
  <si>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</si>
  <si>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</si>
  <si>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</si>
  <si>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</si>
  <si>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</si>
  <si>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</si>
  <si>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</si>
  <si>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</si>
  <si>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</si>
  <si>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</si>
  <si>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</si>
  <si>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Estado</t>
  </si>
  <si>
    <t>Região</t>
  </si>
  <si>
    <t>Sudeste</t>
  </si>
  <si>
    <t>Sul</t>
  </si>
  <si>
    <t>Nordeste</t>
  </si>
  <si>
    <t>Centro-Oeste</t>
  </si>
  <si>
    <t>Norte</t>
  </si>
  <si>
    <t>Goiás</t>
  </si>
  <si>
    <t>Mato Grosso</t>
  </si>
  <si>
    <t>Mato Grosso do Sul</t>
  </si>
  <si>
    <t>Bahia</t>
  </si>
  <si>
    <t>Piauí</t>
  </si>
  <si>
    <t>Paraíba</t>
  </si>
  <si>
    <t>Maranhão</t>
  </si>
  <si>
    <t>Pernambuco</t>
  </si>
  <si>
    <t>Ceará</t>
  </si>
  <si>
    <t>Rio Grande do Norte</t>
  </si>
  <si>
    <t>Alagoas</t>
  </si>
  <si>
    <t>Sergipe</t>
  </si>
  <si>
    <t>Pará</t>
  </si>
  <si>
    <t>Tocantins</t>
  </si>
  <si>
    <t>Amazonas</t>
  </si>
  <si>
    <t>Rondônia</t>
  </si>
  <si>
    <t>Acre</t>
  </si>
  <si>
    <t>Amapá</t>
  </si>
  <si>
    <t>Roraima</t>
  </si>
  <si>
    <t>Minas Gerais</t>
  </si>
  <si>
    <t>São Paulo</t>
  </si>
  <si>
    <t>Rio de Janeiro</t>
  </si>
  <si>
    <t>Espírito Santo</t>
  </si>
  <si>
    <t>Rio Grande do Sul</t>
  </si>
  <si>
    <t>Paraná</t>
  </si>
  <si>
    <t>Santa Catarina</t>
  </si>
  <si>
    <t>Venda</t>
  </si>
  <si>
    <t>A1</t>
  </si>
  <si>
    <t>C4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</si>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</sst>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4" fillId="2" borderId="0" xfId="0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5" fillId="0" borderId="0" xfId="0" applyFont="1"/>
    <xf numFmtId="0" fontId="0" fillId="4" borderId="0" xfId="0" applyFill="1"/>
  </cellXfs>
  <cellStyles count="2">
    <cellStyle name="Moeda" xfId="1" builtinId="4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36E-754E-4280-901A-BBABC8B877E8}">
  <dimension ref="A1:K21"/>
  <sheetViews>
    <sheetView showGridLines="0" zoomScale="120" zoomScaleNormal="120" workbookViewId="0">
      <selection activeCell="I17" sqref="I17"/>
    </sheetView>
  </sheetViews>
  <sheetFormatPr defaultRowHeight="15" x14ac:dyDescent="0.25"/>
  <cols>
    <col min="1" max="7" width="10.7109375" customWidth="1"/>
    <col min="9" max="10" width="12.28515625" customWidth="1"/>
  </cols>
  <sheetData>
    <row r="1" spans="1:11" x14ac:dyDescent="0.25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0" t="s">
        <v>1</v>
      </c>
      <c r="J1" s="11">
        <v>43862</v>
      </c>
    </row>
    <row r="2" spans="1:11" x14ac:dyDescent="0.25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0" t="s">
        <v>2</v>
      </c>
      <c r="J2" s="11" t="s">
        <v>13</v>
      </c>
    </row>
    <row r="3" spans="1:11" x14ac:dyDescent="0.25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</row>
    <row r="4" spans="1:11" x14ac:dyDescent="0.25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0" t="s">
        <v>56</v>
      </c>
      <c r="J4" s="13">
        <f ca="1">OFFSET(A1,MATCH(J2,A2:A21,0),MATCH(J1,B1:G1,0))</f>
        <v>4697</v>
      </c>
    </row>
    <row r="5" spans="1:11" x14ac:dyDescent="0.25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</row>
    <row r="6" spans="1:11" x14ac:dyDescent="0.25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</row>
    <row r="7" spans="1:11" x14ac:dyDescent="0.25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1" x14ac:dyDescent="0.25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  <c r="J8" s="16" t="s">
        <v>57</v>
      </c>
      <c r="K8" s="17">
        <f ca="1">OFFSET(A1,5,2)</f>
        <v>2198</v>
      </c>
    </row>
    <row r="9" spans="1:11" x14ac:dyDescent="0.25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  <c r="J9" s="16" t="s">
        <v>58</v>
      </c>
      <c r="K9" s="17" t="str">
        <f ca="1">OFFSET(C4,0,-2)</f>
        <v>Equipe 3</v>
      </c>
    </row>
    <row r="10" spans="1:11" x14ac:dyDescent="0.25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  <c r="J10" s="16" t="s">
        <v>59</v>
      </c>
      <c r="K10" s="17">
        <f ca="1">OFFSET(F10,-4,0)</f>
        <v>3566</v>
      </c>
    </row>
    <row r="11" spans="1:11" x14ac:dyDescent="0.25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1" x14ac:dyDescent="0.25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1" x14ac:dyDescent="0.25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1" x14ac:dyDescent="0.25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1" x14ac:dyDescent="0.25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1" x14ac:dyDescent="0.25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25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25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25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25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25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</sheetData>
  <conditionalFormatting sqref="B2:G21">
    <cfRule type="cellIs" dxfId="2" priority="1" operator="equal">
      <formula>$J$4</formula>
    </cfRule>
    <cfRule type="cellIs" dxfId="1" priority="2" operator="equal">
      <formula>$J$4</formula>
    </cfRule>
    <cfRule type="cellIs" dxfId="0" priority="3" operator="equal">
      <formula>$J$4</formula>
    </cfRule>
  </conditionalFormatting>
  <dataValidations count="2">
    <dataValidation type="list" allowBlank="1" showInputMessage="1" showErrorMessage="1" sqref="J1" xr:uid="{F37B3047-AF0E-45D4-A6D3-07089B51E914}">
      <formula1>$B$1:$G$1</formula1>
    </dataValidation>
    <dataValidation type="list" allowBlank="1" showInputMessage="1" showErrorMessage="1" sqref="J2" xr:uid="{A3D380BA-BE46-4122-BA65-4854EDD542D2}">
      <formula1>$A$2:$A$21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AFE-48E2-4D7F-A388-E1EF0FB9FA17}">
  <dimension ref="A1:K22"/>
  <sheetViews>
    <sheetView showGridLines="0" zoomScale="120" zoomScaleNormal="120" workbookViewId="0">
      <selection activeCell="K8" sqref="K8"/>
    </sheetView>
  </sheetViews>
  <sheetFormatPr defaultRowHeight="15" x14ac:dyDescent="0.25"/>
  <cols>
    <col min="1" max="1" width="10.7109375" style="1" customWidth="1"/>
    <col min="2" max="7" width="10.7109375" style="2" customWidth="1"/>
    <col min="9" max="10" width="11.28515625" customWidth="1"/>
    <col min="11" max="12" width="10" customWidth="1"/>
  </cols>
  <sheetData>
    <row r="1" spans="1:11" x14ac:dyDescent="0.25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</row>
    <row r="2" spans="1:11" x14ac:dyDescent="0.25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5" t="s">
        <v>1</v>
      </c>
      <c r="J2" s="6">
        <v>43983</v>
      </c>
      <c r="K2" s="2"/>
    </row>
    <row r="3" spans="1:11" x14ac:dyDescent="0.25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7" t="s">
        <v>0</v>
      </c>
      <c r="J3" s="8">
        <f ca="1">SUM(OFFSET($A$2:$A$21,0,MATCH($J$2,$B$1:$G$1,0)))</f>
        <v>127599</v>
      </c>
      <c r="K3" s="2"/>
    </row>
    <row r="4" spans="1:11" x14ac:dyDescent="0.25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J4" s="18"/>
    </row>
    <row r="5" spans="1:11" x14ac:dyDescent="0.25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5" t="s">
        <v>2</v>
      </c>
      <c r="J5" s="6" t="s">
        <v>12</v>
      </c>
    </row>
    <row r="6" spans="1:11" x14ac:dyDescent="0.25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7" t="s">
        <v>0</v>
      </c>
      <c r="J6" s="8">
        <f ca="1">SUM(OFFSET($B$1:$G$1,MATCH($J$5,$A$2:$A$21),0))</f>
        <v>36194</v>
      </c>
    </row>
    <row r="7" spans="1:11" x14ac:dyDescent="0.25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1" x14ac:dyDescent="0.25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1" x14ac:dyDescent="0.25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1" x14ac:dyDescent="0.25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1" x14ac:dyDescent="0.25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1" x14ac:dyDescent="0.25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  <c r="K12">
        <f ca="1">SUM(OFFSET(A2:A21,0,MATCH(J2,B1:G1,0)))</f>
        <v>127599</v>
      </c>
    </row>
    <row r="13" spans="1:11" x14ac:dyDescent="0.25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  <c r="K13">
        <f ca="1">SUM(OFFSET(B1:G1,MATCH(J5,A2:A21,0),0))</f>
        <v>36194</v>
      </c>
    </row>
    <row r="14" spans="1:11" x14ac:dyDescent="0.25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1" x14ac:dyDescent="0.25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1" x14ac:dyDescent="0.25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25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25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25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25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25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  <row r="22" spans="1:7" x14ac:dyDescent="0.25">
      <c r="B22" s="3"/>
      <c r="C22" s="3"/>
      <c r="D22" s="3"/>
      <c r="E22" s="3"/>
      <c r="F22" s="3"/>
      <c r="G22" s="3"/>
    </row>
  </sheetData>
  <phoneticPr fontId="3" type="noConversion"/>
  <dataValidations count="2">
    <dataValidation type="list" allowBlank="1" showInputMessage="1" showErrorMessage="1" sqref="J2" xr:uid="{3DD9ED05-698E-4936-94A7-682C252DFEB9}">
      <formula1>$B$1:$G$1</formula1>
    </dataValidation>
    <dataValidation type="list" allowBlank="1" showInputMessage="1" showErrorMessage="1" sqref="J5" xr:uid="{9C95C0B2-1934-4ACB-9007-F7B71A900BBE}">
      <formula1>$A$2:$A$21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A4A-E783-42D8-A1BF-7DE4A5EEBAAF}">
  <dimension ref="A1:K22"/>
  <sheetViews>
    <sheetView showGridLines="0" topLeftCell="I1" zoomScale="120" zoomScaleNormal="120" workbookViewId="0">
      <selection activeCell="J1" sqref="J1"/>
    </sheetView>
  </sheetViews>
  <sheetFormatPr defaultRowHeight="15" outlineLevelCol="1" x14ac:dyDescent="0.25"/>
  <cols>
    <col min="1" max="1" width="10.7109375" style="1" customWidth="1" outlineLevel="1"/>
    <col min="2" max="7" width="10.7109375" style="2" customWidth="1" outlineLevel="1"/>
    <col min="8" max="8" width="8.85546875" customWidth="1" outlineLevel="1"/>
    <col min="9" max="9" width="10" customWidth="1"/>
    <col min="10" max="11" width="11.42578125" customWidth="1"/>
  </cols>
  <sheetData>
    <row r="1" spans="1:11" x14ac:dyDescent="0.25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5" t="s">
        <v>2</v>
      </c>
      <c r="J1" s="14">
        <v>43862</v>
      </c>
      <c r="K1" s="14">
        <v>43862</v>
      </c>
    </row>
    <row r="2" spans="1:11" x14ac:dyDescent="0.25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5" t="s">
        <v>3</v>
      </c>
      <c r="J2" s="12" cm="1">
        <f t="array" aca="1" ref="J2:J21" ca="1">OFFSET(A2:A21,0,MATCH(J1,B1:G1,0))</f>
        <v>7945</v>
      </c>
      <c r="K2" s="12" cm="1">
        <f t="array" aca="1" ref="K2:K21" ca="1">OFFSET(A2,0,MATCH(K1,B1:G1,0),20,1)</f>
        <v>7945</v>
      </c>
    </row>
    <row r="3" spans="1:11" x14ac:dyDescent="0.25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15" t="s">
        <v>4</v>
      </c>
      <c r="J3" s="12">
        <f ca="1"/>
        <v>5225</v>
      </c>
      <c r="K3" s="12">
        <f ca="1"/>
        <v>5225</v>
      </c>
    </row>
    <row r="4" spans="1:11" x14ac:dyDescent="0.25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5" t="s">
        <v>5</v>
      </c>
      <c r="J4" s="12">
        <f ca="1"/>
        <v>2675</v>
      </c>
      <c r="K4" s="12">
        <f ca="1"/>
        <v>2675</v>
      </c>
    </row>
    <row r="5" spans="1:11" x14ac:dyDescent="0.25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15" t="s">
        <v>6</v>
      </c>
      <c r="J5" s="12">
        <f ca="1"/>
        <v>8641</v>
      </c>
      <c r="K5" s="12">
        <f ca="1"/>
        <v>8641</v>
      </c>
    </row>
    <row r="6" spans="1:11" x14ac:dyDescent="0.25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15" t="s">
        <v>7</v>
      </c>
      <c r="J6" s="12">
        <f ca="1"/>
        <v>2198</v>
      </c>
      <c r="K6" s="12">
        <f ca="1"/>
        <v>2198</v>
      </c>
    </row>
    <row r="7" spans="1:11" x14ac:dyDescent="0.25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  <c r="I7" s="15" t="s">
        <v>8</v>
      </c>
      <c r="J7" s="12">
        <f ca="1"/>
        <v>5901</v>
      </c>
      <c r="K7" s="12">
        <f ca="1"/>
        <v>5901</v>
      </c>
    </row>
    <row r="8" spans="1:11" x14ac:dyDescent="0.25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  <c r="I8" s="15" t="s">
        <v>9</v>
      </c>
      <c r="J8" s="12">
        <f ca="1"/>
        <v>1967</v>
      </c>
      <c r="K8" s="12">
        <f ca="1"/>
        <v>1967</v>
      </c>
    </row>
    <row r="9" spans="1:11" x14ac:dyDescent="0.25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  <c r="I9" s="15" t="s">
        <v>10</v>
      </c>
      <c r="J9" s="12">
        <f ca="1"/>
        <v>2917</v>
      </c>
      <c r="K9" s="12">
        <f ca="1"/>
        <v>2917</v>
      </c>
    </row>
    <row r="10" spans="1:11" x14ac:dyDescent="0.25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  <c r="I10" s="15" t="s">
        <v>11</v>
      </c>
      <c r="J10" s="12">
        <f ca="1"/>
        <v>5142</v>
      </c>
      <c r="K10" s="12">
        <f ca="1"/>
        <v>5142</v>
      </c>
    </row>
    <row r="11" spans="1:11" x14ac:dyDescent="0.25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  <c r="I11" s="15" t="s">
        <v>12</v>
      </c>
      <c r="J11" s="12">
        <f ca="1"/>
        <v>9225</v>
      </c>
      <c r="K11" s="12">
        <f ca="1"/>
        <v>9225</v>
      </c>
    </row>
    <row r="12" spans="1:11" x14ac:dyDescent="0.25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  <c r="I12" s="15" t="s">
        <v>13</v>
      </c>
      <c r="J12" s="12">
        <f ca="1"/>
        <v>4697</v>
      </c>
      <c r="K12" s="12">
        <f ca="1"/>
        <v>4697</v>
      </c>
    </row>
    <row r="13" spans="1:11" x14ac:dyDescent="0.25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  <c r="I13" s="15" t="s">
        <v>14</v>
      </c>
      <c r="J13" s="12">
        <f ca="1"/>
        <v>3259</v>
      </c>
      <c r="K13" s="12">
        <f ca="1"/>
        <v>3259</v>
      </c>
    </row>
    <row r="14" spans="1:11" x14ac:dyDescent="0.25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  <c r="I14" s="15" t="s">
        <v>15</v>
      </c>
      <c r="J14" s="12">
        <f ca="1"/>
        <v>1752</v>
      </c>
      <c r="K14" s="12">
        <f ca="1"/>
        <v>1752</v>
      </c>
    </row>
    <row r="15" spans="1:11" x14ac:dyDescent="0.25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  <c r="I15" s="15" t="s">
        <v>16</v>
      </c>
      <c r="J15" s="12">
        <f ca="1"/>
        <v>2252</v>
      </c>
      <c r="K15" s="12">
        <f ca="1"/>
        <v>2252</v>
      </c>
    </row>
    <row r="16" spans="1:11" x14ac:dyDescent="0.25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  <c r="I16" s="15" t="s">
        <v>17</v>
      </c>
      <c r="J16" s="12">
        <f ca="1"/>
        <v>5359</v>
      </c>
      <c r="K16" s="12">
        <f ca="1"/>
        <v>5359</v>
      </c>
    </row>
    <row r="17" spans="1:11" x14ac:dyDescent="0.25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  <c r="I17" s="15" t="s">
        <v>18</v>
      </c>
      <c r="J17" s="12">
        <f ca="1"/>
        <v>4919</v>
      </c>
      <c r="K17" s="12">
        <f ca="1"/>
        <v>4919</v>
      </c>
    </row>
    <row r="18" spans="1:11" x14ac:dyDescent="0.25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  <c r="I18" s="15" t="s">
        <v>19</v>
      </c>
      <c r="J18" s="12">
        <f ca="1"/>
        <v>7766</v>
      </c>
      <c r="K18" s="12">
        <f ca="1"/>
        <v>7766</v>
      </c>
    </row>
    <row r="19" spans="1:11" x14ac:dyDescent="0.25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  <c r="I19" s="15" t="s">
        <v>20</v>
      </c>
      <c r="J19" s="12">
        <f ca="1"/>
        <v>9713</v>
      </c>
      <c r="K19" s="12">
        <f ca="1"/>
        <v>9713</v>
      </c>
    </row>
    <row r="20" spans="1:11" x14ac:dyDescent="0.25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  <c r="I20" s="15" t="s">
        <v>21</v>
      </c>
      <c r="J20" s="12">
        <f ca="1"/>
        <v>1466</v>
      </c>
      <c r="K20" s="12">
        <f ca="1"/>
        <v>1466</v>
      </c>
    </row>
    <row r="21" spans="1:11" x14ac:dyDescent="0.25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  <c r="I21" s="15" t="s">
        <v>22</v>
      </c>
      <c r="J21" s="12">
        <f ca="1"/>
        <v>2263</v>
      </c>
      <c r="K21" s="12">
        <f ca="1"/>
        <v>2263</v>
      </c>
    </row>
    <row r="22" spans="1:11" x14ac:dyDescent="0.25">
      <c r="B22" s="3"/>
      <c r="C22" s="3"/>
      <c r="D22" s="3"/>
      <c r="E22" s="3"/>
      <c r="F22" s="3"/>
      <c r="G22" s="3"/>
    </row>
  </sheetData>
  <dataValidations count="1">
    <dataValidation type="list" allowBlank="1" showInputMessage="1" showErrorMessage="1" sqref="J1:K1" xr:uid="{94DE43EB-AE63-4D73-B0EC-B1D61DC81CFE}">
      <formula1>$B$1:$G$1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1128-45F1-419F-A495-5046DFEF50D3}">
  <dimension ref="A1:J27"/>
  <sheetViews>
    <sheetView showGridLines="0" tabSelected="1" zoomScale="120" zoomScaleNormal="120" workbookViewId="0">
      <selection activeCell="E12" sqref="E12"/>
    </sheetView>
  </sheetViews>
  <sheetFormatPr defaultRowHeight="15" x14ac:dyDescent="0.25"/>
  <cols>
    <col min="1" max="1" width="15.28515625" customWidth="1"/>
    <col min="2" max="2" width="22.85546875" customWidth="1"/>
    <col min="4" max="4" width="20.28515625" customWidth="1"/>
    <col min="5" max="5" width="19.28515625" bestFit="1" customWidth="1"/>
    <col min="9" max="9" width="8.85546875" hidden="1" customWidth="1"/>
  </cols>
  <sheetData>
    <row r="1" spans="1:9" x14ac:dyDescent="0.25">
      <c r="A1" s="4" t="s">
        <v>24</v>
      </c>
      <c r="B1" s="4" t="s">
        <v>23</v>
      </c>
      <c r="D1" s="9" t="s">
        <v>29</v>
      </c>
      <c r="E1" s="19" t="s">
        <v>43</v>
      </c>
      <c r="I1" t="s">
        <v>28</v>
      </c>
    </row>
    <row r="2" spans="1:9" x14ac:dyDescent="0.25">
      <c r="A2" t="s">
        <v>28</v>
      </c>
      <c r="B2" t="s">
        <v>30</v>
      </c>
      <c r="D2" t="str" cm="1">
        <f t="array" aca="1" ref="D2:D8" ca="1">OFFSET(A1,MATCH(D1,A2:A27,0),1,COUNTIFS(A2:A27,D1))</f>
        <v>Pará</v>
      </c>
      <c r="I2" t="s">
        <v>27</v>
      </c>
    </row>
    <row r="3" spans="1:9" x14ac:dyDescent="0.25">
      <c r="A3" t="s">
        <v>28</v>
      </c>
      <c r="B3" t="s">
        <v>31</v>
      </c>
      <c r="D3" t="str">
        <f ca="1"/>
        <v>Tocantins</v>
      </c>
      <c r="I3" t="s">
        <v>29</v>
      </c>
    </row>
    <row r="4" spans="1:9" x14ac:dyDescent="0.25">
      <c r="A4" t="s">
        <v>28</v>
      </c>
      <c r="B4" t="s">
        <v>32</v>
      </c>
      <c r="D4" t="str">
        <f ca="1"/>
        <v>Amazonas</v>
      </c>
      <c r="I4" t="s">
        <v>25</v>
      </c>
    </row>
    <row r="5" spans="1:9" x14ac:dyDescent="0.25">
      <c r="A5" t="s">
        <v>27</v>
      </c>
      <c r="B5" t="s">
        <v>33</v>
      </c>
      <c r="D5" t="str">
        <f ca="1"/>
        <v>Rondônia</v>
      </c>
      <c r="I5" t="s">
        <v>26</v>
      </c>
    </row>
    <row r="6" spans="1:9" x14ac:dyDescent="0.25">
      <c r="A6" t="s">
        <v>27</v>
      </c>
      <c r="B6" t="s">
        <v>34</v>
      </c>
      <c r="D6" t="str">
        <f ca="1"/>
        <v>Acre</v>
      </c>
    </row>
    <row r="7" spans="1:9" x14ac:dyDescent="0.25">
      <c r="A7" t="s">
        <v>27</v>
      </c>
      <c r="B7" t="s">
        <v>35</v>
      </c>
      <c r="D7" t="str">
        <f ca="1"/>
        <v>Amapá</v>
      </c>
    </row>
    <row r="8" spans="1:9" x14ac:dyDescent="0.25">
      <c r="A8" t="s">
        <v>27</v>
      </c>
      <c r="B8" t="s">
        <v>36</v>
      </c>
      <c r="D8" t="str">
        <f ca="1"/>
        <v>Roraima</v>
      </c>
    </row>
    <row r="9" spans="1:9" x14ac:dyDescent="0.25">
      <c r="A9" t="s">
        <v>27</v>
      </c>
      <c r="B9" t="s">
        <v>37</v>
      </c>
    </row>
    <row r="10" spans="1:9" x14ac:dyDescent="0.25">
      <c r="A10" t="s">
        <v>27</v>
      </c>
      <c r="B10" t="s">
        <v>38</v>
      </c>
    </row>
    <row r="11" spans="1:9" x14ac:dyDescent="0.25">
      <c r="A11" t="s">
        <v>27</v>
      </c>
      <c r="B11" t="s">
        <v>39</v>
      </c>
    </row>
    <row r="12" spans="1:9" x14ac:dyDescent="0.25">
      <c r="A12" t="s">
        <v>27</v>
      </c>
      <c r="B12" t="s">
        <v>40</v>
      </c>
    </row>
    <row r="13" spans="1:9" x14ac:dyDescent="0.25">
      <c r="A13" t="s">
        <v>27</v>
      </c>
      <c r="B13" t="s">
        <v>41</v>
      </c>
    </row>
    <row r="14" spans="1:9" x14ac:dyDescent="0.25">
      <c r="A14" t="s">
        <v>29</v>
      </c>
      <c r="B14" t="s">
        <v>42</v>
      </c>
    </row>
    <row r="15" spans="1:9" x14ac:dyDescent="0.25">
      <c r="A15" t="s">
        <v>29</v>
      </c>
      <c r="B15" t="s">
        <v>43</v>
      </c>
    </row>
    <row r="16" spans="1:9" x14ac:dyDescent="0.25">
      <c r="A16" t="s">
        <v>29</v>
      </c>
      <c r="B16" t="s">
        <v>44</v>
      </c>
    </row>
    <row r="17" spans="1:2" x14ac:dyDescent="0.25">
      <c r="A17" t="s">
        <v>29</v>
      </c>
      <c r="B17" t="s">
        <v>45</v>
      </c>
    </row>
    <row r="18" spans="1:2" x14ac:dyDescent="0.25">
      <c r="A18" t="s">
        <v>29</v>
      </c>
      <c r="B18" t="s">
        <v>46</v>
      </c>
    </row>
    <row r="19" spans="1:2" x14ac:dyDescent="0.25">
      <c r="A19" t="s">
        <v>29</v>
      </c>
      <c r="B19" t="s">
        <v>47</v>
      </c>
    </row>
    <row r="20" spans="1:2" x14ac:dyDescent="0.25">
      <c r="A20" t="s">
        <v>29</v>
      </c>
      <c r="B20" t="s">
        <v>48</v>
      </c>
    </row>
    <row r="21" spans="1:2" x14ac:dyDescent="0.25">
      <c r="A21" t="s">
        <v>25</v>
      </c>
      <c r="B21" t="s">
        <v>49</v>
      </c>
    </row>
    <row r="22" spans="1:2" x14ac:dyDescent="0.25">
      <c r="A22" t="s">
        <v>25</v>
      </c>
      <c r="B22" t="s">
        <v>50</v>
      </c>
    </row>
    <row r="23" spans="1:2" x14ac:dyDescent="0.25">
      <c r="A23" t="s">
        <v>25</v>
      </c>
      <c r="B23" t="s">
        <v>51</v>
      </c>
    </row>
    <row r="24" spans="1:2" x14ac:dyDescent="0.25">
      <c r="A24" t="s">
        <v>25</v>
      </c>
      <c r="B24" t="s">
        <v>52</v>
      </c>
    </row>
    <row r="25" spans="1:2" x14ac:dyDescent="0.25">
      <c r="A25" t="s">
        <v>26</v>
      </c>
      <c r="B25" t="s">
        <v>53</v>
      </c>
    </row>
    <row r="26" spans="1:2" x14ac:dyDescent="0.25">
      <c r="A26" t="s">
        <v>26</v>
      </c>
      <c r="B26" t="s">
        <v>54</v>
      </c>
    </row>
    <row r="27" spans="1:2" x14ac:dyDescent="0.25">
      <c r="A27" t="s">
        <v>26</v>
      </c>
      <c r="B27" t="s">
        <v>55</v>
      </c>
    </row>
  </sheetData>
  <dataValidations count="2">
    <dataValidation type="list" allowBlank="1" showInputMessage="1" showErrorMessage="1" sqref="D1" xr:uid="{9A08786D-1F8E-4086-AE35-22F2B4820A34}">
      <formula1>$I$1:$I$5</formula1>
    </dataValidation>
    <dataValidation type="list" allowBlank="1" showInputMessage="1" showErrorMessage="1" sqref="E1" xr:uid="{2FA1F020-44E1-4462-9A7D-7F5F4FBCA64F}">
      <formula1>OFFSET(A1,MATCH(D1,A2:A27,0),1,COUNTIFS(A2:A27,D1))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DESLOC1</vt:lpstr>
      <vt:lpstr>DESLOC2</vt:lpstr>
      <vt:lpstr>DESLOC3</vt:lpstr>
      <vt:lpstr>DESLOC4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VINICIUS COELHO BEMFICA</cp:lastModifiedBy>
  <dcterms:created xsi:type="dcterms:W3CDTF">2019-10-15T18:54:08Z</dcterms:created>
  <dcterms:modified xsi:type="dcterms:W3CDTF">2023-12-13T23:56:23Z</dcterms:modified>
</cp:coreProperties>
</file>