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elh\Pessoal\TI\CURSOS\SCRUM\"/>
    </mc:Choice>
  </mc:AlternateContent>
  <xr:revisionPtr revIDLastSave="0" documentId="8_{160C6213-9F34-4C80-872A-DCD7BEE04D0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nilha1" sheetId="1" r:id="rId1"/>
  </sheets>
  <externalReferences>
    <externalReference r:id="rId2"/>
  </externalReferences>
  <definedNames>
    <definedName name="Restante">OFFSET([1]Atividades!$B$12,0,0,1,COUNT([1]Atividades!$B$12:$L$12))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I12" i="1"/>
  <c r="J12" i="1"/>
  <c r="K12" i="1"/>
  <c r="L12" i="1"/>
  <c r="C13" i="1"/>
  <c r="D13" i="1" s="1"/>
  <c r="E13" i="1" s="1"/>
  <c r="F13" i="1" s="1"/>
  <c r="G13" i="1" s="1"/>
  <c r="H13" i="1" s="1"/>
  <c r="I13" i="1" s="1"/>
  <c r="J13" i="1" s="1"/>
  <c r="K13" i="1" s="1"/>
  <c r="L13" i="1" s="1"/>
  <c r="B12" i="1"/>
  <c r="C12" i="1" s="1"/>
  <c r="D12" i="1" s="1"/>
  <c r="E12" i="1" s="1"/>
  <c r="F12" i="1" s="1"/>
  <c r="G12" i="1" s="1"/>
</calcChain>
</file>

<file path=xl/sharedStrings.xml><?xml version="1.0" encoding="utf-8"?>
<sst xmlns="http://schemas.openxmlformats.org/spreadsheetml/2006/main" count="23" uniqueCount="23">
  <si>
    <t>Atividade 1</t>
  </si>
  <si>
    <t>Atividade 2</t>
  </si>
  <si>
    <t>Atividade 3</t>
  </si>
  <si>
    <t>Atividade 4</t>
  </si>
  <si>
    <t>Atividade 5</t>
  </si>
  <si>
    <t>Atividade 6</t>
  </si>
  <si>
    <t>Atividade 7</t>
  </si>
  <si>
    <t>Atividade 8</t>
  </si>
  <si>
    <t>Atividade 9</t>
  </si>
  <si>
    <t>Atividade 10</t>
  </si>
  <si>
    <t xml:space="preserve">Restante </t>
  </si>
  <si>
    <t>Estimado</t>
  </si>
  <si>
    <t>Total de Horas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</si>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</sst>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de Burndown</a:t>
            </a:r>
          </a:p>
        </c:rich>
      </c:tx>
      <c:layout>
        <c:manualLayout>
          <c:xMode val="edge"/>
          <c:yMode val="edge"/>
          <c:x val="0.318784558180227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Restante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Planilha1!$B$12:$L$12</c:f>
              <c:numCache>
                <c:formatCode>General</c:formatCode>
                <c:ptCount val="11"/>
                <c:pt idx="0">
                  <c:v>120</c:v>
                </c:pt>
                <c:pt idx="1">
                  <c:v>117</c:v>
                </c:pt>
                <c:pt idx="2">
                  <c:v>111</c:v>
                </c:pt>
                <c:pt idx="3">
                  <c:v>101</c:v>
                </c:pt>
                <c:pt idx="4">
                  <c:v>98</c:v>
                </c:pt>
                <c:pt idx="5">
                  <c:v>86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7-40CA-9556-E155BECBE594}"/>
            </c:ext>
          </c:extLst>
        </c:ser>
        <c:ser>
          <c:idx val="1"/>
          <c:order val="1"/>
          <c:tx>
            <c:v>Estimado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Planilha1!$B$13:$L$13</c:f>
              <c:numCache>
                <c:formatCode>General</c:formatCode>
                <c:ptCount val="11"/>
                <c:pt idx="0">
                  <c:v>120</c:v>
                </c:pt>
                <c:pt idx="1">
                  <c:v>108</c:v>
                </c:pt>
                <c:pt idx="2">
                  <c:v>96</c:v>
                </c:pt>
                <c:pt idx="3">
                  <c:v>84</c:v>
                </c:pt>
                <c:pt idx="4">
                  <c:v>72</c:v>
                </c:pt>
                <c:pt idx="5">
                  <c:v>60</c:v>
                </c:pt>
                <c:pt idx="6">
                  <c:v>48</c:v>
                </c:pt>
                <c:pt idx="7">
                  <c:v>36</c:v>
                </c:pt>
                <c:pt idx="8">
                  <c:v>24</c:v>
                </c:pt>
                <c:pt idx="9">
                  <c:v>12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B7-40CA-9556-E155BECBE59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3102184"/>
        <c:axId val="453102512"/>
      </c:lineChart>
      <c:catAx>
        <c:axId val="453102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3102512"/>
        <c:crosses val="autoZero"/>
        <c:auto val="1"/>
        <c:lblAlgn val="ctr"/>
        <c:lblOffset val="100"/>
        <c:noMultiLvlLbl val="0"/>
      </c:catAx>
      <c:valAx>
        <c:axId val="4531025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5310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176212</xdr:colOff>
      <xdr:row>0</xdr:row>
      <xdr:rowOff>28575</xdr:rowOff>
    </xdr:from>
    <xdr:to>
      <xdr:col>19</xdr:col>
      <xdr:colOff>481012</xdr:colOff>
      <xdr:row>14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8AD1264-D474-49AB-BEF0-92699A061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ividad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ividad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workbookViewId="0">
      <selection activeCell="M28" sqref="M28"/>
    </sheetView>
  </sheetViews>
  <sheetFormatPr defaultRowHeight="15" x14ac:dyDescent="0.25"/>
  <cols>
    <col min="1" max="1" width="12" bestFit="1" customWidth="1"/>
    <col min="2" max="2" width="13.7109375" bestFit="1" customWidth="1"/>
  </cols>
  <sheetData>
    <row r="1" spans="1:12" x14ac:dyDescent="0.25">
      <c r="A1" s="1"/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</row>
    <row r="2" spans="1:12" x14ac:dyDescent="0.25">
      <c r="A2" s="2" t="s">
        <v>0</v>
      </c>
      <c r="B2" s="1">
        <v>20</v>
      </c>
      <c r="C2" s="1">
        <v>1</v>
      </c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2" t="s">
        <v>1</v>
      </c>
      <c r="B3" s="1">
        <v>10</v>
      </c>
      <c r="C3" s="1">
        <v>2</v>
      </c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2" t="s">
        <v>2</v>
      </c>
      <c r="B4" s="1">
        <v>15</v>
      </c>
      <c r="C4" s="1"/>
      <c r="D4" s="1">
        <v>3</v>
      </c>
      <c r="E4" s="1"/>
      <c r="F4" s="1"/>
      <c r="G4" s="1"/>
      <c r="H4" s="1"/>
      <c r="I4" s="1"/>
      <c r="J4" s="1"/>
      <c r="K4" s="1"/>
      <c r="L4" s="1"/>
    </row>
    <row r="5" spans="1:12" x14ac:dyDescent="0.25">
      <c r="A5" s="2" t="s">
        <v>3</v>
      </c>
      <c r="B5" s="1">
        <v>10</v>
      </c>
      <c r="C5" s="1"/>
      <c r="D5" s="1">
        <v>3</v>
      </c>
      <c r="E5" s="1"/>
      <c r="F5" s="1">
        <v>1</v>
      </c>
      <c r="G5" s="1"/>
      <c r="H5" s="1"/>
      <c r="I5" s="1"/>
      <c r="J5" s="1"/>
      <c r="K5" s="1"/>
      <c r="L5" s="1"/>
    </row>
    <row r="6" spans="1:12" x14ac:dyDescent="0.25">
      <c r="A6" s="2" t="s">
        <v>4</v>
      </c>
      <c r="B6" s="1">
        <v>8</v>
      </c>
      <c r="C6" s="1"/>
      <c r="D6" s="1"/>
      <c r="E6" s="1">
        <v>4</v>
      </c>
      <c r="F6" s="1">
        <v>2</v>
      </c>
      <c r="G6" s="1"/>
      <c r="H6" s="1"/>
      <c r="I6" s="1"/>
      <c r="J6" s="1"/>
      <c r="K6" s="1"/>
      <c r="L6" s="1"/>
    </row>
    <row r="7" spans="1:12" x14ac:dyDescent="0.25">
      <c r="A7" s="2" t="s">
        <v>5</v>
      </c>
      <c r="B7" s="1">
        <v>12</v>
      </c>
      <c r="C7" s="1"/>
      <c r="D7" s="1"/>
      <c r="E7" s="1">
        <v>6</v>
      </c>
      <c r="F7" s="1"/>
      <c r="G7" s="1"/>
      <c r="H7" s="1"/>
      <c r="I7" s="1"/>
      <c r="J7" s="1"/>
      <c r="K7" s="1"/>
      <c r="L7" s="1"/>
    </row>
    <row r="8" spans="1:12" x14ac:dyDescent="0.25">
      <c r="A8" s="2" t="s">
        <v>6</v>
      </c>
      <c r="B8" s="1">
        <v>15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2" t="s">
        <v>7</v>
      </c>
      <c r="B9" s="1">
        <v>8</v>
      </c>
      <c r="C9" s="1"/>
      <c r="D9" s="1"/>
      <c r="E9" s="1"/>
      <c r="F9" s="1"/>
      <c r="G9" s="1">
        <v>12</v>
      </c>
      <c r="H9" s="1"/>
      <c r="I9" s="1"/>
      <c r="J9" s="1"/>
      <c r="K9" s="1"/>
      <c r="L9" s="1"/>
    </row>
    <row r="10" spans="1:12" x14ac:dyDescent="0.25">
      <c r="A10" s="2" t="s">
        <v>8</v>
      </c>
      <c r="B10" s="1">
        <v>12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2" t="s">
        <v>9</v>
      </c>
      <c r="B11" s="1">
        <v>10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 s="2" t="s">
        <v>10</v>
      </c>
      <c r="B12" s="1">
        <f>SUM(B2:B11)</f>
        <v>120</v>
      </c>
      <c r="C12" s="1">
        <f>IF(SUM(C2:C11)&gt;0,B12-SUM(C2:C11),0)</f>
        <v>117</v>
      </c>
      <c r="D12" s="1">
        <f t="shared" ref="D12:F12" si="0">IF(SUM(D2:D11)&gt;0,C12-SUM(D2:D11),0)</f>
        <v>111</v>
      </c>
      <c r="E12" s="1">
        <f t="shared" si="0"/>
        <v>101</v>
      </c>
      <c r="F12" s="1">
        <f t="shared" si="0"/>
        <v>98</v>
      </c>
      <c r="G12" s="1">
        <f t="shared" ref="G12" si="1">IF(SUM(G2:G11)&gt;0,F12-SUM(G2:G11),0)</f>
        <v>86</v>
      </c>
      <c r="H12" s="1">
        <f t="shared" ref="H12" si="2">IF(SUM(H2:H11)&gt;0,G12-SUM(H2:H11),0)</f>
        <v>0</v>
      </c>
      <c r="I12" s="1">
        <f t="shared" ref="I12" si="3">IF(SUM(I2:I11)&gt;0,H12-SUM(I2:I11),0)</f>
        <v>0</v>
      </c>
      <c r="J12" s="1">
        <f t="shared" ref="J12" si="4">IF(SUM(J2:J11)&gt;0,I12-SUM(J2:J11),0)</f>
        <v>0</v>
      </c>
      <c r="K12" s="1">
        <f t="shared" ref="K12" si="5">IF(SUM(K2:K11)&gt;0,J12-SUM(K2:K11),0)</f>
        <v>0</v>
      </c>
      <c r="L12" s="1">
        <f t="shared" ref="L12" si="6">IF(SUM(L2:L11)&gt;0,K12-SUM(L2:L11),0)</f>
        <v>0</v>
      </c>
    </row>
    <row r="13" spans="1:12" x14ac:dyDescent="0.25">
      <c r="A13" s="2" t="s">
        <v>11</v>
      </c>
      <c r="B13" s="1">
        <v>120</v>
      </c>
      <c r="C13" s="1">
        <f>B13-($B$13/COUNTA($C$1:$L$1))</f>
        <v>108</v>
      </c>
      <c r="D13" s="1">
        <f t="shared" ref="D13:L13" si="7">C13-($B$13/COUNTA($C$1:$L$1))</f>
        <v>96</v>
      </c>
      <c r="E13" s="1">
        <f t="shared" si="7"/>
        <v>84</v>
      </c>
      <c r="F13" s="1">
        <f t="shared" si="7"/>
        <v>72</v>
      </c>
      <c r="G13" s="1">
        <f t="shared" si="7"/>
        <v>60</v>
      </c>
      <c r="H13" s="1">
        <f t="shared" si="7"/>
        <v>48</v>
      </c>
      <c r="I13" s="1">
        <f t="shared" si="7"/>
        <v>36</v>
      </c>
      <c r="J13" s="1">
        <f t="shared" si="7"/>
        <v>24</v>
      </c>
      <c r="K13" s="1">
        <f t="shared" si="7"/>
        <v>12</v>
      </c>
      <c r="L13" s="1">
        <f t="shared" si="7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Pilar Sanchez</dc:creator>
  <cp:lastModifiedBy>VINICIUS COELHO BEMFICA</cp:lastModifiedBy>
  <dcterms:created xsi:type="dcterms:W3CDTF">2017-01-07T20:37:29Z</dcterms:created>
  <dcterms:modified xsi:type="dcterms:W3CDTF">2023-09-04T21:09:08Z</dcterms:modified>
</cp:coreProperties>
</file>