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Data" sheetId="1" r:id="rId1"/>
    <sheet name="Graph Together" sheetId="3" r:id="rId2"/>
    <sheet name="Estimate for Cubic" sheetId="4" r:id="rId3"/>
    <sheet name="Estimate for Poly" sheetId="2" r:id="rId4"/>
  </sheets>
  <calcPr calcId="152511"/>
</workbook>
</file>

<file path=xl/calcChain.xml><?xml version="1.0" encoding="utf-8"?>
<calcChain xmlns="http://schemas.openxmlformats.org/spreadsheetml/2006/main">
  <c r="T23" i="1" l="1"/>
  <c r="R23" i="1"/>
  <c r="U23" i="1" s="1"/>
  <c r="U22" i="1"/>
  <c r="T22" i="1"/>
  <c r="R22" i="1"/>
  <c r="U21" i="1"/>
  <c r="T21" i="1"/>
  <c r="R21" i="1"/>
  <c r="T20" i="1"/>
  <c r="R20" i="1"/>
  <c r="U20" i="1" s="1"/>
  <c r="T19" i="1"/>
  <c r="R19" i="1"/>
  <c r="U19" i="1" s="1"/>
  <c r="U18" i="1"/>
  <c r="T18" i="1"/>
  <c r="R18" i="1"/>
  <c r="U17" i="1"/>
  <c r="T17" i="1"/>
  <c r="R17" i="1"/>
  <c r="T16" i="1"/>
  <c r="R16" i="1"/>
  <c r="U16" i="1" s="1"/>
  <c r="T15" i="1"/>
  <c r="R15" i="1"/>
  <c r="U15" i="1" s="1"/>
  <c r="U14" i="1"/>
  <c r="T14" i="1"/>
  <c r="R14" i="1"/>
  <c r="U13" i="1"/>
  <c r="T13" i="1"/>
  <c r="R13" i="1"/>
  <c r="T12" i="1"/>
  <c r="R12" i="1"/>
  <c r="U12" i="1" s="1"/>
  <c r="T11" i="1"/>
  <c r="R11" i="1"/>
  <c r="U11" i="1" s="1"/>
  <c r="U10" i="1"/>
  <c r="T10" i="1"/>
  <c r="R10" i="1"/>
  <c r="U9" i="1"/>
  <c r="T9" i="1"/>
  <c r="R9" i="1"/>
  <c r="T8" i="1"/>
  <c r="R8" i="1"/>
  <c r="U8" i="1" s="1"/>
  <c r="T7" i="1"/>
  <c r="R7" i="1"/>
  <c r="U7" i="1" s="1"/>
  <c r="U6" i="1"/>
  <c r="T6" i="1"/>
  <c r="R6" i="1"/>
  <c r="U5" i="1"/>
  <c r="T5" i="1"/>
  <c r="R5" i="1"/>
  <c r="T4" i="1"/>
  <c r="R4" i="1"/>
  <c r="U4" i="1" s="1"/>
  <c r="T3" i="1"/>
  <c r="R3" i="1"/>
  <c r="U3" i="1" s="1"/>
  <c r="U2" i="1"/>
  <c r="T2" i="1"/>
  <c r="R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AH23" i="1"/>
  <c r="AF23" i="1"/>
  <c r="AI23" i="1" s="1"/>
  <c r="AI22" i="1"/>
  <c r="AH22" i="1"/>
  <c r="AF22" i="1"/>
  <c r="AI21" i="1"/>
  <c r="AH21" i="1"/>
  <c r="AF21" i="1"/>
  <c r="AH20" i="1"/>
  <c r="AF20" i="1"/>
  <c r="AI20" i="1" s="1"/>
  <c r="AH19" i="1"/>
  <c r="AF19" i="1"/>
  <c r="AI19" i="1" s="1"/>
  <c r="AI18" i="1"/>
  <c r="AH18" i="1"/>
  <c r="AF18" i="1"/>
  <c r="AI17" i="1"/>
  <c r="AH17" i="1"/>
  <c r="AF17" i="1"/>
  <c r="AH16" i="1"/>
  <c r="AF16" i="1"/>
  <c r="AI16" i="1" s="1"/>
  <c r="AH15" i="1"/>
  <c r="AF15" i="1"/>
  <c r="AI15" i="1" s="1"/>
  <c r="AI14" i="1"/>
  <c r="AH14" i="1"/>
  <c r="AF14" i="1"/>
  <c r="AI13" i="1"/>
  <c r="AH13" i="1"/>
  <c r="AF13" i="1"/>
  <c r="AH12" i="1"/>
  <c r="AF12" i="1"/>
  <c r="AI12" i="1" s="1"/>
  <c r="AH11" i="1"/>
  <c r="AF11" i="1"/>
  <c r="AI11" i="1" s="1"/>
  <c r="AI10" i="1"/>
  <c r="AH10" i="1"/>
  <c r="AF10" i="1"/>
  <c r="AI9" i="1"/>
  <c r="AH9" i="1"/>
  <c r="AF9" i="1"/>
  <c r="AH8" i="1"/>
  <c r="AF8" i="1"/>
  <c r="AI8" i="1" s="1"/>
  <c r="AH7" i="1"/>
  <c r="AF7" i="1"/>
  <c r="AI7" i="1" s="1"/>
  <c r="AI6" i="1"/>
  <c r="AH6" i="1"/>
  <c r="AF6" i="1"/>
  <c r="AI5" i="1"/>
  <c r="AH5" i="1"/>
  <c r="AF5" i="1"/>
  <c r="AH4" i="1"/>
  <c r="AF4" i="1"/>
  <c r="AI4" i="1" s="1"/>
  <c r="AH3" i="1"/>
  <c r="AF3" i="1"/>
  <c r="AI3" i="1" s="1"/>
  <c r="AI2" i="1"/>
  <c r="AH2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" i="1"/>
  <c r="AP14" i="1"/>
  <c r="AP15" i="1"/>
  <c r="AP13" i="1"/>
  <c r="AO14" i="1"/>
  <c r="AO15" i="1"/>
  <c r="AO13" i="1"/>
  <c r="J37" i="1" l="1"/>
  <c r="K23" i="1"/>
  <c r="AM12" i="1"/>
  <c r="AM11" i="1"/>
  <c r="AM10" i="1"/>
  <c r="AM9" i="1"/>
  <c r="AM8" i="1"/>
  <c r="AM7" i="1"/>
  <c r="AM6" i="1"/>
  <c r="AM5" i="1"/>
  <c r="AM4" i="1"/>
  <c r="AM3" i="1"/>
  <c r="AM2" i="1"/>
  <c r="K3" i="1"/>
  <c r="K4" i="1"/>
  <c r="K5" i="1"/>
  <c r="K6" i="1"/>
  <c r="K7" i="1"/>
  <c r="K8" i="1"/>
  <c r="K9" i="1"/>
  <c r="K10" i="1"/>
  <c r="K11" i="1"/>
  <c r="K12" i="1"/>
  <c r="K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<sst xmlns="http://schemas.openxmlformats.org/spreadsheetml/2006/main" count="24" uniqueCount="12">
  <si>
    <t>Average</t>
  </si>
  <si>
    <t>Averaged</t>
  </si>
  <si>
    <t>Poly</t>
  </si>
  <si>
    <t>Cubic</t>
  </si>
  <si>
    <t>Bspline</t>
  </si>
  <si>
    <t>BezSplineCo</t>
  </si>
  <si>
    <t>BezSpline</t>
  </si>
  <si>
    <t>BezCurve</t>
  </si>
  <si>
    <t>It seems to be linear relationship - n*0.00005</t>
  </si>
  <si>
    <t>Seems to be o(n^2)</t>
  </si>
  <si>
    <t>Seems to be linear</t>
  </si>
  <si>
    <t>Seem to be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</si>
</sst>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PolyLine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Data!$D$2:$D$21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1</c:v>
                </c:pt>
                <c:pt idx="15">
                  <c:v>2</c:v>
                </c:pt>
                <c:pt idx="16">
                  <c:v>2.3333333333333335</c:v>
                </c:pt>
                <c:pt idx="17">
                  <c:v>4.333333333333333</c:v>
                </c:pt>
                <c:pt idx="18">
                  <c:v>13.666666666666666</c:v>
                </c:pt>
                <c:pt idx="19">
                  <c:v>25.666666666666668</c:v>
                </c:pt>
              </c:numCache>
            </c:numRef>
          </c:val>
          <c:smooth val="0"/>
        </c:ser>
        <c:ser>
          <c:idx val="1"/>
          <c:order val="1"/>
          <c:tx>
            <c:v>Beizer Spline Colliner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Data!$AF$2:$AF$21</c:f>
              <c:numCache>
                <c:formatCode>General</c:formatCode>
                <c:ptCount val="2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0.66666666666666663</c:v>
                </c:pt>
                <c:pt idx="10">
                  <c:v>0.33333333333333331</c:v>
                </c:pt>
                <c:pt idx="11">
                  <c:v>1.6666666666666667</c:v>
                </c:pt>
                <c:pt idx="12">
                  <c:v>2.6666666666666665</c:v>
                </c:pt>
                <c:pt idx="13">
                  <c:v>4.666666666666667</c:v>
                </c:pt>
                <c:pt idx="14">
                  <c:v>10.333333333333334</c:v>
                </c:pt>
                <c:pt idx="15">
                  <c:v>20.333333333333332</c:v>
                </c:pt>
                <c:pt idx="16">
                  <c:v>316</c:v>
                </c:pt>
                <c:pt idx="17">
                  <c:v>83</c:v>
                </c:pt>
                <c:pt idx="18">
                  <c:v>805.66666666666663</c:v>
                </c:pt>
                <c:pt idx="19">
                  <c:v>439.66666666666669</c:v>
                </c:pt>
              </c:numCache>
            </c:numRef>
          </c:val>
          <c:smooth val="0"/>
        </c:ser>
        <c:ser>
          <c:idx val="2"/>
          <c:order val="2"/>
          <c:tx>
            <c:v>Beizer Spline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Data!$Y$2:$Y$21</c:f>
              <c:numCache>
                <c:formatCode>General</c:formatCode>
                <c:ptCount val="2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0.66666666666666663</c:v>
                </c:pt>
                <c:pt idx="10">
                  <c:v>0.33333333333333331</c:v>
                </c:pt>
                <c:pt idx="11">
                  <c:v>1</c:v>
                </c:pt>
                <c:pt idx="12">
                  <c:v>1.3333333333333333</c:v>
                </c:pt>
                <c:pt idx="13">
                  <c:v>2.3333333333333335</c:v>
                </c:pt>
                <c:pt idx="14">
                  <c:v>4</c:v>
                </c:pt>
                <c:pt idx="15">
                  <c:v>7.333333333333333</c:v>
                </c:pt>
                <c:pt idx="16">
                  <c:v>15.333333333333334</c:v>
                </c:pt>
                <c:pt idx="17">
                  <c:v>23</c:v>
                </c:pt>
                <c:pt idx="18">
                  <c:v>171.33333333333334</c:v>
                </c:pt>
                <c:pt idx="19">
                  <c:v>165</c:v>
                </c:pt>
              </c:numCache>
            </c:numRef>
          </c:val>
          <c:smooth val="0"/>
        </c:ser>
        <c:ser>
          <c:idx val="3"/>
          <c:order val="3"/>
          <c:tx>
            <c:v>BSpline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Data!$U$2:$U$21</c:f>
              <c:numCache>
                <c:formatCode>General</c:formatCode>
                <c:ptCount val="20"/>
                <c:pt idx="0">
                  <c:v>0.66666666666666663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</c:v>
                </c:pt>
                <c:pt idx="8">
                  <c:v>0.33333333333333331</c:v>
                </c:pt>
                <c:pt idx="9">
                  <c:v>0.66666666666666663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3.3333333333333335</c:v>
                </c:pt>
                <c:pt idx="13">
                  <c:v>5.333333333333333</c:v>
                </c:pt>
                <c:pt idx="14">
                  <c:v>9.6666666666666661</c:v>
                </c:pt>
                <c:pt idx="15">
                  <c:v>94.666666666666671</c:v>
                </c:pt>
                <c:pt idx="16">
                  <c:v>35.666666666666664</c:v>
                </c:pt>
                <c:pt idx="17">
                  <c:v>76.666666666666671</c:v>
                </c:pt>
                <c:pt idx="18">
                  <c:v>254</c:v>
                </c:pt>
                <c:pt idx="19">
                  <c:v>329.66666666666669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74000"/>
        <c:axId val="446375960"/>
      </c:lineChart>
      <c:catAx>
        <c:axId val="4463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5960"/>
        <c:crosses val="autoZero"/>
        <c:auto val="1"/>
        <c:lblAlgn val="ctr"/>
        <c:lblOffset val="100"/>
        <c:noMultiLvlLbl val="0"/>
      </c:catAx>
      <c:valAx>
        <c:axId val="44637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Cubic Spline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Data!$I$2:$I$12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Data!$N$2:$N$12</c:f>
              <c:numCache>
                <c:formatCode>General</c:formatCode>
                <c:ptCount val="11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1.6666666666666667</c:v>
                </c:pt>
                <c:pt idx="5">
                  <c:v>4.333333333333333</c:v>
                </c:pt>
                <c:pt idx="6">
                  <c:v>33.666666666666664</c:v>
                </c:pt>
                <c:pt idx="7">
                  <c:v>239</c:v>
                </c:pt>
                <c:pt idx="8">
                  <c:v>3252.3333333333335</c:v>
                </c:pt>
                <c:pt idx="9">
                  <c:v>49156</c:v>
                </c:pt>
                <c:pt idx="10">
                  <c:v>932399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76200"/>
        <c:axId val="595478552"/>
      </c:lineChart>
      <c:catAx>
        <c:axId val="5954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78552"/>
        <c:crosses val="autoZero"/>
        <c:auto val="1"/>
        <c:lblAlgn val="ctr"/>
        <c:lblOffset val="100"/>
        <c:noMultiLvlLbl val="0"/>
      </c:catAx>
      <c:valAx>
        <c:axId val="5954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Bezier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Data!$AK$68:$AK$81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Data!$AP$2:$AP$15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2.1666666666666665</c:v>
                </c:pt>
                <c:pt idx="5">
                  <c:v>12.666666666666666</c:v>
                </c:pt>
                <c:pt idx="6">
                  <c:v>8.5</c:v>
                </c:pt>
                <c:pt idx="7">
                  <c:v>33.833333333333336</c:v>
                </c:pt>
                <c:pt idx="8">
                  <c:v>258.16666666666669</c:v>
                </c:pt>
                <c:pt idx="9">
                  <c:v>2008.8333333333333</c:v>
                </c:pt>
                <c:pt idx="10">
                  <c:v>15847.666666666666</c:v>
                </c:pt>
                <c:pt idx="11">
                  <c:v>126796</c:v>
                </c:pt>
                <c:pt idx="12">
                  <c:v>996228</c:v>
                </c:pt>
                <c:pt idx="13">
                  <c:v>8167405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81072"/>
        <c:axId val="603577152"/>
      </c:lineChart>
      <c:catAx>
        <c:axId val="6035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7152"/>
        <c:crosses val="autoZero"/>
        <c:auto val="1"/>
        <c:lblAlgn val="ctr"/>
        <c:lblOffset val="100"/>
        <c:noMultiLvlLbl val="0"/>
      </c:catAx>
      <c:valAx>
        <c:axId val="603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'Estimate for Cubic'!$A$4:$A$11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'Estimate for Cubic'!$B$4:$B$11</c:f>
              <c:numCache>
                <c:formatCode>General</c:formatCode>
                <c:ptCount val="8"/>
                <c:pt idx="0">
                  <c:v>0.33333333333333331</c:v>
                </c:pt>
                <c:pt idx="1">
                  <c:v>1.6666666666666667</c:v>
                </c:pt>
                <c:pt idx="2">
                  <c:v>4.333333333333333</c:v>
                </c:pt>
                <c:pt idx="3">
                  <c:v>33.666666666666664</c:v>
                </c:pt>
                <c:pt idx="4">
                  <c:v>239</c:v>
                </c:pt>
                <c:pt idx="5">
                  <c:v>3252.3333333333335</c:v>
                </c:pt>
                <c:pt idx="6">
                  <c:v>49156</c:v>
                </c:pt>
                <c:pt idx="7">
                  <c:v>932399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91680"/>
        <c:axId val="177092072"/>
      </c:scatterChart>
      <c:valAx>
        <c:axId val="1770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2072"/>
        <c:crosses val="autoZero"/>
        <c:crossBetween val="midCat"/>
      </c:valAx>
      <c:valAx>
        <c:axId val="1770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Poly</a:t>
            </a:r>
            <a:r>
              <a:rPr lang="en-GB" baseline="0"/>
              <a:t> Line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Data!$B$14:$B$21</c:f>
              <c:numCache>
                <c:formatCode>General</c:formatCode>
                <c:ptCount val="8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</c:numCache>
            </c:numRef>
          </c:xVal>
          <c:yVal>
            <c:numRef>
              <c:f>Data!$G$14:$G$21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9184"/>
        <c:axId val="315704008"/>
      </c:scatterChart>
      <c:valAx>
        <c:axId val="1775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04008"/>
        <c:crosses val="autoZero"/>
        <c:crossBetween val="midCat"/>
      </c:valAx>
      <c:valAx>
        <c:axId val="3157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419100</xdr:colOff>
      <xdr:row>33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26</xdr:col>
      <xdr:colOff>419100</xdr:colOff>
      <xdr:row>63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495300</xdr:colOff>
      <xdr:row>0</xdr:row>
      <xdr:rowOff>0</xdr:rowOff>
    </xdr:from>
    <xdr:to>
      <xdr:col>39</xdr:col>
      <xdr:colOff>203200</xdr:colOff>
      <xdr:row>33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18</xdr:col>
      <xdr:colOff>352425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361950</xdr:colOff>
      <xdr:row>33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81"/>
  <sheetViews>
    <sheetView topLeftCell="I1" workbookViewId="0">
      <selection activeCell="AP2" sqref="AP2:AP15"/>
    </sheetView>
  </sheetViews>
  <sheetFormatPr defaultRowHeight="14.5" x14ac:dyDescent="0.35"/>
  <cols>
    <col min="10" max="10" width="11.81640625" bestFit="1" customWidth="1"/>
    <col min="12" max="12" width="10.81640625" bestFit="1" customWidth="1"/>
  </cols>
  <sheetData>
    <row r="1" spans="2:42" x14ac:dyDescent="0.35">
      <c r="B1" t="s">
        <v>2</v>
      </c>
      <c r="D1" t="s">
        <v>0</v>
      </c>
      <c r="F1" t="s">
        <v>1</v>
      </c>
      <c r="I1" t="s">
        <v>3</v>
      </c>
      <c r="K1" t="s">
        <v>0</v>
      </c>
      <c r="M1" t="s">
        <v>1</v>
      </c>
      <c r="P1" t="s">
        <v>4</v>
      </c>
      <c r="R1" t="s">
        <v>0</v>
      </c>
      <c r="T1" t="s">
        <v>1</v>
      </c>
      <c r="W1" t="s">
        <v>6</v>
      </c>
      <c r="Y1" t="s">
        <v>0</v>
      </c>
      <c r="AA1" t="s">
        <v>1</v>
      </c>
      <c r="AD1" t="s">
        <v>5</v>
      </c>
      <c r="AF1" t="s">
        <v>0</v>
      </c>
      <c r="AH1" t="s">
        <v>1</v>
      </c>
      <c r="AK1" t="s">
        <v>7</v>
      </c>
      <c r="AM1" t="s">
        <v>0</v>
      </c>
      <c r="AO1" t="s">
        <v>1</v>
      </c>
    </row>
    <row r="2" spans="2:42" x14ac:dyDescent="0.35">
      <c r="B2">
        <v>1</v>
      </c>
      <c r="C2">
        <v>3</v>
      </c>
      <c r="D2">
        <f>(C2+C22+C42)/3</f>
        <v>1</v>
      </c>
      <c r="E2">
        <f>B2*0.00005</f>
        <v>5.0000000000000002E-5</v>
      </c>
      <c r="F2">
        <f>LOG(B2,2)</f>
        <v>0</v>
      </c>
      <c r="I2">
        <v>1</v>
      </c>
      <c r="J2">
        <v>1</v>
      </c>
      <c r="K2">
        <f>(J2+J13+J24)/3</f>
        <v>0.33333333333333331</v>
      </c>
      <c r="M2">
        <v>0</v>
      </c>
      <c r="N2">
        <v>0.33333333333333331</v>
      </c>
      <c r="P2">
        <v>1</v>
      </c>
      <c r="Q2">
        <v>1</v>
      </c>
      <c r="R2">
        <f>(Q2+Q24+Q46)/3</f>
        <v>0.66666666666666663</v>
      </c>
      <c r="T2">
        <f>LOG(P2,2)</f>
        <v>0</v>
      </c>
      <c r="U2">
        <f>R2</f>
        <v>0.66666666666666663</v>
      </c>
      <c r="W2">
        <v>1</v>
      </c>
      <c r="X2">
        <v>1</v>
      </c>
      <c r="Y2">
        <f>(X2+X24+X46)/3</f>
        <v>0.33333333333333331</v>
      </c>
      <c r="AA2">
        <f>LOG(W2,2)</f>
        <v>0</v>
      </c>
      <c r="AB2">
        <f>Y2</f>
        <v>0.33333333333333331</v>
      </c>
      <c r="AD2">
        <v>1</v>
      </c>
      <c r="AE2">
        <v>1</v>
      </c>
      <c r="AF2">
        <f>(AE2+AE24+AE46)/3</f>
        <v>0.33333333333333331</v>
      </c>
      <c r="AH2">
        <f>LOG(AD2,2)</f>
        <v>0</v>
      </c>
      <c r="AI2">
        <f>AF2</f>
        <v>0.33333333333333331</v>
      </c>
      <c r="AK2">
        <v>1</v>
      </c>
      <c r="AL2">
        <v>5</v>
      </c>
      <c r="AM2">
        <f>(AL2+AL13+AL24+AL35+AL46+AL57)/6</f>
        <v>1</v>
      </c>
      <c r="AO2">
        <v>0</v>
      </c>
      <c r="AP2">
        <v>1</v>
      </c>
    </row>
    <row r="3" spans="2:42" x14ac:dyDescent="0.35">
      <c r="B3">
        <v>2</v>
      </c>
      <c r="C3">
        <v>0</v>
      </c>
      <c r="D3">
        <f t="shared" ref="D3:D21" si="0">(C3+C23+C43)/3</f>
        <v>0</v>
      </c>
      <c r="E3">
        <f t="shared" ref="E3:E21" si="1">B3*0.00005</f>
        <v>1E-4</v>
      </c>
      <c r="F3">
        <f t="shared" ref="F3:F21" si="2">LOG(B3,2)</f>
        <v>1</v>
      </c>
      <c r="I3">
        <v>2</v>
      </c>
      <c r="J3">
        <v>0</v>
      </c>
      <c r="K3">
        <f t="shared" ref="K3:K12" si="3">(J3+J14+J25)/3</f>
        <v>0</v>
      </c>
      <c r="M3">
        <v>1</v>
      </c>
      <c r="N3">
        <v>0</v>
      </c>
      <c r="P3">
        <v>2</v>
      </c>
      <c r="Q3">
        <v>0</v>
      </c>
      <c r="R3">
        <f t="shared" ref="R3:R23" si="4">(Q3+Q25+Q47)/3</f>
        <v>0</v>
      </c>
      <c r="T3">
        <f t="shared" ref="T3:T23" si="5">LOG(P3,2)</f>
        <v>1</v>
      </c>
      <c r="U3">
        <f t="shared" ref="U3:U23" si="6">R3</f>
        <v>0</v>
      </c>
      <c r="W3">
        <v>2</v>
      </c>
      <c r="X3">
        <v>0</v>
      </c>
      <c r="Y3">
        <f t="shared" ref="Y3:Y23" si="7">(X3+X25+X47)/3</f>
        <v>0</v>
      </c>
      <c r="AA3">
        <f t="shared" ref="AA3:AA23" si="8">LOG(W3,2)</f>
        <v>1</v>
      </c>
      <c r="AB3">
        <f t="shared" ref="AB3:AB23" si="9">Y3</f>
        <v>0</v>
      </c>
      <c r="AD3">
        <v>2</v>
      </c>
      <c r="AE3">
        <v>0</v>
      </c>
      <c r="AF3">
        <f t="shared" ref="AF3:AF23" si="10">(AE3+AE25+AE47)/3</f>
        <v>0</v>
      </c>
      <c r="AH3">
        <f t="shared" ref="AH3:AH23" si="11">LOG(AD3,2)</f>
        <v>1</v>
      </c>
      <c r="AI3">
        <f t="shared" ref="AI3:AI23" si="12">AF3</f>
        <v>0</v>
      </c>
      <c r="AK3">
        <v>2</v>
      </c>
      <c r="AL3">
        <v>0</v>
      </c>
      <c r="AM3">
        <f t="shared" ref="AM3:AM12" si="13">(AL3+AL14+AL25+AL36+AL47+AL58)/6</f>
        <v>0</v>
      </c>
      <c r="AO3">
        <v>1</v>
      </c>
      <c r="AP3">
        <v>0</v>
      </c>
    </row>
    <row r="4" spans="2:42" x14ac:dyDescent="0.35">
      <c r="B4">
        <v>4</v>
      </c>
      <c r="C4">
        <v>0</v>
      </c>
      <c r="D4">
        <f t="shared" si="0"/>
        <v>0</v>
      </c>
      <c r="E4">
        <f t="shared" si="1"/>
        <v>2.0000000000000001E-4</v>
      </c>
      <c r="F4">
        <f t="shared" si="2"/>
        <v>2</v>
      </c>
      <c r="I4">
        <v>4</v>
      </c>
      <c r="J4">
        <v>0</v>
      </c>
      <c r="K4">
        <f t="shared" si="3"/>
        <v>0</v>
      </c>
      <c r="M4">
        <v>2</v>
      </c>
      <c r="N4">
        <v>0</v>
      </c>
      <c r="P4">
        <v>4</v>
      </c>
      <c r="Q4">
        <v>1</v>
      </c>
      <c r="R4">
        <f t="shared" si="4"/>
        <v>0.33333333333333331</v>
      </c>
      <c r="T4">
        <f t="shared" si="5"/>
        <v>2</v>
      </c>
      <c r="U4">
        <f t="shared" si="6"/>
        <v>0.33333333333333331</v>
      </c>
      <c r="W4">
        <v>4</v>
      </c>
      <c r="X4">
        <v>0</v>
      </c>
      <c r="Y4">
        <f t="shared" si="7"/>
        <v>0</v>
      </c>
      <c r="AA4">
        <f t="shared" si="8"/>
        <v>2</v>
      </c>
      <c r="AB4">
        <f t="shared" si="9"/>
        <v>0</v>
      </c>
      <c r="AD4">
        <v>4</v>
      </c>
      <c r="AE4">
        <v>0</v>
      </c>
      <c r="AF4">
        <f t="shared" si="10"/>
        <v>0</v>
      </c>
      <c r="AH4">
        <f t="shared" si="11"/>
        <v>2</v>
      </c>
      <c r="AI4">
        <f t="shared" si="12"/>
        <v>0</v>
      </c>
      <c r="AK4">
        <v>4</v>
      </c>
      <c r="AL4">
        <v>0</v>
      </c>
      <c r="AM4">
        <f t="shared" si="13"/>
        <v>0.33333333333333331</v>
      </c>
      <c r="AO4">
        <v>2</v>
      </c>
      <c r="AP4">
        <v>0.33333333333333331</v>
      </c>
    </row>
    <row r="5" spans="2:42" x14ac:dyDescent="0.35">
      <c r="B5">
        <v>8</v>
      </c>
      <c r="C5">
        <v>0</v>
      </c>
      <c r="D5">
        <f t="shared" si="0"/>
        <v>0</v>
      </c>
      <c r="E5">
        <f t="shared" si="1"/>
        <v>4.0000000000000002E-4</v>
      </c>
      <c r="F5">
        <f t="shared" si="2"/>
        <v>3</v>
      </c>
      <c r="I5">
        <v>8</v>
      </c>
      <c r="J5">
        <v>1</v>
      </c>
      <c r="K5">
        <f t="shared" si="3"/>
        <v>0.33333333333333331</v>
      </c>
      <c r="M5">
        <v>3</v>
      </c>
      <c r="N5">
        <v>0.33333333333333331</v>
      </c>
      <c r="P5">
        <v>8</v>
      </c>
      <c r="Q5">
        <v>0</v>
      </c>
      <c r="R5">
        <f t="shared" si="4"/>
        <v>0</v>
      </c>
      <c r="T5">
        <f t="shared" si="5"/>
        <v>3</v>
      </c>
      <c r="U5">
        <f t="shared" si="6"/>
        <v>0</v>
      </c>
      <c r="W5">
        <v>8</v>
      </c>
      <c r="X5">
        <v>0</v>
      </c>
      <c r="Y5">
        <f t="shared" si="7"/>
        <v>0</v>
      </c>
      <c r="AA5">
        <f t="shared" si="8"/>
        <v>3</v>
      </c>
      <c r="AB5">
        <f t="shared" si="9"/>
        <v>0</v>
      </c>
      <c r="AD5">
        <v>8</v>
      </c>
      <c r="AE5">
        <v>0</v>
      </c>
      <c r="AF5">
        <f t="shared" si="10"/>
        <v>0</v>
      </c>
      <c r="AH5">
        <f t="shared" si="11"/>
        <v>3</v>
      </c>
      <c r="AI5">
        <f t="shared" si="12"/>
        <v>0</v>
      </c>
      <c r="AK5">
        <v>8</v>
      </c>
      <c r="AL5">
        <v>2</v>
      </c>
      <c r="AM5">
        <f t="shared" si="13"/>
        <v>1</v>
      </c>
      <c r="AO5">
        <v>3</v>
      </c>
      <c r="AP5">
        <v>1</v>
      </c>
    </row>
    <row r="6" spans="2:42" x14ac:dyDescent="0.35">
      <c r="B6">
        <v>16</v>
      </c>
      <c r="C6">
        <v>0</v>
      </c>
      <c r="D6">
        <f t="shared" si="0"/>
        <v>0</v>
      </c>
      <c r="E6">
        <f t="shared" si="1"/>
        <v>8.0000000000000004E-4</v>
      </c>
      <c r="F6">
        <f t="shared" si="2"/>
        <v>4</v>
      </c>
      <c r="I6">
        <v>16</v>
      </c>
      <c r="J6">
        <v>4</v>
      </c>
      <c r="K6">
        <f t="shared" si="3"/>
        <v>1.6666666666666667</v>
      </c>
      <c r="M6">
        <v>4</v>
      </c>
      <c r="N6">
        <v>1.6666666666666667</v>
      </c>
      <c r="P6">
        <v>16</v>
      </c>
      <c r="Q6">
        <v>0</v>
      </c>
      <c r="R6">
        <f t="shared" si="4"/>
        <v>0</v>
      </c>
      <c r="T6">
        <f t="shared" si="5"/>
        <v>4</v>
      </c>
      <c r="U6">
        <f t="shared" si="6"/>
        <v>0</v>
      </c>
      <c r="W6">
        <v>16</v>
      </c>
      <c r="X6">
        <v>0</v>
      </c>
      <c r="Y6">
        <f t="shared" si="7"/>
        <v>0</v>
      </c>
      <c r="AA6">
        <f t="shared" si="8"/>
        <v>4</v>
      </c>
      <c r="AB6">
        <f t="shared" si="9"/>
        <v>0</v>
      </c>
      <c r="AD6">
        <v>16</v>
      </c>
      <c r="AE6">
        <v>0</v>
      </c>
      <c r="AF6">
        <f t="shared" si="10"/>
        <v>0</v>
      </c>
      <c r="AH6">
        <f t="shared" si="11"/>
        <v>4</v>
      </c>
      <c r="AI6">
        <f t="shared" si="12"/>
        <v>0</v>
      </c>
      <c r="AK6">
        <v>16</v>
      </c>
      <c r="AL6">
        <v>5</v>
      </c>
      <c r="AM6">
        <f t="shared" si="13"/>
        <v>2.1666666666666665</v>
      </c>
      <c r="AO6">
        <v>4</v>
      </c>
      <c r="AP6">
        <v>2.1666666666666665</v>
      </c>
    </row>
    <row r="7" spans="2:42" x14ac:dyDescent="0.35">
      <c r="B7">
        <v>32</v>
      </c>
      <c r="C7">
        <v>0</v>
      </c>
      <c r="D7">
        <f t="shared" si="0"/>
        <v>0</v>
      </c>
      <c r="E7">
        <f t="shared" si="1"/>
        <v>1.6000000000000001E-3</v>
      </c>
      <c r="F7">
        <f t="shared" si="2"/>
        <v>5</v>
      </c>
      <c r="I7">
        <v>32</v>
      </c>
      <c r="J7">
        <v>10</v>
      </c>
      <c r="K7">
        <f t="shared" si="3"/>
        <v>4.333333333333333</v>
      </c>
      <c r="M7">
        <v>5</v>
      </c>
      <c r="N7">
        <v>4.333333333333333</v>
      </c>
      <c r="P7">
        <v>32</v>
      </c>
      <c r="Q7">
        <v>0</v>
      </c>
      <c r="R7">
        <f t="shared" si="4"/>
        <v>0</v>
      </c>
      <c r="T7">
        <f t="shared" si="5"/>
        <v>5</v>
      </c>
      <c r="U7">
        <f t="shared" si="6"/>
        <v>0</v>
      </c>
      <c r="W7">
        <v>32</v>
      </c>
      <c r="X7">
        <v>0</v>
      </c>
      <c r="Y7">
        <f t="shared" si="7"/>
        <v>0</v>
      </c>
      <c r="AA7">
        <f t="shared" si="8"/>
        <v>5</v>
      </c>
      <c r="AB7">
        <f t="shared" si="9"/>
        <v>0</v>
      </c>
      <c r="AD7">
        <v>32</v>
      </c>
      <c r="AE7">
        <v>0</v>
      </c>
      <c r="AF7">
        <f t="shared" si="10"/>
        <v>0</v>
      </c>
      <c r="AH7">
        <f t="shared" si="11"/>
        <v>5</v>
      </c>
      <c r="AI7">
        <f t="shared" si="12"/>
        <v>0</v>
      </c>
      <c r="AK7">
        <v>32</v>
      </c>
      <c r="AL7">
        <v>17</v>
      </c>
      <c r="AM7">
        <f t="shared" si="13"/>
        <v>12.666666666666666</v>
      </c>
      <c r="AO7">
        <v>5</v>
      </c>
      <c r="AP7">
        <v>12.666666666666666</v>
      </c>
    </row>
    <row r="8" spans="2:42" x14ac:dyDescent="0.35">
      <c r="B8">
        <v>64</v>
      </c>
      <c r="C8">
        <v>0</v>
      </c>
      <c r="D8">
        <f t="shared" si="0"/>
        <v>0</v>
      </c>
      <c r="E8">
        <f t="shared" si="1"/>
        <v>3.2000000000000002E-3</v>
      </c>
      <c r="F8">
        <f t="shared" si="2"/>
        <v>6</v>
      </c>
      <c r="I8">
        <v>64</v>
      </c>
      <c r="J8">
        <v>69</v>
      </c>
      <c r="K8">
        <f t="shared" si="3"/>
        <v>33.666666666666664</v>
      </c>
      <c r="M8">
        <v>6</v>
      </c>
      <c r="N8">
        <v>33.666666666666664</v>
      </c>
      <c r="P8">
        <v>64</v>
      </c>
      <c r="Q8">
        <v>1</v>
      </c>
      <c r="R8">
        <f t="shared" si="4"/>
        <v>0.33333333333333331</v>
      </c>
      <c r="T8">
        <f t="shared" si="5"/>
        <v>6</v>
      </c>
      <c r="U8">
        <f t="shared" si="6"/>
        <v>0.33333333333333331</v>
      </c>
      <c r="W8">
        <v>64</v>
      </c>
      <c r="X8">
        <v>0</v>
      </c>
      <c r="Y8">
        <f t="shared" si="7"/>
        <v>0</v>
      </c>
      <c r="AA8">
        <f t="shared" si="8"/>
        <v>6</v>
      </c>
      <c r="AB8">
        <f t="shared" si="9"/>
        <v>0</v>
      </c>
      <c r="AD8">
        <v>64</v>
      </c>
      <c r="AE8">
        <v>1</v>
      </c>
      <c r="AF8">
        <f t="shared" si="10"/>
        <v>0.33333333333333331</v>
      </c>
      <c r="AH8">
        <f t="shared" si="11"/>
        <v>6</v>
      </c>
      <c r="AI8">
        <f t="shared" si="12"/>
        <v>0.33333333333333331</v>
      </c>
      <c r="AK8">
        <v>64</v>
      </c>
      <c r="AL8">
        <v>18</v>
      </c>
      <c r="AM8">
        <f t="shared" si="13"/>
        <v>8.5</v>
      </c>
      <c r="AO8">
        <v>6</v>
      </c>
      <c r="AP8">
        <v>8.5</v>
      </c>
    </row>
    <row r="9" spans="2:42" x14ac:dyDescent="0.35">
      <c r="B9">
        <v>128</v>
      </c>
      <c r="C9">
        <v>0</v>
      </c>
      <c r="D9">
        <f t="shared" si="0"/>
        <v>0</v>
      </c>
      <c r="E9">
        <f t="shared" si="1"/>
        <v>6.4000000000000003E-3</v>
      </c>
      <c r="F9">
        <f t="shared" si="2"/>
        <v>7</v>
      </c>
      <c r="I9">
        <v>128</v>
      </c>
      <c r="J9">
        <v>275</v>
      </c>
      <c r="K9">
        <f t="shared" si="3"/>
        <v>239</v>
      </c>
      <c r="M9">
        <v>7</v>
      </c>
      <c r="N9">
        <v>239</v>
      </c>
      <c r="P9">
        <v>128</v>
      </c>
      <c r="Q9">
        <v>0</v>
      </c>
      <c r="R9">
        <f t="shared" si="4"/>
        <v>0</v>
      </c>
      <c r="T9">
        <f t="shared" si="5"/>
        <v>7</v>
      </c>
      <c r="U9">
        <f t="shared" si="6"/>
        <v>0</v>
      </c>
      <c r="W9">
        <v>128</v>
      </c>
      <c r="X9">
        <v>0</v>
      </c>
      <c r="Y9">
        <f t="shared" si="7"/>
        <v>0</v>
      </c>
      <c r="AA9">
        <f t="shared" si="8"/>
        <v>7</v>
      </c>
      <c r="AB9">
        <f t="shared" si="9"/>
        <v>0</v>
      </c>
      <c r="AD9">
        <v>128</v>
      </c>
      <c r="AE9">
        <v>0</v>
      </c>
      <c r="AF9">
        <f t="shared" si="10"/>
        <v>0</v>
      </c>
      <c r="AH9">
        <f t="shared" si="11"/>
        <v>7</v>
      </c>
      <c r="AI9">
        <f t="shared" si="12"/>
        <v>0</v>
      </c>
      <c r="AK9">
        <v>128</v>
      </c>
      <c r="AL9">
        <v>38</v>
      </c>
      <c r="AM9">
        <f t="shared" si="13"/>
        <v>33.833333333333336</v>
      </c>
      <c r="AO9">
        <v>7</v>
      </c>
      <c r="AP9">
        <v>33.833333333333336</v>
      </c>
    </row>
    <row r="10" spans="2:42" x14ac:dyDescent="0.35">
      <c r="B10">
        <v>256</v>
      </c>
      <c r="C10">
        <v>0</v>
      </c>
      <c r="D10">
        <f t="shared" si="0"/>
        <v>0</v>
      </c>
      <c r="E10">
        <f t="shared" si="1"/>
        <v>1.2800000000000001E-2</v>
      </c>
      <c r="F10">
        <f t="shared" si="2"/>
        <v>8</v>
      </c>
      <c r="I10">
        <v>256</v>
      </c>
      <c r="J10">
        <v>3317</v>
      </c>
      <c r="K10">
        <f t="shared" si="3"/>
        <v>3252.3333333333335</v>
      </c>
      <c r="M10">
        <v>8</v>
      </c>
      <c r="N10">
        <v>3252.3333333333335</v>
      </c>
      <c r="P10">
        <v>256</v>
      </c>
      <c r="Q10">
        <v>1</v>
      </c>
      <c r="R10">
        <f t="shared" si="4"/>
        <v>0.33333333333333331</v>
      </c>
      <c r="T10">
        <f t="shared" si="5"/>
        <v>8</v>
      </c>
      <c r="U10">
        <f t="shared" si="6"/>
        <v>0.33333333333333331</v>
      </c>
      <c r="W10">
        <v>256</v>
      </c>
      <c r="X10">
        <v>0</v>
      </c>
      <c r="Y10">
        <f t="shared" si="7"/>
        <v>0</v>
      </c>
      <c r="AA10">
        <f t="shared" si="8"/>
        <v>8</v>
      </c>
      <c r="AB10">
        <f t="shared" si="9"/>
        <v>0</v>
      </c>
      <c r="AD10">
        <v>256</v>
      </c>
      <c r="AE10">
        <v>0</v>
      </c>
      <c r="AF10">
        <f t="shared" si="10"/>
        <v>0</v>
      </c>
      <c r="AH10">
        <f t="shared" si="11"/>
        <v>8</v>
      </c>
      <c r="AI10">
        <f t="shared" si="12"/>
        <v>0</v>
      </c>
      <c r="AK10">
        <v>256</v>
      </c>
      <c r="AL10">
        <v>285</v>
      </c>
      <c r="AM10">
        <f t="shared" si="13"/>
        <v>258.16666666666669</v>
      </c>
      <c r="AO10">
        <v>8</v>
      </c>
      <c r="AP10">
        <v>258.16666666666669</v>
      </c>
    </row>
    <row r="11" spans="2:42" x14ac:dyDescent="0.35">
      <c r="B11">
        <v>512</v>
      </c>
      <c r="C11">
        <v>0</v>
      </c>
      <c r="D11">
        <f t="shared" si="0"/>
        <v>0</v>
      </c>
      <c r="E11">
        <f t="shared" si="1"/>
        <v>2.5600000000000001E-2</v>
      </c>
      <c r="F11">
        <f t="shared" si="2"/>
        <v>9</v>
      </c>
      <c r="I11">
        <v>512</v>
      </c>
      <c r="J11">
        <v>50424</v>
      </c>
      <c r="K11">
        <f t="shared" si="3"/>
        <v>49156</v>
      </c>
      <c r="M11">
        <v>9</v>
      </c>
      <c r="N11">
        <v>49156</v>
      </c>
      <c r="P11">
        <v>512</v>
      </c>
      <c r="Q11">
        <v>1</v>
      </c>
      <c r="R11">
        <f t="shared" si="4"/>
        <v>0.66666666666666663</v>
      </c>
      <c r="T11">
        <f t="shared" si="5"/>
        <v>9</v>
      </c>
      <c r="U11">
        <f t="shared" si="6"/>
        <v>0.66666666666666663</v>
      </c>
      <c r="W11">
        <v>512</v>
      </c>
      <c r="X11">
        <v>1</v>
      </c>
      <c r="Y11">
        <f t="shared" si="7"/>
        <v>0.66666666666666663</v>
      </c>
      <c r="AA11">
        <f t="shared" si="8"/>
        <v>9</v>
      </c>
      <c r="AB11">
        <f t="shared" si="9"/>
        <v>0.66666666666666663</v>
      </c>
      <c r="AD11">
        <v>512</v>
      </c>
      <c r="AE11">
        <v>0</v>
      </c>
      <c r="AF11">
        <f t="shared" si="10"/>
        <v>0.66666666666666663</v>
      </c>
      <c r="AH11">
        <f t="shared" si="11"/>
        <v>9</v>
      </c>
      <c r="AI11">
        <f t="shared" si="12"/>
        <v>0.66666666666666663</v>
      </c>
      <c r="AK11">
        <v>512</v>
      </c>
      <c r="AL11">
        <v>2188</v>
      </c>
      <c r="AM11">
        <f t="shared" si="13"/>
        <v>2008.8333333333333</v>
      </c>
      <c r="AO11">
        <v>9</v>
      </c>
      <c r="AP11">
        <v>2008.8333333333333</v>
      </c>
    </row>
    <row r="12" spans="2:42" x14ac:dyDescent="0.35">
      <c r="B12">
        <v>1024</v>
      </c>
      <c r="C12">
        <v>0</v>
      </c>
      <c r="D12">
        <f t="shared" si="0"/>
        <v>0</v>
      </c>
      <c r="E12">
        <f t="shared" si="1"/>
        <v>5.1200000000000002E-2</v>
      </c>
      <c r="F12">
        <f t="shared" si="2"/>
        <v>10</v>
      </c>
      <c r="I12">
        <v>1024</v>
      </c>
      <c r="J12">
        <v>852731</v>
      </c>
      <c r="K12">
        <f t="shared" si="3"/>
        <v>932399</v>
      </c>
      <c r="M12">
        <v>10</v>
      </c>
      <c r="N12">
        <v>932399</v>
      </c>
      <c r="P12">
        <v>1024</v>
      </c>
      <c r="Q12">
        <v>3</v>
      </c>
      <c r="R12">
        <f t="shared" si="4"/>
        <v>1.6666666666666667</v>
      </c>
      <c r="T12">
        <f t="shared" si="5"/>
        <v>10</v>
      </c>
      <c r="U12">
        <f t="shared" si="6"/>
        <v>1.6666666666666667</v>
      </c>
      <c r="W12">
        <v>1024</v>
      </c>
      <c r="X12">
        <v>1</v>
      </c>
      <c r="Y12">
        <f t="shared" si="7"/>
        <v>0.33333333333333331</v>
      </c>
      <c r="AA12">
        <f t="shared" si="8"/>
        <v>10</v>
      </c>
      <c r="AB12">
        <f t="shared" si="9"/>
        <v>0.33333333333333331</v>
      </c>
      <c r="AD12">
        <v>1024</v>
      </c>
      <c r="AE12">
        <v>1</v>
      </c>
      <c r="AF12">
        <f t="shared" si="10"/>
        <v>0.33333333333333331</v>
      </c>
      <c r="AH12">
        <f t="shared" si="11"/>
        <v>10</v>
      </c>
      <c r="AI12">
        <f t="shared" si="12"/>
        <v>0.33333333333333331</v>
      </c>
      <c r="AK12">
        <v>1024</v>
      </c>
      <c r="AL12">
        <v>16663</v>
      </c>
      <c r="AM12">
        <f t="shared" si="13"/>
        <v>15847.666666666666</v>
      </c>
      <c r="AO12">
        <v>10</v>
      </c>
      <c r="AP12">
        <v>15847.666666666666</v>
      </c>
    </row>
    <row r="13" spans="2:42" x14ac:dyDescent="0.35">
      <c r="B13">
        <v>2048</v>
      </c>
      <c r="C13">
        <v>0</v>
      </c>
      <c r="D13">
        <f t="shared" si="0"/>
        <v>0</v>
      </c>
      <c r="E13">
        <f t="shared" si="1"/>
        <v>0.1024</v>
      </c>
      <c r="F13">
        <f t="shared" si="2"/>
        <v>11</v>
      </c>
      <c r="I13">
        <v>1</v>
      </c>
      <c r="J13">
        <v>0</v>
      </c>
      <c r="P13">
        <v>2048</v>
      </c>
      <c r="Q13">
        <v>3</v>
      </c>
      <c r="R13">
        <f t="shared" si="4"/>
        <v>1.6666666666666667</v>
      </c>
      <c r="T13">
        <f t="shared" si="5"/>
        <v>11</v>
      </c>
      <c r="U13">
        <f t="shared" si="6"/>
        <v>1.6666666666666667</v>
      </c>
      <c r="W13">
        <v>2048</v>
      </c>
      <c r="X13">
        <v>2</v>
      </c>
      <c r="Y13">
        <f t="shared" si="7"/>
        <v>1</v>
      </c>
      <c r="AA13">
        <f t="shared" si="8"/>
        <v>11</v>
      </c>
      <c r="AB13">
        <f t="shared" si="9"/>
        <v>1</v>
      </c>
      <c r="AD13">
        <v>2048</v>
      </c>
      <c r="AE13">
        <v>2</v>
      </c>
      <c r="AF13">
        <f t="shared" si="10"/>
        <v>1.6666666666666667</v>
      </c>
      <c r="AH13">
        <f t="shared" si="11"/>
        <v>11</v>
      </c>
      <c r="AI13">
        <f t="shared" si="12"/>
        <v>1.6666666666666667</v>
      </c>
      <c r="AK13">
        <v>1</v>
      </c>
      <c r="AL13">
        <v>0</v>
      </c>
      <c r="AO13">
        <f>LOG(AK79,2)</f>
        <v>11</v>
      </c>
      <c r="AP13">
        <f>AL79</f>
        <v>126796</v>
      </c>
    </row>
    <row r="14" spans="2:42" x14ac:dyDescent="0.35">
      <c r="B14">
        <v>4096</v>
      </c>
      <c r="C14">
        <v>1</v>
      </c>
      <c r="D14">
        <f t="shared" si="0"/>
        <v>0.33333333333333331</v>
      </c>
      <c r="E14">
        <f t="shared" si="1"/>
        <v>0.20480000000000001</v>
      </c>
      <c r="F14">
        <f t="shared" si="2"/>
        <v>12</v>
      </c>
      <c r="I14">
        <v>2</v>
      </c>
      <c r="J14">
        <v>0</v>
      </c>
      <c r="M14" t="s">
        <v>9</v>
      </c>
      <c r="P14">
        <v>4096</v>
      </c>
      <c r="Q14">
        <v>5</v>
      </c>
      <c r="R14">
        <f t="shared" si="4"/>
        <v>3.3333333333333335</v>
      </c>
      <c r="T14">
        <f t="shared" si="5"/>
        <v>12</v>
      </c>
      <c r="U14">
        <f t="shared" si="6"/>
        <v>3.3333333333333335</v>
      </c>
      <c r="W14">
        <v>4096</v>
      </c>
      <c r="X14">
        <v>2</v>
      </c>
      <c r="Y14">
        <f t="shared" si="7"/>
        <v>1.3333333333333333</v>
      </c>
      <c r="AA14">
        <f t="shared" si="8"/>
        <v>12</v>
      </c>
      <c r="AB14">
        <f t="shared" si="9"/>
        <v>1.3333333333333333</v>
      </c>
      <c r="AD14">
        <v>4096</v>
      </c>
      <c r="AE14">
        <v>3</v>
      </c>
      <c r="AF14">
        <f t="shared" si="10"/>
        <v>2.6666666666666665</v>
      </c>
      <c r="AH14">
        <f t="shared" si="11"/>
        <v>12</v>
      </c>
      <c r="AI14">
        <f t="shared" si="12"/>
        <v>2.6666666666666665</v>
      </c>
      <c r="AK14">
        <v>2</v>
      </c>
      <c r="AL14">
        <v>0</v>
      </c>
      <c r="AO14">
        <f t="shared" ref="AO14:AO17" si="14">LOG(AK80,2)</f>
        <v>12</v>
      </c>
      <c r="AP14">
        <f t="shared" ref="AP14:AP15" si="15">AL80</f>
        <v>996228</v>
      </c>
    </row>
    <row r="15" spans="2:42" x14ac:dyDescent="0.35">
      <c r="B15">
        <v>8192</v>
      </c>
      <c r="C15">
        <v>1</v>
      </c>
      <c r="D15">
        <f t="shared" si="0"/>
        <v>0.33333333333333331</v>
      </c>
      <c r="E15">
        <f t="shared" si="1"/>
        <v>0.40960000000000002</v>
      </c>
      <c r="F15">
        <f t="shared" si="2"/>
        <v>13</v>
      </c>
      <c r="I15">
        <v>4</v>
      </c>
      <c r="J15">
        <v>0</v>
      </c>
      <c r="P15">
        <v>8192</v>
      </c>
      <c r="Q15">
        <v>6</v>
      </c>
      <c r="R15">
        <f t="shared" si="4"/>
        <v>5.333333333333333</v>
      </c>
      <c r="T15">
        <f t="shared" si="5"/>
        <v>13</v>
      </c>
      <c r="U15">
        <f t="shared" si="6"/>
        <v>5.333333333333333</v>
      </c>
      <c r="W15">
        <v>8192</v>
      </c>
      <c r="X15">
        <v>4</v>
      </c>
      <c r="Y15">
        <f t="shared" si="7"/>
        <v>2.3333333333333335</v>
      </c>
      <c r="AA15">
        <f t="shared" si="8"/>
        <v>13</v>
      </c>
      <c r="AB15">
        <f t="shared" si="9"/>
        <v>2.3333333333333335</v>
      </c>
      <c r="AD15">
        <v>8192</v>
      </c>
      <c r="AE15">
        <v>6</v>
      </c>
      <c r="AF15">
        <f t="shared" si="10"/>
        <v>4.666666666666667</v>
      </c>
      <c r="AH15">
        <f t="shared" si="11"/>
        <v>13</v>
      </c>
      <c r="AI15">
        <f t="shared" si="12"/>
        <v>4.666666666666667</v>
      </c>
      <c r="AK15">
        <v>4</v>
      </c>
      <c r="AL15">
        <v>1</v>
      </c>
      <c r="AO15">
        <f t="shared" si="14"/>
        <v>13</v>
      </c>
      <c r="AP15">
        <f t="shared" si="15"/>
        <v>8167405</v>
      </c>
    </row>
    <row r="16" spans="2:42" x14ac:dyDescent="0.35">
      <c r="B16">
        <v>16384</v>
      </c>
      <c r="C16">
        <v>2</v>
      </c>
      <c r="D16">
        <f t="shared" si="0"/>
        <v>1</v>
      </c>
      <c r="E16">
        <f t="shared" si="1"/>
        <v>0.81920000000000004</v>
      </c>
      <c r="F16">
        <f t="shared" si="2"/>
        <v>14</v>
      </c>
      <c r="I16">
        <v>8</v>
      </c>
      <c r="J16">
        <v>0</v>
      </c>
      <c r="P16">
        <v>16384</v>
      </c>
      <c r="Q16">
        <v>12</v>
      </c>
      <c r="R16">
        <f t="shared" si="4"/>
        <v>9.6666666666666661</v>
      </c>
      <c r="T16">
        <f t="shared" si="5"/>
        <v>14</v>
      </c>
      <c r="U16">
        <f t="shared" si="6"/>
        <v>9.6666666666666661</v>
      </c>
      <c r="W16">
        <v>16384</v>
      </c>
      <c r="X16">
        <v>6</v>
      </c>
      <c r="Y16">
        <f t="shared" si="7"/>
        <v>4</v>
      </c>
      <c r="AA16">
        <f t="shared" si="8"/>
        <v>14</v>
      </c>
      <c r="AB16">
        <f t="shared" si="9"/>
        <v>4</v>
      </c>
      <c r="AD16">
        <v>16384</v>
      </c>
      <c r="AE16">
        <v>13</v>
      </c>
      <c r="AF16">
        <f t="shared" si="10"/>
        <v>10.333333333333334</v>
      </c>
      <c r="AH16">
        <f t="shared" si="11"/>
        <v>14</v>
      </c>
      <c r="AI16">
        <f t="shared" si="12"/>
        <v>10.333333333333334</v>
      </c>
      <c r="AK16">
        <v>8</v>
      </c>
      <c r="AL16">
        <v>2</v>
      </c>
    </row>
    <row r="17" spans="2:41" x14ac:dyDescent="0.35">
      <c r="B17">
        <v>32768</v>
      </c>
      <c r="C17">
        <v>4</v>
      </c>
      <c r="D17">
        <f t="shared" si="0"/>
        <v>2</v>
      </c>
      <c r="E17">
        <f t="shared" si="1"/>
        <v>1.6384000000000001</v>
      </c>
      <c r="F17">
        <f t="shared" si="2"/>
        <v>15</v>
      </c>
      <c r="I17">
        <v>16</v>
      </c>
      <c r="J17">
        <v>0</v>
      </c>
      <c r="P17">
        <v>32768</v>
      </c>
      <c r="Q17">
        <v>23</v>
      </c>
      <c r="R17">
        <f t="shared" si="4"/>
        <v>94.666666666666671</v>
      </c>
      <c r="T17">
        <f t="shared" si="5"/>
        <v>15</v>
      </c>
      <c r="U17">
        <f t="shared" si="6"/>
        <v>94.666666666666671</v>
      </c>
      <c r="W17">
        <v>32768</v>
      </c>
      <c r="X17">
        <v>11</v>
      </c>
      <c r="Y17">
        <f t="shared" si="7"/>
        <v>7.333333333333333</v>
      </c>
      <c r="AA17">
        <f t="shared" si="8"/>
        <v>15</v>
      </c>
      <c r="AB17">
        <f t="shared" si="9"/>
        <v>7.333333333333333</v>
      </c>
      <c r="AD17">
        <v>32768</v>
      </c>
      <c r="AE17">
        <v>25</v>
      </c>
      <c r="AF17">
        <f t="shared" si="10"/>
        <v>20.333333333333332</v>
      </c>
      <c r="AH17">
        <f t="shared" si="11"/>
        <v>15</v>
      </c>
      <c r="AI17">
        <f t="shared" si="12"/>
        <v>20.333333333333332</v>
      </c>
      <c r="AK17">
        <v>16</v>
      </c>
      <c r="AL17">
        <v>2</v>
      </c>
    </row>
    <row r="18" spans="2:41" x14ac:dyDescent="0.35">
      <c r="B18">
        <v>65536</v>
      </c>
      <c r="C18">
        <v>3</v>
      </c>
      <c r="D18">
        <f t="shared" si="0"/>
        <v>2.3333333333333335</v>
      </c>
      <c r="E18">
        <f t="shared" si="1"/>
        <v>3.2768000000000002</v>
      </c>
      <c r="F18">
        <f t="shared" si="2"/>
        <v>16</v>
      </c>
      <c r="I18">
        <v>32</v>
      </c>
      <c r="J18">
        <v>2</v>
      </c>
      <c r="P18">
        <v>65536</v>
      </c>
      <c r="Q18">
        <v>39</v>
      </c>
      <c r="R18">
        <f t="shared" si="4"/>
        <v>35.666666666666664</v>
      </c>
      <c r="T18">
        <f t="shared" si="5"/>
        <v>16</v>
      </c>
      <c r="U18">
        <f t="shared" si="6"/>
        <v>35.666666666666664</v>
      </c>
      <c r="W18">
        <v>65536</v>
      </c>
      <c r="X18">
        <v>17</v>
      </c>
      <c r="Y18">
        <f t="shared" si="7"/>
        <v>15.333333333333334</v>
      </c>
      <c r="AA18">
        <f t="shared" si="8"/>
        <v>16</v>
      </c>
      <c r="AB18">
        <f t="shared" si="9"/>
        <v>15.333333333333334</v>
      </c>
      <c r="AD18">
        <v>65536</v>
      </c>
      <c r="AE18">
        <v>47</v>
      </c>
      <c r="AF18">
        <f t="shared" si="10"/>
        <v>316</v>
      </c>
      <c r="AH18">
        <f t="shared" si="11"/>
        <v>16</v>
      </c>
      <c r="AI18">
        <f t="shared" si="12"/>
        <v>316</v>
      </c>
      <c r="AK18">
        <v>32</v>
      </c>
      <c r="AL18">
        <v>21</v>
      </c>
      <c r="AO18" t="s">
        <v>11</v>
      </c>
    </row>
    <row r="19" spans="2:41" x14ac:dyDescent="0.35">
      <c r="B19">
        <v>131072</v>
      </c>
      <c r="C19">
        <v>6</v>
      </c>
      <c r="D19">
        <f t="shared" si="0"/>
        <v>4.333333333333333</v>
      </c>
      <c r="E19">
        <f t="shared" si="1"/>
        <v>6.5536000000000003</v>
      </c>
      <c r="F19">
        <f t="shared" si="2"/>
        <v>17</v>
      </c>
      <c r="I19">
        <v>64</v>
      </c>
      <c r="J19">
        <v>16</v>
      </c>
      <c r="P19">
        <v>131072</v>
      </c>
      <c r="Q19">
        <v>72</v>
      </c>
      <c r="R19">
        <f t="shared" si="4"/>
        <v>76.666666666666671</v>
      </c>
      <c r="T19">
        <f t="shared" si="5"/>
        <v>17</v>
      </c>
      <c r="U19">
        <f t="shared" si="6"/>
        <v>76.666666666666671</v>
      </c>
      <c r="W19">
        <v>131072</v>
      </c>
      <c r="X19">
        <v>24</v>
      </c>
      <c r="Y19">
        <f t="shared" si="7"/>
        <v>23</v>
      </c>
      <c r="AA19">
        <f t="shared" si="8"/>
        <v>17</v>
      </c>
      <c r="AB19">
        <f t="shared" si="9"/>
        <v>23</v>
      </c>
      <c r="AD19">
        <v>131072</v>
      </c>
      <c r="AE19">
        <v>105</v>
      </c>
      <c r="AF19">
        <f t="shared" si="10"/>
        <v>83</v>
      </c>
      <c r="AH19">
        <f t="shared" si="11"/>
        <v>17</v>
      </c>
      <c r="AI19">
        <f t="shared" si="12"/>
        <v>83</v>
      </c>
      <c r="AK19">
        <v>64</v>
      </c>
      <c r="AL19">
        <v>5</v>
      </c>
    </row>
    <row r="20" spans="2:41" x14ac:dyDescent="0.35">
      <c r="B20">
        <v>262144</v>
      </c>
      <c r="C20">
        <v>16</v>
      </c>
      <c r="D20">
        <f t="shared" si="0"/>
        <v>13.666666666666666</v>
      </c>
      <c r="E20">
        <f t="shared" si="1"/>
        <v>13.107200000000001</v>
      </c>
      <c r="F20">
        <f t="shared" si="2"/>
        <v>18</v>
      </c>
      <c r="I20">
        <v>128</v>
      </c>
      <c r="J20">
        <v>222</v>
      </c>
      <c r="P20">
        <v>262144</v>
      </c>
      <c r="Q20">
        <v>278</v>
      </c>
      <c r="R20">
        <f t="shared" si="4"/>
        <v>254</v>
      </c>
      <c r="T20">
        <f t="shared" si="5"/>
        <v>18</v>
      </c>
      <c r="U20">
        <f t="shared" si="6"/>
        <v>254</v>
      </c>
      <c r="W20">
        <v>262144</v>
      </c>
      <c r="X20">
        <v>423</v>
      </c>
      <c r="Y20">
        <f t="shared" si="7"/>
        <v>171.33333333333334</v>
      </c>
      <c r="AA20">
        <f t="shared" si="8"/>
        <v>18</v>
      </c>
      <c r="AB20">
        <f t="shared" si="9"/>
        <v>171.33333333333334</v>
      </c>
      <c r="AD20">
        <v>262144</v>
      </c>
      <c r="AE20">
        <v>150</v>
      </c>
      <c r="AF20">
        <f t="shared" si="10"/>
        <v>805.66666666666663</v>
      </c>
      <c r="AH20">
        <f t="shared" si="11"/>
        <v>18</v>
      </c>
      <c r="AI20">
        <f t="shared" si="12"/>
        <v>805.66666666666663</v>
      </c>
      <c r="AK20">
        <v>128</v>
      </c>
      <c r="AL20">
        <v>34</v>
      </c>
    </row>
    <row r="21" spans="2:41" x14ac:dyDescent="0.35">
      <c r="B21">
        <v>524288</v>
      </c>
      <c r="C21">
        <v>34</v>
      </c>
      <c r="D21">
        <f t="shared" si="0"/>
        <v>25.666666666666668</v>
      </c>
      <c r="E21">
        <f t="shared" si="1"/>
        <v>26.214400000000001</v>
      </c>
      <c r="F21">
        <f t="shared" si="2"/>
        <v>19</v>
      </c>
      <c r="I21">
        <v>256</v>
      </c>
      <c r="J21">
        <v>3200</v>
      </c>
      <c r="P21">
        <v>524288</v>
      </c>
      <c r="Q21">
        <v>280</v>
      </c>
      <c r="R21">
        <f t="shared" si="4"/>
        <v>329.66666666666669</v>
      </c>
      <c r="T21">
        <f t="shared" si="5"/>
        <v>19</v>
      </c>
      <c r="U21">
        <f t="shared" si="6"/>
        <v>329.66666666666669</v>
      </c>
      <c r="W21">
        <v>524288</v>
      </c>
      <c r="X21">
        <v>94</v>
      </c>
      <c r="Y21">
        <f t="shared" si="7"/>
        <v>165</v>
      </c>
      <c r="AA21">
        <f t="shared" si="8"/>
        <v>19</v>
      </c>
      <c r="AB21">
        <f t="shared" si="9"/>
        <v>165</v>
      </c>
      <c r="AD21">
        <v>524288</v>
      </c>
      <c r="AE21">
        <v>496</v>
      </c>
      <c r="AF21">
        <f t="shared" si="10"/>
        <v>439.66666666666669</v>
      </c>
      <c r="AH21">
        <f t="shared" si="11"/>
        <v>19</v>
      </c>
      <c r="AI21">
        <f t="shared" si="12"/>
        <v>439.66666666666669</v>
      </c>
      <c r="AK21">
        <v>256</v>
      </c>
      <c r="AL21">
        <v>261</v>
      </c>
    </row>
    <row r="22" spans="2:41" x14ac:dyDescent="0.35">
      <c r="B22">
        <v>1</v>
      </c>
      <c r="C22">
        <v>0</v>
      </c>
      <c r="I22">
        <v>512</v>
      </c>
      <c r="J22">
        <v>48388</v>
      </c>
      <c r="P22">
        <v>1048576</v>
      </c>
      <c r="Q22">
        <v>745</v>
      </c>
      <c r="R22">
        <f t="shared" si="4"/>
        <v>1583</v>
      </c>
      <c r="T22">
        <f t="shared" si="5"/>
        <v>20</v>
      </c>
      <c r="U22">
        <f t="shared" si="6"/>
        <v>1583</v>
      </c>
      <c r="W22">
        <v>1048576</v>
      </c>
      <c r="X22">
        <v>1192</v>
      </c>
      <c r="Y22">
        <f t="shared" si="7"/>
        <v>577.33333333333337</v>
      </c>
      <c r="AA22">
        <f t="shared" si="8"/>
        <v>20</v>
      </c>
      <c r="AB22">
        <f t="shared" si="9"/>
        <v>577.33333333333337</v>
      </c>
      <c r="AD22">
        <v>1048576</v>
      </c>
      <c r="AE22">
        <v>909</v>
      </c>
      <c r="AF22">
        <f t="shared" si="10"/>
        <v>1059.6666666666667</v>
      </c>
      <c r="AH22">
        <f t="shared" si="11"/>
        <v>20</v>
      </c>
      <c r="AI22">
        <f t="shared" si="12"/>
        <v>1059.6666666666667</v>
      </c>
      <c r="AK22">
        <v>512</v>
      </c>
      <c r="AL22">
        <v>1997</v>
      </c>
    </row>
    <row r="23" spans="2:41" x14ac:dyDescent="0.35">
      <c r="B23">
        <v>2</v>
      </c>
      <c r="C23">
        <v>0</v>
      </c>
      <c r="F23" t="s">
        <v>8</v>
      </c>
      <c r="I23">
        <v>1024</v>
      </c>
      <c r="J23">
        <v>906979</v>
      </c>
      <c r="K23">
        <f>J23/I23/I23</f>
        <v>0.86496257781982422</v>
      </c>
      <c r="P23">
        <v>2097152</v>
      </c>
      <c r="Q23">
        <v>1728</v>
      </c>
      <c r="R23">
        <f t="shared" si="4"/>
        <v>4061.6666666666665</v>
      </c>
      <c r="T23">
        <f t="shared" si="5"/>
        <v>21</v>
      </c>
      <c r="U23">
        <f t="shared" si="6"/>
        <v>4061.6666666666665</v>
      </c>
      <c r="W23">
        <v>2097152</v>
      </c>
      <c r="X23">
        <v>778</v>
      </c>
      <c r="Y23">
        <f t="shared" si="7"/>
        <v>625.33333333333337</v>
      </c>
      <c r="AA23">
        <f t="shared" si="8"/>
        <v>21</v>
      </c>
      <c r="AB23">
        <f t="shared" si="9"/>
        <v>625.33333333333337</v>
      </c>
      <c r="AD23">
        <v>2097152</v>
      </c>
      <c r="AE23">
        <v>3708</v>
      </c>
      <c r="AF23">
        <f t="shared" si="10"/>
        <v>4786</v>
      </c>
      <c r="AH23">
        <f t="shared" si="11"/>
        <v>21</v>
      </c>
      <c r="AI23">
        <f t="shared" si="12"/>
        <v>4786</v>
      </c>
      <c r="AK23">
        <v>1024</v>
      </c>
      <c r="AL23">
        <v>15815</v>
      </c>
    </row>
    <row r="24" spans="2:41" x14ac:dyDescent="0.35">
      <c r="B24">
        <v>4</v>
      </c>
      <c r="C24">
        <v>0</v>
      </c>
      <c r="I24">
        <v>1</v>
      </c>
      <c r="J24">
        <v>0</v>
      </c>
      <c r="P24">
        <v>1</v>
      </c>
      <c r="Q24">
        <v>0</v>
      </c>
      <c r="W24">
        <v>1</v>
      </c>
      <c r="X24">
        <v>0</v>
      </c>
      <c r="AD24">
        <v>1</v>
      </c>
      <c r="AE24">
        <v>0</v>
      </c>
      <c r="AK24">
        <v>1</v>
      </c>
      <c r="AL24">
        <v>0</v>
      </c>
    </row>
    <row r="25" spans="2:41" x14ac:dyDescent="0.35">
      <c r="B25">
        <v>8</v>
      </c>
      <c r="C25">
        <v>0</v>
      </c>
      <c r="I25">
        <v>2</v>
      </c>
      <c r="J25">
        <v>0</v>
      </c>
      <c r="P25">
        <v>2</v>
      </c>
      <c r="Q25">
        <v>0</v>
      </c>
      <c r="S25" t="s">
        <v>10</v>
      </c>
      <c r="W25">
        <v>2</v>
      </c>
      <c r="X25">
        <v>0</v>
      </c>
      <c r="Z25" t="s">
        <v>10</v>
      </c>
      <c r="AD25">
        <v>2</v>
      </c>
      <c r="AE25">
        <v>0</v>
      </c>
      <c r="AK25">
        <v>2</v>
      </c>
      <c r="AL25">
        <v>0</v>
      </c>
    </row>
    <row r="26" spans="2:41" x14ac:dyDescent="0.35">
      <c r="B26">
        <v>16</v>
      </c>
      <c r="C26">
        <v>0</v>
      </c>
      <c r="I26">
        <v>4</v>
      </c>
      <c r="J26">
        <v>0</v>
      </c>
      <c r="P26">
        <v>4</v>
      </c>
      <c r="Q26">
        <v>0</v>
      </c>
      <c r="W26">
        <v>4</v>
      </c>
      <c r="X26">
        <v>0</v>
      </c>
      <c r="AD26">
        <v>4</v>
      </c>
      <c r="AE26">
        <v>0</v>
      </c>
      <c r="AG26" t="s">
        <v>10</v>
      </c>
      <c r="AK26">
        <v>4</v>
      </c>
      <c r="AL26">
        <v>0</v>
      </c>
    </row>
    <row r="27" spans="2:41" x14ac:dyDescent="0.35">
      <c r="B27">
        <v>32</v>
      </c>
      <c r="C27">
        <v>0</v>
      </c>
      <c r="I27">
        <v>8</v>
      </c>
      <c r="J27">
        <v>0</v>
      </c>
      <c r="P27">
        <v>8</v>
      </c>
      <c r="Q27">
        <v>0</v>
      </c>
      <c r="W27">
        <v>8</v>
      </c>
      <c r="X27">
        <v>0</v>
      </c>
      <c r="AD27">
        <v>8</v>
      </c>
      <c r="AE27">
        <v>0</v>
      </c>
      <c r="AK27">
        <v>8</v>
      </c>
      <c r="AL27">
        <v>0</v>
      </c>
    </row>
    <row r="28" spans="2:41" x14ac:dyDescent="0.35">
      <c r="B28">
        <v>64</v>
      </c>
      <c r="C28">
        <v>0</v>
      </c>
      <c r="I28">
        <v>16</v>
      </c>
      <c r="J28">
        <v>1</v>
      </c>
      <c r="P28">
        <v>16</v>
      </c>
      <c r="Q28">
        <v>0</v>
      </c>
      <c r="W28">
        <v>16</v>
      </c>
      <c r="X28">
        <v>0</v>
      </c>
      <c r="AD28">
        <v>16</v>
      </c>
      <c r="AE28">
        <v>0</v>
      </c>
      <c r="AK28">
        <v>16</v>
      </c>
      <c r="AL28">
        <v>0</v>
      </c>
    </row>
    <row r="29" spans="2:41" x14ac:dyDescent="0.35">
      <c r="B29">
        <v>128</v>
      </c>
      <c r="C29">
        <v>0</v>
      </c>
      <c r="I29">
        <v>32</v>
      </c>
      <c r="J29">
        <v>1</v>
      </c>
      <c r="P29">
        <v>32</v>
      </c>
      <c r="Q29">
        <v>0</v>
      </c>
      <c r="W29">
        <v>32</v>
      </c>
      <c r="X29">
        <v>0</v>
      </c>
      <c r="AD29">
        <v>32</v>
      </c>
      <c r="AE29">
        <v>0</v>
      </c>
      <c r="AK29">
        <v>32</v>
      </c>
      <c r="AL29">
        <v>0</v>
      </c>
    </row>
    <row r="30" spans="2:41" x14ac:dyDescent="0.35">
      <c r="B30">
        <v>256</v>
      </c>
      <c r="C30">
        <v>0</v>
      </c>
      <c r="I30">
        <v>64</v>
      </c>
      <c r="J30">
        <v>16</v>
      </c>
      <c r="P30">
        <v>64</v>
      </c>
      <c r="Q30">
        <v>0</v>
      </c>
      <c r="W30">
        <v>64</v>
      </c>
      <c r="X30">
        <v>0</v>
      </c>
      <c r="AD30">
        <v>64</v>
      </c>
      <c r="AE30">
        <v>0</v>
      </c>
      <c r="AK30">
        <v>64</v>
      </c>
      <c r="AL30">
        <v>4</v>
      </c>
    </row>
    <row r="31" spans="2:41" x14ac:dyDescent="0.35">
      <c r="B31">
        <v>512</v>
      </c>
      <c r="C31">
        <v>0</v>
      </c>
      <c r="I31">
        <v>128</v>
      </c>
      <c r="J31">
        <v>220</v>
      </c>
      <c r="P31">
        <v>128</v>
      </c>
      <c r="Q31">
        <v>0</v>
      </c>
      <c r="W31">
        <v>128</v>
      </c>
      <c r="X31">
        <v>0</v>
      </c>
      <c r="AD31">
        <v>128</v>
      </c>
      <c r="AE31">
        <v>0</v>
      </c>
      <c r="AK31">
        <v>128</v>
      </c>
      <c r="AL31">
        <v>32</v>
      </c>
    </row>
    <row r="32" spans="2:41" x14ac:dyDescent="0.35">
      <c r="B32">
        <v>1024</v>
      </c>
      <c r="C32">
        <v>0</v>
      </c>
      <c r="I32">
        <v>256</v>
      </c>
      <c r="J32">
        <v>3240</v>
      </c>
      <c r="P32">
        <v>256</v>
      </c>
      <c r="Q32">
        <v>0</v>
      </c>
      <c r="W32">
        <v>256</v>
      </c>
      <c r="X32">
        <v>0</v>
      </c>
      <c r="AD32">
        <v>256</v>
      </c>
      <c r="AE32">
        <v>0</v>
      </c>
      <c r="AK32">
        <v>256</v>
      </c>
      <c r="AL32">
        <v>254</v>
      </c>
    </row>
    <row r="33" spans="2:38" x14ac:dyDescent="0.35">
      <c r="B33">
        <v>2048</v>
      </c>
      <c r="C33">
        <v>0</v>
      </c>
      <c r="I33">
        <v>512</v>
      </c>
      <c r="J33">
        <v>48656</v>
      </c>
      <c r="P33">
        <v>512</v>
      </c>
      <c r="Q33">
        <v>1</v>
      </c>
      <c r="W33">
        <v>512</v>
      </c>
      <c r="X33">
        <v>0</v>
      </c>
      <c r="AD33">
        <v>512</v>
      </c>
      <c r="AE33">
        <v>1</v>
      </c>
      <c r="AK33">
        <v>512</v>
      </c>
      <c r="AL33">
        <v>1994</v>
      </c>
    </row>
    <row r="34" spans="2:38" x14ac:dyDescent="0.35">
      <c r="B34">
        <v>4096</v>
      </c>
      <c r="C34">
        <v>0</v>
      </c>
      <c r="I34">
        <v>1024</v>
      </c>
      <c r="J34">
        <v>1037487</v>
      </c>
      <c r="P34">
        <v>1024</v>
      </c>
      <c r="Q34">
        <v>1</v>
      </c>
      <c r="W34">
        <v>1024</v>
      </c>
      <c r="X34">
        <v>0</v>
      </c>
      <c r="AD34">
        <v>1024</v>
      </c>
      <c r="AE34">
        <v>0</v>
      </c>
      <c r="AK34">
        <v>1024</v>
      </c>
      <c r="AL34">
        <v>15765</v>
      </c>
    </row>
    <row r="35" spans="2:38" x14ac:dyDescent="0.35">
      <c r="B35">
        <v>8192</v>
      </c>
      <c r="C35">
        <v>0</v>
      </c>
      <c r="I35">
        <v>1024</v>
      </c>
      <c r="J35">
        <v>1033837</v>
      </c>
      <c r="P35">
        <v>2048</v>
      </c>
      <c r="Q35">
        <v>1</v>
      </c>
      <c r="W35">
        <v>2048</v>
      </c>
      <c r="X35">
        <v>0</v>
      </c>
      <c r="AD35">
        <v>2048</v>
      </c>
      <c r="AE35">
        <v>2</v>
      </c>
      <c r="AK35">
        <v>1</v>
      </c>
      <c r="AL35">
        <v>1</v>
      </c>
    </row>
    <row r="36" spans="2:38" x14ac:dyDescent="0.35">
      <c r="B36">
        <v>16384</v>
      </c>
      <c r="C36">
        <v>0</v>
      </c>
      <c r="P36">
        <v>4096</v>
      </c>
      <c r="Q36">
        <v>3</v>
      </c>
      <c r="W36">
        <v>4096</v>
      </c>
      <c r="X36">
        <v>1</v>
      </c>
      <c r="AD36">
        <v>4096</v>
      </c>
      <c r="AE36">
        <v>3</v>
      </c>
      <c r="AK36">
        <v>2</v>
      </c>
      <c r="AL36">
        <v>0</v>
      </c>
    </row>
    <row r="37" spans="2:38" x14ac:dyDescent="0.35">
      <c r="B37">
        <v>32768</v>
      </c>
      <c r="C37">
        <v>1</v>
      </c>
      <c r="I37">
        <v>1024</v>
      </c>
      <c r="J37">
        <f>I37^3</f>
        <v>1073741824</v>
      </c>
      <c r="P37">
        <v>8192</v>
      </c>
      <c r="Q37">
        <v>5</v>
      </c>
      <c r="W37">
        <v>8192</v>
      </c>
      <c r="X37">
        <v>2</v>
      </c>
      <c r="AD37">
        <v>8192</v>
      </c>
      <c r="AE37">
        <v>4</v>
      </c>
      <c r="AK37">
        <v>4</v>
      </c>
      <c r="AL37">
        <v>1</v>
      </c>
    </row>
    <row r="38" spans="2:38" x14ac:dyDescent="0.35">
      <c r="B38">
        <v>65536</v>
      </c>
      <c r="C38">
        <v>2</v>
      </c>
      <c r="P38">
        <v>16384</v>
      </c>
      <c r="Q38">
        <v>8</v>
      </c>
      <c r="W38">
        <v>16384</v>
      </c>
      <c r="X38">
        <v>3</v>
      </c>
      <c r="AD38">
        <v>16384</v>
      </c>
      <c r="AE38">
        <v>9</v>
      </c>
      <c r="AK38">
        <v>8</v>
      </c>
      <c r="AL38">
        <v>1</v>
      </c>
    </row>
    <row r="39" spans="2:38" x14ac:dyDescent="0.35">
      <c r="B39">
        <v>131072</v>
      </c>
      <c r="C39">
        <v>4</v>
      </c>
      <c r="P39">
        <v>32768</v>
      </c>
      <c r="Q39">
        <v>17</v>
      </c>
      <c r="W39">
        <v>32768</v>
      </c>
      <c r="X39">
        <v>5</v>
      </c>
      <c r="AD39">
        <v>32768</v>
      </c>
      <c r="AE39">
        <v>18</v>
      </c>
      <c r="AK39">
        <v>16</v>
      </c>
      <c r="AL39">
        <v>4</v>
      </c>
    </row>
    <row r="40" spans="2:38" x14ac:dyDescent="0.35">
      <c r="B40">
        <v>262144</v>
      </c>
      <c r="C40">
        <v>8</v>
      </c>
      <c r="P40">
        <v>65536</v>
      </c>
      <c r="Q40">
        <v>34</v>
      </c>
      <c r="W40">
        <v>65536</v>
      </c>
      <c r="X40">
        <v>12</v>
      </c>
      <c r="AD40">
        <v>65536</v>
      </c>
      <c r="AE40">
        <v>309</v>
      </c>
      <c r="AK40">
        <v>32</v>
      </c>
      <c r="AL40">
        <v>18</v>
      </c>
    </row>
    <row r="41" spans="2:38" x14ac:dyDescent="0.35">
      <c r="B41">
        <v>524288</v>
      </c>
      <c r="C41">
        <v>15</v>
      </c>
      <c r="P41">
        <v>131072</v>
      </c>
      <c r="Q41">
        <v>89</v>
      </c>
      <c r="W41">
        <v>131072</v>
      </c>
      <c r="X41">
        <v>22</v>
      </c>
      <c r="AD41">
        <v>131072</v>
      </c>
      <c r="AE41">
        <v>72</v>
      </c>
      <c r="AK41">
        <v>64</v>
      </c>
      <c r="AL41">
        <v>15</v>
      </c>
    </row>
    <row r="42" spans="2:38" x14ac:dyDescent="0.35">
      <c r="B42">
        <v>1</v>
      </c>
      <c r="C42">
        <v>0</v>
      </c>
      <c r="P42">
        <v>262144</v>
      </c>
      <c r="Q42">
        <v>144</v>
      </c>
      <c r="W42">
        <v>262144</v>
      </c>
      <c r="X42">
        <v>45</v>
      </c>
      <c r="AD42">
        <v>262144</v>
      </c>
      <c r="AE42">
        <v>1063</v>
      </c>
      <c r="AK42">
        <v>128</v>
      </c>
      <c r="AL42">
        <v>34</v>
      </c>
    </row>
    <row r="43" spans="2:38" x14ac:dyDescent="0.35">
      <c r="B43">
        <v>2</v>
      </c>
      <c r="C43">
        <v>0</v>
      </c>
      <c r="P43">
        <v>524288</v>
      </c>
      <c r="Q43">
        <v>313</v>
      </c>
      <c r="W43">
        <v>524288</v>
      </c>
      <c r="X43">
        <v>305</v>
      </c>
      <c r="AD43">
        <v>524288</v>
      </c>
      <c r="AE43">
        <v>409</v>
      </c>
      <c r="AK43">
        <v>256</v>
      </c>
      <c r="AL43">
        <v>261</v>
      </c>
    </row>
    <row r="44" spans="2:38" x14ac:dyDescent="0.35">
      <c r="B44">
        <v>4</v>
      </c>
      <c r="C44">
        <v>0</v>
      </c>
      <c r="P44">
        <v>1048576</v>
      </c>
      <c r="Q44">
        <v>1070</v>
      </c>
      <c r="W44">
        <v>1048576</v>
      </c>
      <c r="X44">
        <v>310</v>
      </c>
      <c r="AD44">
        <v>1048576</v>
      </c>
      <c r="AE44">
        <v>1124</v>
      </c>
      <c r="AK44">
        <v>512</v>
      </c>
      <c r="AL44">
        <v>2039</v>
      </c>
    </row>
    <row r="45" spans="2:38" x14ac:dyDescent="0.35">
      <c r="B45">
        <v>8</v>
      </c>
      <c r="C45">
        <v>0</v>
      </c>
      <c r="P45">
        <v>2097152</v>
      </c>
      <c r="Q45">
        <v>4187</v>
      </c>
      <c r="W45">
        <v>2097152</v>
      </c>
      <c r="X45">
        <v>485</v>
      </c>
      <c r="AD45">
        <v>2097152</v>
      </c>
      <c r="AE45">
        <v>5579</v>
      </c>
      <c r="AK45">
        <v>1024</v>
      </c>
      <c r="AL45">
        <v>16207</v>
      </c>
    </row>
    <row r="46" spans="2:38" x14ac:dyDescent="0.35">
      <c r="B46">
        <v>16</v>
      </c>
      <c r="C46">
        <v>0</v>
      </c>
      <c r="P46">
        <v>1</v>
      </c>
      <c r="Q46">
        <v>1</v>
      </c>
      <c r="W46">
        <v>1</v>
      </c>
      <c r="X46">
        <v>0</v>
      </c>
      <c r="AD46">
        <v>1</v>
      </c>
      <c r="AE46">
        <v>0</v>
      </c>
      <c r="AK46">
        <v>1</v>
      </c>
      <c r="AL46">
        <v>0</v>
      </c>
    </row>
    <row r="47" spans="2:38" x14ac:dyDescent="0.35">
      <c r="B47">
        <v>32</v>
      </c>
      <c r="C47">
        <v>0</v>
      </c>
      <c r="P47">
        <v>2</v>
      </c>
      <c r="Q47">
        <v>0</v>
      </c>
      <c r="W47">
        <v>2</v>
      </c>
      <c r="X47">
        <v>0</v>
      </c>
      <c r="AD47">
        <v>2</v>
      </c>
      <c r="AE47">
        <v>0</v>
      </c>
      <c r="AK47">
        <v>2</v>
      </c>
      <c r="AL47">
        <v>0</v>
      </c>
    </row>
    <row r="48" spans="2:38" x14ac:dyDescent="0.35">
      <c r="B48">
        <v>64</v>
      </c>
      <c r="C48">
        <v>0</v>
      </c>
      <c r="P48">
        <v>4</v>
      </c>
      <c r="Q48">
        <v>0</v>
      </c>
      <c r="W48">
        <v>4</v>
      </c>
      <c r="X48">
        <v>0</v>
      </c>
      <c r="AD48">
        <v>4</v>
      </c>
      <c r="AE48">
        <v>0</v>
      </c>
      <c r="AK48">
        <v>4</v>
      </c>
      <c r="AL48">
        <v>0</v>
      </c>
    </row>
    <row r="49" spans="2:38" x14ac:dyDescent="0.35">
      <c r="B49">
        <v>128</v>
      </c>
      <c r="C49">
        <v>0</v>
      </c>
      <c r="P49">
        <v>8</v>
      </c>
      <c r="Q49">
        <v>0</v>
      </c>
      <c r="W49">
        <v>8</v>
      </c>
      <c r="X49">
        <v>0</v>
      </c>
      <c r="AD49">
        <v>8</v>
      </c>
      <c r="AE49">
        <v>0</v>
      </c>
      <c r="AK49">
        <v>8</v>
      </c>
      <c r="AL49">
        <v>1</v>
      </c>
    </row>
    <row r="50" spans="2:38" x14ac:dyDescent="0.35">
      <c r="B50">
        <v>256</v>
      </c>
      <c r="C50">
        <v>0</v>
      </c>
      <c r="P50">
        <v>16</v>
      </c>
      <c r="Q50">
        <v>0</v>
      </c>
      <c r="W50">
        <v>16</v>
      </c>
      <c r="X50">
        <v>0</v>
      </c>
      <c r="AD50">
        <v>16</v>
      </c>
      <c r="AE50">
        <v>0</v>
      </c>
      <c r="AK50">
        <v>16</v>
      </c>
      <c r="AL50">
        <v>2</v>
      </c>
    </row>
    <row r="51" spans="2:38" x14ac:dyDescent="0.35">
      <c r="B51">
        <v>512</v>
      </c>
      <c r="C51">
        <v>0</v>
      </c>
      <c r="P51">
        <v>32</v>
      </c>
      <c r="Q51">
        <v>0</v>
      </c>
      <c r="W51">
        <v>32</v>
      </c>
      <c r="X51">
        <v>0</v>
      </c>
      <c r="AD51">
        <v>32</v>
      </c>
      <c r="AE51">
        <v>0</v>
      </c>
      <c r="AK51">
        <v>32</v>
      </c>
      <c r="AL51">
        <v>19</v>
      </c>
    </row>
    <row r="52" spans="2:38" x14ac:dyDescent="0.35">
      <c r="B52">
        <v>1024</v>
      </c>
      <c r="C52">
        <v>0</v>
      </c>
      <c r="P52">
        <v>64</v>
      </c>
      <c r="Q52">
        <v>0</v>
      </c>
      <c r="W52">
        <v>64</v>
      </c>
      <c r="X52">
        <v>0</v>
      </c>
      <c r="AD52">
        <v>64</v>
      </c>
      <c r="AE52">
        <v>0</v>
      </c>
      <c r="AK52">
        <v>64</v>
      </c>
      <c r="AL52">
        <v>5</v>
      </c>
    </row>
    <row r="53" spans="2:38" x14ac:dyDescent="0.35">
      <c r="B53">
        <v>2048</v>
      </c>
      <c r="C53">
        <v>0</v>
      </c>
      <c r="P53">
        <v>128</v>
      </c>
      <c r="Q53">
        <v>0</v>
      </c>
      <c r="W53">
        <v>128</v>
      </c>
      <c r="X53">
        <v>0</v>
      </c>
      <c r="AD53">
        <v>128</v>
      </c>
      <c r="AE53">
        <v>0</v>
      </c>
      <c r="AK53">
        <v>128</v>
      </c>
      <c r="AL53">
        <v>32</v>
      </c>
    </row>
    <row r="54" spans="2:38" x14ac:dyDescent="0.35">
      <c r="B54">
        <v>4096</v>
      </c>
      <c r="C54">
        <v>0</v>
      </c>
      <c r="P54">
        <v>256</v>
      </c>
      <c r="Q54">
        <v>0</v>
      </c>
      <c r="W54">
        <v>256</v>
      </c>
      <c r="X54">
        <v>0</v>
      </c>
      <c r="AD54">
        <v>256</v>
      </c>
      <c r="AE54">
        <v>0</v>
      </c>
      <c r="AK54">
        <v>256</v>
      </c>
      <c r="AL54">
        <v>245</v>
      </c>
    </row>
    <row r="55" spans="2:38" x14ac:dyDescent="0.35">
      <c r="B55">
        <v>8192</v>
      </c>
      <c r="C55">
        <v>0</v>
      </c>
      <c r="P55">
        <v>512</v>
      </c>
      <c r="Q55">
        <v>0</v>
      </c>
      <c r="W55">
        <v>512</v>
      </c>
      <c r="X55">
        <v>1</v>
      </c>
      <c r="AD55">
        <v>512</v>
      </c>
      <c r="AE55">
        <v>1</v>
      </c>
      <c r="AK55">
        <v>512</v>
      </c>
      <c r="AL55">
        <v>1916</v>
      </c>
    </row>
    <row r="56" spans="2:38" x14ac:dyDescent="0.35">
      <c r="B56">
        <v>16384</v>
      </c>
      <c r="C56">
        <v>1</v>
      </c>
      <c r="P56">
        <v>1024</v>
      </c>
      <c r="Q56">
        <v>1</v>
      </c>
      <c r="W56">
        <v>1024</v>
      </c>
      <c r="X56">
        <v>0</v>
      </c>
      <c r="AD56">
        <v>1024</v>
      </c>
      <c r="AE56">
        <v>0</v>
      </c>
      <c r="AK56">
        <v>1024</v>
      </c>
      <c r="AL56">
        <v>15317</v>
      </c>
    </row>
    <row r="57" spans="2:38" x14ac:dyDescent="0.35">
      <c r="B57">
        <v>32768</v>
      </c>
      <c r="C57">
        <v>1</v>
      </c>
      <c r="P57">
        <v>2048</v>
      </c>
      <c r="Q57">
        <v>1</v>
      </c>
      <c r="W57">
        <v>2048</v>
      </c>
      <c r="X57">
        <v>1</v>
      </c>
      <c r="AD57">
        <v>2048</v>
      </c>
      <c r="AE57">
        <v>1</v>
      </c>
      <c r="AK57">
        <v>1</v>
      </c>
      <c r="AL57">
        <v>0</v>
      </c>
    </row>
    <row r="58" spans="2:38" x14ac:dyDescent="0.35">
      <c r="B58">
        <v>65536</v>
      </c>
      <c r="C58">
        <v>2</v>
      </c>
      <c r="P58">
        <v>4096</v>
      </c>
      <c r="Q58">
        <v>2</v>
      </c>
      <c r="W58">
        <v>4096</v>
      </c>
      <c r="X58">
        <v>1</v>
      </c>
      <c r="AD58">
        <v>4096</v>
      </c>
      <c r="AE58">
        <v>2</v>
      </c>
      <c r="AK58">
        <v>2</v>
      </c>
      <c r="AL58">
        <v>0</v>
      </c>
    </row>
    <row r="59" spans="2:38" x14ac:dyDescent="0.35">
      <c r="B59">
        <v>131072</v>
      </c>
      <c r="C59">
        <v>3</v>
      </c>
      <c r="P59">
        <v>8192</v>
      </c>
      <c r="Q59">
        <v>5</v>
      </c>
      <c r="W59">
        <v>8192</v>
      </c>
      <c r="X59">
        <v>1</v>
      </c>
      <c r="AD59">
        <v>8192</v>
      </c>
      <c r="AE59">
        <v>4</v>
      </c>
      <c r="AK59">
        <v>4</v>
      </c>
      <c r="AL59">
        <v>0</v>
      </c>
    </row>
    <row r="60" spans="2:38" x14ac:dyDescent="0.35">
      <c r="B60">
        <v>262144</v>
      </c>
      <c r="C60">
        <v>17</v>
      </c>
      <c r="P60">
        <v>16384</v>
      </c>
      <c r="Q60">
        <v>9</v>
      </c>
      <c r="W60">
        <v>16384</v>
      </c>
      <c r="X60">
        <v>3</v>
      </c>
      <c r="AD60">
        <v>16384</v>
      </c>
      <c r="AE60">
        <v>9</v>
      </c>
      <c r="AK60">
        <v>8</v>
      </c>
      <c r="AL60">
        <v>0</v>
      </c>
    </row>
    <row r="61" spans="2:38" x14ac:dyDescent="0.35">
      <c r="B61">
        <v>524288</v>
      </c>
      <c r="C61">
        <v>28</v>
      </c>
      <c r="P61">
        <v>32768</v>
      </c>
      <c r="Q61">
        <v>244</v>
      </c>
      <c r="W61">
        <v>32768</v>
      </c>
      <c r="X61">
        <v>6</v>
      </c>
      <c r="AD61">
        <v>32768</v>
      </c>
      <c r="AE61">
        <v>18</v>
      </c>
      <c r="AK61">
        <v>16</v>
      </c>
      <c r="AL61">
        <v>0</v>
      </c>
    </row>
    <row r="62" spans="2:38" x14ac:dyDescent="0.35">
      <c r="P62">
        <v>65536</v>
      </c>
      <c r="Q62">
        <v>34</v>
      </c>
      <c r="W62">
        <v>65536</v>
      </c>
      <c r="X62">
        <v>17</v>
      </c>
      <c r="AD62">
        <v>65536</v>
      </c>
      <c r="AE62">
        <v>592</v>
      </c>
      <c r="AK62">
        <v>32</v>
      </c>
      <c r="AL62">
        <v>1</v>
      </c>
    </row>
    <row r="63" spans="2:38" x14ac:dyDescent="0.35">
      <c r="P63">
        <v>131072</v>
      </c>
      <c r="Q63">
        <v>69</v>
      </c>
      <c r="W63">
        <v>131072</v>
      </c>
      <c r="X63">
        <v>23</v>
      </c>
      <c r="AD63">
        <v>131072</v>
      </c>
      <c r="AE63">
        <v>72</v>
      </c>
      <c r="AK63">
        <v>64</v>
      </c>
      <c r="AL63">
        <v>4</v>
      </c>
    </row>
    <row r="64" spans="2:38" x14ac:dyDescent="0.35">
      <c r="P64">
        <v>262144</v>
      </c>
      <c r="Q64">
        <v>340</v>
      </c>
      <c r="W64">
        <v>262144</v>
      </c>
      <c r="X64">
        <v>46</v>
      </c>
      <c r="AD64">
        <v>262144</v>
      </c>
      <c r="AE64">
        <v>1204</v>
      </c>
      <c r="AK64">
        <v>128</v>
      </c>
      <c r="AL64">
        <v>33</v>
      </c>
    </row>
    <row r="65" spans="16:38" x14ac:dyDescent="0.35">
      <c r="P65">
        <v>524288</v>
      </c>
      <c r="Q65">
        <v>396</v>
      </c>
      <c r="W65">
        <v>524288</v>
      </c>
      <c r="X65">
        <v>96</v>
      </c>
      <c r="AD65">
        <v>524288</v>
      </c>
      <c r="AE65">
        <v>414</v>
      </c>
      <c r="AK65">
        <v>256</v>
      </c>
      <c r="AL65">
        <v>243</v>
      </c>
    </row>
    <row r="66" spans="16:38" x14ac:dyDescent="0.35">
      <c r="P66">
        <v>1048576</v>
      </c>
      <c r="Q66">
        <v>2934</v>
      </c>
      <c r="W66">
        <v>1048576</v>
      </c>
      <c r="X66">
        <v>230</v>
      </c>
      <c r="AD66">
        <v>1048576</v>
      </c>
      <c r="AE66">
        <v>1146</v>
      </c>
      <c r="AK66">
        <v>512</v>
      </c>
      <c r="AL66">
        <v>1919</v>
      </c>
    </row>
    <row r="67" spans="16:38" x14ac:dyDescent="0.35">
      <c r="P67">
        <v>2097152</v>
      </c>
      <c r="Q67">
        <v>6270</v>
      </c>
      <c r="W67">
        <v>2097152</v>
      </c>
      <c r="X67">
        <v>613</v>
      </c>
      <c r="AD67">
        <v>2097152</v>
      </c>
      <c r="AE67">
        <v>5071</v>
      </c>
      <c r="AK67">
        <v>1024</v>
      </c>
      <c r="AL67">
        <v>15319</v>
      </c>
    </row>
    <row r="68" spans="16:38" x14ac:dyDescent="0.35">
      <c r="AK68">
        <v>1</v>
      </c>
      <c r="AL68">
        <v>1</v>
      </c>
    </row>
    <row r="69" spans="16:38" x14ac:dyDescent="0.35">
      <c r="AK69">
        <v>2</v>
      </c>
      <c r="AL69">
        <v>0</v>
      </c>
    </row>
    <row r="70" spans="16:38" x14ac:dyDescent="0.35">
      <c r="AK70">
        <v>4</v>
      </c>
      <c r="AL70">
        <v>0</v>
      </c>
    </row>
    <row r="71" spans="16:38" x14ac:dyDescent="0.35">
      <c r="AK71">
        <v>8</v>
      </c>
      <c r="AL71">
        <v>1</v>
      </c>
    </row>
    <row r="72" spans="16:38" x14ac:dyDescent="0.35">
      <c r="AK72">
        <v>16</v>
      </c>
      <c r="AL72">
        <v>5</v>
      </c>
    </row>
    <row r="73" spans="16:38" x14ac:dyDescent="0.35">
      <c r="AK73">
        <v>32</v>
      </c>
      <c r="AL73">
        <v>19</v>
      </c>
    </row>
    <row r="74" spans="16:38" x14ac:dyDescent="0.35">
      <c r="AK74">
        <v>64</v>
      </c>
      <c r="AL74">
        <v>15</v>
      </c>
    </row>
    <row r="75" spans="16:38" x14ac:dyDescent="0.35">
      <c r="AK75">
        <v>128</v>
      </c>
      <c r="AL75">
        <v>35</v>
      </c>
    </row>
    <row r="76" spans="16:38" x14ac:dyDescent="0.35">
      <c r="AK76">
        <v>256</v>
      </c>
      <c r="AL76">
        <v>255</v>
      </c>
    </row>
    <row r="77" spans="16:38" x14ac:dyDescent="0.35">
      <c r="AK77">
        <v>512</v>
      </c>
      <c r="AL77">
        <v>1998</v>
      </c>
    </row>
    <row r="78" spans="16:38" x14ac:dyDescent="0.35">
      <c r="AK78">
        <v>1024</v>
      </c>
      <c r="AL78">
        <v>17522</v>
      </c>
    </row>
    <row r="79" spans="16:38" x14ac:dyDescent="0.35">
      <c r="AK79">
        <v>2048</v>
      </c>
      <c r="AL79">
        <v>126796</v>
      </c>
    </row>
    <row r="80" spans="16:38" x14ac:dyDescent="0.35">
      <c r="AK80">
        <v>4096</v>
      </c>
      <c r="AL80">
        <v>996228</v>
      </c>
    </row>
    <row r="81" spans="37:38" x14ac:dyDescent="0.35">
      <c r="AK81">
        <v>8192</v>
      </c>
      <c r="AL81">
        <v>8167405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B1" sqref="AB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U27" sqref="U27"/>
    </sheetView>
  </sheetViews>
  <sheetFormatPr defaultRowHeight="14.5" x14ac:dyDescent="0.35"/>
  <sheetData>
    <row r="1" spans="1:2" x14ac:dyDescent="0.35">
      <c r="A1">
        <v>1</v>
      </c>
      <c r="B1">
        <v>0.33333333333333331</v>
      </c>
    </row>
    <row r="2" spans="1:2" x14ac:dyDescent="0.35">
      <c r="A2">
        <v>2</v>
      </c>
      <c r="B2">
        <v>0</v>
      </c>
    </row>
    <row r="3" spans="1:2" x14ac:dyDescent="0.35">
      <c r="A3">
        <v>4</v>
      </c>
      <c r="B3">
        <v>0</v>
      </c>
    </row>
    <row r="4" spans="1:2" x14ac:dyDescent="0.35">
      <c r="A4">
        <v>8</v>
      </c>
      <c r="B4">
        <v>0.33333333333333331</v>
      </c>
    </row>
    <row r="5" spans="1:2" x14ac:dyDescent="0.35">
      <c r="A5">
        <v>16</v>
      </c>
      <c r="B5">
        <v>1.6666666666666667</v>
      </c>
    </row>
    <row r="6" spans="1:2" x14ac:dyDescent="0.35">
      <c r="A6">
        <v>32</v>
      </c>
      <c r="B6">
        <v>4.333333333333333</v>
      </c>
    </row>
    <row r="7" spans="1:2" x14ac:dyDescent="0.35">
      <c r="A7">
        <v>64</v>
      </c>
      <c r="B7">
        <v>33.666666666666664</v>
      </c>
    </row>
    <row r="8" spans="1:2" x14ac:dyDescent="0.35">
      <c r="A8">
        <v>128</v>
      </c>
      <c r="B8">
        <v>239</v>
      </c>
    </row>
    <row r="9" spans="1:2" x14ac:dyDescent="0.35">
      <c r="A9">
        <v>256</v>
      </c>
      <c r="B9">
        <v>3252.3333333333335</v>
      </c>
    </row>
    <row r="10" spans="1:2" x14ac:dyDescent="0.35">
      <c r="A10">
        <v>512</v>
      </c>
      <c r="B10">
        <v>49156</v>
      </c>
    </row>
    <row r="11" spans="1:2" x14ac:dyDescent="0.35">
      <c r="A11">
        <v>1024</v>
      </c>
      <c r="B11">
        <v>932399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2" sqref="S4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 Together</vt:lpstr>
      <vt:lpstr>Estimate for Cubic</vt:lpstr>
      <vt:lpstr>Estimate for Poly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2015-05-26T11:50:05Z</dcterms:modified>
</cp:coreProperties>
</file>