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ULLIGANS-GOOROOYARROO\DATA\GIS\MFGO\MFWS\Camera trapping\"/>
    </mc:Choice>
  </mc:AlternateContent>
  <xr:revisionPtr revIDLastSave="0" documentId="13_ncr:1_{DAB32541-2C1B-43FC-A3C3-F4437ED705E3}" xr6:coauthVersionLast="36" xr6:coauthVersionMax="36" xr10:uidLastSave="{00000000-0000-0000-0000-000000000000}"/>
  <bookViews>
    <workbookView xWindow="-120" yWindow="-120" windowWidth="20730" windowHeight="11160" xr2:uid="{844CF81D-8EF5-455E-B908-A5C11B07601E}"/>
  </bookViews>
  <sheets>
    <sheet name="All data" sheetId="1" r:id="rId1"/>
    <sheet name="Site data" sheetId="2" r:id="rId2"/>
    <sheet name="Pivot" sheetId="3" r:id="rId3"/>
  </sheets>
  <definedNames>
    <definedName name="_xlnm._FilterDatabase" localSheetId="0" hidden="1">'All data'!$A$1:$S$1820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5" i="1" l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277" i="1" l="1"/>
  <c r="C1277" i="1"/>
  <c r="D1277" i="1"/>
  <c r="E1277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136" i="1"/>
  <c r="C1134" i="1" l="1"/>
  <c r="D1134" i="1"/>
  <c r="E1134" i="1"/>
  <c r="B1135" i="1"/>
  <c r="C1135" i="1"/>
  <c r="D1135" i="1"/>
  <c r="E1135" i="1"/>
  <c r="C1136" i="1"/>
  <c r="D1136" i="1"/>
  <c r="E1136" i="1"/>
  <c r="B1137" i="1"/>
  <c r="C1137" i="1"/>
  <c r="D1137" i="1"/>
  <c r="E1137" i="1"/>
  <c r="C1126" i="1"/>
  <c r="D1126" i="1"/>
  <c r="E1126" i="1"/>
  <c r="B1127" i="1"/>
  <c r="C1127" i="1"/>
  <c r="D1127" i="1"/>
  <c r="E1127" i="1"/>
  <c r="C1128" i="1"/>
  <c r="D1128" i="1"/>
  <c r="E1128" i="1"/>
  <c r="B1129" i="1"/>
  <c r="C1129" i="1"/>
  <c r="D1129" i="1"/>
  <c r="E1129" i="1"/>
  <c r="C1130" i="1"/>
  <c r="D1130" i="1"/>
  <c r="E1130" i="1"/>
  <c r="B1131" i="1"/>
  <c r="C1131" i="1"/>
  <c r="D1131" i="1"/>
  <c r="E1131" i="1"/>
  <c r="C1132" i="1"/>
  <c r="D1132" i="1"/>
  <c r="E1132" i="1"/>
  <c r="B1133" i="1"/>
  <c r="C1133" i="1"/>
  <c r="D1133" i="1"/>
  <c r="E1133" i="1"/>
  <c r="C1120" i="1"/>
  <c r="D1120" i="1"/>
  <c r="E1120" i="1"/>
  <c r="B1121" i="1"/>
  <c r="C1121" i="1"/>
  <c r="D1121" i="1"/>
  <c r="E1121" i="1"/>
  <c r="C1122" i="1"/>
  <c r="D1122" i="1"/>
  <c r="E1122" i="1"/>
  <c r="B1123" i="1"/>
  <c r="C1123" i="1"/>
  <c r="D1123" i="1"/>
  <c r="E1123" i="1"/>
  <c r="C1124" i="1"/>
  <c r="D1124" i="1"/>
  <c r="E1124" i="1"/>
  <c r="B1125" i="1"/>
  <c r="C1125" i="1"/>
  <c r="D1125" i="1"/>
  <c r="E1125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B1113" i="1"/>
  <c r="B1115" i="1"/>
  <c r="B1117" i="1"/>
  <c r="B1119" i="1"/>
  <c r="B1070" i="1" l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631" i="1" l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04" i="1" l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E503" i="1"/>
  <c r="D503" i="1"/>
  <c r="C503" i="1"/>
  <c r="B503" i="1"/>
  <c r="B502" i="1"/>
  <c r="C502" i="1"/>
  <c r="D502" i="1"/>
  <c r="E502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C2" i="1"/>
  <c r="B2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07" i="1" l="1"/>
  <c r="E207" i="1"/>
  <c r="D208" i="1"/>
  <c r="E208" i="1"/>
  <c r="D209" i="1"/>
  <c r="E209" i="1"/>
  <c r="D204" i="1"/>
  <c r="E204" i="1"/>
  <c r="D205" i="1"/>
  <c r="E205" i="1"/>
  <c r="D206" i="1"/>
  <c r="E206" i="1"/>
  <c r="D201" i="1"/>
  <c r="E201" i="1"/>
  <c r="D202" i="1"/>
  <c r="E202" i="1"/>
  <c r="D203" i="1"/>
  <c r="E203" i="1"/>
  <c r="D198" i="1"/>
  <c r="E198" i="1"/>
  <c r="D199" i="1"/>
  <c r="E199" i="1"/>
  <c r="D200" i="1"/>
  <c r="E200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E2" i="1"/>
  <c r="D2" i="1"/>
</calcChain>
</file>

<file path=xl/sharedStrings.xml><?xml version="1.0" encoding="utf-8"?>
<sst xmlns="http://schemas.openxmlformats.org/spreadsheetml/2006/main" count="4451" uniqueCount="220">
  <si>
    <t>Site</t>
  </si>
  <si>
    <t>Date</t>
  </si>
  <si>
    <t>Temp</t>
  </si>
  <si>
    <t>Species</t>
  </si>
  <si>
    <t>Time_start</t>
  </si>
  <si>
    <t>Time_finish</t>
  </si>
  <si>
    <t>Notes</t>
  </si>
  <si>
    <t>y_proj</t>
  </si>
  <si>
    <t>x_proj</t>
  </si>
  <si>
    <t>SD number</t>
  </si>
  <si>
    <t>Camera number</t>
  </si>
  <si>
    <t>Lat</t>
  </si>
  <si>
    <t>Long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</si>
  <si>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</si>
  <si>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</si>
  <si>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</si>
  <si>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</si>
  <si>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</si>
  <si>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</si>
  <si>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</si>
  <si>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</si>
  <si>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</si>
  <si>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</si>
  <si>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</si>
  <si>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</si>
  <si>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</si>
  <si>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</si>
  <si>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</si>
  <si>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</si>
  <si>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</si>
  <si>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</si>
  <si>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</si>
  <si>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G23</t>
  </si>
  <si>
    <t>G25</t>
  </si>
  <si>
    <t>G27</t>
  </si>
  <si>
    <t>G29</t>
  </si>
  <si>
    <t>G31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</si>
  <si>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</si>
  <si>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</si>
  <si>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</si>
  <si>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</si>
  <si>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</si>
  <si>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</si>
  <si>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</si>
  <si>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</si>
  <si>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</si>
  <si>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G44</t>
  </si>
  <si>
    <t>G45</t>
  </si>
  <si>
    <t>G46</t>
  </si>
  <si>
    <t>G47</t>
  </si>
  <si>
    <t>G48</t>
  </si>
  <si>
    <t>G49</t>
  </si>
  <si>
    <t>G51</t>
  </si>
  <si>
    <t>G52</t>
  </si>
  <si>
    <t>G53</t>
  </si>
  <si>
    <t>G54</t>
  </si>
  <si>
    <t>G55</t>
  </si>
  <si>
    <t>G56</t>
  </si>
  <si>
    <t>G57</t>
  </si>
  <si>
    <t>G59</t>
  </si>
  <si>
    <t>G60</t>
  </si>
  <si>
    <t>G61</t>
  </si>
  <si>
    <t>G62</t>
  </si>
  <si>
    <t>G63</t>
  </si>
  <si>
    <t>G64</t>
  </si>
  <si>
    <t>G65</t>
  </si>
  <si>
    <t>G66</t>
  </si>
  <si>
    <t>G68</t>
  </si>
  <si>
    <t>G69</t>
  </si>
  <si>
    <t>G70</t>
  </si>
  <si>
    <t>G72</t>
  </si>
  <si>
    <t>G73</t>
  </si>
  <si>
    <t>G74</t>
  </si>
  <si>
    <t>G76</t>
  </si>
  <si>
    <t>G77</t>
  </si>
  <si>
    <t>G79</t>
  </si>
  <si>
    <t>G80</t>
  </si>
  <si>
    <t>Number images</t>
  </si>
  <si>
    <t>N12</t>
  </si>
  <si>
    <t>CAM-C</t>
  </si>
  <si>
    <t>Number false triggers</t>
  </si>
  <si>
    <t>House mouse</t>
  </si>
  <si>
    <t>Black rat</t>
  </si>
  <si>
    <t>False trigger</t>
  </si>
  <si>
    <t>N38</t>
  </si>
  <si>
    <t>N7</t>
  </si>
  <si>
    <t>Mouse</t>
  </si>
  <si>
    <t>N62</t>
  </si>
  <si>
    <t>Eastern grey kangaroo</t>
  </si>
  <si>
    <t>N11</t>
  </si>
  <si>
    <t>N42</t>
  </si>
  <si>
    <t>Brush-tailed possum</t>
  </si>
  <si>
    <t>N30</t>
  </si>
  <si>
    <t>Unknown</t>
  </si>
  <si>
    <t>Probably house mouse</t>
  </si>
  <si>
    <t>N45</t>
  </si>
  <si>
    <t>N49</t>
  </si>
  <si>
    <t>N34</t>
  </si>
  <si>
    <t>May not be the same individual, also may be the same as the next detection</t>
  </si>
  <si>
    <t>two mice in first photo</t>
  </si>
  <si>
    <t>two mice in some photos</t>
  </si>
  <si>
    <t>two mice in last photo</t>
  </si>
  <si>
    <t>following images 662-663 blank</t>
  </si>
  <si>
    <t>last 2 images (668-669) in last set blank</t>
  </si>
  <si>
    <t>following images 671-672 blank</t>
  </si>
  <si>
    <t>following images 674-675 blank</t>
  </si>
  <si>
    <t>last image (681) blank</t>
  </si>
  <si>
    <t>last two images (683-4) blank</t>
  </si>
  <si>
    <t>last two images (689-690) blank</t>
  </si>
  <si>
    <t>N50</t>
  </si>
  <si>
    <t>last two images (692-3) blank</t>
  </si>
  <si>
    <t>very difficult to see mice in matted grass</t>
  </si>
  <si>
    <t>nose and eyes visible</t>
  </si>
  <si>
    <t>two mice in one frame</t>
  </si>
  <si>
    <t>many photos with no animal visible from this camera, presumably mice being detected under grass</t>
  </si>
  <si>
    <t>two mice visible in one photo</t>
  </si>
  <si>
    <t>two mice visible in some photos</t>
  </si>
  <si>
    <t>two mice at times</t>
  </si>
  <si>
    <t>two mice some photos</t>
  </si>
  <si>
    <t>two mice in one photo</t>
  </si>
  <si>
    <t>N27</t>
  </si>
  <si>
    <t>N9</t>
  </si>
  <si>
    <t>N1</t>
  </si>
  <si>
    <t>Camera skewed</t>
  </si>
  <si>
    <t>2 mice</t>
  </si>
  <si>
    <t>N60</t>
  </si>
  <si>
    <t>N10</t>
  </si>
  <si>
    <t>N36</t>
  </si>
  <si>
    <t>N14</t>
  </si>
  <si>
    <t>Row Labels</t>
  </si>
  <si>
    <t>Grand Total</t>
  </si>
  <si>
    <t>N52</t>
  </si>
  <si>
    <t>N6</t>
  </si>
  <si>
    <t>probably House Mouse (tail visible)</t>
  </si>
  <si>
    <t>Common Dunnart</t>
  </si>
  <si>
    <t>N31</t>
  </si>
  <si>
    <t>probably House Mouse</t>
  </si>
  <si>
    <t>kangaroo?</t>
  </si>
  <si>
    <t>N3</t>
  </si>
  <si>
    <t>CAM-B</t>
  </si>
  <si>
    <t>N51</t>
  </si>
  <si>
    <t>N13</t>
  </si>
  <si>
    <t>N21</t>
  </si>
  <si>
    <t>insect on camera lens?</t>
  </si>
  <si>
    <t>C56</t>
  </si>
  <si>
    <t>Sugar glider</t>
  </si>
  <si>
    <t>Mother and baby</t>
  </si>
  <si>
    <t>Mother and baby, likely the same as previous</t>
  </si>
  <si>
    <t>Looks like possum</t>
  </si>
  <si>
    <t>Red-necked wallaby</t>
  </si>
  <si>
    <t>2 rats</t>
  </si>
  <si>
    <t>N35</t>
  </si>
  <si>
    <t>N24</t>
  </si>
  <si>
    <t>2 hours of mice! Up to 3 at a time</t>
  </si>
  <si>
    <t>prob House Mouse</t>
  </si>
  <si>
    <t>House Mouse?</t>
  </si>
  <si>
    <t>N5</t>
  </si>
  <si>
    <t>N53</t>
  </si>
  <si>
    <t>N44</t>
  </si>
  <si>
    <t>N39</t>
  </si>
  <si>
    <t>N57</t>
  </si>
  <si>
    <t>N2</t>
  </si>
  <si>
    <t>CAM-D</t>
  </si>
  <si>
    <t>N8</t>
  </si>
  <si>
    <t>N26</t>
  </si>
  <si>
    <t>N64</t>
  </si>
  <si>
    <t>N59</t>
  </si>
  <si>
    <t>N55</t>
  </si>
  <si>
    <t>N23</t>
  </si>
  <si>
    <t>Some black photos during this event</t>
  </si>
  <si>
    <t>N25</t>
  </si>
  <si>
    <t>N28</t>
  </si>
  <si>
    <t>N29</t>
  </si>
  <si>
    <t>N32</t>
  </si>
  <si>
    <t>N33</t>
  </si>
  <si>
    <t>N58</t>
  </si>
  <si>
    <t>N20</t>
  </si>
  <si>
    <t>N37</t>
  </si>
  <si>
    <t>image 1396</t>
  </si>
  <si>
    <t>image 1399</t>
  </si>
  <si>
    <t>image 1408</t>
  </si>
  <si>
    <t>large mouse?? See 20:01:14</t>
  </si>
  <si>
    <t>large mouse??</t>
  </si>
  <si>
    <t>2 mice some photos</t>
  </si>
  <si>
    <t xml:space="preserve">large mouse or young rat?? See 19:52:47 </t>
  </si>
  <si>
    <t>N43</t>
  </si>
  <si>
    <t>N48</t>
  </si>
  <si>
    <t>Camera didn’t record any photos. Photos in folder are from previous use of the SD card.</t>
  </si>
  <si>
    <t>3 mice</t>
  </si>
  <si>
    <t>4 mice</t>
  </si>
  <si>
    <t>N17</t>
  </si>
  <si>
    <t>3 hours of mice, up to 3 mice present</t>
  </si>
  <si>
    <t>up to 3 mice</t>
  </si>
  <si>
    <t>up to 2 mice</t>
  </si>
  <si>
    <t>x</t>
  </si>
  <si>
    <t>camera reset so don't know correct time and date for rest of images (1813-2049), contain some shots of House Mice and a couple of Black Rats</t>
  </si>
  <si>
    <t>N54</t>
  </si>
  <si>
    <t>N63</t>
  </si>
  <si>
    <t>N47</t>
  </si>
  <si>
    <t>camera operating continuously, no animals visible</t>
  </si>
  <si>
    <t>Noisy Miner</t>
  </si>
  <si>
    <t>camera operating continuously, no animals visible, stopped at 02:51:08 on 23/4, no more photos</t>
  </si>
  <si>
    <t>N61</t>
  </si>
  <si>
    <t>probably a possum</t>
  </si>
  <si>
    <t>Aus. Magpie</t>
  </si>
  <si>
    <t>N41</t>
  </si>
  <si>
    <t>time on camera presumably incorrect - Noisy Miners are diurnal!</t>
  </si>
  <si>
    <t>CAM-A</t>
  </si>
  <si>
    <t>N56</t>
  </si>
  <si>
    <t>N15</t>
  </si>
  <si>
    <t>N46</t>
  </si>
  <si>
    <t>N4</t>
  </si>
  <si>
    <t>N18</t>
  </si>
  <si>
    <t>camera reset so don't know correct time and date for rest of images (31-81), no animals on rest of images, appeared to be operating in daylight</t>
  </si>
  <si>
    <t>N22</t>
  </si>
  <si>
    <t>N19</t>
  </si>
  <si>
    <t>N40</t>
  </si>
  <si>
    <t>No. false triggers</t>
  </si>
  <si>
    <t>Count of No. false triggers</t>
  </si>
  <si>
    <t>Kangaroo?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</si>
</sst>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andra Holt" refreshedDate="44714.380807407404" createdVersion="6" refreshedVersion="6" minRefreshableVersion="3" recordCount="1820" xr:uid="{97DC903B-2D75-4F62-A89C-A4FF57DAFCD1}">
  <cacheSource type="worksheet">
    <worksheetSource ref="A1:K1048576" sheet="All data"/>
  </cacheSource>
  <cacheFields count="11">
    <cacheField name="Site" numFmtId="0">
      <sharedItems containsBlank="1" count="65">
        <s v="G01"/>
        <s v="G02"/>
        <s v="G03"/>
        <s v="G04"/>
        <s v="G05"/>
        <s v="G06"/>
        <s v="G07"/>
        <s v="G08"/>
        <s v="G09"/>
        <s v="G11"/>
        <s v="G12"/>
        <s v="G13"/>
        <s v="G14"/>
        <s v="G15"/>
        <s v="G16"/>
        <s v="G17"/>
        <s v="G18"/>
        <s v="G19"/>
        <s v="G20"/>
        <s v="G23"/>
        <s v="G25"/>
        <s v="G27"/>
        <s v="G29"/>
        <s v="G31"/>
        <s v="G33"/>
        <s v="G34"/>
        <s v="G35"/>
        <s v="G36"/>
        <s v="G37"/>
        <s v="G38"/>
        <s v="G39"/>
        <s v="G40"/>
        <s v="G41"/>
        <s v="G44"/>
        <s v="G45"/>
        <s v="G46"/>
        <s v="G47"/>
        <s v="G48"/>
        <s v="G49"/>
        <s v="G51"/>
        <s v="G52"/>
        <s v="G53"/>
        <s v="G54"/>
        <s v="G55"/>
        <s v="G56"/>
        <s v="G57"/>
        <s v="G59"/>
        <s v="G60"/>
        <s v="G61"/>
        <s v="G62"/>
        <s v="G63"/>
        <s v="G64"/>
        <s v="G65"/>
        <s v="G66"/>
        <s v="G68"/>
        <s v="G69"/>
        <s v="G70"/>
        <s v="G72"/>
        <s v="G73"/>
        <s v="G74"/>
        <s v="G76"/>
        <s v="G77"/>
        <s v="G79"/>
        <s v="G80"/>
        <m/>
      </sharedItems>
    </cacheField>
    <cacheField name="SD number" numFmtId="0">
      <sharedItems containsBlank="1"/>
    </cacheField>
    <cacheField name="Camera number" numFmtId="0">
      <sharedItems containsBlank="1" containsMixedTypes="1" containsNumber="1" containsInteger="1" minValue="1" maxValue="60"/>
    </cacheField>
    <cacheField name="Lat" numFmtId="0">
      <sharedItems containsString="0" containsBlank="1" containsNumber="1" minValue="-35.212119000000001" maxValue="-35.169628000000003"/>
    </cacheField>
    <cacheField name="Long" numFmtId="0">
      <sharedItems containsString="0" containsBlank="1" containsNumber="1" minValue="149.163195" maxValue="149.194726"/>
    </cacheField>
    <cacheField name="Date" numFmtId="0">
      <sharedItems containsNonDate="0" containsDate="1" containsString="0" containsBlank="1" minDate="2022-04-21T00:00:00" maxDate="2022-04-28T00:00:00"/>
    </cacheField>
    <cacheField name="Temp" numFmtId="0">
      <sharedItems containsBlank="1" containsMixedTypes="1" containsNumber="1" containsInteger="1" minValue="-2" maxValue="26"/>
    </cacheField>
    <cacheField name="Species" numFmtId="0">
      <sharedItems containsBlank="1" count="14">
        <s v="House mouse"/>
        <s v="Black rat"/>
        <s v="False trigger"/>
        <s v="Mouse"/>
        <s v="Eastern grey kangaroo"/>
        <s v="Brush-tailed possum"/>
        <s v="Unknown"/>
        <s v="Common Dunnart"/>
        <s v="Sugar glider"/>
        <s v="Red-necked wallaby"/>
        <m/>
        <s v="x"/>
        <s v="Noisy Miner"/>
        <s v="Aus. Magpie"/>
      </sharedItems>
    </cacheField>
    <cacheField name="Time_start" numFmtId="0">
      <sharedItems containsDate="1" containsBlank="1" containsMixedTypes="1" minDate="1899-12-30T00:01:31" maxDate="1899-12-30T23:59:18"/>
    </cacheField>
    <cacheField name="Time_finish" numFmtId="0">
      <sharedItems containsDate="1" containsBlank="1" containsMixedTypes="1" minDate="1899-12-30T00:00:04" maxDate="1899-12-30T23:59:57"/>
    </cacheField>
    <cacheField name="No. false triggers" numFmtId="0">
      <sharedItems containsString="0" containsBlank="1" containsNumber="1" containsInteger="1" minValue="1" maxValue="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0">
  <r>
    <x v="0"/>
    <s v="N12"/>
    <s v="CAM-C"/>
    <n v="-35.212119000000001"/>
    <n v="149.17898099999999"/>
    <d v="2022-04-22T00:00:00"/>
    <n v="9"/>
    <x v="0"/>
    <d v="1899-12-30T18:27:29"/>
    <d v="1899-12-30T18:29:27"/>
    <m/>
  </r>
  <r>
    <x v="0"/>
    <s v="N12"/>
    <s v="CAM-C"/>
    <n v="-35.212119000000001"/>
    <n v="149.17898099999999"/>
    <d v="2022-04-22T00:00:00"/>
    <n v="9"/>
    <x v="0"/>
    <d v="1899-12-30T18:52:55"/>
    <d v="1899-12-30T18:52:56"/>
    <m/>
  </r>
  <r>
    <x v="0"/>
    <s v="N12"/>
    <s v="CAM-C"/>
    <n v="-35.212119000000001"/>
    <n v="149.17898099999999"/>
    <d v="2022-04-22T00:00:00"/>
    <n v="9"/>
    <x v="0"/>
    <d v="1899-12-30T19:11:28"/>
    <d v="1899-12-30T19:17:16"/>
    <m/>
  </r>
  <r>
    <x v="0"/>
    <s v="N12"/>
    <s v="CAM-C"/>
    <n v="-35.212119000000001"/>
    <n v="149.17898099999999"/>
    <d v="2022-04-22T00:00:00"/>
    <n v="11"/>
    <x v="0"/>
    <d v="1899-12-30T19:26:08"/>
    <d v="1899-12-30T19:26:49"/>
    <m/>
  </r>
  <r>
    <x v="0"/>
    <s v="N12"/>
    <s v="CAM-C"/>
    <n v="-35.212119000000001"/>
    <n v="149.17898099999999"/>
    <d v="2022-04-22T00:00:00"/>
    <n v="10"/>
    <x v="0"/>
    <d v="1899-12-30T19:32:20"/>
    <d v="1899-12-30T19:38:57"/>
    <m/>
  </r>
  <r>
    <x v="0"/>
    <s v="N12"/>
    <s v="CAM-C"/>
    <n v="-35.212119000000001"/>
    <n v="149.17898099999999"/>
    <d v="2022-04-22T00:00:00"/>
    <n v="11"/>
    <x v="0"/>
    <d v="1899-12-30T20:48:15"/>
    <d v="1899-12-30T20:48:57"/>
    <m/>
  </r>
  <r>
    <x v="0"/>
    <s v="N12"/>
    <s v="CAM-C"/>
    <n v="-35.212119000000001"/>
    <n v="149.17898099999999"/>
    <d v="2022-04-22T00:00:00"/>
    <n v="4"/>
    <x v="0"/>
    <d v="1899-12-30T22:20:22"/>
    <d v="1899-12-30T22:23:45"/>
    <m/>
  </r>
  <r>
    <x v="0"/>
    <s v="N12"/>
    <s v="CAM-C"/>
    <n v="-35.212119000000001"/>
    <n v="149.17898099999999"/>
    <d v="2022-04-23T00:00:00"/>
    <n v="12"/>
    <x v="1"/>
    <d v="1899-12-30T18:00:35"/>
    <d v="1899-12-30T18:03:30"/>
    <m/>
  </r>
  <r>
    <x v="0"/>
    <s v="N12"/>
    <s v="CAM-C"/>
    <n v="-35.212119000000001"/>
    <n v="149.17898099999999"/>
    <d v="2022-04-23T00:00:00"/>
    <n v="12"/>
    <x v="1"/>
    <d v="1899-12-30T18:10:12"/>
    <d v="1899-12-30T18:10:13"/>
    <m/>
  </r>
  <r>
    <x v="0"/>
    <s v="N12"/>
    <s v="CAM-C"/>
    <n v="-35.212119000000001"/>
    <n v="149.17898099999999"/>
    <d v="2022-04-23T00:00:00"/>
    <n v="10"/>
    <x v="0"/>
    <d v="1899-12-30T19:38:54"/>
    <d v="1899-12-30T19:48:23"/>
    <m/>
  </r>
  <r>
    <x v="0"/>
    <s v="N12"/>
    <s v="CAM-C"/>
    <n v="-35.212119000000001"/>
    <n v="149.17898099999999"/>
    <d v="2022-04-24T00:00:00"/>
    <n v="12"/>
    <x v="2"/>
    <d v="1899-12-30T17:38:45"/>
    <m/>
    <n v="1"/>
  </r>
  <r>
    <x v="0"/>
    <s v="N12"/>
    <s v="CAM-C"/>
    <n v="-35.212119000000001"/>
    <n v="149.17898099999999"/>
    <d v="2022-04-24T00:00:00"/>
    <n v="11"/>
    <x v="0"/>
    <d v="1899-12-30T18:41:46"/>
    <d v="1899-12-30T18:41:46"/>
    <m/>
  </r>
  <r>
    <x v="0"/>
    <s v="N12"/>
    <s v="CAM-C"/>
    <n v="-35.212119000000001"/>
    <n v="149.17898099999999"/>
    <d v="2022-04-24T00:00:00"/>
    <n v="10"/>
    <x v="2"/>
    <d v="1899-12-30T18:55:16"/>
    <m/>
    <n v="1"/>
  </r>
  <r>
    <x v="0"/>
    <s v="N12"/>
    <s v="CAM-C"/>
    <n v="-35.212119000000001"/>
    <n v="149.17898099999999"/>
    <d v="2022-04-24T00:00:00"/>
    <n v="10"/>
    <x v="0"/>
    <d v="1899-12-30T19:14:03"/>
    <d v="1899-12-30T19:28:11"/>
    <m/>
  </r>
  <r>
    <x v="0"/>
    <s v="N12"/>
    <s v="CAM-C"/>
    <n v="-35.212119000000001"/>
    <n v="149.17898099999999"/>
    <d v="2022-04-24T00:00:00"/>
    <n v="10"/>
    <x v="0"/>
    <d v="1899-12-30T20:11:07"/>
    <d v="1899-12-30T20:11:07"/>
    <m/>
  </r>
  <r>
    <x v="0"/>
    <s v="N12"/>
    <s v="CAM-C"/>
    <n v="-35.212119000000001"/>
    <n v="149.17898099999999"/>
    <d v="2022-04-24T00:00:00"/>
    <n v="10"/>
    <x v="1"/>
    <d v="1899-12-30T20:17:23"/>
    <d v="1899-12-30T20:21:26"/>
    <m/>
  </r>
  <r>
    <x v="0"/>
    <s v="N12"/>
    <s v="CAM-C"/>
    <n v="-35.212119000000001"/>
    <n v="149.17898099999999"/>
    <d v="2022-04-24T00:00:00"/>
    <n v="10"/>
    <x v="1"/>
    <d v="1899-12-30T20:27:00"/>
    <d v="1899-12-30T20:29:58"/>
    <m/>
  </r>
  <r>
    <x v="0"/>
    <s v="N12"/>
    <s v="CAM-C"/>
    <n v="-35.212119000000001"/>
    <n v="149.17898099999999"/>
    <d v="2022-04-25T00:00:00"/>
    <n v="12"/>
    <x v="0"/>
    <d v="1899-12-30T18:52:07"/>
    <d v="1899-12-30T18:52:44"/>
    <m/>
  </r>
  <r>
    <x v="0"/>
    <s v="N12"/>
    <s v="CAM-C"/>
    <n v="-35.212119000000001"/>
    <n v="149.17898099999999"/>
    <d v="2022-04-25T00:00:00"/>
    <n v="13"/>
    <x v="1"/>
    <d v="1899-12-30T19:20:31"/>
    <d v="1899-12-30T19:20:31"/>
    <m/>
  </r>
  <r>
    <x v="0"/>
    <s v="N12"/>
    <s v="CAM-C"/>
    <n v="-35.212119000000001"/>
    <n v="149.17898099999999"/>
    <d v="2022-04-25T00:00:00"/>
    <n v="13"/>
    <x v="1"/>
    <d v="1899-12-30T19:27:15"/>
    <d v="1899-12-30T19:38:35"/>
    <m/>
  </r>
  <r>
    <x v="0"/>
    <s v="N12"/>
    <s v="CAM-C"/>
    <n v="-35.212119000000001"/>
    <n v="149.17898099999999"/>
    <d v="2022-04-25T00:00:00"/>
    <n v="10"/>
    <x v="0"/>
    <d v="1899-12-30T22:26:10"/>
    <d v="1899-12-30T22:26:10"/>
    <m/>
  </r>
  <r>
    <x v="0"/>
    <s v="N12"/>
    <s v="CAM-C"/>
    <n v="-35.212119000000001"/>
    <n v="149.17898099999999"/>
    <d v="2022-04-26T00:00:00"/>
    <n v="10"/>
    <x v="0"/>
    <d v="1899-12-30T00:50:33"/>
    <d v="1899-12-30T00:50:35"/>
    <m/>
  </r>
  <r>
    <x v="1"/>
    <s v="N38"/>
    <n v="14"/>
    <n v="-35.209985000000003"/>
    <n v="149.17406700000001"/>
    <d v="2022-04-22T00:00:00"/>
    <n v="9"/>
    <x v="0"/>
    <d v="1899-12-30T18:26:12"/>
    <d v="1899-12-30T18:27:28"/>
    <m/>
  </r>
  <r>
    <x v="1"/>
    <s v="N38"/>
    <n v="14"/>
    <n v="-35.209985000000003"/>
    <n v="149.17406700000001"/>
    <d v="2022-04-22T00:00:00"/>
    <n v="11"/>
    <x v="0"/>
    <d v="1899-12-30T18:47:14"/>
    <d v="1899-12-30T18:47:14"/>
    <m/>
  </r>
  <r>
    <x v="1"/>
    <s v="N38"/>
    <n v="14"/>
    <n v="-35.209985000000003"/>
    <n v="149.17406700000001"/>
    <d v="2022-04-22T00:00:00"/>
    <n v="10"/>
    <x v="0"/>
    <d v="1899-12-30T18:52:54"/>
    <d v="1899-12-30T18:54:11"/>
    <m/>
  </r>
  <r>
    <x v="1"/>
    <s v="N38"/>
    <n v="14"/>
    <n v="-35.209985000000003"/>
    <n v="149.17406700000001"/>
    <d v="2022-04-22T00:00:00"/>
    <n v="8"/>
    <x v="0"/>
    <d v="1899-12-30T19:35:46"/>
    <d v="1899-12-30T19:35:48"/>
    <m/>
  </r>
  <r>
    <x v="1"/>
    <s v="N38"/>
    <n v="14"/>
    <n v="-35.209985000000003"/>
    <n v="149.17406700000001"/>
    <d v="2022-04-22T00:00:00"/>
    <n v="7"/>
    <x v="2"/>
    <d v="1899-12-30T20:04:14"/>
    <m/>
    <n v="3"/>
  </r>
  <r>
    <x v="1"/>
    <s v="N38"/>
    <n v="14"/>
    <n v="-35.209985000000003"/>
    <n v="149.17406700000001"/>
    <d v="2022-04-23T00:00:00"/>
    <n v="8"/>
    <x v="2"/>
    <d v="1899-12-30T18:30:27"/>
    <m/>
    <n v="2"/>
  </r>
  <r>
    <x v="1"/>
    <s v="N38"/>
    <n v="14"/>
    <n v="-35.209985000000003"/>
    <n v="149.17406700000001"/>
    <d v="2022-04-23T00:00:00"/>
    <n v="10"/>
    <x v="0"/>
    <d v="1899-12-30T18:51:30"/>
    <d v="1899-12-30T18:52:06"/>
    <m/>
  </r>
  <r>
    <x v="1"/>
    <s v="N38"/>
    <n v="14"/>
    <n v="-35.209985000000003"/>
    <n v="149.17406700000001"/>
    <d v="2022-04-23T00:00:00"/>
    <n v="10"/>
    <x v="2"/>
    <d v="1899-12-30T19:06:35"/>
    <m/>
    <n v="11"/>
  </r>
  <r>
    <x v="1"/>
    <s v="N38"/>
    <n v="14"/>
    <n v="-35.209985000000003"/>
    <n v="149.17406700000001"/>
    <d v="2022-04-23T00:00:00"/>
    <n v="10"/>
    <x v="0"/>
    <d v="1899-12-30T21:22:04"/>
    <d v="1899-12-30T21:22:07"/>
    <m/>
  </r>
  <r>
    <x v="1"/>
    <s v="N38"/>
    <n v="14"/>
    <n v="-35.209985000000003"/>
    <n v="149.17406700000001"/>
    <d v="2022-04-23T00:00:00"/>
    <n v="8"/>
    <x v="2"/>
    <d v="1899-12-30T22:50:53"/>
    <m/>
    <n v="1"/>
  </r>
  <r>
    <x v="1"/>
    <s v="N38"/>
    <n v="14"/>
    <n v="-35.209985000000003"/>
    <n v="149.17406700000001"/>
    <d v="2022-04-24T00:00:00"/>
    <n v="10"/>
    <x v="2"/>
    <d v="1899-12-30T17:38:22"/>
    <m/>
    <n v="3"/>
  </r>
  <r>
    <x v="1"/>
    <s v="N38"/>
    <n v="14"/>
    <n v="-35.209985000000003"/>
    <n v="149.17406700000001"/>
    <d v="2022-04-24T00:00:00"/>
    <n v="9"/>
    <x v="0"/>
    <d v="1899-12-30T18:27:31"/>
    <d v="1899-12-30T18:28:06"/>
    <m/>
  </r>
  <r>
    <x v="1"/>
    <s v="N38"/>
    <n v="14"/>
    <n v="-35.209985000000003"/>
    <n v="149.17406700000001"/>
    <d v="2022-04-24T00:00:00"/>
    <n v="10"/>
    <x v="2"/>
    <d v="1899-12-30T18:38:29"/>
    <m/>
    <n v="13"/>
  </r>
  <r>
    <x v="1"/>
    <s v="N38"/>
    <n v="14"/>
    <n v="-35.209985000000003"/>
    <n v="149.17406700000001"/>
    <d v="2022-04-24T00:00:00"/>
    <n v="11"/>
    <x v="0"/>
    <d v="1899-12-30T20:32:11"/>
    <d v="1899-12-30T20:32:14"/>
    <m/>
  </r>
  <r>
    <x v="1"/>
    <s v="N38"/>
    <n v="14"/>
    <n v="-35.209985000000003"/>
    <n v="149.17406700000001"/>
    <d v="2022-04-24T00:00:00"/>
    <n v="9"/>
    <x v="2"/>
    <d v="1899-12-30T21:04:22"/>
    <m/>
    <n v="2"/>
  </r>
  <r>
    <x v="1"/>
    <s v="N38"/>
    <n v="14"/>
    <n v="-35.209985000000003"/>
    <n v="149.17406700000001"/>
    <d v="2022-04-25T00:00:00"/>
    <n v="12"/>
    <x v="0"/>
    <d v="1899-12-30T19:03:47"/>
    <d v="1899-12-30T19:03:50"/>
    <m/>
  </r>
  <r>
    <x v="1"/>
    <s v="N38"/>
    <n v="14"/>
    <n v="-35.209985000000003"/>
    <n v="149.17406700000001"/>
    <d v="2022-04-25T00:00:00"/>
    <n v="11"/>
    <x v="0"/>
    <d v="1899-12-30T20:20:47"/>
    <d v="1899-12-30T20:21:17"/>
    <m/>
  </r>
  <r>
    <x v="1"/>
    <s v="N38"/>
    <n v="14"/>
    <n v="-35.209985000000003"/>
    <n v="149.17406700000001"/>
    <d v="2022-04-25T00:00:00"/>
    <n v="10"/>
    <x v="2"/>
    <d v="1899-12-30T20:58:00"/>
    <m/>
    <n v="1"/>
  </r>
  <r>
    <x v="1"/>
    <s v="N38"/>
    <n v="14"/>
    <n v="-35.209985000000003"/>
    <n v="149.17406700000001"/>
    <d v="2022-04-25T00:00:00"/>
    <n v="9"/>
    <x v="0"/>
    <d v="1899-12-30T23:40:38"/>
    <d v="1899-12-30T23:40:41"/>
    <m/>
  </r>
  <r>
    <x v="1"/>
    <s v="N38"/>
    <n v="14"/>
    <n v="-35.209985000000003"/>
    <n v="149.17406700000001"/>
    <d v="2022-04-25T00:00:00"/>
    <n v="10"/>
    <x v="0"/>
    <d v="1899-12-30T23:51:26"/>
    <d v="1899-12-30T23:51:28"/>
    <m/>
  </r>
  <r>
    <x v="2"/>
    <s v="N7"/>
    <n v="9"/>
    <n v="-35.206141000000002"/>
    <n v="149.17214999999999"/>
    <d v="2022-04-24T00:00:00"/>
    <n v="11"/>
    <x v="0"/>
    <d v="1899-12-30T19:46:47"/>
    <d v="1899-12-30T19:46:48"/>
    <m/>
  </r>
  <r>
    <x v="2"/>
    <s v="N7"/>
    <n v="9"/>
    <n v="-35.206141000000002"/>
    <n v="149.17214999999999"/>
    <d v="2022-04-24T00:00:00"/>
    <n v="11"/>
    <x v="0"/>
    <d v="1899-12-30T20:22:49"/>
    <d v="1899-12-30T20:22:52"/>
    <m/>
  </r>
  <r>
    <x v="2"/>
    <s v="N7"/>
    <n v="9"/>
    <n v="-35.206141000000002"/>
    <n v="149.17214999999999"/>
    <d v="2022-04-24T00:00:00"/>
    <n v="11"/>
    <x v="0"/>
    <d v="1899-12-30T20:29:50"/>
    <d v="1899-12-30T20:29:50"/>
    <m/>
  </r>
  <r>
    <x v="2"/>
    <s v="N7"/>
    <n v="9"/>
    <n v="-35.206141000000002"/>
    <n v="149.17214999999999"/>
    <d v="2022-04-24T00:00:00"/>
    <n v="11"/>
    <x v="0"/>
    <d v="1899-12-30T20:35:28"/>
    <d v="1899-12-30T20:35:30"/>
    <m/>
  </r>
  <r>
    <x v="2"/>
    <s v="N7"/>
    <n v="9"/>
    <n v="-35.206141000000002"/>
    <n v="149.17214999999999"/>
    <d v="2022-04-24T00:00:00"/>
    <n v="11"/>
    <x v="0"/>
    <d v="1899-12-30T20:41:38"/>
    <d v="1899-12-30T20:41:40"/>
    <m/>
  </r>
  <r>
    <x v="2"/>
    <s v="N7"/>
    <n v="9"/>
    <n v="-35.206141000000002"/>
    <n v="149.17214999999999"/>
    <d v="2022-04-24T00:00:00"/>
    <n v="11"/>
    <x v="0"/>
    <d v="1899-12-30T20:53:11"/>
    <d v="1899-12-30T20:53:11"/>
    <m/>
  </r>
  <r>
    <x v="2"/>
    <s v="N7"/>
    <n v="9"/>
    <n v="-35.206141000000002"/>
    <n v="149.17214999999999"/>
    <d v="2022-04-24T00:00:00"/>
    <n v="11"/>
    <x v="0"/>
    <d v="1899-12-30T21:07:31"/>
    <d v="1899-12-30T21:07:34"/>
    <m/>
  </r>
  <r>
    <x v="2"/>
    <s v="N7"/>
    <n v="9"/>
    <n v="-35.206141000000002"/>
    <n v="149.17214999999999"/>
    <d v="2022-04-25T00:00:00"/>
    <n v="13"/>
    <x v="0"/>
    <d v="1899-12-30T18:50:25"/>
    <d v="1899-12-30T18:50:25"/>
    <m/>
  </r>
  <r>
    <x v="2"/>
    <s v="N7"/>
    <n v="9"/>
    <n v="-35.206141000000002"/>
    <n v="149.17214999999999"/>
    <d v="2022-04-25T00:00:00"/>
    <n v="12"/>
    <x v="0"/>
    <d v="1899-12-30T19:18:02"/>
    <d v="1899-12-30T19:18:02"/>
    <m/>
  </r>
  <r>
    <x v="2"/>
    <s v="N7"/>
    <n v="9"/>
    <n v="-35.206141000000002"/>
    <n v="149.17214999999999"/>
    <d v="2022-04-25T00:00:00"/>
    <n v="12"/>
    <x v="0"/>
    <d v="1899-12-30T19:52:42"/>
    <d v="1899-12-30T19:52:42"/>
    <m/>
  </r>
  <r>
    <x v="2"/>
    <s v="N7"/>
    <n v="9"/>
    <n v="-35.206141000000002"/>
    <n v="149.17214999999999"/>
    <d v="2022-04-25T00:00:00"/>
    <n v="12"/>
    <x v="3"/>
    <d v="1899-12-30T20:23:37"/>
    <d v="1899-12-30T20:23:37"/>
    <m/>
  </r>
  <r>
    <x v="2"/>
    <s v="N7"/>
    <n v="9"/>
    <n v="-35.206141000000002"/>
    <n v="149.17214999999999"/>
    <d v="2022-04-25T00:00:00"/>
    <n v="11"/>
    <x v="0"/>
    <d v="1899-12-30T22:05:05"/>
    <d v="1899-12-30T22:05:05"/>
    <m/>
  </r>
  <r>
    <x v="2"/>
    <s v="N7"/>
    <n v="9"/>
    <n v="-35.206141000000002"/>
    <n v="149.17214999999999"/>
    <d v="2022-04-25T00:00:00"/>
    <n v="11"/>
    <x v="0"/>
    <d v="1899-12-30T22:34:54"/>
    <d v="1899-12-30T22:34:54"/>
    <m/>
  </r>
  <r>
    <x v="3"/>
    <s v="N62"/>
    <n v="20"/>
    <n v="-35.206583999999999"/>
    <n v="149.17556500000001"/>
    <d v="2022-04-21T00:00:00"/>
    <n v="11"/>
    <x v="4"/>
    <d v="1899-12-30T18:07:24"/>
    <d v="1899-12-30T18:10:59"/>
    <m/>
  </r>
  <r>
    <x v="3"/>
    <s v="N62"/>
    <n v="20"/>
    <n v="-35.206583999999999"/>
    <n v="149.17556500000001"/>
    <d v="2022-04-21T00:00:00"/>
    <n v="9"/>
    <x v="2"/>
    <d v="1899-12-30T20:40:52"/>
    <m/>
    <n v="7"/>
  </r>
  <r>
    <x v="3"/>
    <s v="N62"/>
    <n v="20"/>
    <n v="-35.206583999999999"/>
    <n v="149.17556500000001"/>
    <d v="2022-04-21T00:00:00"/>
    <n v="5"/>
    <x v="4"/>
    <d v="1899-12-30T23:25:07"/>
    <d v="1899-12-30T23:33:58"/>
    <m/>
  </r>
  <r>
    <x v="3"/>
    <s v="N62"/>
    <n v="20"/>
    <n v="-35.206583999999999"/>
    <n v="149.17556500000001"/>
    <d v="2022-04-21T00:00:00"/>
    <n v="8"/>
    <x v="4"/>
    <d v="1899-12-30T23:43:10"/>
    <d v="1899-12-30T23:43:50"/>
    <m/>
  </r>
  <r>
    <x v="3"/>
    <s v="N62"/>
    <n v="20"/>
    <n v="-35.206583999999999"/>
    <n v="149.17556500000001"/>
    <d v="2022-04-21T00:00:00"/>
    <n v="8"/>
    <x v="4"/>
    <d v="1899-12-30T23:56:50"/>
    <d v="1899-12-30T00:05:02"/>
    <m/>
  </r>
  <r>
    <x v="3"/>
    <s v="N62"/>
    <n v="20"/>
    <n v="-35.206583999999999"/>
    <n v="149.17556500000001"/>
    <d v="2022-04-22T00:00:00"/>
    <n v="8"/>
    <x v="4"/>
    <d v="1899-12-30T05:44:58"/>
    <d v="1899-12-30T05:46:02"/>
    <m/>
  </r>
  <r>
    <x v="3"/>
    <s v="N62"/>
    <n v="20"/>
    <n v="-35.206583999999999"/>
    <n v="149.17556500000001"/>
    <d v="2022-04-22T00:00:00"/>
    <n v="11"/>
    <x v="2"/>
    <d v="1899-12-30T18:17:11"/>
    <m/>
    <n v="2"/>
  </r>
  <r>
    <x v="3"/>
    <s v="N62"/>
    <n v="20"/>
    <n v="-35.206583999999999"/>
    <n v="149.17556500000001"/>
    <d v="2022-04-23T00:00:00"/>
    <n v="8"/>
    <x v="2"/>
    <d v="1899-12-30T06:22:58"/>
    <m/>
    <n v="19"/>
  </r>
  <r>
    <x v="3"/>
    <s v="N62"/>
    <n v="20"/>
    <n v="-35.206583999999999"/>
    <n v="149.17556500000001"/>
    <d v="2022-04-24T00:00:00"/>
    <n v="13"/>
    <x v="4"/>
    <d v="1899-12-30T18:48:14"/>
    <d v="1899-12-30T18:48:46"/>
    <m/>
  </r>
  <r>
    <x v="3"/>
    <s v="N62"/>
    <n v="20"/>
    <n v="-35.206583999999999"/>
    <n v="149.17556500000001"/>
    <d v="2022-04-24T00:00:00"/>
    <n v="11"/>
    <x v="2"/>
    <d v="1899-12-30T21:55:57"/>
    <m/>
    <n v="3"/>
  </r>
  <r>
    <x v="3"/>
    <s v="N62"/>
    <n v="20"/>
    <n v="-35.206583999999999"/>
    <n v="149.17556500000001"/>
    <d v="2022-04-25T00:00:00"/>
    <n v="10"/>
    <x v="2"/>
    <d v="1899-12-30T01:04:20"/>
    <m/>
    <n v="8"/>
  </r>
  <r>
    <x v="3"/>
    <s v="N62"/>
    <n v="20"/>
    <n v="-35.206583999999999"/>
    <n v="149.17556500000001"/>
    <d v="2022-04-25T00:00:00"/>
    <n v="10"/>
    <x v="4"/>
    <d v="1899-12-30T02:15:31"/>
    <d v="1899-12-30T02:16:56"/>
    <m/>
  </r>
  <r>
    <x v="3"/>
    <s v="N62"/>
    <n v="20"/>
    <n v="-35.206583999999999"/>
    <n v="149.17556500000001"/>
    <d v="2022-04-25T00:00:00"/>
    <n v="10"/>
    <x v="2"/>
    <d v="1899-12-30T03:11:46"/>
    <m/>
    <n v="9"/>
  </r>
  <r>
    <x v="4"/>
    <s v="N11"/>
    <n v="46"/>
    <n v="-35.204731000000002"/>
    <n v="149.17055199999999"/>
    <d v="2022-04-22T00:00:00"/>
    <n v="11"/>
    <x v="2"/>
    <d v="1899-12-30T17:52:24"/>
    <m/>
    <n v="6"/>
  </r>
  <r>
    <x v="4"/>
    <s v="N11"/>
    <n v="46"/>
    <n v="-35.204731000000002"/>
    <n v="149.17055199999999"/>
    <d v="2022-04-22T00:00:00"/>
    <n v="8"/>
    <x v="1"/>
    <d v="1899-12-30T20:26:42"/>
    <d v="1899-12-30T20:37:16"/>
    <m/>
  </r>
  <r>
    <x v="4"/>
    <s v="N11"/>
    <n v="46"/>
    <n v="-35.204731000000002"/>
    <n v="149.17055199999999"/>
    <d v="2022-04-22T00:00:00"/>
    <n v="10"/>
    <x v="1"/>
    <d v="1899-12-30T20:44:26"/>
    <d v="1899-12-30T20:46:55"/>
    <m/>
  </r>
  <r>
    <x v="4"/>
    <s v="N11"/>
    <n v="46"/>
    <n v="-35.204731000000002"/>
    <n v="149.17055199999999"/>
    <d v="2022-04-22T00:00:00"/>
    <n v="9"/>
    <x v="2"/>
    <d v="1899-12-30T20:57:55"/>
    <m/>
    <n v="1"/>
  </r>
  <r>
    <x v="4"/>
    <s v="N11"/>
    <n v="46"/>
    <n v="-35.204731000000002"/>
    <n v="149.17055199999999"/>
    <d v="2022-04-23T00:00:00"/>
    <n v="-1"/>
    <x v="1"/>
    <d v="1899-12-30T00:28:13"/>
    <d v="1899-12-30T00:28:44"/>
    <m/>
  </r>
  <r>
    <x v="4"/>
    <s v="N11"/>
    <n v="46"/>
    <n v="-35.204731000000002"/>
    <n v="149.17055199999999"/>
    <d v="2022-04-23T00:00:00"/>
    <n v="8"/>
    <x v="2"/>
    <d v="1899-12-30T18:38:09"/>
    <m/>
    <n v="2"/>
  </r>
  <r>
    <x v="4"/>
    <s v="N11"/>
    <n v="46"/>
    <n v="-35.204731000000002"/>
    <n v="149.17055199999999"/>
    <d v="2022-04-23T00:00:00"/>
    <n v="9"/>
    <x v="1"/>
    <d v="1899-12-30T18:54:55"/>
    <d v="1899-12-30T18:58:40"/>
    <m/>
  </r>
  <r>
    <x v="4"/>
    <s v="N11"/>
    <n v="46"/>
    <n v="-35.204731000000002"/>
    <n v="149.17055199999999"/>
    <d v="2022-04-23T00:00:00"/>
    <n v="10"/>
    <x v="1"/>
    <d v="1899-12-30T19:13:54"/>
    <d v="1899-12-30T19:13:57"/>
    <m/>
  </r>
  <r>
    <x v="4"/>
    <s v="N11"/>
    <n v="46"/>
    <n v="-35.204731000000002"/>
    <n v="149.17055199999999"/>
    <d v="2022-04-23T00:00:00"/>
    <n v="10"/>
    <x v="2"/>
    <d v="1899-12-30T19:23:21"/>
    <m/>
    <n v="6"/>
  </r>
  <r>
    <x v="4"/>
    <s v="N11"/>
    <n v="46"/>
    <n v="-35.204731000000002"/>
    <n v="149.17055199999999"/>
    <d v="2022-04-23T00:00:00"/>
    <n v="11"/>
    <x v="1"/>
    <d v="1899-12-30T20:46:48"/>
    <d v="1899-12-30T20:46:51"/>
    <m/>
  </r>
  <r>
    <x v="4"/>
    <s v="N11"/>
    <n v="46"/>
    <n v="-35.204731000000002"/>
    <n v="149.17055199999999"/>
    <d v="2022-04-23T00:00:00"/>
    <n v="10"/>
    <x v="1"/>
    <d v="1899-12-30T21:08:54"/>
    <d v="1899-12-30T21:08:57"/>
    <m/>
  </r>
  <r>
    <x v="4"/>
    <s v="N11"/>
    <n v="46"/>
    <n v="-35.204731000000002"/>
    <n v="149.17055199999999"/>
    <d v="2022-04-23T00:00:00"/>
    <n v="10"/>
    <x v="2"/>
    <d v="1899-12-30T21:58:15"/>
    <m/>
    <n v="1"/>
  </r>
  <r>
    <x v="4"/>
    <s v="N11"/>
    <n v="46"/>
    <n v="-35.204731000000002"/>
    <n v="149.17055199999999"/>
    <d v="2022-04-23T00:00:00"/>
    <n v="9"/>
    <x v="1"/>
    <d v="1899-12-30T22:56:10"/>
    <d v="1899-12-30T22:57:30"/>
    <m/>
  </r>
  <r>
    <x v="4"/>
    <s v="N11"/>
    <n v="46"/>
    <n v="-35.204731000000002"/>
    <n v="149.17055199999999"/>
    <d v="2022-04-24T00:00:00"/>
    <n v="12"/>
    <x v="2"/>
    <d v="1899-12-30T17:39:33"/>
    <m/>
    <n v="4"/>
  </r>
  <r>
    <x v="4"/>
    <s v="N11"/>
    <n v="46"/>
    <n v="-35.204731000000002"/>
    <n v="149.17055199999999"/>
    <d v="2022-04-24T00:00:00"/>
    <n v="10"/>
    <x v="1"/>
    <d v="1899-12-30T18:47:14"/>
    <d v="1899-12-30T18:47:15"/>
    <m/>
  </r>
  <r>
    <x v="4"/>
    <s v="N11"/>
    <n v="46"/>
    <n v="-35.204731000000002"/>
    <n v="149.17055199999999"/>
    <d v="2022-04-24T00:00:00"/>
    <n v="10"/>
    <x v="2"/>
    <d v="1899-12-30T19:03:23"/>
    <m/>
    <n v="13"/>
  </r>
  <r>
    <x v="4"/>
    <s v="N11"/>
    <n v="46"/>
    <n v="-35.204731000000002"/>
    <n v="149.17055199999999"/>
    <d v="2022-04-25T00:00:00"/>
    <n v="12"/>
    <x v="0"/>
    <d v="1899-12-30T19:40:32"/>
    <d v="1899-12-30T19:46:40"/>
    <m/>
  </r>
  <r>
    <x v="4"/>
    <s v="N11"/>
    <n v="46"/>
    <n v="-35.204731000000002"/>
    <n v="149.17055199999999"/>
    <d v="2022-04-25T00:00:00"/>
    <n v="14"/>
    <x v="0"/>
    <d v="1899-12-30T19:52:36"/>
    <d v="1899-12-30T19:52:36"/>
    <m/>
  </r>
  <r>
    <x v="4"/>
    <s v="N11"/>
    <n v="46"/>
    <n v="-35.204731000000002"/>
    <n v="149.17055199999999"/>
    <d v="2022-04-25T00:00:00"/>
    <n v="13"/>
    <x v="0"/>
    <d v="1899-12-30T20:05:54"/>
    <d v="1899-12-30T20:07:16"/>
    <m/>
  </r>
  <r>
    <x v="4"/>
    <s v="N11"/>
    <n v="46"/>
    <n v="-35.204731000000002"/>
    <n v="149.17055199999999"/>
    <d v="2022-04-25T00:00:00"/>
    <n v="13"/>
    <x v="0"/>
    <d v="1899-12-30T20:14:52"/>
    <d v="1899-12-30T20:14:55"/>
    <m/>
  </r>
  <r>
    <x v="4"/>
    <s v="N11"/>
    <n v="46"/>
    <n v="-35.204731000000002"/>
    <n v="149.17055199999999"/>
    <d v="2022-04-25T00:00:00"/>
    <n v="13"/>
    <x v="0"/>
    <d v="1899-12-30T20:23:18"/>
    <d v="1899-12-30T20:23:18"/>
    <m/>
  </r>
  <r>
    <x v="4"/>
    <s v="N11"/>
    <n v="46"/>
    <n v="-35.204731000000002"/>
    <n v="149.17055199999999"/>
    <d v="2022-04-25T00:00:00"/>
    <n v="11"/>
    <x v="1"/>
    <d v="1899-12-30T21:02:25"/>
    <d v="1899-12-30T21:02:28"/>
    <m/>
  </r>
  <r>
    <x v="4"/>
    <s v="N11"/>
    <n v="46"/>
    <n v="-35.204731000000002"/>
    <n v="149.17055199999999"/>
    <d v="2022-04-25T00:00:00"/>
    <n v="10"/>
    <x v="1"/>
    <d v="1899-12-30T21:26:21"/>
    <d v="1899-12-30T21:26:23"/>
    <m/>
  </r>
  <r>
    <x v="4"/>
    <s v="N11"/>
    <n v="46"/>
    <n v="-35.204731000000002"/>
    <n v="149.17055199999999"/>
    <d v="2022-04-25T00:00:00"/>
    <n v="9"/>
    <x v="2"/>
    <d v="1899-12-30T22:35:27"/>
    <m/>
    <n v="2"/>
  </r>
  <r>
    <x v="5"/>
    <s v="N42"/>
    <n v="47"/>
    <n v="-35.204433999999999"/>
    <n v="149.173698"/>
    <d v="2022-04-22T00:00:00"/>
    <n v="11"/>
    <x v="2"/>
    <d v="1899-12-30T18:19:19"/>
    <m/>
    <n v="1"/>
  </r>
  <r>
    <x v="5"/>
    <s v="N42"/>
    <n v="47"/>
    <n v="-35.204433999999999"/>
    <n v="149.173698"/>
    <d v="2022-04-22T00:00:00"/>
    <n v="8"/>
    <x v="1"/>
    <d v="1899-12-30T21:34:32"/>
    <d v="1899-12-30T21:40:13"/>
    <m/>
  </r>
  <r>
    <x v="5"/>
    <s v="N42"/>
    <n v="47"/>
    <n v="-35.204433999999999"/>
    <n v="149.173698"/>
    <d v="2022-04-22T00:00:00"/>
    <n v="9"/>
    <x v="1"/>
    <d v="1899-12-30T21:59:57"/>
    <d v="1899-12-30T21:59:59"/>
    <m/>
  </r>
  <r>
    <x v="5"/>
    <s v="N42"/>
    <n v="47"/>
    <n v="-35.204433999999999"/>
    <n v="149.173698"/>
    <d v="2022-04-22T00:00:00"/>
    <n v="7"/>
    <x v="1"/>
    <d v="1899-12-30T23:23:44"/>
    <d v="1899-12-30T23:23:44"/>
    <m/>
  </r>
  <r>
    <x v="5"/>
    <s v="N42"/>
    <n v="47"/>
    <n v="-35.204433999999999"/>
    <n v="149.173698"/>
    <d v="2022-04-23T00:00:00"/>
    <n v="6"/>
    <x v="1"/>
    <d v="1899-12-30T02:02:00"/>
    <d v="1899-12-30T02:02:30"/>
    <m/>
  </r>
  <r>
    <x v="5"/>
    <s v="N42"/>
    <n v="47"/>
    <n v="-35.204433999999999"/>
    <n v="149.173698"/>
    <d v="2022-04-23T00:00:00"/>
    <n v="8"/>
    <x v="1"/>
    <d v="1899-12-30T04:48:05"/>
    <d v="1899-12-30T04:48:05"/>
    <m/>
  </r>
  <r>
    <x v="5"/>
    <s v="N42"/>
    <n v="47"/>
    <n v="-35.204433999999999"/>
    <n v="149.173698"/>
    <d v="2022-04-23T00:00:00"/>
    <n v="12"/>
    <x v="1"/>
    <d v="1899-12-30T19:09:17"/>
    <d v="1899-12-30T19:09:17"/>
    <m/>
  </r>
  <r>
    <x v="5"/>
    <s v="N42"/>
    <n v="47"/>
    <n v="-35.204433999999999"/>
    <n v="149.173698"/>
    <d v="2022-04-24T00:00:00"/>
    <n v="9"/>
    <x v="5"/>
    <d v="1899-12-30T00:37:10"/>
    <d v="1899-12-30T00:37:13"/>
    <m/>
  </r>
  <r>
    <x v="5"/>
    <s v="N42"/>
    <n v="47"/>
    <n v="-35.204433999999999"/>
    <n v="149.173698"/>
    <d v="2022-04-24T00:00:00"/>
    <n v="10"/>
    <x v="1"/>
    <d v="1899-12-30T01:21:18"/>
    <d v="1899-12-30T01:21:20"/>
    <m/>
  </r>
  <r>
    <x v="5"/>
    <s v="N42"/>
    <n v="47"/>
    <n v="-35.204433999999999"/>
    <n v="149.173698"/>
    <d v="2022-04-24T00:00:00"/>
    <n v="12"/>
    <x v="0"/>
    <d v="1899-12-30T19:17:28"/>
    <d v="1899-12-30T19:17:29"/>
    <m/>
  </r>
  <r>
    <x v="5"/>
    <s v="N42"/>
    <n v="47"/>
    <n v="-35.204433999999999"/>
    <n v="149.173698"/>
    <d v="2022-04-24T00:00:00"/>
    <n v="9"/>
    <x v="1"/>
    <d v="1899-12-30T22:06:07"/>
    <d v="1899-12-30T22:06:07"/>
    <m/>
  </r>
  <r>
    <x v="5"/>
    <s v="N42"/>
    <n v="47"/>
    <n v="-35.204433999999999"/>
    <n v="149.173698"/>
    <d v="2022-04-25T00:00:00"/>
    <n v="6"/>
    <x v="1"/>
    <d v="1899-12-30T05:20:18"/>
    <d v="1899-12-30T05:20:20"/>
    <m/>
  </r>
  <r>
    <x v="5"/>
    <s v="N42"/>
    <n v="47"/>
    <n v="-35.204433999999999"/>
    <n v="149.173698"/>
    <d v="2022-04-25T00:00:00"/>
    <n v="11"/>
    <x v="1"/>
    <d v="1899-12-30T21:53:29"/>
    <d v="1899-12-30T21:53:31"/>
    <m/>
  </r>
  <r>
    <x v="5"/>
    <s v="N42"/>
    <n v="47"/>
    <n v="-35.204433999999999"/>
    <n v="149.173698"/>
    <d v="2022-04-25T00:00:00"/>
    <n v="11"/>
    <x v="1"/>
    <d v="1899-12-30T22:41:20"/>
    <d v="1899-12-30T22:41:22"/>
    <m/>
  </r>
  <r>
    <x v="5"/>
    <s v="N42"/>
    <n v="47"/>
    <n v="-35.204433999999999"/>
    <n v="149.173698"/>
    <d v="2022-04-26T00:00:00"/>
    <n v="9"/>
    <x v="1"/>
    <d v="1899-12-30T03:23:13"/>
    <d v="1899-12-30T03:23:15"/>
    <m/>
  </r>
  <r>
    <x v="5"/>
    <s v="N42"/>
    <n v="47"/>
    <n v="-35.204433999999999"/>
    <n v="149.173698"/>
    <d v="2022-04-26T00:00:00"/>
    <n v="9"/>
    <x v="2"/>
    <d v="1899-12-30T04:14:54"/>
    <m/>
    <n v="1"/>
  </r>
  <r>
    <x v="6"/>
    <s v="N30"/>
    <n v="23"/>
    <n v="-35.204649000000003"/>
    <n v="149.17765199999999"/>
    <d v="2022-04-22T00:00:00"/>
    <n v="8"/>
    <x v="1"/>
    <d v="1899-12-30T20:43:16"/>
    <d v="1899-12-30T20:43:16"/>
    <m/>
  </r>
  <r>
    <x v="6"/>
    <s v="N30"/>
    <n v="23"/>
    <n v="-35.204649000000003"/>
    <n v="149.17765199999999"/>
    <d v="2022-04-22T00:00:00"/>
    <n v="6"/>
    <x v="1"/>
    <d v="1899-12-30T22:12:00"/>
    <d v="1899-12-30T22:12:00"/>
    <m/>
  </r>
  <r>
    <x v="6"/>
    <s v="N30"/>
    <n v="23"/>
    <n v="-35.204649000000003"/>
    <n v="149.17765199999999"/>
    <d v="2022-04-24T00:00:00"/>
    <n v="9"/>
    <x v="1"/>
    <d v="1899-12-30T22:11:39"/>
    <d v="1899-12-30T22:11:41"/>
    <m/>
  </r>
  <r>
    <x v="6"/>
    <s v="N30"/>
    <n v="23"/>
    <n v="-35.204649000000003"/>
    <n v="149.17765199999999"/>
    <d v="2022-04-25T00:00:00"/>
    <n v="11"/>
    <x v="1"/>
    <d v="1899-12-30T22:31:28"/>
    <d v="1899-12-30T22:36:07"/>
    <m/>
  </r>
  <r>
    <x v="6"/>
    <s v="N30"/>
    <n v="23"/>
    <n v="-35.204649000000003"/>
    <n v="149.17765199999999"/>
    <d v="2022-04-25T00:00:00"/>
    <n v="10"/>
    <x v="1"/>
    <d v="1899-12-30T22:58:14"/>
    <d v="1899-12-30T22:58:14"/>
    <m/>
  </r>
  <r>
    <x v="6"/>
    <s v="N30"/>
    <n v="23"/>
    <n v="-35.204649000000003"/>
    <n v="149.17765199999999"/>
    <d v="2022-04-26T00:00:00"/>
    <n v="9"/>
    <x v="1"/>
    <d v="1899-12-30T02:37:07"/>
    <d v="1899-12-30T02:37:08"/>
    <m/>
  </r>
  <r>
    <x v="7"/>
    <s v="N45"/>
    <n v="12"/>
    <n v="-35.202457000000003"/>
    <n v="149.177243"/>
    <d v="2022-04-22T00:00:00"/>
    <n v="9"/>
    <x v="2"/>
    <d v="1899-12-30T18:44:35"/>
    <m/>
    <n v="9"/>
  </r>
  <r>
    <x v="7"/>
    <s v="N45"/>
    <n v="12"/>
    <n v="-35.202457000000003"/>
    <n v="149.177243"/>
    <d v="2022-04-22T00:00:00"/>
    <n v="5"/>
    <x v="0"/>
    <d v="1899-12-30T21:58:15"/>
    <d v="1899-12-30T21:58:15"/>
    <m/>
  </r>
  <r>
    <x v="7"/>
    <s v="N45"/>
    <n v="12"/>
    <n v="-35.202457000000003"/>
    <n v="149.177243"/>
    <d v="2022-04-23T00:00:00"/>
    <n v="9"/>
    <x v="2"/>
    <d v="1899-12-30T18:58:08"/>
    <m/>
    <n v="5"/>
  </r>
  <r>
    <x v="7"/>
    <s v="N45"/>
    <n v="12"/>
    <n v="-35.202457000000003"/>
    <n v="149.177243"/>
    <d v="2022-04-23T00:00:00"/>
    <n v="10"/>
    <x v="0"/>
    <d v="1899-12-30T21:15:04"/>
    <d v="1899-12-30T21:22:39"/>
    <m/>
  </r>
  <r>
    <x v="7"/>
    <s v="N45"/>
    <n v="12"/>
    <n v="-35.202457000000003"/>
    <n v="149.177243"/>
    <d v="2022-04-24T00:00:00"/>
    <n v="9"/>
    <x v="2"/>
    <d v="1899-12-30T19:03:15"/>
    <m/>
    <n v="12"/>
  </r>
  <r>
    <x v="7"/>
    <s v="N45"/>
    <n v="12"/>
    <n v="-35.202457000000003"/>
    <n v="149.177243"/>
    <d v="2022-04-24T00:00:00"/>
    <n v="11"/>
    <x v="0"/>
    <d v="1899-12-30T20:09:30"/>
    <d v="1899-12-30T20:17:58"/>
    <m/>
  </r>
  <r>
    <x v="7"/>
    <s v="N45"/>
    <n v="12"/>
    <n v="-35.202457000000003"/>
    <n v="149.177243"/>
    <d v="2022-04-24T00:00:00"/>
    <n v="11"/>
    <x v="0"/>
    <d v="1899-12-30T20:23:45"/>
    <d v="1899-12-30T20:27:35"/>
    <m/>
  </r>
  <r>
    <x v="7"/>
    <s v="N45"/>
    <n v="12"/>
    <n v="-35.202457000000003"/>
    <n v="149.177243"/>
    <d v="2022-04-24T00:00:00"/>
    <n v="15"/>
    <x v="2"/>
    <d v="1899-12-30T20:28:07"/>
    <m/>
    <n v="5"/>
  </r>
  <r>
    <x v="7"/>
    <s v="N45"/>
    <n v="12"/>
    <n v="-35.202457000000003"/>
    <n v="149.177243"/>
    <d v="2022-04-24T00:00:00"/>
    <n v="11"/>
    <x v="0"/>
    <d v="1899-12-30T20:56:22"/>
    <d v="1899-12-30T21:02:37"/>
    <m/>
  </r>
  <r>
    <x v="7"/>
    <s v="N45"/>
    <n v="12"/>
    <n v="-35.202457000000003"/>
    <n v="149.177243"/>
    <d v="2022-04-25T00:00:00"/>
    <n v="12"/>
    <x v="6"/>
    <d v="1899-12-30T19:05:20"/>
    <d v="1899-12-30T19:05:20"/>
    <m/>
  </r>
  <r>
    <x v="7"/>
    <s v="N45"/>
    <n v="12"/>
    <n v="-35.202457000000003"/>
    <n v="149.177243"/>
    <d v="2022-04-25T00:00:00"/>
    <n v="12"/>
    <x v="6"/>
    <d v="1899-12-30T19:33:34"/>
    <d v="1899-12-30T19:33:34"/>
    <m/>
  </r>
  <r>
    <x v="7"/>
    <s v="N45"/>
    <n v="12"/>
    <n v="-35.202457000000003"/>
    <n v="149.177243"/>
    <d v="2022-04-25T00:00:00"/>
    <n v="10"/>
    <x v="0"/>
    <d v="1899-12-30T21:46:37"/>
    <d v="1899-12-30T21:46:41"/>
    <m/>
  </r>
  <r>
    <x v="8"/>
    <s v="N49"/>
    <n v="49"/>
    <n v="-35.201998000000003"/>
    <n v="149.17400900000001"/>
    <d v="2022-04-22T00:00:00"/>
    <n v="10"/>
    <x v="2"/>
    <d v="1899-12-30T18:59:58"/>
    <m/>
    <n v="2"/>
  </r>
  <r>
    <x v="8"/>
    <s v="N49"/>
    <n v="49"/>
    <n v="-35.201998000000003"/>
    <n v="149.17400900000001"/>
    <d v="2022-04-22T00:00:00"/>
    <n v="10"/>
    <x v="0"/>
    <d v="1899-12-30T19:36:59"/>
    <d v="1899-12-30T19:36:59"/>
    <m/>
  </r>
  <r>
    <x v="8"/>
    <s v="N49"/>
    <n v="49"/>
    <n v="-35.201998000000003"/>
    <n v="149.17400900000001"/>
    <d v="2022-04-22T00:00:00"/>
    <n v="10"/>
    <x v="0"/>
    <d v="1899-12-30T19:46:55"/>
    <d v="1899-12-30T19:48:41"/>
    <m/>
  </r>
  <r>
    <x v="8"/>
    <s v="N49"/>
    <n v="49"/>
    <n v="-35.201998000000003"/>
    <n v="149.17400900000001"/>
    <d v="2022-04-22T00:00:00"/>
    <n v="10"/>
    <x v="0"/>
    <d v="1899-12-30T20:01:41"/>
    <d v="1899-12-30T20:01:41"/>
    <m/>
  </r>
  <r>
    <x v="8"/>
    <s v="N49"/>
    <n v="49"/>
    <n v="-35.201998000000003"/>
    <n v="149.17400900000001"/>
    <d v="2022-04-22T00:00:00"/>
    <n v="9"/>
    <x v="0"/>
    <d v="1899-12-30T20:26:50"/>
    <d v="1899-12-30T20:26:51"/>
    <m/>
  </r>
  <r>
    <x v="8"/>
    <s v="N49"/>
    <n v="49"/>
    <n v="-35.201998000000003"/>
    <n v="149.17400900000001"/>
    <d v="2022-04-23T00:00:00"/>
    <n v="11"/>
    <x v="6"/>
    <d v="1899-12-30T21:36:34"/>
    <d v="1899-12-30T21:36:34"/>
    <m/>
  </r>
  <r>
    <x v="8"/>
    <s v="N49"/>
    <n v="49"/>
    <n v="-35.201998000000003"/>
    <n v="149.17400900000001"/>
    <d v="2022-04-23T00:00:00"/>
    <n v="11"/>
    <x v="6"/>
    <d v="1899-12-30T22:05:41"/>
    <d v="1899-12-30T22:05:41"/>
    <m/>
  </r>
  <r>
    <x v="8"/>
    <s v="N49"/>
    <n v="49"/>
    <n v="-35.201998000000003"/>
    <n v="149.17400900000001"/>
    <d v="2022-04-24T00:00:00"/>
    <n v="12"/>
    <x v="0"/>
    <d v="1899-12-30T18:52:04"/>
    <d v="1899-12-30T19:00:11"/>
    <m/>
  </r>
  <r>
    <x v="8"/>
    <s v="N49"/>
    <n v="49"/>
    <n v="-35.201998000000003"/>
    <n v="149.17400900000001"/>
    <d v="2022-04-24T00:00:00"/>
    <n v="12"/>
    <x v="0"/>
    <d v="1899-12-30T19:15:01"/>
    <d v="1899-12-30T19:15:02"/>
    <m/>
  </r>
  <r>
    <x v="8"/>
    <s v="N49"/>
    <n v="49"/>
    <n v="-35.201998000000003"/>
    <n v="149.17400900000001"/>
    <d v="2022-04-24T00:00:00"/>
    <n v="12"/>
    <x v="0"/>
    <d v="1899-12-30T19:33:47"/>
    <d v="1899-12-30T19:33:47"/>
    <m/>
  </r>
  <r>
    <x v="8"/>
    <s v="N49"/>
    <n v="49"/>
    <n v="-35.201998000000003"/>
    <n v="149.17400900000001"/>
    <d v="2022-04-24T00:00:00"/>
    <n v="12"/>
    <x v="6"/>
    <d v="1899-12-30T19:41:16"/>
    <d v="1899-12-30T19:41:16"/>
    <m/>
  </r>
  <r>
    <x v="8"/>
    <s v="N49"/>
    <n v="49"/>
    <n v="-35.201998000000003"/>
    <n v="149.17400900000001"/>
    <d v="2022-04-24T00:00:00"/>
    <n v="11"/>
    <x v="0"/>
    <d v="1899-12-30T20:20:16"/>
    <d v="1899-12-30T20:20:16"/>
    <m/>
  </r>
  <r>
    <x v="8"/>
    <s v="N49"/>
    <n v="49"/>
    <n v="-35.201998000000003"/>
    <n v="149.17400900000001"/>
    <d v="2022-04-24T00:00:00"/>
    <n v="9"/>
    <x v="0"/>
    <d v="1899-12-30T21:40:25"/>
    <d v="1899-12-30T21:44:29"/>
    <m/>
  </r>
  <r>
    <x v="8"/>
    <s v="N49"/>
    <n v="49"/>
    <n v="-35.201998000000003"/>
    <n v="149.17400900000001"/>
    <d v="2022-04-25T00:00:00"/>
    <n v="11"/>
    <x v="0"/>
    <d v="1899-12-30T21:53:00"/>
    <d v="1899-12-30T21:57:04"/>
    <m/>
  </r>
  <r>
    <x v="8"/>
    <s v="N49"/>
    <n v="49"/>
    <n v="-35.201998000000003"/>
    <n v="149.17400900000001"/>
    <d v="2022-04-25T00:00:00"/>
    <n v="12"/>
    <x v="0"/>
    <d v="1899-12-30T22:03:54"/>
    <d v="1899-12-30T22:03:54"/>
    <m/>
  </r>
  <r>
    <x v="8"/>
    <s v="N49"/>
    <n v="49"/>
    <n v="-35.201998000000003"/>
    <n v="149.17400900000001"/>
    <d v="2022-04-25T00:00:00"/>
    <n v="11"/>
    <x v="0"/>
    <d v="1899-12-30T22:37:05"/>
    <d v="1899-12-30T22:37:05"/>
    <m/>
  </r>
  <r>
    <x v="8"/>
    <s v="N49"/>
    <n v="49"/>
    <n v="-35.201998000000003"/>
    <n v="149.17400900000001"/>
    <d v="2022-04-26T00:00:00"/>
    <n v="11"/>
    <x v="4"/>
    <d v="1899-12-30T00:05:53"/>
    <d v="1899-12-30T00:06:22"/>
    <m/>
  </r>
  <r>
    <x v="9"/>
    <s v="N34"/>
    <n v="2"/>
    <n v="-35.200668999999998"/>
    <n v="149.169186"/>
    <d v="2022-04-22T00:00:00"/>
    <n v="9"/>
    <x v="0"/>
    <d v="1899-12-30T19:05:36"/>
    <d v="1899-12-30T19:51:18"/>
    <m/>
  </r>
  <r>
    <x v="9"/>
    <s v="N34"/>
    <n v="2"/>
    <n v="-35.200668999999998"/>
    <n v="149.169186"/>
    <d v="2022-04-22T00:00:00"/>
    <n v="15"/>
    <x v="0"/>
    <d v="1899-12-30T19:58:24"/>
    <d v="1899-12-30T20:24:59"/>
    <m/>
  </r>
  <r>
    <x v="9"/>
    <s v="N34"/>
    <n v="2"/>
    <n v="-35.200668999999998"/>
    <n v="149.169186"/>
    <d v="2022-04-22T00:00:00"/>
    <n v="11"/>
    <x v="0"/>
    <d v="1899-12-30T20:40:51"/>
    <d v="1899-12-30T20:42:58"/>
    <m/>
  </r>
  <r>
    <x v="9"/>
    <s v="N34"/>
    <n v="2"/>
    <n v="-35.200668999999998"/>
    <n v="149.169186"/>
    <d v="2022-04-22T00:00:00"/>
    <n v="10"/>
    <x v="0"/>
    <d v="1899-12-30T20:56:17"/>
    <d v="1899-12-30T21:07:08"/>
    <m/>
  </r>
  <r>
    <x v="9"/>
    <s v="N34"/>
    <n v="2"/>
    <n v="-35.200668999999998"/>
    <n v="149.169186"/>
    <d v="2022-04-22T00:00:00"/>
    <n v="11"/>
    <x v="0"/>
    <d v="1899-12-30T21:14:25"/>
    <d v="1899-12-30T21:14:28"/>
    <m/>
  </r>
  <r>
    <x v="9"/>
    <s v="N34"/>
    <n v="2"/>
    <n v="-35.200668999999998"/>
    <n v="149.169186"/>
    <d v="2022-04-22T00:00:00"/>
    <n v="10"/>
    <x v="0"/>
    <d v="1899-12-30T21:21:58"/>
    <d v="1899-12-30T21:27:49"/>
    <m/>
  </r>
  <r>
    <x v="9"/>
    <s v="N34"/>
    <n v="2"/>
    <n v="-35.200668999999998"/>
    <n v="149.169186"/>
    <d v="2022-04-22T00:00:00"/>
    <n v="7"/>
    <x v="0"/>
    <d v="1899-12-30T21:52:03"/>
    <d v="1899-12-30T21:52:06"/>
    <m/>
  </r>
  <r>
    <x v="9"/>
    <s v="N34"/>
    <n v="2"/>
    <n v="-35.200668999999998"/>
    <n v="149.169186"/>
    <d v="2022-04-22T00:00:00"/>
    <n v="7"/>
    <x v="0"/>
    <d v="1899-12-30T22:04:35"/>
    <d v="1899-12-30T22:12:10"/>
    <m/>
  </r>
  <r>
    <x v="9"/>
    <s v="N34"/>
    <n v="2"/>
    <n v="-35.200668999999998"/>
    <n v="149.169186"/>
    <d v="2022-04-22T00:00:00"/>
    <n v="4"/>
    <x v="0"/>
    <d v="1899-12-30T22:41:00"/>
    <d v="1899-12-30T22:41:03"/>
    <m/>
  </r>
  <r>
    <x v="9"/>
    <s v="N34"/>
    <n v="2"/>
    <n v="-35.200668999999998"/>
    <n v="149.169186"/>
    <d v="2022-04-23T00:00:00"/>
    <n v="7"/>
    <x v="0"/>
    <d v="1899-12-30T05:20:15"/>
    <d v="1899-12-30T05:21:41"/>
    <m/>
  </r>
  <r>
    <x v="9"/>
    <s v="N34"/>
    <n v="2"/>
    <n v="-35.200668999999998"/>
    <n v="149.169186"/>
    <d v="2022-04-23T00:00:00"/>
    <n v="10"/>
    <x v="0"/>
    <d v="1899-12-30T18:06:19"/>
    <d v="1899-12-30T18:06:21"/>
    <m/>
  </r>
  <r>
    <x v="9"/>
    <s v="N34"/>
    <n v="2"/>
    <n v="-35.200668999999998"/>
    <n v="149.169186"/>
    <d v="2022-04-23T00:00:00"/>
    <n v="10"/>
    <x v="0"/>
    <d v="1899-12-30T18:12:08"/>
    <d v="1899-12-30T18:16:08"/>
    <m/>
  </r>
  <r>
    <x v="9"/>
    <s v="N34"/>
    <n v="2"/>
    <n v="-35.200668999999998"/>
    <n v="149.169186"/>
    <d v="2022-04-23T00:00:00"/>
    <n v="11"/>
    <x v="0"/>
    <d v="1899-12-30T18:32:59"/>
    <d v="1899-12-30T18:33:59"/>
    <m/>
  </r>
  <r>
    <x v="9"/>
    <s v="N34"/>
    <n v="2"/>
    <n v="-35.200668999999998"/>
    <n v="149.169186"/>
    <d v="2022-04-23T00:00:00"/>
    <n v="12"/>
    <x v="0"/>
    <d v="1899-12-30T18:47:01"/>
    <d v="1899-12-30T18:53:44"/>
    <m/>
  </r>
  <r>
    <x v="9"/>
    <s v="N34"/>
    <n v="2"/>
    <n v="-35.200668999999998"/>
    <n v="149.169186"/>
    <d v="2022-04-23T00:00:00"/>
    <n v="12"/>
    <x v="2"/>
    <d v="1899-12-30T19:09:44"/>
    <m/>
    <n v="1"/>
  </r>
  <r>
    <x v="9"/>
    <s v="N34"/>
    <n v="2"/>
    <n v="-35.200668999999998"/>
    <n v="149.169186"/>
    <d v="2022-04-23T00:00:00"/>
    <n v="12"/>
    <x v="0"/>
    <d v="1899-12-30T19:30:43"/>
    <d v="1899-12-30T19:31:46"/>
    <m/>
  </r>
  <r>
    <x v="9"/>
    <s v="N34"/>
    <n v="2"/>
    <n v="-35.200668999999998"/>
    <n v="149.169186"/>
    <d v="2022-04-23T00:00:00"/>
    <n v="14"/>
    <x v="0"/>
    <d v="1899-12-30T19:37:03"/>
    <d v="1899-12-30T19:37:07"/>
    <m/>
  </r>
  <r>
    <x v="9"/>
    <s v="N34"/>
    <n v="2"/>
    <n v="-35.200668999999998"/>
    <n v="149.169186"/>
    <d v="2022-04-23T00:00:00"/>
    <n v="12"/>
    <x v="2"/>
    <d v="1899-12-30T19:54:48"/>
    <m/>
    <n v="1"/>
  </r>
  <r>
    <x v="9"/>
    <s v="N34"/>
    <n v="2"/>
    <n v="-35.200668999999998"/>
    <n v="149.169186"/>
    <d v="2022-04-23T00:00:00"/>
    <n v="14"/>
    <x v="0"/>
    <d v="1899-12-30T20:11:03"/>
    <d v="1899-12-30T20:11:03"/>
    <m/>
  </r>
  <r>
    <x v="9"/>
    <s v="N34"/>
    <n v="2"/>
    <n v="-35.200668999999998"/>
    <n v="149.169186"/>
    <d v="2022-04-23T00:00:00"/>
    <n v="11"/>
    <x v="2"/>
    <d v="1899-12-30T20:59:54"/>
    <m/>
    <n v="2"/>
  </r>
  <r>
    <x v="9"/>
    <s v="N34"/>
    <n v="2"/>
    <n v="-35.200668999999998"/>
    <n v="149.169186"/>
    <d v="2022-04-23T00:00:00"/>
    <n v="11"/>
    <x v="0"/>
    <d v="1899-12-30T21:10:38"/>
    <d v="1899-12-30T21:10:40"/>
    <m/>
  </r>
  <r>
    <x v="9"/>
    <s v="N34"/>
    <n v="2"/>
    <n v="-35.200668999999998"/>
    <n v="149.169186"/>
    <d v="2022-04-23T00:00:00"/>
    <n v="11"/>
    <x v="0"/>
    <d v="1899-12-30T21:35:09"/>
    <d v="1899-12-30T21:35:12"/>
    <m/>
  </r>
  <r>
    <x v="9"/>
    <s v="N34"/>
    <n v="2"/>
    <n v="-35.200668999999998"/>
    <n v="149.169186"/>
    <d v="2022-04-23T00:00:00"/>
    <n v="11"/>
    <x v="2"/>
    <d v="1899-12-30T21:40:30"/>
    <m/>
    <n v="1"/>
  </r>
  <r>
    <x v="9"/>
    <s v="N34"/>
    <n v="2"/>
    <n v="-35.200668999999998"/>
    <n v="149.169186"/>
    <d v="2022-04-23T00:00:00"/>
    <n v="11"/>
    <x v="2"/>
    <d v="1899-12-30T21:54:56"/>
    <m/>
    <n v="1"/>
  </r>
  <r>
    <x v="9"/>
    <s v="N34"/>
    <n v="2"/>
    <n v="-35.200668999999998"/>
    <n v="149.169186"/>
    <d v="2022-04-23T00:00:00"/>
    <n v="10"/>
    <x v="0"/>
    <d v="1899-12-30T23:12:07"/>
    <d v="1899-12-30T23:12:07"/>
    <m/>
  </r>
  <r>
    <x v="9"/>
    <s v="N34"/>
    <n v="2"/>
    <n v="-35.200668999999998"/>
    <n v="149.169186"/>
    <d v="2022-04-23T00:00:00"/>
    <n v="7"/>
    <x v="2"/>
    <d v="1899-12-30T23:58:55"/>
    <m/>
    <n v="2"/>
  </r>
  <r>
    <x v="9"/>
    <s v="N34"/>
    <n v="2"/>
    <n v="-35.200668999999998"/>
    <n v="149.169186"/>
    <d v="2022-04-24T00:00:00"/>
    <n v="10"/>
    <x v="2"/>
    <d v="1899-12-30T03:53:41"/>
    <m/>
    <n v="1"/>
  </r>
  <r>
    <x v="9"/>
    <s v="N34"/>
    <n v="2"/>
    <n v="-35.200668999999998"/>
    <n v="149.169186"/>
    <d v="2022-04-24T00:00:00"/>
    <n v="10"/>
    <x v="0"/>
    <d v="1899-12-30T04:11:57"/>
    <d v="1899-12-30T04:12:00"/>
    <m/>
  </r>
  <r>
    <x v="9"/>
    <s v="N34"/>
    <n v="2"/>
    <n v="-35.200668999999998"/>
    <n v="149.169186"/>
    <d v="2022-04-24T00:00:00"/>
    <n v="10"/>
    <x v="2"/>
    <d v="1899-12-30T04:36:31"/>
    <m/>
    <n v="1"/>
  </r>
  <r>
    <x v="9"/>
    <s v="N34"/>
    <n v="2"/>
    <n v="-35.200668999999998"/>
    <n v="149.169186"/>
    <d v="2022-04-24T00:00:00"/>
    <n v="8"/>
    <x v="0"/>
    <d v="1899-12-30T05:42:03"/>
    <d v="1899-12-30T05:42:06"/>
    <m/>
  </r>
  <r>
    <x v="9"/>
    <s v="N34"/>
    <n v="2"/>
    <n v="-35.200668999999998"/>
    <n v="149.169186"/>
    <d v="2022-04-24T00:00:00"/>
    <n v="11"/>
    <x v="2"/>
    <d v="1899-12-30T18:14:50"/>
    <m/>
    <n v="1"/>
  </r>
  <r>
    <x v="9"/>
    <s v="N34"/>
    <n v="2"/>
    <n v="-35.200668999999998"/>
    <n v="149.169186"/>
    <d v="2022-04-24T00:00:00"/>
    <n v="11"/>
    <x v="0"/>
    <d v="1899-12-30T18:26:26"/>
    <d v="1899-12-30T18:27:58"/>
    <m/>
  </r>
  <r>
    <x v="9"/>
    <s v="N34"/>
    <n v="2"/>
    <n v="-35.200668999999998"/>
    <n v="149.169186"/>
    <d v="2022-04-24T00:00:00"/>
    <n v="11"/>
    <x v="0"/>
    <d v="1899-12-30T19:11:49"/>
    <d v="1899-12-30T19:18:58"/>
    <m/>
  </r>
  <r>
    <x v="9"/>
    <s v="N34"/>
    <n v="2"/>
    <n v="-35.200668999999998"/>
    <n v="149.169186"/>
    <d v="2022-04-24T00:00:00"/>
    <n v="12"/>
    <x v="0"/>
    <d v="1899-12-30T19:44:26"/>
    <d v="1899-12-30T19:44:27"/>
    <m/>
  </r>
  <r>
    <x v="9"/>
    <s v="N34"/>
    <n v="2"/>
    <n v="-35.200668999999998"/>
    <n v="149.169186"/>
    <d v="2022-04-24T00:00:00"/>
    <n v="12"/>
    <x v="2"/>
    <d v="1899-12-30T19:50:23"/>
    <m/>
    <n v="1"/>
  </r>
  <r>
    <x v="9"/>
    <s v="N34"/>
    <n v="2"/>
    <n v="-35.200668999999998"/>
    <n v="149.169186"/>
    <d v="2022-04-24T00:00:00"/>
    <n v="12"/>
    <x v="0"/>
    <d v="1899-12-30T19:55:39"/>
    <d v="1899-12-30T19:55:39"/>
    <m/>
  </r>
  <r>
    <x v="9"/>
    <s v="N34"/>
    <n v="2"/>
    <n v="-35.200668999999998"/>
    <n v="149.169186"/>
    <d v="2022-04-24T00:00:00"/>
    <n v="11"/>
    <x v="0"/>
    <d v="1899-12-30T20:15:51"/>
    <d v="1899-12-30T20:17:32"/>
    <m/>
  </r>
  <r>
    <x v="9"/>
    <s v="N34"/>
    <n v="2"/>
    <n v="-35.200668999999998"/>
    <n v="149.169186"/>
    <d v="2022-04-24T00:00:00"/>
    <n v="10"/>
    <x v="2"/>
    <d v="1899-12-30T20:52:46"/>
    <m/>
    <n v="1"/>
  </r>
  <r>
    <x v="9"/>
    <s v="N34"/>
    <n v="2"/>
    <n v="-35.200668999999998"/>
    <n v="149.169186"/>
    <d v="2022-04-24T00:00:00"/>
    <n v="9"/>
    <x v="0"/>
    <d v="1899-12-30T21:15:34"/>
    <d v="1899-12-30T21:17:29"/>
    <m/>
  </r>
  <r>
    <x v="9"/>
    <s v="N34"/>
    <n v="2"/>
    <n v="-35.200668999999998"/>
    <n v="149.169186"/>
    <d v="2022-04-24T00:00:00"/>
    <n v="8"/>
    <x v="0"/>
    <d v="1899-12-30T21:36:04"/>
    <d v="1899-12-30T21:36:04"/>
    <m/>
  </r>
  <r>
    <x v="9"/>
    <s v="N34"/>
    <n v="2"/>
    <n v="-35.200668999999998"/>
    <n v="149.169186"/>
    <d v="2022-04-24T00:00:00"/>
    <n v="8"/>
    <x v="0"/>
    <d v="1899-12-30T21:44:59"/>
    <d v="1899-12-30T21:45:02"/>
    <m/>
  </r>
  <r>
    <x v="9"/>
    <s v="N34"/>
    <n v="2"/>
    <n v="-35.200668999999998"/>
    <n v="149.169186"/>
    <d v="2022-04-24T00:00:00"/>
    <n v="6"/>
    <x v="0"/>
    <d v="1899-12-30T22:35:18"/>
    <d v="1899-12-30T22:35:18"/>
    <m/>
  </r>
  <r>
    <x v="9"/>
    <s v="N34"/>
    <n v="2"/>
    <n v="-35.200668999999998"/>
    <n v="149.169186"/>
    <d v="2022-04-24T00:00:00"/>
    <n v="6"/>
    <x v="2"/>
    <d v="1899-12-30T22:47:02"/>
    <m/>
    <n v="2"/>
  </r>
  <r>
    <x v="9"/>
    <s v="N34"/>
    <n v="2"/>
    <n v="-35.200668999999998"/>
    <n v="149.169186"/>
    <d v="2022-04-25T00:00:00"/>
    <n v="5"/>
    <x v="0"/>
    <d v="1899-12-30T00:33:48"/>
    <d v="1899-12-30T00:33:48"/>
    <m/>
  </r>
  <r>
    <x v="9"/>
    <s v="N34"/>
    <n v="2"/>
    <n v="-35.200668999999998"/>
    <n v="149.169186"/>
    <d v="2022-04-25T00:00:00"/>
    <n v="5"/>
    <x v="0"/>
    <d v="1899-12-30T01:02:47"/>
    <d v="1899-12-30T01:02:48"/>
    <m/>
  </r>
  <r>
    <x v="9"/>
    <s v="N34"/>
    <n v="2"/>
    <n v="-35.200668999999998"/>
    <n v="149.169186"/>
    <d v="2022-04-25T00:00:00"/>
    <n v="4"/>
    <x v="2"/>
    <d v="1899-12-30T01:40:10"/>
    <m/>
    <n v="1"/>
  </r>
  <r>
    <x v="9"/>
    <s v="N34"/>
    <n v="2"/>
    <n v="-35.200668999999998"/>
    <n v="149.169186"/>
    <d v="2022-04-25T00:00:00"/>
    <n v="4"/>
    <x v="2"/>
    <d v="1899-12-30T02:06:26"/>
    <m/>
    <n v="1"/>
  </r>
  <r>
    <x v="9"/>
    <s v="N34"/>
    <n v="2"/>
    <n v="-35.200668999999998"/>
    <n v="149.169186"/>
    <d v="2022-04-25T00:00:00"/>
    <n v="5"/>
    <x v="2"/>
    <d v="1899-12-30T02:12:40"/>
    <m/>
    <n v="1"/>
  </r>
  <r>
    <x v="9"/>
    <s v="N34"/>
    <n v="2"/>
    <n v="-35.200668999999998"/>
    <n v="149.169186"/>
    <d v="2022-04-25T00:00:00"/>
    <n v="4"/>
    <x v="2"/>
    <d v="1899-12-30T02:55:27"/>
    <m/>
    <n v="3"/>
  </r>
  <r>
    <x v="9"/>
    <s v="N34"/>
    <n v="2"/>
    <n v="-35.200668999999998"/>
    <n v="149.169186"/>
    <d v="2022-04-25T00:00:00"/>
    <n v="4"/>
    <x v="2"/>
    <d v="1899-12-30T03:20:59"/>
    <m/>
    <n v="13"/>
  </r>
  <r>
    <x v="9"/>
    <s v="N34"/>
    <n v="2"/>
    <n v="-35.200668999999998"/>
    <n v="149.169186"/>
    <d v="2022-04-25T00:00:00"/>
    <n v="5"/>
    <x v="0"/>
    <d v="1899-12-30T03:51:50"/>
    <d v="1899-12-30T03:52:53"/>
    <m/>
  </r>
  <r>
    <x v="9"/>
    <s v="N34"/>
    <n v="2"/>
    <n v="-35.200668999999998"/>
    <n v="149.169186"/>
    <d v="2022-04-25T00:00:00"/>
    <n v="5"/>
    <x v="0"/>
    <d v="1899-12-30T03:59:14"/>
    <d v="1899-12-30T03:59:14"/>
    <m/>
  </r>
  <r>
    <x v="9"/>
    <s v="N34"/>
    <n v="2"/>
    <n v="-35.200668999999998"/>
    <n v="149.169186"/>
    <d v="2022-04-25T00:00:00"/>
    <n v="2"/>
    <x v="2"/>
    <d v="1899-12-30T05:21:20"/>
    <m/>
    <n v="1"/>
  </r>
  <r>
    <x v="9"/>
    <s v="N34"/>
    <n v="2"/>
    <n v="-35.200668999999998"/>
    <n v="149.169186"/>
    <d v="2022-04-25T00:00:00"/>
    <n v="5"/>
    <x v="0"/>
    <d v="1899-12-30T05:34:10"/>
    <d v="1899-12-30T05:34:13"/>
    <m/>
  </r>
  <r>
    <x v="9"/>
    <s v="N34"/>
    <n v="2"/>
    <n v="-35.200668999999998"/>
    <n v="149.169186"/>
    <d v="2022-04-25T00:00:00"/>
    <n v="14"/>
    <x v="0"/>
    <d v="1899-12-30T18:07:54"/>
    <d v="1899-12-30T18:07:54"/>
    <m/>
  </r>
  <r>
    <x v="9"/>
    <s v="N34"/>
    <n v="2"/>
    <n v="-35.200668999999998"/>
    <n v="149.169186"/>
    <d v="2022-04-25T00:00:00"/>
    <n v="13"/>
    <x v="0"/>
    <d v="1899-12-30T18:50:47"/>
    <d v="1899-12-30T18:50:47"/>
    <m/>
  </r>
  <r>
    <x v="9"/>
    <s v="N34"/>
    <n v="2"/>
    <n v="-35.200668999999998"/>
    <n v="149.169186"/>
    <d v="2022-04-25T00:00:00"/>
    <n v="14"/>
    <x v="0"/>
    <d v="1899-12-30T19:00:41"/>
    <d v="1899-12-30T19:00:41"/>
    <m/>
  </r>
  <r>
    <x v="9"/>
    <s v="N34"/>
    <n v="2"/>
    <n v="-35.200668999999998"/>
    <n v="149.169186"/>
    <d v="2022-04-25T00:00:00"/>
    <n v="13"/>
    <x v="0"/>
    <d v="1899-12-30T19:20:50"/>
    <d v="1899-12-30T19:20:50"/>
    <m/>
  </r>
  <r>
    <x v="9"/>
    <s v="N34"/>
    <n v="2"/>
    <n v="-35.200668999999998"/>
    <n v="149.169186"/>
    <d v="2022-04-25T00:00:00"/>
    <n v="12"/>
    <x v="0"/>
    <d v="1899-12-30T19:42:56"/>
    <d v="1899-12-30T19:42:56"/>
    <m/>
  </r>
  <r>
    <x v="9"/>
    <s v="N34"/>
    <n v="2"/>
    <n v="-35.200668999999998"/>
    <n v="149.169186"/>
    <d v="2022-04-25T00:00:00"/>
    <n v="12"/>
    <x v="0"/>
    <d v="1899-12-30T20:07:17"/>
    <d v="1899-12-30T20:07:17"/>
    <m/>
  </r>
  <r>
    <x v="9"/>
    <s v="N34"/>
    <n v="2"/>
    <n v="-35.200668999999998"/>
    <n v="149.169186"/>
    <d v="2022-04-25T00:00:00"/>
    <n v="13"/>
    <x v="0"/>
    <d v="1899-12-30T20:12:51"/>
    <d v="1899-12-30T20:24:10"/>
    <m/>
  </r>
  <r>
    <x v="9"/>
    <s v="N34"/>
    <n v="2"/>
    <n v="-35.200668999999998"/>
    <n v="149.169186"/>
    <d v="2022-04-25T00:00:00"/>
    <n v="12"/>
    <x v="0"/>
    <d v="1899-12-30T20:51:32"/>
    <d v="1899-12-30T20:55:15"/>
    <m/>
  </r>
  <r>
    <x v="9"/>
    <s v="N34"/>
    <n v="2"/>
    <n v="-35.200668999999998"/>
    <n v="149.169186"/>
    <d v="2022-04-25T00:00:00"/>
    <n v="12"/>
    <x v="0"/>
    <d v="1899-12-30T21:06:48"/>
    <d v="1899-12-30T21:06:48"/>
    <m/>
  </r>
  <r>
    <x v="9"/>
    <s v="N34"/>
    <n v="2"/>
    <n v="-35.200668999999998"/>
    <n v="149.169186"/>
    <d v="2022-04-25T00:00:00"/>
    <n v="12"/>
    <x v="0"/>
    <d v="1899-12-30T21:16:11"/>
    <d v="1899-12-30T21:19:59"/>
    <m/>
  </r>
  <r>
    <x v="9"/>
    <s v="N34"/>
    <n v="2"/>
    <n v="-35.200668999999998"/>
    <n v="149.169186"/>
    <d v="2022-04-25T00:00:00"/>
    <n v="12"/>
    <x v="0"/>
    <d v="1899-12-30T21:33:22"/>
    <d v="1899-12-30T21:33:22"/>
    <m/>
  </r>
  <r>
    <x v="9"/>
    <s v="N34"/>
    <n v="2"/>
    <n v="-35.200668999999998"/>
    <n v="149.169186"/>
    <d v="2022-04-25T00:00:00"/>
    <n v="12"/>
    <x v="0"/>
    <d v="1899-12-30T21:43:40"/>
    <d v="1899-12-30T21:43:40"/>
    <m/>
  </r>
  <r>
    <x v="9"/>
    <s v="N34"/>
    <n v="2"/>
    <n v="-35.200668999999998"/>
    <n v="149.169186"/>
    <d v="2022-04-25T00:00:00"/>
    <n v="10"/>
    <x v="0"/>
    <d v="1899-12-30T21:57:13"/>
    <d v="1899-12-30T21:57:16"/>
    <m/>
  </r>
  <r>
    <x v="9"/>
    <s v="N34"/>
    <n v="2"/>
    <n v="-35.200668999999998"/>
    <n v="149.169186"/>
    <d v="2022-04-25T00:00:00"/>
    <n v="10"/>
    <x v="0"/>
    <d v="1899-12-30T23:01:09"/>
    <d v="1899-12-30T23:01:10"/>
    <m/>
  </r>
  <r>
    <x v="9"/>
    <s v="N34"/>
    <n v="2"/>
    <n v="-35.200668999999998"/>
    <n v="149.169186"/>
    <d v="2022-04-25T00:00:00"/>
    <n v="10"/>
    <x v="0"/>
    <d v="1899-12-30T23:19:51"/>
    <d v="1899-12-30T23:19:51"/>
    <m/>
  </r>
  <r>
    <x v="9"/>
    <s v="N34"/>
    <n v="2"/>
    <n v="-35.200668999999998"/>
    <n v="149.169186"/>
    <d v="2022-04-26T00:00:00"/>
    <n v="11"/>
    <x v="2"/>
    <d v="1899-12-30T00:04:16"/>
    <m/>
    <n v="1"/>
  </r>
  <r>
    <x v="9"/>
    <s v="N34"/>
    <n v="2"/>
    <n v="-35.200668999999998"/>
    <n v="149.169186"/>
    <d v="2022-04-26T00:00:00"/>
    <n v="8"/>
    <x v="2"/>
    <d v="1899-12-30T02:30:09"/>
    <m/>
    <m/>
  </r>
  <r>
    <x v="9"/>
    <s v="N34"/>
    <n v="2"/>
    <n v="-35.200668999999998"/>
    <n v="149.169186"/>
    <d v="2022-04-26T00:00:00"/>
    <n v="6"/>
    <x v="0"/>
    <d v="1899-12-30T03:42:43"/>
    <d v="1899-12-30T03:42:43"/>
    <m/>
  </r>
  <r>
    <x v="10"/>
    <s v="N50"/>
    <n v="40"/>
    <n v="-35.197763999999999"/>
    <n v="149.16821400000001"/>
    <d v="2022-04-22T00:00:00"/>
    <n v="12"/>
    <x v="0"/>
    <d v="1899-12-30T17:40:22"/>
    <d v="1899-12-30T17:48:30"/>
    <m/>
  </r>
  <r>
    <x v="10"/>
    <s v="N50"/>
    <n v="40"/>
    <n v="-35.197763999999999"/>
    <n v="149.16821400000001"/>
    <d v="2022-04-22T00:00:00"/>
    <n v="12"/>
    <x v="0"/>
    <d v="1899-12-30T17:56:46"/>
    <d v="1899-12-30T17:56:46"/>
    <m/>
  </r>
  <r>
    <x v="10"/>
    <s v="N50"/>
    <n v="40"/>
    <n v="-35.197763999999999"/>
    <n v="149.16821400000001"/>
    <d v="2022-04-22T00:00:00"/>
    <n v="12"/>
    <x v="2"/>
    <d v="1899-12-30T18:08:36"/>
    <m/>
    <n v="1"/>
  </r>
  <r>
    <x v="10"/>
    <s v="N50"/>
    <n v="40"/>
    <n v="-35.197763999999999"/>
    <n v="149.16821400000001"/>
    <d v="2022-04-22T00:00:00"/>
    <n v="11"/>
    <x v="0"/>
    <d v="1899-12-30T18:17:13"/>
    <d v="1899-12-30T18:17:13"/>
    <m/>
  </r>
  <r>
    <x v="10"/>
    <s v="N50"/>
    <n v="40"/>
    <n v="-35.197763999999999"/>
    <n v="149.16821400000001"/>
    <d v="2022-04-22T00:00:00"/>
    <n v="11"/>
    <x v="0"/>
    <d v="1899-12-30T18:27:21"/>
    <d v="1899-12-30T18:46:49"/>
    <m/>
  </r>
  <r>
    <x v="10"/>
    <s v="N50"/>
    <n v="40"/>
    <n v="-35.197763999999999"/>
    <n v="149.16821400000001"/>
    <d v="2022-04-22T00:00:00"/>
    <n v="13"/>
    <x v="0"/>
    <d v="1899-12-30T18:52:48"/>
    <d v="1899-12-30T18:52:50"/>
    <m/>
  </r>
  <r>
    <x v="10"/>
    <s v="N50"/>
    <n v="40"/>
    <n v="-35.197763999999999"/>
    <n v="149.16821400000001"/>
    <d v="2022-04-22T00:00:00"/>
    <n v="13"/>
    <x v="0"/>
    <d v="1899-12-30T18:58:22"/>
    <d v="1899-12-30T19:09:43"/>
    <m/>
  </r>
  <r>
    <x v="10"/>
    <s v="N50"/>
    <n v="40"/>
    <n v="-35.197763999999999"/>
    <n v="149.16821400000001"/>
    <d v="2022-04-22T00:00:00"/>
    <n v="14"/>
    <x v="0"/>
    <d v="1899-12-30T19:15:40"/>
    <d v="1899-12-30T19:16:38"/>
    <m/>
  </r>
  <r>
    <x v="10"/>
    <s v="N50"/>
    <n v="40"/>
    <n v="-35.197763999999999"/>
    <n v="149.16821400000001"/>
    <d v="2022-04-22T00:00:00"/>
    <n v="14"/>
    <x v="0"/>
    <d v="1899-12-30T19:21:42"/>
    <d v="1899-12-30T19:42:45"/>
    <m/>
  </r>
  <r>
    <x v="10"/>
    <s v="N50"/>
    <n v="40"/>
    <n v="-35.197763999999999"/>
    <n v="149.16821400000001"/>
    <d v="2022-04-22T00:00:00"/>
    <n v="13"/>
    <x v="0"/>
    <d v="1899-12-30T19:49:52"/>
    <d v="1899-12-30T19:56:46"/>
    <m/>
  </r>
  <r>
    <x v="10"/>
    <s v="N50"/>
    <n v="40"/>
    <n v="-35.197763999999999"/>
    <n v="149.16821400000001"/>
    <d v="2022-04-22T00:00:00"/>
    <n v="13"/>
    <x v="0"/>
    <d v="1899-12-30T20:03:10"/>
    <d v="1899-12-30T20:06:42"/>
    <m/>
  </r>
  <r>
    <x v="10"/>
    <s v="N50"/>
    <n v="40"/>
    <n v="-35.197763999999999"/>
    <n v="149.16821400000001"/>
    <d v="2022-04-22T00:00:00"/>
    <n v="10"/>
    <x v="0"/>
    <d v="1899-12-30T20:27:57"/>
    <d v="1899-12-30T20:33:57"/>
    <m/>
  </r>
  <r>
    <x v="10"/>
    <s v="N50"/>
    <n v="40"/>
    <n v="-35.197763999999999"/>
    <n v="149.16821400000001"/>
    <d v="2022-04-22T00:00:00"/>
    <n v="11"/>
    <x v="0"/>
    <d v="1899-12-30T20:41:55"/>
    <d v="1899-12-30T20:45:52"/>
    <m/>
  </r>
  <r>
    <x v="10"/>
    <s v="N50"/>
    <n v="40"/>
    <n v="-35.197763999999999"/>
    <n v="149.16821400000001"/>
    <d v="2022-04-22T00:00:00"/>
    <n v="11"/>
    <x v="0"/>
    <d v="1899-12-30T20:57:57"/>
    <d v="1899-12-30T21:06:55"/>
    <m/>
  </r>
  <r>
    <x v="10"/>
    <s v="N50"/>
    <n v="40"/>
    <n v="-35.197763999999999"/>
    <n v="149.16821400000001"/>
    <d v="2022-04-22T00:00:00"/>
    <n v="11"/>
    <x v="0"/>
    <d v="1899-12-30T21:15:43"/>
    <d v="1899-12-30T21:21:28"/>
    <m/>
  </r>
  <r>
    <x v="10"/>
    <s v="N50"/>
    <n v="40"/>
    <n v="-35.197763999999999"/>
    <n v="149.16821400000001"/>
    <d v="2022-04-22T00:00:00"/>
    <n v="8"/>
    <x v="0"/>
    <d v="1899-12-30T21:36:46"/>
    <d v="1899-12-30T21:41:45"/>
    <m/>
  </r>
  <r>
    <x v="10"/>
    <s v="N50"/>
    <n v="40"/>
    <n v="-35.197763999999999"/>
    <n v="149.16821400000001"/>
    <d v="2022-04-22T00:00:00"/>
    <n v="10"/>
    <x v="0"/>
    <d v="1899-12-30T21:53:08"/>
    <d v="1899-12-30T21:57:36"/>
    <m/>
  </r>
  <r>
    <x v="10"/>
    <s v="N50"/>
    <n v="40"/>
    <n v="-35.197763999999999"/>
    <n v="149.16821400000001"/>
    <d v="2022-04-22T00:00:00"/>
    <n v="8"/>
    <x v="0"/>
    <d v="1899-12-30T22:08:43"/>
    <d v="1899-12-30T22:08:43"/>
    <m/>
  </r>
  <r>
    <x v="10"/>
    <s v="N50"/>
    <n v="40"/>
    <n v="-35.197763999999999"/>
    <n v="149.16821400000001"/>
    <d v="2022-04-22T00:00:00"/>
    <n v="6"/>
    <x v="0"/>
    <d v="1899-12-30T22:19:20"/>
    <d v="1899-12-30T22:21:35"/>
    <m/>
  </r>
  <r>
    <x v="10"/>
    <s v="N50"/>
    <n v="40"/>
    <n v="-35.197763999999999"/>
    <n v="149.16821400000001"/>
    <d v="2022-04-22T00:00:00"/>
    <n v="6"/>
    <x v="0"/>
    <d v="1899-12-30T22:32:48"/>
    <d v="1899-12-30T22:35:53"/>
    <m/>
  </r>
  <r>
    <x v="10"/>
    <s v="N50"/>
    <n v="40"/>
    <n v="-35.197763999999999"/>
    <n v="149.16821400000001"/>
    <d v="2022-04-22T00:00:00"/>
    <n v="7"/>
    <x v="0"/>
    <d v="1899-12-30T22:43:27"/>
    <d v="1899-12-30T22:43:27"/>
    <m/>
  </r>
  <r>
    <x v="10"/>
    <s v="N50"/>
    <n v="40"/>
    <n v="-35.197763999999999"/>
    <n v="149.16821400000001"/>
    <d v="2022-04-22T00:00:00"/>
    <n v="5"/>
    <x v="0"/>
    <d v="1899-12-30T23:00:19"/>
    <d v="1899-12-30T23:00:20"/>
    <m/>
  </r>
  <r>
    <x v="10"/>
    <s v="N50"/>
    <n v="40"/>
    <n v="-35.197763999999999"/>
    <n v="149.16821400000001"/>
    <d v="2022-04-22T00:00:00"/>
    <n v="4"/>
    <x v="0"/>
    <d v="1899-12-30T23:23:05"/>
    <d v="1899-12-30T23:24:07"/>
    <m/>
  </r>
  <r>
    <x v="10"/>
    <s v="N50"/>
    <n v="40"/>
    <n v="-35.197763999999999"/>
    <n v="149.16821400000001"/>
    <d v="2022-04-22T00:00:00"/>
    <n v="4"/>
    <x v="0"/>
    <d v="1899-12-30T23:31:22"/>
    <d v="1899-12-30T23:32:38"/>
    <m/>
  </r>
  <r>
    <x v="10"/>
    <s v="N50"/>
    <n v="40"/>
    <n v="-35.197763999999999"/>
    <n v="149.16821400000001"/>
    <d v="2022-04-22T00:00:00"/>
    <n v="3"/>
    <x v="2"/>
    <d v="1899-12-30T23:47:42"/>
    <m/>
    <n v="1"/>
  </r>
  <r>
    <x v="10"/>
    <s v="N50"/>
    <n v="40"/>
    <n v="-35.197763999999999"/>
    <n v="149.16821400000001"/>
    <d v="2022-04-22T00:00:00"/>
    <n v="4"/>
    <x v="0"/>
    <d v="1899-12-30T23:53:03"/>
    <d v="1899-12-30T00:00:04"/>
    <m/>
  </r>
  <r>
    <x v="10"/>
    <s v="N50"/>
    <n v="40"/>
    <n v="-35.197763999999999"/>
    <n v="149.16821400000001"/>
    <d v="2022-04-23T00:00:00"/>
    <n v="6"/>
    <x v="0"/>
    <d v="1899-12-30T00:08:28"/>
    <d v="1899-12-30T00:29:22"/>
    <m/>
  </r>
  <r>
    <x v="10"/>
    <s v="N50"/>
    <n v="40"/>
    <n v="-35.197763999999999"/>
    <n v="149.16821400000001"/>
    <d v="2022-04-23T00:00:00"/>
    <n v="4"/>
    <x v="0"/>
    <d v="1899-12-30T00:49:53"/>
    <d v="1899-12-30T00:50:46"/>
    <m/>
  </r>
  <r>
    <x v="10"/>
    <s v="N50"/>
    <n v="40"/>
    <n v="-35.197763999999999"/>
    <n v="149.16821400000001"/>
    <d v="2022-04-23T00:00:00"/>
    <n v="4"/>
    <x v="0"/>
    <d v="1899-12-30T01:03:12"/>
    <d v="1899-12-30T01:06:54"/>
    <m/>
  </r>
  <r>
    <x v="10"/>
    <s v="N50"/>
    <n v="40"/>
    <n v="-35.197763999999999"/>
    <n v="149.16821400000001"/>
    <d v="2022-04-23T00:00:00"/>
    <n v="7"/>
    <x v="0"/>
    <d v="1899-12-30T01:12:43"/>
    <d v="1899-12-30T01:13:18"/>
    <m/>
  </r>
  <r>
    <x v="10"/>
    <s v="N50"/>
    <n v="40"/>
    <n v="-35.197763999999999"/>
    <n v="149.16821400000001"/>
    <d v="2022-04-23T00:00:00"/>
    <n v="5"/>
    <x v="0"/>
    <d v="1899-12-30T01:22:31"/>
    <d v="1899-12-30T01:35:47"/>
    <m/>
  </r>
  <r>
    <x v="10"/>
    <s v="N50"/>
    <n v="40"/>
    <n v="-35.197763999999999"/>
    <n v="149.16821400000001"/>
    <d v="2022-04-23T00:00:00"/>
    <n v="5"/>
    <x v="0"/>
    <d v="1899-12-30T01:42:09"/>
    <d v="1899-12-30T01:46:21"/>
    <m/>
  </r>
  <r>
    <x v="10"/>
    <s v="N50"/>
    <n v="40"/>
    <n v="-35.197763999999999"/>
    <n v="149.16821400000001"/>
    <d v="2022-04-23T00:00:00"/>
    <n v="7"/>
    <x v="0"/>
    <d v="1899-12-30T01:52:44"/>
    <d v="1899-12-30T02:03:39"/>
    <m/>
  </r>
  <r>
    <x v="10"/>
    <s v="N50"/>
    <n v="40"/>
    <n v="-35.197763999999999"/>
    <n v="149.16821400000001"/>
    <d v="2022-04-23T00:00:00"/>
    <n v="8"/>
    <x v="0"/>
    <d v="1899-12-30T02:10:17"/>
    <d v="1899-12-30T02:14:01"/>
    <m/>
  </r>
  <r>
    <x v="10"/>
    <s v="N50"/>
    <n v="40"/>
    <n v="-35.197763999999999"/>
    <n v="149.16821400000001"/>
    <d v="2022-04-23T00:00:00"/>
    <n v="8"/>
    <x v="0"/>
    <d v="1899-12-30T02:20:53"/>
    <d v="1899-12-30T02:20:53"/>
    <m/>
  </r>
  <r>
    <x v="10"/>
    <s v="N50"/>
    <n v="40"/>
    <n v="-35.197763999999999"/>
    <n v="149.16821400000001"/>
    <d v="2022-04-23T00:00:00"/>
    <n v="5"/>
    <x v="0"/>
    <d v="1899-12-30T02:36:45"/>
    <d v="1899-12-30T02:42:18"/>
    <m/>
  </r>
  <r>
    <x v="10"/>
    <s v="N50"/>
    <n v="40"/>
    <n v="-35.197763999999999"/>
    <n v="149.16821400000001"/>
    <d v="2022-04-23T00:00:00"/>
    <n v="6"/>
    <x v="0"/>
    <d v="1899-12-30T02:55:12"/>
    <d v="1899-12-30T02:57:23"/>
    <m/>
  </r>
  <r>
    <x v="10"/>
    <s v="N50"/>
    <n v="40"/>
    <n v="-35.197763999999999"/>
    <n v="149.16821400000001"/>
    <d v="2022-04-23T00:00:00"/>
    <n v="7"/>
    <x v="0"/>
    <d v="1899-12-30T03:05:52"/>
    <d v="1899-12-30T03:07:21"/>
    <m/>
  </r>
  <r>
    <x v="10"/>
    <s v="N50"/>
    <n v="40"/>
    <n v="-35.197763999999999"/>
    <n v="149.16821400000001"/>
    <d v="2022-04-23T00:00:00"/>
    <n v="7"/>
    <x v="0"/>
    <d v="1899-12-30T03:19:53"/>
    <d v="1899-12-30T03:23:22"/>
    <m/>
  </r>
  <r>
    <x v="10"/>
    <s v="N50"/>
    <n v="40"/>
    <n v="-35.197763999999999"/>
    <n v="149.16821400000001"/>
    <d v="2022-04-23T00:00:00"/>
    <n v="7"/>
    <x v="0"/>
    <d v="1899-12-30T03:47:31"/>
    <d v="1899-12-30T03:49:33"/>
    <m/>
  </r>
  <r>
    <x v="10"/>
    <s v="N50"/>
    <n v="40"/>
    <n v="-35.197763999999999"/>
    <n v="149.16821400000001"/>
    <d v="2022-04-23T00:00:00"/>
    <n v="8"/>
    <x v="0"/>
    <d v="1899-12-30T04:04:55"/>
    <d v="1899-12-30T04:05:24"/>
    <m/>
  </r>
  <r>
    <x v="10"/>
    <s v="N50"/>
    <n v="40"/>
    <n v="-35.197763999999999"/>
    <n v="149.16821400000001"/>
    <d v="2022-04-23T00:00:00"/>
    <n v="7"/>
    <x v="0"/>
    <d v="1899-12-30T04:20:59"/>
    <d v="1899-12-30T04:25:09"/>
    <m/>
  </r>
  <r>
    <x v="10"/>
    <s v="N50"/>
    <n v="40"/>
    <n v="-35.197763999999999"/>
    <n v="149.16821400000001"/>
    <d v="2022-04-23T00:00:00"/>
    <n v="7"/>
    <x v="0"/>
    <d v="1899-12-30T04:42:48"/>
    <d v="1899-12-30T04:45:17"/>
    <m/>
  </r>
  <r>
    <x v="10"/>
    <s v="N50"/>
    <n v="40"/>
    <n v="-35.197763999999999"/>
    <n v="149.16821400000001"/>
    <d v="2022-04-23T00:00:00"/>
    <n v="9"/>
    <x v="0"/>
    <d v="1899-12-30T04:50:37"/>
    <d v="1899-12-30T04:54:11"/>
    <m/>
  </r>
  <r>
    <x v="10"/>
    <s v="N50"/>
    <n v="40"/>
    <n v="-35.197763999999999"/>
    <n v="149.16821400000001"/>
    <d v="2022-04-23T00:00:00"/>
    <n v="9"/>
    <x v="0"/>
    <d v="1899-12-30T05:02:47"/>
    <d v="1899-12-30T05:03:16"/>
    <m/>
  </r>
  <r>
    <x v="10"/>
    <s v="N50"/>
    <n v="40"/>
    <n v="-35.197763999999999"/>
    <n v="149.16821400000001"/>
    <d v="2022-04-23T00:00:00"/>
    <n v="8"/>
    <x v="0"/>
    <d v="1899-12-30T05:15:08"/>
    <d v="1899-12-30T05:29:48"/>
    <m/>
  </r>
  <r>
    <x v="10"/>
    <s v="N50"/>
    <n v="40"/>
    <n v="-35.197763999999999"/>
    <n v="149.16821400000001"/>
    <d v="2022-04-23T00:00:00"/>
    <n v="11"/>
    <x v="0"/>
    <d v="1899-12-30T05:35:25"/>
    <d v="1899-12-30T05:36:27"/>
    <m/>
  </r>
  <r>
    <x v="10"/>
    <s v="N50"/>
    <n v="40"/>
    <n v="-35.197763999999999"/>
    <n v="149.16821400000001"/>
    <d v="2022-04-23T00:00:00"/>
    <n v="10"/>
    <x v="0"/>
    <d v="1899-12-30T05:49:07"/>
    <d v="1899-12-30T05:57:36"/>
    <m/>
  </r>
  <r>
    <x v="10"/>
    <s v="N50"/>
    <n v="40"/>
    <n v="-35.197763999999999"/>
    <n v="149.16821400000001"/>
    <d v="2022-04-23T00:00:00"/>
    <n v="11"/>
    <x v="0"/>
    <d v="1899-12-30T06:09:09"/>
    <d v="1899-12-30T06:10:36"/>
    <m/>
  </r>
  <r>
    <x v="10"/>
    <s v="N50"/>
    <n v="40"/>
    <n v="-35.197763999999999"/>
    <n v="149.16821400000001"/>
    <d v="2022-04-23T00:00:00"/>
    <n v="10"/>
    <x v="0"/>
    <d v="1899-12-30T06:19:17"/>
    <d v="1899-12-30T06:20:22"/>
    <m/>
  </r>
  <r>
    <x v="10"/>
    <s v="N50"/>
    <n v="40"/>
    <n v="-35.197763999999999"/>
    <n v="149.16821400000001"/>
    <d v="2022-04-23T00:00:00"/>
    <n v="11"/>
    <x v="0"/>
    <d v="1899-12-30T06:28:50"/>
    <d v="1899-12-30T06:29:25"/>
    <m/>
  </r>
  <r>
    <x v="10"/>
    <s v="N50"/>
    <n v="40"/>
    <n v="-35.197763999999999"/>
    <n v="149.16821400000001"/>
    <d v="2022-04-23T00:00:00"/>
    <n v="14"/>
    <x v="0"/>
    <d v="1899-12-30T17:30:44"/>
    <d v="1899-12-30T17:30:46"/>
    <m/>
  </r>
  <r>
    <x v="10"/>
    <s v="N50"/>
    <n v="40"/>
    <n v="-35.197763999999999"/>
    <n v="149.16821400000001"/>
    <d v="2022-04-23T00:00:00"/>
    <n v="14"/>
    <x v="0"/>
    <d v="1899-12-30T17:40:37"/>
    <d v="1899-12-30T17:41:39"/>
    <m/>
  </r>
  <r>
    <x v="10"/>
    <s v="N50"/>
    <n v="40"/>
    <n v="-35.197763999999999"/>
    <n v="149.16821400000001"/>
    <d v="2022-04-23T00:00:00"/>
    <n v="14"/>
    <x v="0"/>
    <d v="1899-12-30T17:46:40"/>
    <d v="1899-12-30T17:48:40"/>
    <m/>
  </r>
  <r>
    <x v="10"/>
    <s v="N50"/>
    <n v="40"/>
    <n v="-35.197763999999999"/>
    <n v="149.16821400000001"/>
    <d v="2022-04-23T00:00:00"/>
    <n v="13"/>
    <x v="0"/>
    <d v="1899-12-30T17:54:15"/>
    <d v="1899-12-30T17:56:37"/>
    <m/>
  </r>
  <r>
    <x v="10"/>
    <s v="N50"/>
    <n v="40"/>
    <n v="-35.197763999999999"/>
    <n v="149.16821400000001"/>
    <d v="2022-04-23T00:00:00"/>
    <n v="14"/>
    <x v="0"/>
    <d v="1899-12-30T18:02:27"/>
    <d v="1899-12-30T18:17:20"/>
    <m/>
  </r>
  <r>
    <x v="10"/>
    <s v="N50"/>
    <n v="40"/>
    <n v="-35.197763999999999"/>
    <n v="149.16821400000001"/>
    <d v="2022-04-23T00:00:00"/>
    <n v="12"/>
    <x v="0"/>
    <d v="1899-12-30T18:23:57"/>
    <d v="1899-12-30T18:30:01"/>
    <m/>
  </r>
  <r>
    <x v="10"/>
    <s v="N50"/>
    <n v="40"/>
    <n v="-35.197763999999999"/>
    <n v="149.16821400000001"/>
    <d v="2022-04-23T00:00:00"/>
    <n v="14"/>
    <x v="0"/>
    <d v="1899-12-30T18:37:58"/>
    <d v="1899-12-30T18:45:14"/>
    <m/>
  </r>
  <r>
    <x v="10"/>
    <s v="N50"/>
    <n v="40"/>
    <n v="-35.197763999999999"/>
    <n v="149.16821400000001"/>
    <d v="2022-04-23T00:00:00"/>
    <n v="14"/>
    <x v="0"/>
    <d v="1899-12-30T18:55:32"/>
    <d v="1899-12-30T18:55:32"/>
    <m/>
  </r>
  <r>
    <x v="10"/>
    <s v="N50"/>
    <n v="40"/>
    <n v="-35.197763999999999"/>
    <n v="149.16821400000001"/>
    <d v="2022-04-23T00:00:00"/>
    <n v="13"/>
    <x v="0"/>
    <d v="1899-12-30T19:02:38"/>
    <d v="1899-12-30T19:02:38"/>
    <m/>
  </r>
  <r>
    <x v="10"/>
    <s v="N50"/>
    <n v="40"/>
    <n v="-35.197763999999999"/>
    <n v="149.16821400000001"/>
    <d v="2022-04-23T00:00:00"/>
    <n v="13"/>
    <x v="0"/>
    <d v="1899-12-30T19:10:27"/>
    <d v="1899-12-30T19:12:58"/>
    <m/>
  </r>
  <r>
    <x v="10"/>
    <s v="N50"/>
    <n v="40"/>
    <n v="-35.197763999999999"/>
    <n v="149.16821400000001"/>
    <d v="2022-04-23T00:00:00"/>
    <n v="12"/>
    <x v="0"/>
    <d v="1899-12-30T19:25:42"/>
    <d v="1899-12-30T19:26:15"/>
    <m/>
  </r>
  <r>
    <x v="10"/>
    <s v="N50"/>
    <n v="40"/>
    <n v="-35.197763999999999"/>
    <n v="149.16821400000001"/>
    <d v="2022-04-23T00:00:00"/>
    <n v="13"/>
    <x v="0"/>
    <d v="1899-12-30T19:35:13"/>
    <d v="1899-12-30T19:38:24"/>
    <m/>
  </r>
  <r>
    <x v="10"/>
    <s v="N50"/>
    <n v="40"/>
    <n v="-35.197763999999999"/>
    <n v="149.16821400000001"/>
    <d v="2022-04-23T00:00:00"/>
    <n v="12"/>
    <x v="0"/>
    <d v="1899-12-30T19:49:58"/>
    <d v="1899-12-30T19:50:35"/>
    <m/>
  </r>
  <r>
    <x v="10"/>
    <s v="N50"/>
    <n v="40"/>
    <n v="-35.197763999999999"/>
    <n v="149.16821400000001"/>
    <d v="2022-04-23T00:00:00"/>
    <n v="12"/>
    <x v="0"/>
    <d v="1899-12-30T19:58:50"/>
    <d v="1899-12-30T20:06:35"/>
    <m/>
  </r>
  <r>
    <x v="10"/>
    <s v="N50"/>
    <n v="40"/>
    <n v="-35.197763999999999"/>
    <n v="149.16821400000001"/>
    <d v="2022-04-23T00:00:00"/>
    <n v="12"/>
    <x v="0"/>
    <d v="1899-12-30T20:12:16"/>
    <d v="1899-12-30T20:14:42"/>
    <m/>
  </r>
  <r>
    <x v="10"/>
    <s v="N50"/>
    <n v="40"/>
    <n v="-35.197763999999999"/>
    <n v="149.16821400000001"/>
    <d v="2022-04-23T00:00:00"/>
    <n v="14"/>
    <x v="0"/>
    <d v="1899-12-30T20:20:57"/>
    <d v="1899-12-30T20:20:57"/>
    <m/>
  </r>
  <r>
    <x v="10"/>
    <s v="N50"/>
    <n v="40"/>
    <n v="-35.197763999999999"/>
    <n v="149.16821400000001"/>
    <d v="2022-04-23T00:00:00"/>
    <n v="13"/>
    <x v="0"/>
    <d v="1899-12-30T20:26:31"/>
    <d v="1899-12-30T20:27:05"/>
    <m/>
  </r>
  <r>
    <x v="10"/>
    <s v="N50"/>
    <n v="40"/>
    <n v="-35.197763999999999"/>
    <n v="149.16821400000001"/>
    <d v="2022-04-23T00:00:00"/>
    <n v="12"/>
    <x v="2"/>
    <d v="1899-12-30T20:34:35"/>
    <m/>
    <n v="1"/>
  </r>
  <r>
    <x v="10"/>
    <s v="N50"/>
    <n v="40"/>
    <n v="-35.197763999999999"/>
    <n v="149.16821400000001"/>
    <d v="2022-04-23T00:00:00"/>
    <n v="12"/>
    <x v="6"/>
    <d v="1899-12-30T20:41:38"/>
    <d v="1899-12-30T20:41:38"/>
    <m/>
  </r>
  <r>
    <x v="10"/>
    <s v="N50"/>
    <n v="40"/>
    <n v="-35.197763999999999"/>
    <n v="149.16821400000001"/>
    <d v="2022-04-23T00:00:00"/>
    <n v="11"/>
    <x v="0"/>
    <d v="1899-12-30T20:51:04"/>
    <d v="1899-12-30T20:57:07"/>
    <m/>
  </r>
  <r>
    <x v="10"/>
    <s v="N50"/>
    <n v="40"/>
    <n v="-35.197763999999999"/>
    <n v="149.16821400000001"/>
    <d v="2022-04-23T00:00:00"/>
    <n v="12"/>
    <x v="0"/>
    <d v="1899-12-30T21:04:13"/>
    <d v="1899-12-30T21:09:13"/>
    <m/>
  </r>
  <r>
    <x v="10"/>
    <s v="N50"/>
    <n v="40"/>
    <n v="-35.197763999999999"/>
    <n v="149.16821400000001"/>
    <d v="2022-04-23T00:00:00"/>
    <n v="12"/>
    <x v="0"/>
    <d v="1899-12-30T21:21:01"/>
    <d v="1899-12-30T21:21:36"/>
    <m/>
  </r>
  <r>
    <x v="10"/>
    <s v="N50"/>
    <n v="40"/>
    <n v="-35.197763999999999"/>
    <n v="149.16821400000001"/>
    <d v="2022-04-23T00:00:00"/>
    <n v="12"/>
    <x v="0"/>
    <d v="1899-12-30T21:36:59"/>
    <d v="1899-12-30T21:37:32"/>
    <m/>
  </r>
  <r>
    <x v="10"/>
    <s v="N50"/>
    <n v="40"/>
    <n v="-35.197763999999999"/>
    <n v="149.16821400000001"/>
    <d v="2022-04-23T00:00:00"/>
    <n v="12"/>
    <x v="0"/>
    <d v="1899-12-30T21:48:52"/>
    <d v="1899-12-30T21:49:21"/>
    <m/>
  </r>
  <r>
    <x v="10"/>
    <s v="N50"/>
    <n v="40"/>
    <n v="-35.197763999999999"/>
    <n v="149.16821400000001"/>
    <d v="2022-04-23T00:00:00"/>
    <n v="12"/>
    <x v="0"/>
    <d v="1899-12-30T21:58:57"/>
    <d v="1899-12-30T22:07:29"/>
    <m/>
  </r>
  <r>
    <x v="10"/>
    <s v="N50"/>
    <n v="40"/>
    <n v="-35.197763999999999"/>
    <n v="149.16821400000001"/>
    <d v="2022-04-23T00:00:00"/>
    <n v="12"/>
    <x v="0"/>
    <d v="1899-12-30T22:13:31"/>
    <d v="1899-12-30T22:39:25"/>
    <m/>
  </r>
  <r>
    <x v="10"/>
    <s v="N50"/>
    <n v="40"/>
    <n v="-35.197763999999999"/>
    <n v="149.16821400000001"/>
    <d v="2022-04-23T00:00:00"/>
    <n v="15"/>
    <x v="0"/>
    <d v="1899-12-30T22:49:44"/>
    <d v="1899-12-30T23:39:27"/>
    <m/>
  </r>
  <r>
    <x v="10"/>
    <s v="N50"/>
    <n v="40"/>
    <n v="-35.197763999999999"/>
    <n v="149.16821400000001"/>
    <d v="2022-04-23T00:00:00"/>
    <n v="14"/>
    <x v="0"/>
    <d v="1899-12-30T23:47:09"/>
    <d v="1899-12-30T23:47:41"/>
    <m/>
  </r>
  <r>
    <x v="10"/>
    <s v="N50"/>
    <n v="40"/>
    <n v="-35.197763999999999"/>
    <n v="149.16821400000001"/>
    <d v="2022-04-23T00:00:00"/>
    <n v="14"/>
    <x v="0"/>
    <d v="1899-12-30T23:52:44"/>
    <d v="1899-12-30T00:01:10"/>
    <m/>
  </r>
  <r>
    <x v="10"/>
    <s v="N50"/>
    <n v="40"/>
    <n v="-35.197763999999999"/>
    <n v="149.16821400000001"/>
    <d v="2022-04-24T00:00:00"/>
    <n v="10"/>
    <x v="0"/>
    <d v="1899-12-30T00:17:28"/>
    <d v="1899-12-30T00:17:31"/>
    <m/>
  </r>
  <r>
    <x v="10"/>
    <s v="N50"/>
    <n v="40"/>
    <n v="-35.197763999999999"/>
    <n v="149.16821400000001"/>
    <d v="2022-04-24T00:00:00"/>
    <n v="9"/>
    <x v="0"/>
    <d v="1899-12-30T00:39:03"/>
    <d v="1899-12-30T00:47:21"/>
    <m/>
  </r>
  <r>
    <x v="10"/>
    <s v="N50"/>
    <n v="40"/>
    <n v="-35.197763999999999"/>
    <n v="149.16821400000001"/>
    <d v="2022-04-24T00:00:00"/>
    <n v="11"/>
    <x v="0"/>
    <d v="1899-12-30T00:56:20"/>
    <d v="1899-12-30T00:56:20"/>
    <m/>
  </r>
  <r>
    <x v="10"/>
    <s v="N50"/>
    <n v="40"/>
    <n v="-35.197763999999999"/>
    <n v="149.16821400000001"/>
    <d v="2022-04-24T00:00:00"/>
    <n v="11"/>
    <x v="0"/>
    <d v="1899-12-30T01:02:21"/>
    <d v="1899-12-30T01:02:24"/>
    <m/>
  </r>
  <r>
    <x v="10"/>
    <s v="N50"/>
    <n v="40"/>
    <n v="-35.197763999999999"/>
    <n v="149.16821400000001"/>
    <d v="2022-04-24T00:00:00"/>
    <n v="10"/>
    <x v="0"/>
    <d v="1899-12-30T01:21:29"/>
    <d v="1899-12-30T01:31:52"/>
    <m/>
  </r>
  <r>
    <x v="10"/>
    <s v="N50"/>
    <n v="40"/>
    <n v="-35.197763999999999"/>
    <n v="149.16821400000001"/>
    <d v="2022-04-24T00:00:00"/>
    <n v="12"/>
    <x v="0"/>
    <d v="1899-12-30T01:40:31"/>
    <d v="1899-12-30T01:41:10"/>
    <m/>
  </r>
  <r>
    <x v="10"/>
    <s v="N50"/>
    <n v="40"/>
    <n v="-35.197763999999999"/>
    <n v="149.16821400000001"/>
    <d v="2022-04-24T00:00:00"/>
    <n v="9"/>
    <x v="0"/>
    <d v="1899-12-30T02:14:35"/>
    <d v="1899-12-30T02:14:36"/>
    <m/>
  </r>
  <r>
    <x v="10"/>
    <s v="N50"/>
    <n v="40"/>
    <n v="-35.197763999999999"/>
    <n v="149.16821400000001"/>
    <d v="2022-04-24T00:00:00"/>
    <n v="9"/>
    <x v="0"/>
    <d v="1899-12-30T02:34:28"/>
    <d v="1899-12-30T02:38:43"/>
    <m/>
  </r>
  <r>
    <x v="10"/>
    <s v="N50"/>
    <n v="40"/>
    <n v="-35.197763999999999"/>
    <n v="149.16821400000001"/>
    <d v="2022-04-24T00:00:00"/>
    <n v="10"/>
    <x v="0"/>
    <d v="1899-12-30T02:55:31"/>
    <d v="1899-12-30T03:04:14"/>
    <m/>
  </r>
  <r>
    <x v="10"/>
    <s v="N50"/>
    <n v="40"/>
    <n v="-35.197763999999999"/>
    <n v="149.16821400000001"/>
    <d v="2022-04-24T00:00:00"/>
    <n v="10"/>
    <x v="0"/>
    <d v="1899-12-30T03:32:44"/>
    <d v="1899-12-30T03:32:44"/>
    <m/>
  </r>
  <r>
    <x v="10"/>
    <s v="N50"/>
    <n v="40"/>
    <n v="-35.197763999999999"/>
    <n v="149.16821400000001"/>
    <d v="2022-04-24T00:00:00"/>
    <n v="11"/>
    <x v="0"/>
    <d v="1899-12-30T03:40:18"/>
    <d v="1899-12-30T03:47:26"/>
    <m/>
  </r>
  <r>
    <x v="10"/>
    <s v="N50"/>
    <n v="40"/>
    <n v="-35.197763999999999"/>
    <n v="149.16821400000001"/>
    <d v="2022-04-24T00:00:00"/>
    <n v="12"/>
    <x v="0"/>
    <d v="1899-12-30T03:57:04"/>
    <d v="1899-12-30T04:02:11"/>
    <m/>
  </r>
  <r>
    <x v="10"/>
    <s v="N50"/>
    <n v="40"/>
    <n v="-35.197763999999999"/>
    <n v="149.16821400000001"/>
    <d v="2022-04-24T00:00:00"/>
    <n v="10"/>
    <x v="0"/>
    <d v="1899-12-30T04:35:20"/>
    <d v="1899-12-30T04:35:58"/>
    <m/>
  </r>
  <r>
    <x v="10"/>
    <s v="N50"/>
    <n v="40"/>
    <n v="-35.197763999999999"/>
    <n v="149.16821400000001"/>
    <d v="2022-04-24T00:00:00"/>
    <n v="10"/>
    <x v="0"/>
    <d v="1899-12-30T04:44:58"/>
    <d v="1899-12-30T04:45:01"/>
    <m/>
  </r>
  <r>
    <x v="10"/>
    <s v="N50"/>
    <n v="40"/>
    <n v="-35.197763999999999"/>
    <n v="149.16821400000001"/>
    <d v="2022-04-24T00:00:00"/>
    <n v="10"/>
    <x v="0"/>
    <d v="1899-12-30T04:57:30"/>
    <d v="1899-12-30T04:58:44"/>
    <m/>
  </r>
  <r>
    <x v="10"/>
    <s v="N50"/>
    <n v="40"/>
    <n v="-35.197763999999999"/>
    <n v="149.16821400000001"/>
    <d v="2022-04-24T00:00:00"/>
    <n v="10"/>
    <x v="0"/>
    <d v="1899-12-30T05:10:11"/>
    <d v="1899-12-30T05:10:12"/>
    <m/>
  </r>
  <r>
    <x v="10"/>
    <s v="N50"/>
    <n v="40"/>
    <n v="-35.197763999999999"/>
    <n v="149.16821400000001"/>
    <d v="2022-04-24T00:00:00"/>
    <n v="8"/>
    <x v="0"/>
    <d v="1899-12-30T05:28:59"/>
    <d v="1899-12-30T05:29:33"/>
    <m/>
  </r>
  <r>
    <x v="10"/>
    <s v="N50"/>
    <n v="40"/>
    <n v="-35.197763999999999"/>
    <n v="149.16821400000001"/>
    <d v="2022-04-24T00:00:00"/>
    <n v="7"/>
    <x v="0"/>
    <d v="1899-12-30T05:45:00"/>
    <d v="1899-12-30T05:45:00"/>
    <m/>
  </r>
  <r>
    <x v="10"/>
    <s v="N50"/>
    <n v="40"/>
    <n v="-35.197763999999999"/>
    <n v="149.16821400000001"/>
    <d v="2022-04-24T00:00:00"/>
    <n v="7"/>
    <x v="0"/>
    <d v="1899-12-30T05:52:59"/>
    <d v="1899-12-30T05:53:28"/>
    <m/>
  </r>
  <r>
    <x v="10"/>
    <s v="N50"/>
    <n v="40"/>
    <n v="-35.197763999999999"/>
    <n v="149.16821400000001"/>
    <d v="2022-04-24T00:00:00"/>
    <n v="13"/>
    <x v="0"/>
    <d v="1899-12-30T17:33:34"/>
    <d v="1899-12-30T17:35:33"/>
    <m/>
  </r>
  <r>
    <x v="10"/>
    <s v="N50"/>
    <n v="40"/>
    <n v="-35.197763999999999"/>
    <n v="149.16821400000001"/>
    <d v="2022-04-24T00:00:00"/>
    <n v="13"/>
    <x v="0"/>
    <d v="1899-12-30T17:46:09"/>
    <d v="1899-12-30T18:03:09"/>
    <m/>
  </r>
  <r>
    <x v="10"/>
    <s v="N50"/>
    <n v="40"/>
    <n v="-35.197763999999999"/>
    <n v="149.16821400000001"/>
    <d v="2022-04-24T00:00:00"/>
    <n v="13"/>
    <x v="0"/>
    <d v="1899-12-30T18:09:29"/>
    <d v="1899-12-30T18:18:42"/>
    <m/>
  </r>
  <r>
    <x v="10"/>
    <s v="N50"/>
    <n v="40"/>
    <n v="-35.197763999999999"/>
    <n v="149.16821400000001"/>
    <d v="2022-04-24T00:00:00"/>
    <n v="13"/>
    <x v="0"/>
    <d v="1899-12-30T18:28:31"/>
    <d v="1899-12-30T18:31:04"/>
    <m/>
  </r>
  <r>
    <x v="10"/>
    <s v="N50"/>
    <n v="40"/>
    <n v="-35.197763999999999"/>
    <n v="149.16821400000001"/>
    <d v="2022-04-24T00:00:00"/>
    <n v="12"/>
    <x v="0"/>
    <d v="1899-12-30T18:42:53"/>
    <d v="1899-12-30T18:43:52"/>
    <m/>
  </r>
  <r>
    <x v="10"/>
    <s v="N50"/>
    <n v="40"/>
    <n v="-35.197763999999999"/>
    <n v="149.16821400000001"/>
    <d v="2022-04-24T00:00:00"/>
    <n v="12"/>
    <x v="0"/>
    <d v="1899-12-30T18:55:20"/>
    <d v="1899-12-30T18:56:00"/>
    <m/>
  </r>
  <r>
    <x v="10"/>
    <s v="N50"/>
    <n v="40"/>
    <n v="-35.197763999999999"/>
    <n v="149.16821400000001"/>
    <d v="2022-04-24T00:00:00"/>
    <n v="12"/>
    <x v="6"/>
    <d v="1899-12-30T19:07:17"/>
    <d v="1899-12-30T19:07:17"/>
    <m/>
  </r>
  <r>
    <x v="10"/>
    <s v="N50"/>
    <n v="40"/>
    <n v="-35.197763999999999"/>
    <n v="149.16821400000001"/>
    <d v="2022-04-24T00:00:00"/>
    <n v="11"/>
    <x v="0"/>
    <d v="1899-12-30T19:17:27"/>
    <d v="1899-12-30T19:17:27"/>
    <m/>
  </r>
  <r>
    <x v="10"/>
    <s v="N50"/>
    <n v="40"/>
    <n v="-35.197763999999999"/>
    <n v="149.16821400000001"/>
    <d v="2022-04-24T00:00:00"/>
    <n v="12"/>
    <x v="0"/>
    <d v="1899-12-30T19:23:00"/>
    <d v="1899-12-30T19:33:04"/>
    <m/>
  </r>
  <r>
    <x v="10"/>
    <s v="N50"/>
    <n v="40"/>
    <n v="-35.197763999999999"/>
    <n v="149.16821400000001"/>
    <d v="2022-04-24T00:00:00"/>
    <n v="12"/>
    <x v="6"/>
    <d v="1899-12-30T19:38:43"/>
    <d v="1899-12-30T19:38:43"/>
    <m/>
  </r>
  <r>
    <x v="10"/>
    <s v="N50"/>
    <n v="40"/>
    <n v="-35.197763999999999"/>
    <n v="149.16821400000001"/>
    <d v="2022-04-24T00:00:00"/>
    <n v="11"/>
    <x v="0"/>
    <d v="1899-12-30T19:48:49"/>
    <d v="1899-12-30T19:49:19"/>
    <m/>
  </r>
  <r>
    <x v="10"/>
    <s v="N50"/>
    <n v="40"/>
    <n v="-35.197763999999999"/>
    <n v="149.16821400000001"/>
    <d v="2022-04-24T00:00:00"/>
    <n v="11"/>
    <x v="0"/>
    <d v="1899-12-30T20:01:04"/>
    <d v="1899-12-30T20:16:26"/>
    <m/>
  </r>
  <r>
    <x v="10"/>
    <s v="N50"/>
    <n v="40"/>
    <n v="-35.197763999999999"/>
    <n v="149.16821400000001"/>
    <d v="2022-04-24T00:00:00"/>
    <n v="12"/>
    <x v="0"/>
    <d v="1899-12-30T20:23:43"/>
    <d v="1899-12-30T20:23:43"/>
    <m/>
  </r>
  <r>
    <x v="10"/>
    <s v="N50"/>
    <n v="40"/>
    <n v="-35.197763999999999"/>
    <n v="149.16821400000001"/>
    <d v="2022-04-24T00:00:00"/>
    <n v="10"/>
    <x v="0"/>
    <d v="1899-12-30T20:41:56"/>
    <d v="1899-12-30T20:44:02"/>
    <m/>
  </r>
  <r>
    <x v="10"/>
    <s v="N50"/>
    <n v="40"/>
    <n v="-35.197763999999999"/>
    <n v="149.16821400000001"/>
    <d v="2022-04-24T00:00:00"/>
    <n v="10"/>
    <x v="0"/>
    <d v="1899-12-30T20:51:51"/>
    <d v="1899-12-30T20:52:20"/>
    <m/>
  </r>
  <r>
    <x v="10"/>
    <s v="N50"/>
    <n v="40"/>
    <n v="-35.197763999999999"/>
    <n v="149.16821400000001"/>
    <d v="2022-04-24T00:00:00"/>
    <n v="10"/>
    <x v="0"/>
    <d v="1899-12-30T21:02:19"/>
    <d v="1899-12-30T21:02:19"/>
    <m/>
  </r>
  <r>
    <x v="10"/>
    <s v="N50"/>
    <n v="40"/>
    <n v="-35.197763999999999"/>
    <n v="149.16821400000001"/>
    <d v="2022-04-24T00:00:00"/>
    <n v="9"/>
    <x v="0"/>
    <d v="1899-12-30T21:09:56"/>
    <d v="1899-12-30T21:13:18"/>
    <m/>
  </r>
  <r>
    <x v="10"/>
    <s v="N50"/>
    <n v="40"/>
    <n v="-35.197763999999999"/>
    <n v="149.16821400000001"/>
    <d v="2022-04-24T00:00:00"/>
    <n v="8"/>
    <x v="2"/>
    <d v="1899-12-30T21:26:06"/>
    <m/>
    <n v="1"/>
  </r>
  <r>
    <x v="10"/>
    <s v="N50"/>
    <n v="40"/>
    <n v="-35.197763999999999"/>
    <n v="149.16821400000001"/>
    <d v="2022-04-24T00:00:00"/>
    <n v="8"/>
    <x v="0"/>
    <d v="1899-12-30T21:34:38"/>
    <d v="1899-12-30T21:43:10"/>
    <m/>
  </r>
  <r>
    <x v="10"/>
    <s v="N50"/>
    <n v="40"/>
    <n v="-35.197763999999999"/>
    <n v="149.16821400000001"/>
    <d v="2022-04-24T00:00:00"/>
    <n v="8"/>
    <x v="0"/>
    <d v="1899-12-30T21:50:28"/>
    <d v="1899-12-30T21:50:28"/>
    <m/>
  </r>
  <r>
    <x v="10"/>
    <s v="N50"/>
    <n v="40"/>
    <n v="-35.197763999999999"/>
    <n v="149.16821400000001"/>
    <d v="2022-04-24T00:00:00"/>
    <n v="8"/>
    <x v="0"/>
    <d v="1899-12-30T22:01:03"/>
    <d v="1899-12-30T22:01:03"/>
    <m/>
  </r>
  <r>
    <x v="10"/>
    <s v="N50"/>
    <n v="40"/>
    <n v="-35.197763999999999"/>
    <n v="149.16821400000001"/>
    <d v="2022-04-24T00:00:00"/>
    <n v="7"/>
    <x v="0"/>
    <d v="1899-12-30T22:20:58"/>
    <d v="1899-12-30T22:21:57"/>
    <m/>
  </r>
  <r>
    <x v="10"/>
    <s v="N50"/>
    <n v="40"/>
    <n v="-35.197763999999999"/>
    <n v="149.16821400000001"/>
    <d v="2022-04-24T00:00:00"/>
    <n v="5"/>
    <x v="0"/>
    <d v="1899-12-30T23:06:54"/>
    <d v="1899-12-30T23:06:55"/>
    <m/>
  </r>
  <r>
    <x v="10"/>
    <s v="N50"/>
    <n v="40"/>
    <n v="-35.197763999999999"/>
    <n v="149.16821400000001"/>
    <d v="2022-04-25T00:00:00"/>
    <n v="4"/>
    <x v="6"/>
    <d v="1899-12-30T03:44:59"/>
    <d v="1899-12-30T03:44:59"/>
    <m/>
  </r>
  <r>
    <x v="10"/>
    <s v="N50"/>
    <n v="40"/>
    <n v="-35.197763999999999"/>
    <n v="149.16821400000001"/>
    <d v="2022-04-25T00:00:00"/>
    <n v="3"/>
    <x v="0"/>
    <d v="1899-12-30T03:56:05"/>
    <d v="1899-12-30T03:56:05"/>
    <m/>
  </r>
  <r>
    <x v="10"/>
    <s v="N50"/>
    <n v="40"/>
    <n v="-35.197763999999999"/>
    <n v="149.16821400000001"/>
    <d v="2022-04-25T00:00:00"/>
    <n v="4"/>
    <x v="6"/>
    <d v="1899-12-30T04:02:11"/>
    <d v="1899-12-30T04:02:11"/>
    <m/>
  </r>
  <r>
    <x v="10"/>
    <s v="N50"/>
    <n v="40"/>
    <n v="-35.197763999999999"/>
    <n v="149.16821400000001"/>
    <d v="2022-04-25T00:00:00"/>
    <n v="3"/>
    <x v="0"/>
    <d v="1899-12-30T04:17:46"/>
    <d v="1899-12-30T04:17:47"/>
    <m/>
  </r>
  <r>
    <x v="10"/>
    <s v="N50"/>
    <n v="40"/>
    <n v="-35.197763999999999"/>
    <n v="149.16821400000001"/>
    <d v="2022-04-25T00:00:00"/>
    <n v="14"/>
    <x v="6"/>
    <d v="1899-12-30T17:42:50"/>
    <d v="1899-12-30T17:42:50"/>
    <m/>
  </r>
  <r>
    <x v="10"/>
    <s v="N50"/>
    <n v="40"/>
    <n v="-35.197763999999999"/>
    <n v="149.16821400000001"/>
    <d v="2022-04-25T00:00:00"/>
    <n v="14"/>
    <x v="0"/>
    <d v="1899-12-30T17:52:58"/>
    <d v="1899-12-30T17:54:17"/>
    <m/>
  </r>
  <r>
    <x v="10"/>
    <s v="N50"/>
    <n v="40"/>
    <n v="-35.197763999999999"/>
    <n v="149.16821400000001"/>
    <d v="2022-04-25T00:00:00"/>
    <n v="15"/>
    <x v="2"/>
    <d v="1899-12-30T18:00:26"/>
    <m/>
    <n v="1"/>
  </r>
  <r>
    <x v="10"/>
    <s v="N50"/>
    <n v="40"/>
    <n v="-35.197763999999999"/>
    <n v="149.16821400000001"/>
    <d v="2022-04-25T00:00:00"/>
    <n v="14"/>
    <x v="0"/>
    <d v="1899-12-30T18:10:10"/>
    <d v="1899-12-30T18:10:10"/>
    <m/>
  </r>
  <r>
    <x v="10"/>
    <s v="N50"/>
    <n v="40"/>
    <n v="-35.197763999999999"/>
    <n v="149.16821400000001"/>
    <d v="2022-04-25T00:00:00"/>
    <n v="13"/>
    <x v="0"/>
    <d v="1899-12-30T18:24:42"/>
    <d v="1899-12-30T18:29:10"/>
    <m/>
  </r>
  <r>
    <x v="10"/>
    <s v="N50"/>
    <n v="40"/>
    <n v="-35.197763999999999"/>
    <n v="149.16821400000001"/>
    <d v="2022-04-25T00:00:00"/>
    <n v="14"/>
    <x v="0"/>
    <d v="1899-12-30T18:36:31"/>
    <d v="1899-12-30T18:36:31"/>
    <m/>
  </r>
  <r>
    <x v="10"/>
    <s v="N50"/>
    <n v="40"/>
    <n v="-35.197763999999999"/>
    <n v="149.16821400000001"/>
    <d v="2022-04-25T00:00:00"/>
    <n v="13"/>
    <x v="0"/>
    <d v="1899-12-30T18:53:55"/>
    <d v="1899-12-30T18:56:10"/>
    <m/>
  </r>
  <r>
    <x v="10"/>
    <s v="N50"/>
    <n v="40"/>
    <n v="-35.197763999999999"/>
    <n v="149.16821400000001"/>
    <d v="2022-04-25T00:00:00"/>
    <n v="13"/>
    <x v="0"/>
    <d v="1899-12-30T19:06:47"/>
    <d v="1899-12-30T19:06:49"/>
    <m/>
  </r>
  <r>
    <x v="10"/>
    <s v="N50"/>
    <n v="40"/>
    <n v="-35.197763999999999"/>
    <n v="149.16821400000001"/>
    <d v="2022-04-25T00:00:00"/>
    <n v="13"/>
    <x v="0"/>
    <d v="1899-12-30T19:17:32"/>
    <d v="1899-12-30T19:17:32"/>
    <m/>
  </r>
  <r>
    <x v="10"/>
    <s v="N50"/>
    <n v="40"/>
    <n v="-35.197763999999999"/>
    <n v="149.16821400000001"/>
    <d v="2022-04-25T00:00:00"/>
    <n v="12"/>
    <x v="0"/>
    <d v="1899-12-30T19:32:35"/>
    <d v="1899-12-30T19:36:29"/>
    <m/>
  </r>
  <r>
    <x v="10"/>
    <s v="N50"/>
    <n v="40"/>
    <n v="-35.197763999999999"/>
    <n v="149.16821400000001"/>
    <d v="2022-04-25T00:00:00"/>
    <n v="14"/>
    <x v="0"/>
    <d v="1899-12-30T19:45:50"/>
    <d v="1899-12-30T19:45:50"/>
    <m/>
  </r>
  <r>
    <x v="10"/>
    <s v="N50"/>
    <n v="40"/>
    <n v="-35.197763999999999"/>
    <n v="149.16821400000001"/>
    <d v="2022-04-25T00:00:00"/>
    <n v="12"/>
    <x v="0"/>
    <d v="1899-12-30T20:05:45"/>
    <d v="1899-12-30T20:05:45"/>
    <m/>
  </r>
  <r>
    <x v="10"/>
    <s v="N50"/>
    <n v="40"/>
    <n v="-35.197763999999999"/>
    <n v="149.16821400000001"/>
    <d v="2022-04-25T00:00:00"/>
    <n v="12"/>
    <x v="6"/>
    <d v="1899-12-30T20:15:49"/>
    <d v="1899-12-30T20:22:22"/>
    <m/>
  </r>
  <r>
    <x v="10"/>
    <s v="N50"/>
    <n v="40"/>
    <n v="-35.197763999999999"/>
    <n v="149.16821400000001"/>
    <d v="2022-04-25T00:00:00"/>
    <n v="13"/>
    <x v="0"/>
    <d v="1899-12-30T20:31:35"/>
    <d v="1899-12-30T20:31:38"/>
    <m/>
  </r>
  <r>
    <x v="10"/>
    <s v="N50"/>
    <n v="40"/>
    <n v="-35.197763999999999"/>
    <n v="149.16821400000001"/>
    <d v="2022-04-25T00:00:00"/>
    <n v="13"/>
    <x v="0"/>
    <d v="1899-12-30T20:38:16"/>
    <d v="1899-12-30T20:44:00"/>
    <m/>
  </r>
  <r>
    <x v="10"/>
    <s v="N50"/>
    <n v="40"/>
    <n v="-35.197763999999999"/>
    <n v="149.16821400000001"/>
    <d v="2022-04-25T00:00:00"/>
    <n v="12"/>
    <x v="0"/>
    <d v="1899-12-30T20:56:19"/>
    <d v="1899-12-30T20:56:22"/>
    <m/>
  </r>
  <r>
    <x v="10"/>
    <s v="N50"/>
    <n v="40"/>
    <n v="-35.197763999999999"/>
    <n v="149.16821400000001"/>
    <d v="2022-04-25T00:00:00"/>
    <n v="12"/>
    <x v="6"/>
    <d v="1899-12-30T21:03:45"/>
    <d v="1899-12-30T21:03:45"/>
    <m/>
  </r>
  <r>
    <x v="10"/>
    <s v="N50"/>
    <n v="40"/>
    <n v="-35.197763999999999"/>
    <n v="149.16821400000001"/>
    <d v="2022-04-25T00:00:00"/>
    <n v="11"/>
    <x v="0"/>
    <d v="1899-12-30T21:20:50"/>
    <d v="1899-12-30T21:25:11"/>
    <m/>
  </r>
  <r>
    <x v="10"/>
    <s v="N50"/>
    <n v="40"/>
    <n v="-35.197763999999999"/>
    <n v="149.16821400000001"/>
    <d v="2022-04-25T00:00:00"/>
    <n v="11"/>
    <x v="0"/>
    <d v="1899-12-30T21:31:06"/>
    <d v="1899-12-30T21:32:03"/>
    <m/>
  </r>
  <r>
    <x v="10"/>
    <s v="N50"/>
    <n v="40"/>
    <n v="-35.197763999999999"/>
    <n v="149.16821400000001"/>
    <d v="2022-04-25T00:00:00"/>
    <n v="10"/>
    <x v="6"/>
    <d v="1899-12-30T21:49:23"/>
    <d v="1899-12-30T21:49:25"/>
    <m/>
  </r>
  <r>
    <x v="10"/>
    <s v="N50"/>
    <n v="40"/>
    <n v="-35.197763999999999"/>
    <n v="149.16821400000001"/>
    <d v="2022-04-25T00:00:00"/>
    <n v="10"/>
    <x v="6"/>
    <d v="1899-12-30T21:59:19"/>
    <d v="1899-12-30T21:59:48"/>
    <m/>
  </r>
  <r>
    <x v="10"/>
    <s v="N50"/>
    <n v="40"/>
    <n v="-35.197763999999999"/>
    <n v="149.16821400000001"/>
    <d v="2022-04-25T00:00:00"/>
    <n v="11"/>
    <x v="0"/>
    <d v="1899-12-30T22:04:58"/>
    <d v="1899-12-30T22:04:58"/>
    <m/>
  </r>
  <r>
    <x v="10"/>
    <s v="N50"/>
    <n v="40"/>
    <n v="-35.197763999999999"/>
    <n v="149.16821400000001"/>
    <d v="2022-04-25T00:00:00"/>
    <n v="10"/>
    <x v="0"/>
    <d v="1899-12-30T22:22:29"/>
    <d v="1899-12-30T22:30:20"/>
    <m/>
  </r>
  <r>
    <x v="10"/>
    <s v="N50"/>
    <n v="40"/>
    <n v="-35.197763999999999"/>
    <n v="149.16821400000001"/>
    <d v="2022-04-25T00:00:00"/>
    <n v="12"/>
    <x v="0"/>
    <d v="1899-12-30T22:36:02"/>
    <d v="1899-12-30T22:39:40"/>
    <m/>
  </r>
  <r>
    <x v="10"/>
    <s v="N50"/>
    <n v="40"/>
    <n v="-35.197763999999999"/>
    <n v="149.16821400000001"/>
    <d v="2022-04-25T00:00:00"/>
    <n v="11"/>
    <x v="0"/>
    <d v="1899-12-30T22:48:19"/>
    <d v="1899-12-30T22:48:19"/>
    <m/>
  </r>
  <r>
    <x v="10"/>
    <s v="N50"/>
    <n v="40"/>
    <n v="-35.197763999999999"/>
    <n v="149.16821400000001"/>
    <d v="2022-04-25T00:00:00"/>
    <n v="10"/>
    <x v="0"/>
    <d v="1899-12-30T23:08:09"/>
    <d v="1899-12-30T23:08:45"/>
    <m/>
  </r>
  <r>
    <x v="10"/>
    <s v="N50"/>
    <n v="40"/>
    <n v="-35.197763999999999"/>
    <n v="149.16821400000001"/>
    <d v="2022-04-25T00:00:00"/>
    <n v="10"/>
    <x v="2"/>
    <d v="1899-12-30T23:18:43"/>
    <m/>
    <n v="1"/>
  </r>
  <r>
    <x v="10"/>
    <s v="N50"/>
    <n v="40"/>
    <n v="-35.197763999999999"/>
    <n v="149.16821400000001"/>
    <d v="2022-04-25T00:00:00"/>
    <n v="10"/>
    <x v="0"/>
    <d v="1899-12-30T23:28:59"/>
    <d v="1899-12-30T23:30:42"/>
    <m/>
  </r>
  <r>
    <x v="10"/>
    <s v="N50"/>
    <n v="40"/>
    <n v="-35.197763999999999"/>
    <n v="149.16821400000001"/>
    <d v="2022-04-25T00:00:00"/>
    <n v="11"/>
    <x v="0"/>
    <d v="1899-12-30T23:45:48"/>
    <d v="1899-12-30T23:49:18"/>
    <m/>
  </r>
  <r>
    <x v="10"/>
    <s v="N50"/>
    <n v="40"/>
    <n v="-35.197763999999999"/>
    <n v="149.16821400000001"/>
    <d v="2022-04-25T00:00:00"/>
    <n v="11"/>
    <x v="0"/>
    <d v="1899-12-30T23:58:25"/>
    <d v="1899-12-30T23:58:25"/>
    <m/>
  </r>
  <r>
    <x v="10"/>
    <s v="N50"/>
    <n v="40"/>
    <n v="-35.197763999999999"/>
    <n v="149.16821400000001"/>
    <d v="2022-04-26T00:00:00"/>
    <n v="11"/>
    <x v="0"/>
    <d v="1899-12-30T00:11:45"/>
    <d v="1899-12-30T00:12:50"/>
    <m/>
  </r>
  <r>
    <x v="10"/>
    <s v="N50"/>
    <n v="40"/>
    <n v="-35.197763999999999"/>
    <n v="149.16821400000001"/>
    <d v="2022-04-26T00:00:00"/>
    <n v="11"/>
    <x v="0"/>
    <d v="1899-12-30T00:44:11"/>
    <d v="1899-12-30T00:44:11"/>
    <m/>
  </r>
  <r>
    <x v="10"/>
    <s v="N50"/>
    <n v="40"/>
    <n v="-35.197763999999999"/>
    <n v="149.16821400000001"/>
    <d v="2022-04-26T00:00:00"/>
    <n v="11"/>
    <x v="6"/>
    <d v="1899-12-30T00:49:16"/>
    <d v="1899-12-30T00:49:19"/>
    <m/>
  </r>
  <r>
    <x v="10"/>
    <s v="N50"/>
    <n v="40"/>
    <n v="-35.197763999999999"/>
    <n v="149.16821400000001"/>
    <d v="2022-04-26T00:00:00"/>
    <n v="11"/>
    <x v="0"/>
    <d v="1899-12-30T00:56:27"/>
    <d v="1899-12-30T00:56:29"/>
    <m/>
  </r>
  <r>
    <x v="10"/>
    <s v="N50"/>
    <n v="40"/>
    <n v="-35.197763999999999"/>
    <n v="149.16821400000001"/>
    <d v="2022-04-26T00:00:00"/>
    <n v="10"/>
    <x v="0"/>
    <d v="1899-12-30T01:08:22"/>
    <d v="1899-12-30T01:08:22"/>
    <m/>
  </r>
  <r>
    <x v="10"/>
    <s v="N50"/>
    <n v="40"/>
    <n v="-35.197763999999999"/>
    <n v="149.16821400000001"/>
    <d v="2022-04-26T00:00:00"/>
    <n v="8"/>
    <x v="0"/>
    <d v="1899-12-30T01:40:53"/>
    <d v="1899-12-30T01:45:48"/>
    <m/>
  </r>
  <r>
    <x v="10"/>
    <s v="N50"/>
    <n v="40"/>
    <n v="-35.197763999999999"/>
    <n v="149.16821400000001"/>
    <d v="2022-04-26T00:00:00"/>
    <n v="8"/>
    <x v="0"/>
    <d v="1899-12-30T02:36:06"/>
    <d v="1899-12-30T02:38:54"/>
    <m/>
  </r>
  <r>
    <x v="10"/>
    <s v="N50"/>
    <n v="40"/>
    <n v="-35.197763999999999"/>
    <n v="149.16821400000001"/>
    <d v="2022-04-26T00:00:00"/>
    <n v="8"/>
    <x v="0"/>
    <d v="1899-12-30T02:49:07"/>
    <d v="1899-12-30T02:49:10"/>
    <m/>
  </r>
  <r>
    <x v="10"/>
    <s v="N50"/>
    <n v="40"/>
    <n v="-35.197763999999999"/>
    <n v="149.16821400000001"/>
    <d v="2022-04-26T00:00:00"/>
    <n v="8"/>
    <x v="0"/>
    <d v="1899-12-30T03:07:00"/>
    <d v="1899-12-30T03:07:02"/>
    <m/>
  </r>
  <r>
    <x v="10"/>
    <s v="N50"/>
    <n v="40"/>
    <n v="-35.197763999999999"/>
    <n v="149.16821400000001"/>
    <d v="2022-04-26T00:00:00"/>
    <n v="6"/>
    <x v="6"/>
    <d v="1899-12-30T05:01:04"/>
    <d v="1899-12-30T05:01:04"/>
    <m/>
  </r>
  <r>
    <x v="11"/>
    <s v="N27"/>
    <n v="42"/>
    <n v="-35.19867"/>
    <n v="149.170557"/>
    <d v="2022-04-22T00:00:00"/>
    <n v="10"/>
    <x v="2"/>
    <d v="1899-12-30T18:26:45"/>
    <m/>
    <n v="2"/>
  </r>
  <r>
    <x v="11"/>
    <s v="N27"/>
    <n v="42"/>
    <n v="-35.19867"/>
    <n v="149.170557"/>
    <d v="2022-04-22T00:00:00"/>
    <n v="10"/>
    <x v="0"/>
    <d v="1899-12-30T18:34:36"/>
    <d v="1899-12-30T18:34:36"/>
    <m/>
  </r>
  <r>
    <x v="11"/>
    <s v="N27"/>
    <n v="42"/>
    <n v="-35.19867"/>
    <n v="149.170557"/>
    <d v="2022-04-22T00:00:00"/>
    <n v="9"/>
    <x v="0"/>
    <d v="1899-12-30T19:09:55"/>
    <d v="1899-12-30T19:18:04"/>
    <m/>
  </r>
  <r>
    <x v="11"/>
    <s v="N27"/>
    <n v="42"/>
    <n v="-35.19867"/>
    <n v="149.170557"/>
    <d v="2022-04-22T00:00:00"/>
    <n v="11"/>
    <x v="0"/>
    <d v="1899-12-30T19:27:07"/>
    <d v="1899-12-30T19:32:20"/>
    <m/>
  </r>
  <r>
    <x v="11"/>
    <s v="N27"/>
    <n v="42"/>
    <n v="-35.19867"/>
    <n v="149.170557"/>
    <d v="2022-04-22T00:00:00"/>
    <n v="10"/>
    <x v="0"/>
    <d v="1899-12-30T20:01:23"/>
    <d v="1899-12-30T20:01:23"/>
    <m/>
  </r>
  <r>
    <x v="11"/>
    <s v="N27"/>
    <n v="42"/>
    <n v="-35.19867"/>
    <n v="149.170557"/>
    <d v="2022-04-22T00:00:00"/>
    <n v="9"/>
    <x v="0"/>
    <d v="1899-12-30T20:27:23"/>
    <d v="1899-12-30T20:27:25"/>
    <m/>
  </r>
  <r>
    <x v="11"/>
    <s v="N27"/>
    <n v="42"/>
    <n v="-35.19867"/>
    <n v="149.170557"/>
    <d v="2022-04-22T00:00:00"/>
    <n v="6"/>
    <x v="0"/>
    <d v="1899-12-30T21:43:09"/>
    <d v="1899-12-30T21:50:00"/>
    <m/>
  </r>
  <r>
    <x v="11"/>
    <s v="N27"/>
    <n v="42"/>
    <n v="-35.19867"/>
    <n v="149.170557"/>
    <d v="2022-04-22T00:00:00"/>
    <n v="5"/>
    <x v="0"/>
    <d v="1899-12-30T22:10:02"/>
    <d v="1899-12-30T22:10:04"/>
    <m/>
  </r>
  <r>
    <x v="11"/>
    <s v="N27"/>
    <n v="42"/>
    <n v="-35.19867"/>
    <n v="149.170557"/>
    <d v="2022-04-23T00:00:00"/>
    <n v="5"/>
    <x v="0"/>
    <d v="1899-12-30T05:30:07"/>
    <d v="1899-12-30T05:30:07"/>
    <m/>
  </r>
  <r>
    <x v="11"/>
    <s v="N27"/>
    <n v="42"/>
    <n v="-35.19867"/>
    <n v="149.170557"/>
    <d v="2022-04-23T00:00:00"/>
    <n v="7"/>
    <x v="0"/>
    <d v="1899-12-30T05:37:57"/>
    <d v="1899-12-30T05:38:00"/>
    <m/>
  </r>
  <r>
    <x v="11"/>
    <s v="N27"/>
    <n v="42"/>
    <n v="-35.19867"/>
    <n v="149.170557"/>
    <d v="2022-04-23T00:00:00"/>
    <n v="11"/>
    <x v="2"/>
    <d v="1899-12-30T17:55:02"/>
    <m/>
    <n v="1"/>
  </r>
  <r>
    <x v="11"/>
    <s v="N27"/>
    <n v="42"/>
    <n v="-35.19867"/>
    <n v="149.170557"/>
    <d v="2022-04-23T00:00:00"/>
    <n v="10"/>
    <x v="0"/>
    <d v="1899-12-30T18:08:08"/>
    <d v="1899-12-30T18:12:07"/>
    <m/>
  </r>
  <r>
    <x v="11"/>
    <s v="N27"/>
    <n v="42"/>
    <n v="-35.19867"/>
    <n v="149.170557"/>
    <d v="2022-04-23T00:00:00"/>
    <n v="10"/>
    <x v="0"/>
    <d v="1899-12-30T18:24:35"/>
    <d v="1899-12-30T18:24:35"/>
    <m/>
  </r>
  <r>
    <x v="11"/>
    <s v="N27"/>
    <n v="42"/>
    <n v="-35.19867"/>
    <n v="149.170557"/>
    <d v="2022-04-23T00:00:00"/>
    <n v="10"/>
    <x v="2"/>
    <d v="1899-12-30T18:31:13"/>
    <m/>
    <n v="1"/>
  </r>
  <r>
    <x v="11"/>
    <s v="N27"/>
    <n v="42"/>
    <n v="-35.19867"/>
    <n v="149.170557"/>
    <d v="2022-04-23T00:00:00"/>
    <n v="12"/>
    <x v="2"/>
    <d v="1899-12-30T19:23:39"/>
    <m/>
    <n v="1"/>
  </r>
  <r>
    <x v="11"/>
    <s v="N27"/>
    <n v="42"/>
    <n v="-35.19867"/>
    <n v="149.170557"/>
    <d v="2022-04-23T00:00:00"/>
    <n v="12"/>
    <x v="0"/>
    <d v="1899-12-30T19:28:55"/>
    <d v="1899-12-30T19:28:56"/>
    <m/>
  </r>
  <r>
    <x v="11"/>
    <s v="N27"/>
    <n v="42"/>
    <n v="-35.19867"/>
    <n v="149.170557"/>
    <d v="2022-04-23T00:00:00"/>
    <n v="11"/>
    <x v="2"/>
    <d v="1899-12-30T20:49:51"/>
    <m/>
    <n v="1"/>
  </r>
  <r>
    <x v="11"/>
    <s v="N27"/>
    <n v="42"/>
    <n v="-35.19867"/>
    <n v="149.170557"/>
    <d v="2022-04-23T00:00:00"/>
    <n v="11"/>
    <x v="0"/>
    <d v="1899-12-30T20:58:14"/>
    <d v="1899-12-30T21:00:23"/>
    <m/>
  </r>
  <r>
    <x v="11"/>
    <s v="N27"/>
    <n v="42"/>
    <n v="-35.19867"/>
    <n v="149.170557"/>
    <d v="2022-04-23T00:00:00"/>
    <n v="11"/>
    <x v="0"/>
    <d v="1899-12-30T21:14:06"/>
    <d v="1899-12-30T21:14:06"/>
    <m/>
  </r>
  <r>
    <x v="11"/>
    <s v="N27"/>
    <n v="42"/>
    <n v="-35.19867"/>
    <n v="149.170557"/>
    <d v="2022-04-23T00:00:00"/>
    <n v="11"/>
    <x v="0"/>
    <d v="1899-12-30T21:40:15"/>
    <d v="1899-12-30T21:40:18"/>
    <m/>
  </r>
  <r>
    <x v="11"/>
    <s v="N27"/>
    <n v="42"/>
    <n v="-35.19867"/>
    <n v="149.170557"/>
    <d v="2022-04-23T00:00:00"/>
    <n v="11"/>
    <x v="0"/>
    <d v="1899-12-30T21:55:58"/>
    <d v="1899-12-30T21:55:58"/>
    <m/>
  </r>
  <r>
    <x v="11"/>
    <s v="N27"/>
    <n v="42"/>
    <n v="-35.19867"/>
    <n v="149.170557"/>
    <d v="2022-04-24T00:00:00"/>
    <n v="11"/>
    <x v="0"/>
    <d v="1899-12-30T18:15:15"/>
    <d v="1899-12-30T18:17:33"/>
    <m/>
  </r>
  <r>
    <x v="11"/>
    <s v="N27"/>
    <n v="42"/>
    <n v="-35.19867"/>
    <n v="149.170557"/>
    <d v="2022-04-24T00:00:00"/>
    <n v="13"/>
    <x v="0"/>
    <d v="1899-12-30T18:28:25"/>
    <d v="1899-12-30T18:28:58"/>
    <m/>
  </r>
  <r>
    <x v="11"/>
    <s v="N27"/>
    <n v="42"/>
    <n v="-35.19867"/>
    <n v="149.170557"/>
    <d v="2022-04-24T00:00:00"/>
    <n v="12"/>
    <x v="0"/>
    <d v="1899-12-30T18:49:29"/>
    <d v="1899-12-30T18:49:30"/>
    <m/>
  </r>
  <r>
    <x v="11"/>
    <s v="N27"/>
    <n v="42"/>
    <n v="-35.19867"/>
    <n v="149.170557"/>
    <d v="2022-04-24T00:00:00"/>
    <n v="11"/>
    <x v="0"/>
    <d v="1899-12-30T19:13:33"/>
    <d v="1899-12-30T19:13:33"/>
    <m/>
  </r>
  <r>
    <x v="11"/>
    <s v="N27"/>
    <n v="42"/>
    <n v="-35.19867"/>
    <n v="149.170557"/>
    <d v="2022-04-24T00:00:00"/>
    <n v="11"/>
    <x v="0"/>
    <d v="1899-12-30T19:54:20"/>
    <d v="1899-12-30T19:54:20"/>
    <m/>
  </r>
  <r>
    <x v="11"/>
    <s v="N27"/>
    <n v="42"/>
    <n v="-35.19867"/>
    <n v="149.170557"/>
    <d v="2022-04-24T00:00:00"/>
    <n v="11"/>
    <x v="0"/>
    <d v="1899-12-30T20:07:38"/>
    <d v="1899-12-30T20:14:46"/>
    <m/>
  </r>
  <r>
    <x v="11"/>
    <s v="N27"/>
    <n v="42"/>
    <n v="-35.19867"/>
    <n v="149.170557"/>
    <d v="2022-04-24T00:00:00"/>
    <n v="12"/>
    <x v="0"/>
    <d v="1899-12-30T20:21:14"/>
    <d v="1899-12-30T20:21:14"/>
    <m/>
  </r>
  <r>
    <x v="11"/>
    <s v="N27"/>
    <n v="42"/>
    <n v="-35.19867"/>
    <n v="149.170557"/>
    <d v="2022-04-24T00:00:00"/>
    <n v="9"/>
    <x v="0"/>
    <d v="1899-12-30T21:11:06"/>
    <d v="1899-12-30T21:13:38"/>
    <m/>
  </r>
  <r>
    <x v="11"/>
    <s v="N27"/>
    <n v="42"/>
    <n v="-35.19867"/>
    <n v="149.170557"/>
    <d v="2022-04-25T00:00:00"/>
    <n v="12"/>
    <x v="0"/>
    <d v="1899-12-30T18:20:08"/>
    <d v="1899-12-30T18:20:08"/>
    <m/>
  </r>
  <r>
    <x v="11"/>
    <s v="N27"/>
    <n v="42"/>
    <n v="-35.19867"/>
    <n v="149.170557"/>
    <d v="2022-04-25T00:00:00"/>
    <n v="13"/>
    <x v="2"/>
    <d v="1899-12-30T18:27:43"/>
    <m/>
    <n v="1"/>
  </r>
  <r>
    <x v="11"/>
    <s v="N27"/>
    <n v="42"/>
    <n v="-35.19867"/>
    <n v="149.170557"/>
    <d v="2022-04-25T00:00:00"/>
    <n v="12"/>
    <x v="0"/>
    <d v="1899-12-30T19:09:31"/>
    <d v="1899-12-30T19:13:05"/>
    <m/>
  </r>
  <r>
    <x v="11"/>
    <s v="N27"/>
    <n v="42"/>
    <n v="-35.19867"/>
    <n v="149.170557"/>
    <d v="2022-04-25T00:00:00"/>
    <n v="13"/>
    <x v="2"/>
    <d v="1899-12-30T19:22:55"/>
    <m/>
    <n v="1"/>
  </r>
  <r>
    <x v="11"/>
    <s v="N27"/>
    <n v="42"/>
    <n v="-35.19867"/>
    <n v="149.170557"/>
    <d v="2022-04-25T00:00:00"/>
    <n v="11"/>
    <x v="0"/>
    <d v="1899-12-30T20:48:46"/>
    <d v="1899-12-30T20:48:46"/>
    <m/>
  </r>
  <r>
    <x v="11"/>
    <s v="N27"/>
    <n v="42"/>
    <n v="-35.19867"/>
    <n v="149.170557"/>
    <d v="2022-04-25T00:00:00"/>
    <n v="10"/>
    <x v="0"/>
    <d v="1899-12-30T22:22:36"/>
    <d v="1899-12-30T22:22:39"/>
    <m/>
  </r>
  <r>
    <x v="11"/>
    <s v="N27"/>
    <n v="42"/>
    <n v="-35.19867"/>
    <n v="149.170557"/>
    <d v="2022-04-25T00:00:00"/>
    <n v="10"/>
    <x v="0"/>
    <d v="1899-12-30T23:03:12"/>
    <d v="1899-12-30T23:07:04"/>
    <m/>
  </r>
  <r>
    <x v="11"/>
    <s v="N27"/>
    <n v="42"/>
    <n v="-35.19867"/>
    <n v="149.170557"/>
    <d v="2022-04-25T00:00:00"/>
    <n v="11"/>
    <x v="0"/>
    <d v="1899-12-30T23:40:19"/>
    <d v="1899-12-30T23:44:34"/>
    <m/>
  </r>
  <r>
    <x v="11"/>
    <s v="N27"/>
    <n v="42"/>
    <n v="-35.19867"/>
    <n v="149.170557"/>
    <d v="2022-04-25T00:00:00"/>
    <n v="12"/>
    <x v="6"/>
    <d v="1899-12-30T23:50:21"/>
    <d v="1899-12-30T23:50:23"/>
    <m/>
  </r>
  <r>
    <x v="11"/>
    <s v="N27"/>
    <n v="42"/>
    <n v="-35.19867"/>
    <n v="149.170557"/>
    <d v="2022-04-26T00:00:00"/>
    <n v="8"/>
    <x v="2"/>
    <d v="1899-12-30T02:38:11"/>
    <m/>
    <n v="1"/>
  </r>
  <r>
    <x v="12"/>
    <s v="N9"/>
    <n v="45"/>
    <n v="-35.198723999999999"/>
    <n v="149.17433"/>
    <d v="2022-04-23T00:00:00"/>
    <n v="10"/>
    <x v="0"/>
    <d v="1899-12-30T18:46:21"/>
    <d v="1899-12-30T18:48:30"/>
    <m/>
  </r>
  <r>
    <x v="12"/>
    <s v="N9"/>
    <n v="45"/>
    <n v="-35.198723999999999"/>
    <n v="149.17433"/>
    <d v="2022-04-23T00:00:00"/>
    <n v="9"/>
    <x v="0"/>
    <d v="1899-12-30T19:31:30"/>
    <d v="1899-12-30T19:31:33"/>
    <m/>
  </r>
  <r>
    <x v="12"/>
    <s v="N9"/>
    <n v="45"/>
    <n v="-35.198723999999999"/>
    <n v="149.17433"/>
    <d v="2022-04-24T00:00:00"/>
    <n v="12"/>
    <x v="0"/>
    <d v="1899-12-30T19:42:31"/>
    <d v="1899-12-30T19:45:01"/>
    <m/>
  </r>
  <r>
    <x v="12"/>
    <s v="N9"/>
    <n v="45"/>
    <n v="-35.198723999999999"/>
    <n v="149.17433"/>
    <d v="2022-04-25T00:00:00"/>
    <n v="12"/>
    <x v="4"/>
    <d v="1899-12-30T17:47:08"/>
    <d v="1899-12-30T17:47:08"/>
    <m/>
  </r>
  <r>
    <x v="12"/>
    <s v="N9"/>
    <n v="45"/>
    <n v="-35.198723999999999"/>
    <n v="149.17433"/>
    <d v="2022-04-26T00:00:00"/>
    <n v="13"/>
    <x v="0"/>
    <d v="1899-12-30T19:08:57"/>
    <d v="1899-12-30T19:11:18"/>
    <m/>
  </r>
  <r>
    <x v="12"/>
    <s v="N9"/>
    <n v="45"/>
    <n v="-35.198723999999999"/>
    <n v="149.17433"/>
    <d v="2022-04-27T00:00:00"/>
    <n v="8"/>
    <x v="4"/>
    <d v="1899-12-30T01:27:28"/>
    <d v="1899-12-30T01:28:24"/>
    <m/>
  </r>
  <r>
    <x v="13"/>
    <s v="N1"/>
    <n v="37"/>
    <n v="-35.198853999999997"/>
    <n v="149.176658"/>
    <d v="2022-04-22T00:00:00"/>
    <n v="9"/>
    <x v="0"/>
    <d v="1899-12-30T18:27:31"/>
    <d v="1899-12-30T18:38:30"/>
    <m/>
  </r>
  <r>
    <x v="13"/>
    <s v="N1"/>
    <n v="37"/>
    <n v="-35.198853999999997"/>
    <n v="149.176658"/>
    <d v="2022-04-22T00:00:00"/>
    <n v="12"/>
    <x v="2"/>
    <d v="1899-12-30T18:46:16"/>
    <m/>
    <n v="1"/>
  </r>
  <r>
    <x v="13"/>
    <s v="N1"/>
    <n v="37"/>
    <n v="-35.198853999999997"/>
    <n v="149.176658"/>
    <d v="2022-04-22T00:00:00"/>
    <n v="12"/>
    <x v="0"/>
    <d v="1899-12-30T18:50:41"/>
    <d v="1899-12-30T18:51:12"/>
    <m/>
  </r>
  <r>
    <x v="13"/>
    <s v="N1"/>
    <n v="37"/>
    <n v="-35.198853999999997"/>
    <n v="149.176658"/>
    <d v="2022-04-22T00:00:00"/>
    <n v="11"/>
    <x v="0"/>
    <d v="1899-12-30T19:04:29"/>
    <d v="1899-12-30T19:05:16"/>
    <m/>
  </r>
  <r>
    <x v="13"/>
    <s v="N1"/>
    <n v="37"/>
    <n v="-35.198853999999997"/>
    <n v="149.176658"/>
    <d v="2022-04-22T00:00:00"/>
    <n v="10"/>
    <x v="0"/>
    <d v="1899-12-30T19:20:55"/>
    <d v="1899-12-30T19:21:25"/>
    <m/>
  </r>
  <r>
    <x v="13"/>
    <s v="N1"/>
    <n v="37"/>
    <n v="-35.198853999999997"/>
    <n v="149.176658"/>
    <d v="2022-04-22T00:00:00"/>
    <n v="9"/>
    <x v="0"/>
    <d v="1899-12-30T19:41:31"/>
    <d v="1899-12-30T19:43:28"/>
    <m/>
  </r>
  <r>
    <x v="13"/>
    <s v="N1"/>
    <n v="37"/>
    <n v="-35.198853999999997"/>
    <n v="149.176658"/>
    <d v="2022-04-22T00:00:00"/>
    <n v="10"/>
    <x v="0"/>
    <d v="1899-12-30T19:50:05"/>
    <d v="1899-12-30T19:54:28"/>
    <m/>
  </r>
  <r>
    <x v="13"/>
    <s v="N1"/>
    <n v="37"/>
    <n v="-35.198853999999997"/>
    <n v="149.176658"/>
    <d v="2022-04-22T00:00:00"/>
    <n v="9"/>
    <x v="0"/>
    <d v="1899-12-30T20:15:14"/>
    <d v="1899-12-30T20:15:15"/>
    <m/>
  </r>
  <r>
    <x v="13"/>
    <s v="N1"/>
    <n v="37"/>
    <n v="-35.198853999999997"/>
    <n v="149.176658"/>
    <d v="2022-04-22T00:00:00"/>
    <n v="8"/>
    <x v="0"/>
    <d v="1899-12-30T20:32:18"/>
    <d v="1899-12-30T20:32:20"/>
    <m/>
  </r>
  <r>
    <x v="13"/>
    <s v="N1"/>
    <n v="37"/>
    <n v="-35.198853999999997"/>
    <n v="149.176658"/>
    <d v="2022-04-22T00:00:00"/>
    <n v="8"/>
    <x v="0"/>
    <d v="1899-12-30T20:42:46"/>
    <d v="1899-12-30T20:43:39"/>
    <m/>
  </r>
  <r>
    <x v="13"/>
    <s v="N1"/>
    <n v="37"/>
    <n v="-35.198853999999997"/>
    <n v="149.176658"/>
    <d v="2022-04-22T00:00:00"/>
    <n v="7"/>
    <x v="0"/>
    <d v="1899-12-30T21:12:49"/>
    <d v="1899-12-30T21:12:52"/>
    <m/>
  </r>
  <r>
    <x v="13"/>
    <s v="N1"/>
    <n v="37"/>
    <n v="-35.198853999999997"/>
    <n v="149.176658"/>
    <d v="2022-04-23T00:00:00"/>
    <n v="7"/>
    <x v="0"/>
    <d v="1899-12-30T05:41:27"/>
    <d v="1899-12-30T05:41:29"/>
    <m/>
  </r>
  <r>
    <x v="13"/>
    <s v="N1"/>
    <n v="37"/>
    <n v="-35.198853999999997"/>
    <n v="149.176658"/>
    <d v="2022-04-23T00:00:00"/>
    <n v="11"/>
    <x v="0"/>
    <d v="1899-12-30T18:07:51"/>
    <d v="1899-12-30T18:07:51"/>
    <m/>
  </r>
  <r>
    <x v="13"/>
    <s v="N1"/>
    <n v="37"/>
    <n v="-35.198853999999997"/>
    <n v="149.176658"/>
    <d v="2022-04-23T00:00:00"/>
    <n v="11"/>
    <x v="0"/>
    <d v="1899-12-30T18:52:14"/>
    <d v="1899-12-30T18:54:56"/>
    <m/>
  </r>
  <r>
    <x v="13"/>
    <s v="N1"/>
    <n v="37"/>
    <n v="-35.198853999999997"/>
    <n v="149.176658"/>
    <d v="2022-04-23T00:00:00"/>
    <n v="11"/>
    <x v="6"/>
    <d v="1899-12-30T19:11:16"/>
    <d v="1899-12-30T19:11:16"/>
    <m/>
  </r>
  <r>
    <x v="13"/>
    <s v="N1"/>
    <n v="37"/>
    <n v="-35.198853999999997"/>
    <n v="149.176658"/>
    <d v="2022-04-23T00:00:00"/>
    <n v="11"/>
    <x v="0"/>
    <d v="1899-12-30T19:35:28"/>
    <d v="1899-12-30T19:35:30"/>
    <m/>
  </r>
  <r>
    <x v="13"/>
    <s v="N1"/>
    <n v="37"/>
    <n v="-35.198853999999997"/>
    <n v="149.176658"/>
    <d v="2022-04-23T00:00:00"/>
    <n v="11"/>
    <x v="0"/>
    <d v="1899-12-30T19:47:00"/>
    <d v="1899-12-30T19:50:11"/>
    <m/>
  </r>
  <r>
    <x v="13"/>
    <s v="N1"/>
    <n v="37"/>
    <n v="-35.198853999999997"/>
    <n v="149.176658"/>
    <d v="2022-04-23T00:00:00"/>
    <n v="12"/>
    <x v="0"/>
    <d v="1899-12-30T19:56:36"/>
    <d v="1899-12-30T20:07:00"/>
    <m/>
  </r>
  <r>
    <x v="13"/>
    <s v="N1"/>
    <n v="37"/>
    <n v="-35.198853999999997"/>
    <n v="149.176658"/>
    <d v="2022-04-23T00:00:00"/>
    <n v="12"/>
    <x v="0"/>
    <d v="1899-12-30T20:13:22"/>
    <d v="1899-12-30T20:22:51"/>
    <m/>
  </r>
  <r>
    <x v="13"/>
    <s v="N1"/>
    <n v="37"/>
    <n v="-35.198853999999997"/>
    <n v="149.176658"/>
    <d v="2022-04-23T00:00:00"/>
    <n v="12"/>
    <x v="0"/>
    <d v="1899-12-30T20:29:45"/>
    <d v="1899-12-30T20:46:56"/>
    <m/>
  </r>
  <r>
    <x v="13"/>
    <s v="N1"/>
    <n v="37"/>
    <n v="-35.198853999999997"/>
    <n v="149.176658"/>
    <d v="2022-04-23T00:00:00"/>
    <n v="13"/>
    <x v="0"/>
    <d v="1899-12-30T20:58:03"/>
    <d v="1899-12-30T21:01:41"/>
    <m/>
  </r>
  <r>
    <x v="13"/>
    <s v="N1"/>
    <n v="37"/>
    <n v="-35.198853999999997"/>
    <n v="149.176658"/>
    <d v="2022-04-23T00:00:00"/>
    <n v="12"/>
    <x v="0"/>
    <d v="1899-12-30T21:16:38"/>
    <d v="1899-12-30T21:17:55"/>
    <m/>
  </r>
  <r>
    <x v="13"/>
    <s v="N1"/>
    <n v="37"/>
    <n v="-35.198853999999997"/>
    <n v="149.176658"/>
    <d v="2022-04-23T00:00:00"/>
    <n v="12"/>
    <x v="0"/>
    <d v="1899-12-30T21:28:22"/>
    <d v="1899-12-30T21:28:22"/>
    <m/>
  </r>
  <r>
    <x v="13"/>
    <s v="N1"/>
    <n v="37"/>
    <n v="-35.198853999999997"/>
    <n v="149.176658"/>
    <d v="2022-04-23T00:00:00"/>
    <n v="11"/>
    <x v="0"/>
    <d v="1899-12-30T21:37:51"/>
    <d v="1899-12-30T21:37:51"/>
    <m/>
  </r>
  <r>
    <x v="13"/>
    <s v="N1"/>
    <n v="37"/>
    <n v="-35.198853999999997"/>
    <n v="149.176658"/>
    <d v="2022-04-23T00:00:00"/>
    <n v="11"/>
    <x v="0"/>
    <d v="1899-12-30T21:48:52"/>
    <d v="1899-12-30T21:59:33"/>
    <m/>
  </r>
  <r>
    <x v="13"/>
    <s v="N1"/>
    <n v="37"/>
    <n v="-35.198853999999997"/>
    <n v="149.176658"/>
    <d v="2022-04-23T00:00:00"/>
    <n v="11"/>
    <x v="0"/>
    <d v="1899-12-30T22:19:46"/>
    <d v="1899-12-30T22:19:48"/>
    <m/>
  </r>
  <r>
    <x v="13"/>
    <s v="N1"/>
    <n v="37"/>
    <n v="-35.198853999999997"/>
    <n v="149.176658"/>
    <d v="2022-04-23T00:00:00"/>
    <n v="11"/>
    <x v="0"/>
    <d v="1899-12-30T22:30:01"/>
    <d v="1899-12-30T22:30:03"/>
    <m/>
  </r>
  <r>
    <x v="13"/>
    <s v="N1"/>
    <n v="37"/>
    <n v="-35.198853999999997"/>
    <n v="149.176658"/>
    <d v="2022-04-24T00:00:00"/>
    <n v="14"/>
    <x v="2"/>
    <d v="1899-12-30T17:36:11"/>
    <m/>
    <n v="1"/>
  </r>
  <r>
    <x v="13"/>
    <s v="N1"/>
    <n v="37"/>
    <n v="-35.198853999999997"/>
    <n v="149.176658"/>
    <d v="2022-04-24T00:00:00"/>
    <n v="13"/>
    <x v="0"/>
    <d v="1899-12-30T17:44:21"/>
    <d v="1899-12-30T17:47:19"/>
    <m/>
  </r>
  <r>
    <x v="13"/>
    <s v="N1"/>
    <n v="37"/>
    <n v="-35.198853999999997"/>
    <n v="149.176658"/>
    <d v="2022-04-24T00:00:00"/>
    <n v="11"/>
    <x v="0"/>
    <d v="1899-12-30T18:03:16"/>
    <d v="1899-12-30T18:20:06"/>
    <m/>
  </r>
  <r>
    <x v="13"/>
    <s v="N1"/>
    <n v="37"/>
    <n v="-35.198853999999997"/>
    <n v="149.176658"/>
    <d v="2022-04-24T00:00:00"/>
    <n v="13"/>
    <x v="0"/>
    <d v="1899-12-30T18:26:36"/>
    <d v="1899-12-30T19:16:08"/>
    <m/>
  </r>
  <r>
    <x v="13"/>
    <s v="N1"/>
    <n v="37"/>
    <n v="-35.198853999999997"/>
    <n v="149.176658"/>
    <d v="2022-04-24T00:00:00"/>
    <n v="13"/>
    <x v="0"/>
    <d v="1899-12-30T19:29:07"/>
    <d v="1899-12-30T19:49:27"/>
    <m/>
  </r>
  <r>
    <x v="13"/>
    <s v="N1"/>
    <n v="37"/>
    <n v="-35.198853999999997"/>
    <n v="149.176658"/>
    <d v="2022-04-24T00:00:00"/>
    <n v="12"/>
    <x v="0"/>
    <d v="1899-12-30T20:00:14"/>
    <d v="1899-12-30T20:21:25"/>
    <m/>
  </r>
  <r>
    <x v="13"/>
    <s v="N1"/>
    <n v="37"/>
    <n v="-35.198853999999997"/>
    <n v="149.176658"/>
    <d v="2022-04-24T00:00:00"/>
    <n v="11"/>
    <x v="0"/>
    <d v="1899-12-30T20:35:30"/>
    <d v="1899-12-30T20:35:30"/>
    <m/>
  </r>
  <r>
    <x v="13"/>
    <s v="N1"/>
    <n v="37"/>
    <n v="-35.198853999999997"/>
    <n v="149.176658"/>
    <d v="2022-04-24T00:00:00"/>
    <n v="11"/>
    <x v="0"/>
    <d v="1899-12-30T20:48:54"/>
    <d v="1899-12-30T20:58:26"/>
    <m/>
  </r>
  <r>
    <x v="13"/>
    <s v="N1"/>
    <n v="37"/>
    <n v="-35.198853999999997"/>
    <n v="149.176658"/>
    <d v="2022-04-24T00:00:00"/>
    <n v="10"/>
    <x v="0"/>
    <d v="1899-12-30T21:07:38"/>
    <d v="1899-12-30T21:07:38"/>
    <m/>
  </r>
  <r>
    <x v="13"/>
    <s v="N1"/>
    <n v="37"/>
    <n v="-35.198853999999997"/>
    <n v="149.176658"/>
    <d v="2022-04-24T00:00:00"/>
    <n v="9"/>
    <x v="0"/>
    <d v="1899-12-30T21:26:15"/>
    <d v="1899-12-30T21:26:15"/>
    <m/>
  </r>
  <r>
    <x v="13"/>
    <s v="N1"/>
    <n v="37"/>
    <n v="-35.198853999999997"/>
    <n v="149.176658"/>
    <d v="2022-04-24T00:00:00"/>
    <n v="5"/>
    <x v="0"/>
    <d v="1899-12-30T23:17:04"/>
    <d v="1899-12-30T23:19:23"/>
    <m/>
  </r>
  <r>
    <x v="13"/>
    <s v="N1"/>
    <n v="37"/>
    <n v="-35.198853999999997"/>
    <n v="149.176658"/>
    <d v="2022-04-25T00:00:00"/>
    <n v="13"/>
    <x v="6"/>
    <d v="1899-12-30T17:51:05"/>
    <d v="1899-12-30T17:56:38"/>
    <m/>
  </r>
  <r>
    <x v="13"/>
    <s v="N1"/>
    <n v="37"/>
    <n v="-35.198853999999997"/>
    <n v="149.176658"/>
    <d v="2022-04-25T00:00:00"/>
    <n v="14"/>
    <x v="6"/>
    <d v="1899-12-30T18:08:15"/>
    <d v="1899-12-30T18:08:15"/>
    <m/>
  </r>
  <r>
    <x v="13"/>
    <s v="N1"/>
    <n v="37"/>
    <n v="-35.198853999999997"/>
    <n v="149.176658"/>
    <d v="2022-04-25T00:00:00"/>
    <n v="14"/>
    <x v="0"/>
    <d v="1899-12-30T18:14:11"/>
    <d v="1899-12-30T18:26:28"/>
    <m/>
  </r>
  <r>
    <x v="13"/>
    <s v="N1"/>
    <n v="37"/>
    <n v="-35.198853999999997"/>
    <n v="149.176658"/>
    <d v="2022-04-25T00:00:00"/>
    <n v="16"/>
    <x v="0"/>
    <d v="1899-12-30T18:32:43"/>
    <d v="1899-12-30T19:15:06"/>
    <m/>
  </r>
  <r>
    <x v="13"/>
    <s v="N1"/>
    <n v="37"/>
    <n v="-35.198853999999997"/>
    <n v="149.176658"/>
    <d v="2022-04-25T00:00:00"/>
    <n v="14"/>
    <x v="0"/>
    <d v="1899-12-30T19:23:13"/>
    <d v="1899-12-30T19:37:22"/>
    <m/>
  </r>
  <r>
    <x v="13"/>
    <s v="N1"/>
    <n v="37"/>
    <n v="-35.198853999999997"/>
    <n v="149.176658"/>
    <d v="2022-04-25T00:00:00"/>
    <n v="13"/>
    <x v="0"/>
    <d v="1899-12-30T19:46:27"/>
    <d v="1899-12-30T19:46:27"/>
    <m/>
  </r>
  <r>
    <x v="13"/>
    <s v="N1"/>
    <n v="37"/>
    <n v="-35.198853999999997"/>
    <n v="149.176658"/>
    <d v="2022-04-25T00:00:00"/>
    <n v="13"/>
    <x v="0"/>
    <d v="1899-12-30T19:58:28"/>
    <d v="1899-12-30T19:58:28"/>
    <m/>
  </r>
  <r>
    <x v="13"/>
    <s v="N1"/>
    <n v="37"/>
    <n v="-35.198853999999997"/>
    <n v="149.176658"/>
    <d v="2022-04-25T00:00:00"/>
    <n v="12"/>
    <x v="0"/>
    <d v="1899-12-30T20:20:25"/>
    <d v="1899-12-30T20:24:04"/>
    <m/>
  </r>
  <r>
    <x v="13"/>
    <s v="N1"/>
    <n v="37"/>
    <n v="-35.198853999999997"/>
    <n v="149.176658"/>
    <d v="2022-04-25T00:00:00"/>
    <n v="12"/>
    <x v="0"/>
    <d v="1899-12-30T20:36:16"/>
    <d v="1899-12-30T20:39:14"/>
    <m/>
  </r>
  <r>
    <x v="13"/>
    <s v="N1"/>
    <n v="37"/>
    <n v="-35.198853999999997"/>
    <n v="149.176658"/>
    <d v="2022-04-25T00:00:00"/>
    <n v="12"/>
    <x v="0"/>
    <d v="1899-12-30T20:53:27"/>
    <d v="1899-12-30T20:53:27"/>
    <m/>
  </r>
  <r>
    <x v="13"/>
    <s v="N1"/>
    <n v="37"/>
    <n v="-35.198853999999997"/>
    <n v="149.176658"/>
    <d v="2022-04-25T00:00:00"/>
    <n v="12"/>
    <x v="0"/>
    <d v="1899-12-30T21:02:29"/>
    <d v="1899-12-30T21:02:29"/>
    <m/>
  </r>
  <r>
    <x v="13"/>
    <s v="N1"/>
    <n v="37"/>
    <n v="-35.198853999999997"/>
    <n v="149.176658"/>
    <d v="2022-04-25T00:00:00"/>
    <n v="11"/>
    <x v="0"/>
    <d v="1899-12-30T21:16:00"/>
    <d v="1899-12-30T21:16:44"/>
    <m/>
  </r>
  <r>
    <x v="13"/>
    <s v="N1"/>
    <n v="37"/>
    <n v="-35.198853999999997"/>
    <n v="149.176658"/>
    <d v="2022-04-25T00:00:00"/>
    <n v="11"/>
    <x v="0"/>
    <d v="1899-12-30T21:57:46"/>
    <d v="1899-12-30T21:59:13"/>
    <m/>
  </r>
  <r>
    <x v="13"/>
    <s v="N1"/>
    <n v="37"/>
    <n v="-35.198853999999997"/>
    <n v="149.176658"/>
    <d v="2022-04-25T00:00:00"/>
    <n v="11"/>
    <x v="0"/>
    <d v="1899-12-30T22:10:23"/>
    <d v="1899-12-30T22:10:51"/>
    <m/>
  </r>
  <r>
    <x v="13"/>
    <s v="N1"/>
    <n v="37"/>
    <n v="-35.198853999999997"/>
    <n v="149.176658"/>
    <d v="2022-04-25T00:00:00"/>
    <n v="11"/>
    <x v="2"/>
    <d v="1899-12-30T22:18:50"/>
    <m/>
    <n v="1"/>
  </r>
  <r>
    <x v="13"/>
    <s v="N1"/>
    <n v="37"/>
    <n v="-35.198853999999997"/>
    <n v="149.176658"/>
    <d v="2022-04-25T00:00:00"/>
    <n v="10"/>
    <x v="0"/>
    <d v="1899-12-30T22:31:58"/>
    <d v="1899-12-30T22:34:29"/>
    <m/>
  </r>
  <r>
    <x v="13"/>
    <s v="N1"/>
    <n v="37"/>
    <n v="-35.198853999999997"/>
    <n v="149.176658"/>
    <d v="2022-04-25T00:00:00"/>
    <n v="11"/>
    <x v="0"/>
    <d v="1899-12-30T22:42:50"/>
    <d v="1899-12-30T22:50:58"/>
    <m/>
  </r>
  <r>
    <x v="13"/>
    <s v="N1"/>
    <n v="37"/>
    <n v="-35.198853999999997"/>
    <n v="149.176658"/>
    <d v="2022-04-25T00:00:00"/>
    <n v="11"/>
    <x v="0"/>
    <d v="1899-12-30T23:14:27"/>
    <d v="1899-12-30T23:18:55"/>
    <m/>
  </r>
  <r>
    <x v="13"/>
    <s v="N1"/>
    <n v="37"/>
    <n v="-35.198853999999997"/>
    <n v="149.176658"/>
    <d v="2022-04-25T00:00:00"/>
    <n v="8"/>
    <x v="0"/>
    <d v="1899-12-30T01:30:04"/>
    <d v="1899-12-30T01:36:18"/>
    <m/>
  </r>
  <r>
    <x v="14"/>
    <s v="N60"/>
    <n v="32"/>
    <n v="-35.199514000000001"/>
    <n v="149.181535"/>
    <d v="2022-04-22T00:00:00"/>
    <n v="10"/>
    <x v="0"/>
    <d v="1899-12-30T18:23:39"/>
    <d v="1899-12-30T18:23:39"/>
    <m/>
  </r>
  <r>
    <x v="14"/>
    <s v="N60"/>
    <n v="32"/>
    <n v="-35.199514000000001"/>
    <n v="149.181535"/>
    <d v="2022-04-22T00:00:00"/>
    <n v="9"/>
    <x v="0"/>
    <d v="1899-12-30T19:08:51"/>
    <d v="1899-12-30T19:08:51"/>
    <m/>
  </r>
  <r>
    <x v="14"/>
    <s v="N60"/>
    <n v="32"/>
    <n v="-35.199514000000001"/>
    <n v="149.181535"/>
    <d v="2022-04-22T00:00:00"/>
    <n v="10"/>
    <x v="0"/>
    <d v="1899-12-30T18:42:49"/>
    <d v="1899-12-30T18:42:49"/>
    <m/>
  </r>
  <r>
    <x v="14"/>
    <s v="N60"/>
    <n v="32"/>
    <n v="-35.199514000000001"/>
    <n v="149.181535"/>
    <d v="2022-04-22T00:00:00"/>
    <n v="11"/>
    <x v="0"/>
    <d v="1899-12-30T20:34:51"/>
    <d v="1899-12-30T20:43:20"/>
    <m/>
  </r>
  <r>
    <x v="14"/>
    <s v="N60"/>
    <n v="32"/>
    <n v="-35.199514000000001"/>
    <n v="149.181535"/>
    <d v="2022-04-23T00:00:00"/>
    <n v="10"/>
    <x v="6"/>
    <d v="1899-12-30T21:32:21"/>
    <d v="1899-12-30T21:32:21"/>
    <m/>
  </r>
  <r>
    <x v="14"/>
    <s v="N60"/>
    <n v="32"/>
    <n v="-35.199514000000001"/>
    <n v="149.181535"/>
    <d v="2022-04-23T00:00:00"/>
    <n v="10"/>
    <x v="6"/>
    <d v="1899-12-30T22:54:05"/>
    <d v="1899-12-30T22:54:06"/>
    <m/>
  </r>
  <r>
    <x v="14"/>
    <s v="N60"/>
    <n v="32"/>
    <n v="-35.199514000000001"/>
    <n v="149.181535"/>
    <d v="2022-04-23T00:00:00"/>
    <n v="8"/>
    <x v="6"/>
    <d v="1899-12-30T02:12:35"/>
    <d v="1899-12-30T02:18:50"/>
    <m/>
  </r>
  <r>
    <x v="14"/>
    <s v="N60"/>
    <n v="32"/>
    <n v="-35.199514000000001"/>
    <n v="149.181535"/>
    <d v="2022-04-23T00:00:00"/>
    <n v="11"/>
    <x v="0"/>
    <d v="1899-12-30T18:11:21"/>
    <d v="1899-12-30T18:11:21"/>
    <m/>
  </r>
  <r>
    <x v="14"/>
    <s v="N60"/>
    <n v="32"/>
    <n v="-35.199514000000001"/>
    <n v="149.181535"/>
    <d v="2022-04-23T00:00:00"/>
    <n v="11"/>
    <x v="0"/>
    <d v="1899-12-30T19:13:35"/>
    <d v="1899-12-30T19:13:35"/>
    <m/>
  </r>
  <r>
    <x v="14"/>
    <s v="N60"/>
    <n v="32"/>
    <n v="-35.199514000000001"/>
    <n v="149.181535"/>
    <d v="2022-04-23T00:00:00"/>
    <n v="10"/>
    <x v="2"/>
    <d v="1899-12-30T20:33:17"/>
    <m/>
    <n v="1"/>
  </r>
  <r>
    <x v="14"/>
    <s v="N60"/>
    <n v="32"/>
    <n v="-35.199514000000001"/>
    <n v="149.181535"/>
    <d v="2022-04-23T00:00:00"/>
    <n v="8"/>
    <x v="0"/>
    <d v="1899-12-30T21:30:40"/>
    <d v="1899-12-30T21:30:40"/>
    <m/>
  </r>
  <r>
    <x v="14"/>
    <s v="N60"/>
    <n v="32"/>
    <n v="-35.199514000000001"/>
    <n v="149.181535"/>
    <d v="2022-04-24T00:00:00"/>
    <n v="8"/>
    <x v="0"/>
    <d v="1899-12-30T22:30:05"/>
    <d v="1899-12-30T22:30:07"/>
    <m/>
  </r>
  <r>
    <x v="14"/>
    <s v="N60"/>
    <n v="32"/>
    <n v="-35.199514000000001"/>
    <n v="149.181535"/>
    <d v="2022-04-25T00:00:00"/>
    <n v="12"/>
    <x v="0"/>
    <d v="1899-12-30T19:36:41"/>
    <d v="1899-12-30T19:41:02"/>
    <m/>
  </r>
  <r>
    <x v="14"/>
    <s v="N60"/>
    <n v="32"/>
    <n v="-35.199514000000001"/>
    <n v="149.181535"/>
    <d v="2022-04-25T00:00:00"/>
    <n v="12"/>
    <x v="0"/>
    <d v="1899-12-30T20:09:07"/>
    <d v="1899-12-30T20:16:54"/>
    <m/>
  </r>
  <r>
    <x v="14"/>
    <s v="N60"/>
    <n v="32"/>
    <n v="-35.199514000000001"/>
    <n v="149.181535"/>
    <d v="2022-04-25T00:00:00"/>
    <n v="12"/>
    <x v="0"/>
    <d v="1899-12-30T20:42:40"/>
    <d v="1899-12-30T20:42:40"/>
    <m/>
  </r>
  <r>
    <x v="14"/>
    <s v="N60"/>
    <n v="32"/>
    <n v="-35.199514000000001"/>
    <n v="149.181535"/>
    <d v="2022-04-25T00:00:00"/>
    <n v="11"/>
    <x v="0"/>
    <d v="1899-12-30T21:30:01"/>
    <d v="1899-12-30T21:30:01"/>
    <m/>
  </r>
  <r>
    <x v="14"/>
    <s v="N60"/>
    <n v="32"/>
    <n v="-35.199514000000001"/>
    <n v="149.181535"/>
    <d v="2022-04-25T00:00:00"/>
    <n v="10"/>
    <x v="0"/>
    <d v="1899-12-30T22:28:15"/>
    <d v="1899-12-30T22:28:15"/>
    <m/>
  </r>
  <r>
    <x v="15"/>
    <s v="N10"/>
    <n v="36"/>
    <n v="-35.202075999999998"/>
    <n v="149.18373399999999"/>
    <d v="2022-04-22T00:00:00"/>
    <n v="9"/>
    <x v="0"/>
    <d v="1899-12-30T19:08:34"/>
    <d v="1899-12-30T19:08:34"/>
    <m/>
  </r>
  <r>
    <x v="15"/>
    <s v="N10"/>
    <n v="36"/>
    <n v="-35.202075999999998"/>
    <n v="149.18373399999999"/>
    <d v="2022-04-22T00:00:00"/>
    <n v="8"/>
    <x v="0"/>
    <d v="1899-12-30T19:20:57"/>
    <d v="1899-12-30T19:25:47"/>
    <m/>
  </r>
  <r>
    <x v="15"/>
    <s v="N10"/>
    <n v="36"/>
    <n v="-35.202075999999998"/>
    <n v="149.18373399999999"/>
    <d v="2022-04-22T00:00:00"/>
    <n v="9"/>
    <x v="0"/>
    <d v="1899-12-30T19:46:36"/>
    <d v="1899-12-30T19:46:36"/>
    <m/>
  </r>
  <r>
    <x v="15"/>
    <s v="N10"/>
    <n v="36"/>
    <n v="-35.202075999999998"/>
    <n v="149.18373399999999"/>
    <d v="2022-04-22T00:00:00"/>
    <n v="8"/>
    <x v="0"/>
    <d v="1899-12-30T20:30:42"/>
    <d v="1899-12-30T20:30:42"/>
    <m/>
  </r>
  <r>
    <x v="15"/>
    <s v="N10"/>
    <n v="36"/>
    <n v="-35.202075999999998"/>
    <n v="149.18373399999999"/>
    <d v="2022-04-22T00:00:00"/>
    <n v="8"/>
    <x v="6"/>
    <d v="1899-12-30T21:10:22"/>
    <d v="1899-12-30T21:10:52"/>
    <m/>
  </r>
  <r>
    <x v="15"/>
    <s v="N10"/>
    <n v="36"/>
    <n v="-35.202075999999998"/>
    <n v="149.18373399999999"/>
    <d v="2022-04-22T00:00:00"/>
    <n v="8"/>
    <x v="0"/>
    <d v="1899-12-30T21:24:45"/>
    <d v="1899-12-30T21:24:46"/>
    <m/>
  </r>
  <r>
    <x v="15"/>
    <s v="N10"/>
    <n v="36"/>
    <n v="-35.202075999999998"/>
    <n v="149.18373399999999"/>
    <d v="2022-04-23T00:00:00"/>
    <n v="7"/>
    <x v="5"/>
    <d v="1899-12-30T04:25:53"/>
    <d v="1899-12-30T04:25:55"/>
    <m/>
  </r>
  <r>
    <x v="15"/>
    <s v="N10"/>
    <n v="36"/>
    <n v="-35.202075999999998"/>
    <n v="149.18373399999999"/>
    <d v="2022-04-23T00:00:00"/>
    <n v="12"/>
    <x v="6"/>
    <d v="1899-12-30T19:19:42"/>
    <d v="1899-12-30T19:19:42"/>
    <m/>
  </r>
  <r>
    <x v="15"/>
    <s v="N10"/>
    <n v="36"/>
    <n v="-35.202075999999998"/>
    <n v="149.18373399999999"/>
    <d v="2022-04-24T00:00:00"/>
    <n v="12"/>
    <x v="0"/>
    <d v="1899-12-30T18:50:27"/>
    <d v="1899-12-30T18:54:50"/>
    <m/>
  </r>
  <r>
    <x v="15"/>
    <s v="N10"/>
    <n v="36"/>
    <n v="-35.202075999999998"/>
    <n v="149.18373399999999"/>
    <d v="2022-04-24T00:00:00"/>
    <n v="10"/>
    <x v="0"/>
    <d v="1899-12-30T20:24:08"/>
    <d v="1899-12-30T20:24:08"/>
    <m/>
  </r>
  <r>
    <x v="15"/>
    <s v="N10"/>
    <n v="36"/>
    <n v="-35.202075999999998"/>
    <n v="149.18373399999999"/>
    <d v="2022-04-24T00:00:00"/>
    <n v="10"/>
    <x v="0"/>
    <d v="1899-12-30T21:03:41"/>
    <d v="1899-12-30T21:08:24"/>
    <m/>
  </r>
  <r>
    <x v="15"/>
    <s v="N10"/>
    <n v="36"/>
    <n v="-35.202075999999998"/>
    <n v="149.18373399999999"/>
    <d v="2022-04-24T00:00:00"/>
    <n v="9"/>
    <x v="0"/>
    <d v="1899-12-30T21:32:13"/>
    <d v="1899-12-30T21:32:13"/>
    <m/>
  </r>
  <r>
    <x v="15"/>
    <s v="N10"/>
    <n v="36"/>
    <n v="-35.202075999999998"/>
    <n v="149.18373399999999"/>
    <d v="2022-04-24T00:00:00"/>
    <n v="11"/>
    <x v="0"/>
    <d v="1899-12-30T21:33:31"/>
    <d v="1899-12-30T21:33:31"/>
    <m/>
  </r>
  <r>
    <x v="15"/>
    <s v="N10"/>
    <n v="36"/>
    <n v="-35.202075999999998"/>
    <n v="149.18373399999999"/>
    <d v="2022-04-24T00:00:00"/>
    <n v="10"/>
    <x v="0"/>
    <d v="1899-12-30T21:39:02"/>
    <d v="1899-12-30T21:39:04"/>
    <m/>
  </r>
  <r>
    <x v="15"/>
    <s v="N10"/>
    <n v="36"/>
    <n v="-35.202075999999998"/>
    <n v="149.18373399999999"/>
    <d v="2022-04-24T00:00:00"/>
    <n v="10"/>
    <x v="0"/>
    <d v="1899-12-30T21:49:42"/>
    <d v="1899-12-30T21:49:44"/>
    <m/>
  </r>
  <r>
    <x v="15"/>
    <s v="N10"/>
    <n v="36"/>
    <n v="-35.202075999999998"/>
    <n v="149.18373399999999"/>
    <d v="2022-04-24T00:00:00"/>
    <n v="10"/>
    <x v="0"/>
    <d v="1899-12-30T21:58:51"/>
    <d v="1899-12-30T22:02:42"/>
    <m/>
  </r>
  <r>
    <x v="15"/>
    <s v="N10"/>
    <n v="36"/>
    <n v="-35.202075999999998"/>
    <n v="149.18373399999999"/>
    <d v="2022-04-24T00:00:00"/>
    <n v="10"/>
    <x v="0"/>
    <d v="1899-12-30T22:13:21"/>
    <d v="1899-12-30T22:34:34"/>
    <m/>
  </r>
  <r>
    <x v="15"/>
    <s v="N10"/>
    <n v="36"/>
    <n v="-35.202075999999998"/>
    <n v="149.18373399999999"/>
    <d v="2022-04-24T00:00:00"/>
    <n v="9"/>
    <x v="0"/>
    <d v="1899-12-30T22:42:28"/>
    <d v="1899-12-30T22:42:30"/>
    <m/>
  </r>
  <r>
    <x v="15"/>
    <s v="N10"/>
    <n v="36"/>
    <n v="-35.202075999999998"/>
    <n v="149.18373399999999"/>
    <d v="2022-04-24T00:00:00"/>
    <n v="8"/>
    <x v="0"/>
    <d v="1899-12-30T23:11:20"/>
    <d v="1899-12-30T23:11:20"/>
    <m/>
  </r>
  <r>
    <x v="15"/>
    <s v="N10"/>
    <n v="36"/>
    <n v="-35.202075999999998"/>
    <n v="149.18373399999999"/>
    <d v="2022-04-25T00:00:00"/>
    <n v="13"/>
    <x v="0"/>
    <d v="1899-12-30T18:29:33"/>
    <d v="1899-12-30T18:29:33"/>
    <m/>
  </r>
  <r>
    <x v="15"/>
    <s v="N10"/>
    <n v="36"/>
    <n v="-35.202075999999998"/>
    <n v="149.18373399999999"/>
    <d v="2022-04-25T00:00:00"/>
    <n v="12"/>
    <x v="0"/>
    <d v="1899-12-30T19:08:53"/>
    <d v="1899-12-30T19:08:53"/>
    <m/>
  </r>
  <r>
    <x v="15"/>
    <s v="N10"/>
    <n v="36"/>
    <n v="-35.202075999999998"/>
    <n v="149.18373399999999"/>
    <d v="2022-04-25T00:00:00"/>
    <n v="11"/>
    <x v="0"/>
    <d v="1899-12-30T20:55:29"/>
    <d v="1899-12-30T20:55:29"/>
    <m/>
  </r>
  <r>
    <x v="15"/>
    <s v="N10"/>
    <n v="36"/>
    <n v="-35.202075999999998"/>
    <n v="149.18373399999999"/>
    <d v="2022-04-25T00:00:00"/>
    <n v="11"/>
    <x v="0"/>
    <d v="1899-12-30T21:12:51"/>
    <d v="1899-12-30T21:12:51"/>
    <m/>
  </r>
  <r>
    <x v="15"/>
    <s v="N10"/>
    <n v="36"/>
    <n v="-35.202075999999998"/>
    <n v="149.18373399999999"/>
    <d v="2022-04-25T00:00:00"/>
    <n v="11"/>
    <x v="0"/>
    <d v="1899-12-30T21:38:13"/>
    <d v="1899-12-30T21:38:13"/>
    <m/>
  </r>
  <r>
    <x v="15"/>
    <s v="N10"/>
    <n v="36"/>
    <n v="-35.202075999999998"/>
    <n v="149.18373399999999"/>
    <d v="2022-04-25T00:00:00"/>
    <n v="11"/>
    <x v="0"/>
    <d v="1899-12-30T22:01:13"/>
    <d v="1899-12-30T22:01:13"/>
    <m/>
  </r>
  <r>
    <x v="15"/>
    <s v="N10"/>
    <n v="36"/>
    <n v="-35.202075999999998"/>
    <n v="149.18373399999999"/>
    <d v="2022-04-25T00:00:00"/>
    <n v="10"/>
    <x v="0"/>
    <d v="1899-12-30T23:09:03"/>
    <d v="1899-12-30T23:09:03"/>
    <m/>
  </r>
  <r>
    <x v="15"/>
    <s v="N10"/>
    <n v="36"/>
    <n v="-35.202075999999998"/>
    <n v="149.18373399999999"/>
    <d v="2022-04-26T00:00:00"/>
    <n v="11"/>
    <x v="0"/>
    <d v="1899-12-30T00:04:33"/>
    <d v="1899-12-30T00:04:35"/>
    <m/>
  </r>
  <r>
    <x v="15"/>
    <s v="N10"/>
    <n v="36"/>
    <n v="-35.202075999999998"/>
    <n v="149.18373399999999"/>
    <d v="2022-04-26T00:00:00"/>
    <n v="12"/>
    <x v="0"/>
    <d v="1899-12-30T00:37:39"/>
    <d v="1899-12-30T00:38:44"/>
    <m/>
  </r>
  <r>
    <x v="15"/>
    <s v="N10"/>
    <n v="36"/>
    <n v="-35.202075999999998"/>
    <n v="149.18373399999999"/>
    <d v="2022-04-26T00:00:00"/>
    <n v="12"/>
    <x v="0"/>
    <d v="1899-12-30T00:45:08"/>
    <d v="1899-12-30T00:49:06"/>
    <m/>
  </r>
  <r>
    <x v="15"/>
    <s v="N10"/>
    <n v="36"/>
    <n v="-35.202075999999998"/>
    <n v="149.18373399999999"/>
    <d v="2022-04-26T00:00:00"/>
    <n v="12"/>
    <x v="0"/>
    <d v="1899-12-30T00:56:57"/>
    <d v="1899-12-30T01:02:28"/>
    <m/>
  </r>
  <r>
    <x v="15"/>
    <s v="N10"/>
    <n v="36"/>
    <n v="-35.202075999999998"/>
    <n v="149.18373399999999"/>
    <d v="2022-04-26T00:00:00"/>
    <n v="12"/>
    <x v="0"/>
    <d v="1899-12-30T01:08:34"/>
    <d v="1899-12-30T01:18:07"/>
    <m/>
  </r>
  <r>
    <x v="15"/>
    <s v="N10"/>
    <n v="36"/>
    <n v="-35.202075999999998"/>
    <n v="149.18373399999999"/>
    <d v="2022-04-26T00:00:00"/>
    <n v="10"/>
    <x v="0"/>
    <d v="1899-12-30T01:45:28"/>
    <d v="1899-12-30T01:45:31"/>
    <m/>
  </r>
  <r>
    <x v="15"/>
    <s v="N10"/>
    <n v="36"/>
    <n v="-35.202075999999998"/>
    <n v="149.18373399999999"/>
    <d v="2022-04-26T00:00:00"/>
    <n v="10"/>
    <x v="0"/>
    <d v="1899-12-30T01:55:05"/>
    <d v="1899-12-30T01:55:06"/>
    <m/>
  </r>
  <r>
    <x v="15"/>
    <s v="N10"/>
    <n v="36"/>
    <n v="-35.202075999999998"/>
    <n v="149.18373399999999"/>
    <d v="2022-04-26T00:00:00"/>
    <n v="10"/>
    <x v="0"/>
    <d v="1899-12-30T02:07:29"/>
    <d v="1899-12-30T02:07:31"/>
    <m/>
  </r>
  <r>
    <x v="15"/>
    <s v="N10"/>
    <n v="36"/>
    <n v="-35.202075999999998"/>
    <n v="149.18373399999999"/>
    <d v="2022-04-26T00:00:00"/>
    <n v="10"/>
    <x v="0"/>
    <d v="1899-12-30T02:26:10"/>
    <d v="1899-12-30T02:26:39"/>
    <m/>
  </r>
  <r>
    <x v="15"/>
    <s v="N10"/>
    <n v="36"/>
    <n v="-35.202075999999998"/>
    <n v="149.18373399999999"/>
    <d v="2022-04-26T00:00:00"/>
    <n v="10"/>
    <x v="0"/>
    <d v="1899-12-30T02:36:49"/>
    <d v="1899-12-30T02:36:52"/>
    <m/>
  </r>
  <r>
    <x v="15"/>
    <s v="N10"/>
    <n v="36"/>
    <n v="-35.202075999999998"/>
    <n v="149.18373399999999"/>
    <d v="2022-04-26T00:00:00"/>
    <n v="10"/>
    <x v="0"/>
    <d v="1899-12-30T02:45:34"/>
    <d v="1899-12-30T02:45:36"/>
    <m/>
  </r>
  <r>
    <x v="15"/>
    <s v="N10"/>
    <n v="36"/>
    <n v="-35.202075999999998"/>
    <n v="149.18373399999999"/>
    <d v="2022-04-26T00:00:00"/>
    <n v="9"/>
    <x v="0"/>
    <d v="1899-12-30T03:14:37"/>
    <d v="1899-12-30T03:17:38"/>
    <m/>
  </r>
  <r>
    <x v="15"/>
    <s v="N10"/>
    <n v="36"/>
    <n v="-35.202075999999998"/>
    <n v="149.18373399999999"/>
    <d v="2022-04-26T00:00:00"/>
    <n v="10"/>
    <x v="0"/>
    <d v="1899-12-30T03:27:22"/>
    <d v="1899-12-30T03:35:02"/>
    <m/>
  </r>
  <r>
    <x v="15"/>
    <s v="N10"/>
    <n v="36"/>
    <n v="-35.202075999999998"/>
    <n v="149.18373399999999"/>
    <d v="2022-04-26T00:00:00"/>
    <n v="10"/>
    <x v="0"/>
    <d v="1899-12-30T03:43:51"/>
    <d v="1899-12-30T03:43:53"/>
    <m/>
  </r>
  <r>
    <x v="16"/>
    <s v="N36"/>
    <n v="57"/>
    <n v="-35.201884"/>
    <n v="149.181816"/>
    <d v="2022-04-22T00:00:00"/>
    <n v="7"/>
    <x v="0"/>
    <d v="1899-12-30T20:02:04"/>
    <d v="1899-12-30T20:02:07"/>
    <m/>
  </r>
  <r>
    <x v="16"/>
    <s v="N36"/>
    <n v="57"/>
    <n v="-35.201884"/>
    <n v="149.181816"/>
    <d v="2022-04-22T00:00:00"/>
    <n v="6"/>
    <x v="0"/>
    <d v="1899-12-30T20:29:00"/>
    <d v="1899-12-30T20:29:03"/>
    <m/>
  </r>
  <r>
    <x v="16"/>
    <s v="N36"/>
    <n v="57"/>
    <n v="-35.201884"/>
    <n v="149.181816"/>
    <d v="2022-04-22T00:00:00"/>
    <n v="6"/>
    <x v="0"/>
    <d v="1899-12-30T20:52:45"/>
    <d v="1899-12-30T20:52:46"/>
    <m/>
  </r>
  <r>
    <x v="16"/>
    <s v="N36"/>
    <n v="57"/>
    <n v="-35.201884"/>
    <n v="149.181816"/>
    <d v="2022-04-22T00:00:00"/>
    <n v="5"/>
    <x v="6"/>
    <d v="1899-12-30T21:48:09"/>
    <d v="1899-12-30T21:48:12"/>
    <m/>
  </r>
  <r>
    <x v="16"/>
    <s v="N36"/>
    <n v="57"/>
    <n v="-35.201884"/>
    <n v="149.181816"/>
    <d v="2022-04-23T00:00:00"/>
    <n v="9"/>
    <x v="0"/>
    <d v="1899-12-30T22:01:59"/>
    <d v="1899-12-30T22:02:01"/>
    <m/>
  </r>
  <r>
    <x v="16"/>
    <s v="N36"/>
    <n v="57"/>
    <n v="-35.201884"/>
    <n v="149.181816"/>
    <d v="2022-04-23T00:00:00"/>
    <n v="9"/>
    <x v="0"/>
    <d v="1899-12-30T22:38:16"/>
    <d v="1899-12-30T22:38:17"/>
    <m/>
  </r>
  <r>
    <x v="16"/>
    <s v="N36"/>
    <n v="57"/>
    <n v="-35.201884"/>
    <n v="149.181816"/>
    <d v="2022-04-24T00:00:00"/>
    <n v="8"/>
    <x v="6"/>
    <d v="1899-12-30T00:38:35"/>
    <d v="1899-12-30T00:38:38"/>
    <m/>
  </r>
  <r>
    <x v="16"/>
    <s v="N36"/>
    <n v="57"/>
    <n v="-35.201884"/>
    <n v="149.181816"/>
    <d v="2022-04-24T00:00:00"/>
    <n v="9"/>
    <x v="6"/>
    <d v="1899-12-30T04:08:37"/>
    <d v="1899-12-30T04:08:40"/>
    <m/>
  </r>
  <r>
    <x v="16"/>
    <s v="N36"/>
    <n v="57"/>
    <n v="-35.201884"/>
    <n v="149.181816"/>
    <d v="2022-04-24T00:00:00"/>
    <n v="9"/>
    <x v="0"/>
    <d v="1899-12-30T18:42:52"/>
    <d v="1899-12-30T18:42:52"/>
    <m/>
  </r>
  <r>
    <x v="16"/>
    <s v="N36"/>
    <n v="57"/>
    <n v="-35.201884"/>
    <n v="149.181816"/>
    <d v="2022-04-24T00:00:00"/>
    <n v="9"/>
    <x v="2"/>
    <d v="1899-12-30T19:16:06"/>
    <m/>
    <n v="1"/>
  </r>
  <r>
    <x v="16"/>
    <s v="N36"/>
    <n v="57"/>
    <n v="-35.201884"/>
    <n v="149.181816"/>
    <d v="2022-04-24T00:00:00"/>
    <n v="9"/>
    <x v="0"/>
    <d v="1899-12-30T20:09:58"/>
    <d v="1899-12-30T20:12:15"/>
    <m/>
  </r>
  <r>
    <x v="16"/>
    <s v="N36"/>
    <n v="57"/>
    <n v="-35.201884"/>
    <n v="149.181816"/>
    <d v="2022-04-24T00:00:00"/>
    <n v="9"/>
    <x v="0"/>
    <d v="1899-12-30T20:49:52"/>
    <d v="1899-12-30T20:49:53"/>
    <m/>
  </r>
  <r>
    <x v="16"/>
    <s v="N36"/>
    <n v="57"/>
    <n v="-35.201884"/>
    <n v="149.181816"/>
    <d v="2022-04-24T00:00:00"/>
    <n v="8"/>
    <x v="2"/>
    <d v="1899-12-30T21:05:32"/>
    <m/>
    <n v="1"/>
  </r>
  <r>
    <x v="16"/>
    <s v="N36"/>
    <n v="57"/>
    <n v="-35.201884"/>
    <n v="149.181816"/>
    <d v="2022-04-24T00:00:00"/>
    <n v="7"/>
    <x v="6"/>
    <d v="1899-12-30T21:55:49"/>
    <d v="1899-12-30T21:55:50"/>
    <m/>
  </r>
  <r>
    <x v="16"/>
    <s v="N36"/>
    <n v="57"/>
    <n v="-35.201884"/>
    <n v="149.181816"/>
    <d v="2022-04-24T00:00:00"/>
    <n v="6"/>
    <x v="2"/>
    <d v="1899-12-30T01:02:32"/>
    <m/>
    <n v="1"/>
  </r>
  <r>
    <x v="16"/>
    <s v="N36"/>
    <n v="57"/>
    <n v="-35.201884"/>
    <n v="149.181816"/>
    <d v="2022-04-25T00:00:00"/>
    <n v="5"/>
    <x v="4"/>
    <d v="1899-12-30T02:25:11"/>
    <d v="1899-12-30T02:26:12"/>
    <m/>
  </r>
  <r>
    <x v="16"/>
    <s v="N36"/>
    <n v="57"/>
    <n v="-35.201884"/>
    <n v="149.181816"/>
    <d v="2022-04-25T00:00:00"/>
    <n v="12"/>
    <x v="0"/>
    <d v="1899-12-30T19:02:24"/>
    <d v="1899-12-30T19:02:27"/>
    <m/>
  </r>
  <r>
    <x v="16"/>
    <s v="N36"/>
    <n v="57"/>
    <n v="-35.201884"/>
    <n v="149.181816"/>
    <d v="2022-04-25T00:00:00"/>
    <n v="11"/>
    <x v="6"/>
    <d v="1899-12-30T19:58:13"/>
    <d v="1899-12-30T19:58:15"/>
    <m/>
  </r>
  <r>
    <x v="16"/>
    <s v="N36"/>
    <n v="57"/>
    <n v="-35.201884"/>
    <n v="149.181816"/>
    <d v="2022-04-25T00:00:00"/>
    <n v="10"/>
    <x v="0"/>
    <d v="1899-12-30T21:05:17"/>
    <d v="1899-12-30T21:05:17"/>
    <m/>
  </r>
  <r>
    <x v="16"/>
    <s v="N36"/>
    <n v="57"/>
    <n v="-35.201884"/>
    <n v="149.181816"/>
    <d v="2022-04-25T00:00:00"/>
    <n v="9"/>
    <x v="0"/>
    <d v="1899-12-30T22:33:42"/>
    <d v="1899-12-30T22:33:45"/>
    <m/>
  </r>
  <r>
    <x v="16"/>
    <s v="N36"/>
    <n v="57"/>
    <n v="-35.201884"/>
    <n v="149.181816"/>
    <d v="2022-04-26T00:00:00"/>
    <n v="10"/>
    <x v="0"/>
    <d v="1899-12-30T00:32:19"/>
    <d v="1899-12-30T00:32:19"/>
    <m/>
  </r>
  <r>
    <x v="16"/>
    <s v="N36"/>
    <n v="57"/>
    <n v="-35.201884"/>
    <n v="149.181816"/>
    <d v="2022-04-26T00:00:00"/>
    <n v="9"/>
    <x v="0"/>
    <d v="1899-12-30T01:18:30"/>
    <d v="1899-12-30T01:18:33"/>
    <m/>
  </r>
  <r>
    <x v="16"/>
    <s v="N36"/>
    <n v="57"/>
    <n v="-35.201884"/>
    <n v="149.181816"/>
    <d v="2022-04-26T00:00:00"/>
    <n v="8"/>
    <x v="0"/>
    <d v="1899-12-30T03:25:55"/>
    <d v="1899-12-30T03:25:57"/>
    <m/>
  </r>
  <r>
    <x v="17"/>
    <s v="N14"/>
    <n v="19"/>
    <n v="-35.204585000000002"/>
    <n v="149.181378"/>
    <d v="2022-04-22T00:00:00"/>
    <n v="11"/>
    <x v="0"/>
    <d v="1899-12-30T18:04:23"/>
    <d v="1899-12-30T18:43:12"/>
    <m/>
  </r>
  <r>
    <x v="17"/>
    <s v="N14"/>
    <n v="19"/>
    <n v="-35.204585000000002"/>
    <n v="149.181378"/>
    <d v="2022-04-22T00:00:00"/>
    <n v="12"/>
    <x v="0"/>
    <d v="1899-12-30T18:51:27"/>
    <d v="1899-12-30T18:59:07"/>
    <m/>
  </r>
  <r>
    <x v="17"/>
    <s v="N14"/>
    <n v="19"/>
    <n v="-35.204585000000002"/>
    <n v="149.181378"/>
    <d v="2022-04-22T00:00:00"/>
    <n v="12"/>
    <x v="0"/>
    <d v="1899-12-30T19:06:01"/>
    <d v="1899-12-30T19:06:01"/>
    <m/>
  </r>
  <r>
    <x v="17"/>
    <s v="N14"/>
    <n v="19"/>
    <n v="-35.204585000000002"/>
    <n v="149.181378"/>
    <d v="2022-04-22T00:00:00"/>
    <n v="10"/>
    <x v="0"/>
    <d v="1899-12-30T19:19:52"/>
    <d v="1899-12-30T19:21:01"/>
    <m/>
  </r>
  <r>
    <x v="17"/>
    <s v="N14"/>
    <n v="19"/>
    <n v="-35.204585000000002"/>
    <n v="149.181378"/>
    <d v="2022-04-22T00:00:00"/>
    <n v="10"/>
    <x v="5"/>
    <d v="1899-12-30T19:42:04"/>
    <d v="1899-12-30T19:42:07"/>
    <m/>
  </r>
  <r>
    <x v="17"/>
    <s v="N14"/>
    <n v="19"/>
    <n v="-35.204585000000002"/>
    <n v="149.181378"/>
    <d v="2022-04-22T00:00:00"/>
    <n v="9"/>
    <x v="6"/>
    <d v="1899-12-30T20:02:06"/>
    <d v="1899-12-30T20:02:06"/>
    <m/>
  </r>
  <r>
    <x v="17"/>
    <s v="N14"/>
    <n v="19"/>
    <n v="-35.204585000000002"/>
    <n v="149.181378"/>
    <d v="2022-04-22T00:00:00"/>
    <n v="8"/>
    <x v="0"/>
    <d v="1899-12-30T20:25:40"/>
    <d v="1899-12-30T20:28:39"/>
    <m/>
  </r>
  <r>
    <x v="17"/>
    <s v="N14"/>
    <n v="19"/>
    <n v="-35.204585000000002"/>
    <n v="149.181378"/>
    <d v="2022-04-22T00:00:00"/>
    <n v="10"/>
    <x v="0"/>
    <d v="1899-12-30T20:35:00"/>
    <d v="1899-12-30T20:35:02"/>
    <m/>
  </r>
  <r>
    <x v="17"/>
    <s v="N14"/>
    <n v="19"/>
    <n v="-35.204585000000002"/>
    <n v="149.181378"/>
    <d v="2022-04-22T00:00:00"/>
    <n v="9"/>
    <x v="0"/>
    <d v="1899-12-30T20:41:31"/>
    <d v="1899-12-30T20:41:31"/>
    <m/>
  </r>
  <r>
    <x v="17"/>
    <s v="N14"/>
    <n v="19"/>
    <n v="-35.204585000000002"/>
    <n v="149.181378"/>
    <d v="2022-04-22T00:00:00"/>
    <n v="9"/>
    <x v="0"/>
    <d v="1899-12-30T20:52:25"/>
    <d v="1899-12-30T20:55:13"/>
    <m/>
  </r>
  <r>
    <x v="17"/>
    <s v="N14"/>
    <n v="19"/>
    <n v="-35.204585000000002"/>
    <n v="149.181378"/>
    <d v="2022-04-22T00:00:00"/>
    <n v="10"/>
    <x v="6"/>
    <d v="1899-12-30T21:05:06"/>
    <d v="1899-12-30T21:16:38"/>
    <m/>
  </r>
  <r>
    <x v="17"/>
    <s v="N14"/>
    <n v="19"/>
    <n v="-35.204585000000002"/>
    <n v="149.181378"/>
    <d v="2022-04-22T00:00:00"/>
    <n v="8"/>
    <x v="6"/>
    <d v="1899-12-30T21:31:03"/>
    <d v="1899-12-30T21:31:03"/>
    <m/>
  </r>
  <r>
    <x v="17"/>
    <s v="N14"/>
    <n v="19"/>
    <n v="-35.204585000000002"/>
    <n v="149.181378"/>
    <d v="2022-04-22T00:00:00"/>
    <n v="8"/>
    <x v="0"/>
    <d v="1899-12-30T21:40:42"/>
    <d v="1899-12-30T21:45:13"/>
    <m/>
  </r>
  <r>
    <x v="17"/>
    <s v="N14"/>
    <n v="19"/>
    <n v="-35.204585000000002"/>
    <n v="149.181378"/>
    <d v="2022-04-22T00:00:00"/>
    <n v="7"/>
    <x v="0"/>
    <d v="1899-12-30T21:54:13"/>
    <d v="1899-12-30T21:56:21"/>
    <m/>
  </r>
  <r>
    <x v="17"/>
    <s v="N14"/>
    <n v="19"/>
    <n v="-35.204585000000002"/>
    <n v="149.181378"/>
    <d v="2022-04-23T00:00:00"/>
    <n v="20"/>
    <x v="2"/>
    <d v="1899-12-30T17:30:13"/>
    <m/>
    <n v="1"/>
  </r>
  <r>
    <x v="17"/>
    <s v="N14"/>
    <n v="19"/>
    <n v="-35.204585000000002"/>
    <n v="149.181378"/>
    <d v="2022-04-23T00:00:00"/>
    <n v="14"/>
    <x v="0"/>
    <d v="1899-12-30T18:06:21"/>
    <d v="1899-12-30T18:29:06"/>
    <m/>
  </r>
  <r>
    <x v="17"/>
    <s v="N14"/>
    <n v="19"/>
    <n v="-35.204585000000002"/>
    <n v="149.181378"/>
    <d v="2022-04-23T00:00:00"/>
    <n v="15"/>
    <x v="2"/>
    <d v="1899-12-30T18:36:26"/>
    <m/>
    <n v="2"/>
  </r>
  <r>
    <x v="17"/>
    <s v="N14"/>
    <n v="19"/>
    <n v="-35.204585000000002"/>
    <n v="149.181378"/>
    <d v="2022-04-23T00:00:00"/>
    <n v="15"/>
    <x v="0"/>
    <d v="1899-12-30T18:47:38"/>
    <d v="1899-12-30T18:56:40"/>
    <m/>
  </r>
  <r>
    <x v="17"/>
    <s v="N14"/>
    <n v="19"/>
    <n v="-35.204585000000002"/>
    <n v="149.181378"/>
    <d v="2022-04-23T00:00:00"/>
    <n v="13"/>
    <x v="2"/>
    <d v="1899-12-30T19:10:16"/>
    <m/>
    <n v="7"/>
  </r>
  <r>
    <x v="17"/>
    <s v="N14"/>
    <n v="19"/>
    <n v="-35.204585000000002"/>
    <n v="149.181378"/>
    <d v="2022-04-23T00:00:00"/>
    <n v="15"/>
    <x v="0"/>
    <d v="1899-12-30T19:36:32"/>
    <d v="1899-12-30T19:36:32"/>
    <m/>
  </r>
  <r>
    <x v="17"/>
    <s v="N14"/>
    <n v="19"/>
    <n v="-35.204585000000002"/>
    <n v="149.181378"/>
    <d v="2022-04-23T00:00:00"/>
    <n v="13"/>
    <x v="2"/>
    <d v="1899-12-30T19:46:43"/>
    <m/>
    <n v="1"/>
  </r>
  <r>
    <x v="17"/>
    <s v="N14"/>
    <n v="19"/>
    <n v="-35.204585000000002"/>
    <n v="149.181378"/>
    <d v="2022-04-23T00:00:00"/>
    <n v="13"/>
    <x v="0"/>
    <d v="1899-12-30T19:52:44"/>
    <d v="1899-12-30T19:52:46"/>
    <m/>
  </r>
  <r>
    <x v="17"/>
    <s v="N14"/>
    <n v="19"/>
    <n v="-35.204585000000002"/>
    <n v="149.181378"/>
    <d v="2022-04-23T00:00:00"/>
    <n v="13"/>
    <x v="0"/>
    <d v="1899-12-30T20:06:49"/>
    <d v="1899-12-30T20:06:49"/>
    <m/>
  </r>
  <r>
    <x v="17"/>
    <s v="N14"/>
    <n v="19"/>
    <n v="-35.204585000000002"/>
    <n v="149.181378"/>
    <d v="2022-04-23T00:00:00"/>
    <n v="13"/>
    <x v="1"/>
    <d v="1899-12-30T20:17:13"/>
    <d v="1899-12-30T20:17:15"/>
    <m/>
  </r>
  <r>
    <x v="17"/>
    <s v="N14"/>
    <n v="19"/>
    <n v="-35.204585000000002"/>
    <n v="149.181378"/>
    <d v="2022-04-23T00:00:00"/>
    <n v="12"/>
    <x v="2"/>
    <d v="1899-12-30T20:24:19"/>
    <m/>
    <n v="2"/>
  </r>
  <r>
    <x v="17"/>
    <s v="N14"/>
    <n v="19"/>
    <n v="-35.204585000000002"/>
    <n v="149.181378"/>
    <d v="2022-04-23T00:00:00"/>
    <n v="11"/>
    <x v="0"/>
    <d v="1899-12-30T20:49:52"/>
    <d v="1899-12-30T20:49:52"/>
    <m/>
  </r>
  <r>
    <x v="17"/>
    <s v="N14"/>
    <n v="19"/>
    <n v="-35.204585000000002"/>
    <n v="149.181378"/>
    <d v="2022-04-23T00:00:00"/>
    <n v="11"/>
    <x v="2"/>
    <d v="1899-12-30T20:59:52"/>
    <m/>
    <n v="4"/>
  </r>
  <r>
    <x v="17"/>
    <s v="N14"/>
    <n v="19"/>
    <n v="-35.204585000000002"/>
    <n v="149.181378"/>
    <d v="2022-04-23T00:00:00"/>
    <n v="11"/>
    <x v="6"/>
    <d v="1899-12-30T21:36:56"/>
    <d v="1899-12-30T21:38:26"/>
    <m/>
  </r>
  <r>
    <x v="17"/>
    <s v="N14"/>
    <n v="19"/>
    <n v="-35.204585000000002"/>
    <n v="149.181378"/>
    <d v="2022-04-23T00:00:00"/>
    <n v="11"/>
    <x v="6"/>
    <d v="1899-12-30T21:53:44"/>
    <d v="1899-12-30T21:53:44"/>
    <m/>
  </r>
  <r>
    <x v="17"/>
    <s v="N14"/>
    <n v="19"/>
    <n v="-35.204585000000002"/>
    <n v="149.181378"/>
    <d v="2022-04-23T00:00:00"/>
    <n v="10"/>
    <x v="6"/>
    <d v="1899-12-30T22:15:57"/>
    <d v="1899-12-30T22:15:57"/>
    <m/>
  </r>
  <r>
    <x v="17"/>
    <s v="N14"/>
    <n v="19"/>
    <n v="-35.204585000000002"/>
    <n v="149.181378"/>
    <d v="2022-04-23T00:00:00"/>
    <n v="10"/>
    <x v="6"/>
    <d v="1899-12-30T22:24:15"/>
    <d v="1899-12-30T22:24:15"/>
    <m/>
  </r>
  <r>
    <x v="17"/>
    <s v="N14"/>
    <n v="19"/>
    <n v="-35.204585000000002"/>
    <n v="149.181378"/>
    <d v="2022-04-23T00:00:00"/>
    <n v="11"/>
    <x v="2"/>
    <d v="1899-12-30T22:29:29"/>
    <m/>
    <n v="4"/>
  </r>
  <r>
    <x v="17"/>
    <s v="N14"/>
    <n v="19"/>
    <n v="-35.204585000000002"/>
    <n v="149.181378"/>
    <d v="2022-04-23T00:00:00"/>
    <n v="11"/>
    <x v="1"/>
    <d v="1899-12-30T23:10:54"/>
    <d v="1899-12-30T23:10:54"/>
    <m/>
  </r>
  <r>
    <x v="17"/>
    <s v="N14"/>
    <n v="19"/>
    <n v="-35.204585000000002"/>
    <n v="149.181378"/>
    <d v="2022-04-24T00:00:00"/>
    <n v="9"/>
    <x v="2"/>
    <d v="1899-12-30T05:00:40"/>
    <m/>
    <n v="6"/>
  </r>
  <r>
    <x v="17"/>
    <s v="N14"/>
    <n v="19"/>
    <n v="-35.204585000000002"/>
    <n v="149.181378"/>
    <d v="2022-04-24T00:00:00"/>
    <n v="14"/>
    <x v="6"/>
    <d v="1899-12-30T18:04:46"/>
    <d v="1899-12-30T18:04:46"/>
    <m/>
  </r>
  <r>
    <x v="17"/>
    <s v="N14"/>
    <n v="19"/>
    <n v="-35.204585000000002"/>
    <n v="149.181378"/>
    <d v="2022-04-24T00:00:00"/>
    <n v="13"/>
    <x v="2"/>
    <d v="1899-12-30T18:12:42"/>
    <m/>
    <n v="1"/>
  </r>
  <r>
    <x v="17"/>
    <s v="N14"/>
    <n v="19"/>
    <n v="-35.204585000000002"/>
    <n v="149.181378"/>
    <d v="2022-04-24T00:00:00"/>
    <n v="12"/>
    <x v="0"/>
    <d v="1899-12-30T18:24:25"/>
    <d v="1899-12-30T18:27:56"/>
    <m/>
  </r>
  <r>
    <x v="17"/>
    <s v="N14"/>
    <n v="19"/>
    <n v="-35.204585000000002"/>
    <n v="149.181378"/>
    <d v="2022-04-24T00:00:00"/>
    <n v="13"/>
    <x v="0"/>
    <d v="1899-12-30T18:40:10"/>
    <d v="1899-12-30T18:41:12"/>
    <m/>
  </r>
  <r>
    <x v="17"/>
    <s v="N14"/>
    <n v="19"/>
    <n v="-35.204585000000002"/>
    <n v="149.181378"/>
    <d v="2022-04-24T00:00:00"/>
    <n v="12"/>
    <x v="2"/>
    <d v="1899-12-30T18:52:18"/>
    <m/>
    <n v="4"/>
  </r>
  <r>
    <x v="17"/>
    <s v="N14"/>
    <n v="19"/>
    <n v="-35.204585000000002"/>
    <n v="149.181378"/>
    <d v="2022-04-24T00:00:00"/>
    <n v="12"/>
    <x v="6"/>
    <d v="1899-12-30T19:18:38"/>
    <d v="1899-12-30T19:18:38"/>
    <m/>
  </r>
  <r>
    <x v="17"/>
    <s v="N14"/>
    <n v="19"/>
    <n v="-35.204585000000002"/>
    <n v="149.181378"/>
    <d v="2022-04-24T00:00:00"/>
    <n v="11"/>
    <x v="2"/>
    <d v="1899-12-30T19:28:36"/>
    <m/>
    <n v="2"/>
  </r>
  <r>
    <x v="17"/>
    <s v="N14"/>
    <n v="19"/>
    <n v="-35.204585000000002"/>
    <n v="149.181378"/>
    <d v="2022-04-24T00:00:00"/>
    <n v="11"/>
    <x v="0"/>
    <d v="1899-12-30T19:40:44"/>
    <d v="1899-12-30T19:40:44"/>
    <m/>
  </r>
  <r>
    <x v="17"/>
    <s v="N14"/>
    <n v="19"/>
    <n v="-35.204585000000002"/>
    <n v="149.181378"/>
    <d v="2022-04-24T00:00:00"/>
    <n v="12"/>
    <x v="2"/>
    <d v="1899-12-30T19:51:52"/>
    <m/>
    <n v="2"/>
  </r>
  <r>
    <x v="17"/>
    <s v="N14"/>
    <n v="19"/>
    <n v="-35.204585000000002"/>
    <n v="149.181378"/>
    <d v="2022-04-24T00:00:00"/>
    <n v="10"/>
    <x v="0"/>
    <d v="1899-12-30T20:22:34"/>
    <d v="1899-12-30T20:22:34"/>
    <m/>
  </r>
  <r>
    <x v="17"/>
    <s v="N14"/>
    <n v="19"/>
    <n v="-35.204585000000002"/>
    <n v="149.181378"/>
    <d v="2022-04-24T00:00:00"/>
    <n v="10"/>
    <x v="2"/>
    <d v="1899-12-30T20:38:19"/>
    <m/>
    <n v="2"/>
  </r>
  <r>
    <x v="17"/>
    <s v="N14"/>
    <n v="19"/>
    <n v="-35.204585000000002"/>
    <n v="149.181378"/>
    <d v="2022-04-24T00:00:00"/>
    <n v="9"/>
    <x v="0"/>
    <d v="1899-12-30T21:17:03"/>
    <d v="1899-12-30T21:18:08"/>
    <m/>
  </r>
  <r>
    <x v="17"/>
    <s v="N14"/>
    <n v="19"/>
    <n v="-35.204585000000002"/>
    <n v="149.181378"/>
    <d v="2022-04-24T00:00:00"/>
    <n v="9"/>
    <x v="2"/>
    <d v="1899-12-30T21:32:28"/>
    <m/>
    <n v="6"/>
  </r>
  <r>
    <x v="17"/>
    <s v="N14"/>
    <n v="19"/>
    <n v="-35.204585000000002"/>
    <n v="149.181378"/>
    <d v="2022-04-24T00:00:00"/>
    <n v="10"/>
    <x v="6"/>
    <d v="1899-12-30T22:17:46"/>
    <d v="1899-12-30T22:17:48"/>
    <m/>
  </r>
  <r>
    <x v="17"/>
    <s v="N14"/>
    <n v="19"/>
    <n v="-35.204585000000002"/>
    <n v="149.181378"/>
    <d v="2022-04-24T00:00:00"/>
    <n v="7"/>
    <x v="2"/>
    <d v="1899-12-30T23:54:11"/>
    <m/>
    <n v="1"/>
  </r>
  <r>
    <x v="17"/>
    <s v="N14"/>
    <n v="19"/>
    <n v="-35.204585000000002"/>
    <n v="149.181378"/>
    <d v="2022-04-25T00:00:00"/>
    <n v="14"/>
    <x v="2"/>
    <d v="1899-12-30T15:39:49"/>
    <m/>
    <n v="1"/>
  </r>
  <r>
    <x v="17"/>
    <s v="N14"/>
    <n v="19"/>
    <n v="-35.204585000000002"/>
    <n v="149.181378"/>
    <d v="2022-04-25T00:00:00"/>
    <n v="14"/>
    <x v="0"/>
    <d v="1899-12-30T18:02:35"/>
    <d v="1899-12-30T18:09:13"/>
    <m/>
  </r>
  <r>
    <x v="17"/>
    <s v="N14"/>
    <n v="19"/>
    <n v="-35.204585000000002"/>
    <n v="149.181378"/>
    <d v="2022-04-25T00:00:00"/>
    <n v="15"/>
    <x v="0"/>
    <d v="1899-12-30T18:21:09"/>
    <d v="1899-12-30T18:28:19"/>
    <m/>
  </r>
  <r>
    <x v="17"/>
    <s v="N14"/>
    <n v="19"/>
    <n v="-35.204585000000002"/>
    <n v="149.181378"/>
    <d v="2022-04-25T00:00:00"/>
    <n v="13"/>
    <x v="0"/>
    <d v="1899-12-30T18:49:54"/>
    <d v="1899-12-30T18:52:36"/>
    <m/>
  </r>
  <r>
    <x v="17"/>
    <s v="N14"/>
    <n v="19"/>
    <n v="-35.204585000000002"/>
    <n v="149.181378"/>
    <d v="2022-04-25T00:00:00"/>
    <n v="14"/>
    <x v="0"/>
    <d v="1899-12-30T18:58:55"/>
    <d v="1899-12-30T18:58:55"/>
    <m/>
  </r>
  <r>
    <x v="17"/>
    <s v="N14"/>
    <n v="19"/>
    <n v="-35.204585000000002"/>
    <n v="149.181378"/>
    <d v="2022-04-25T00:00:00"/>
    <n v="14"/>
    <x v="0"/>
    <d v="1899-12-30T19:15:14"/>
    <d v="1899-12-30T19:15:14"/>
    <m/>
  </r>
  <r>
    <x v="17"/>
    <s v="N14"/>
    <n v="19"/>
    <n v="-35.204585000000002"/>
    <n v="149.181378"/>
    <d v="2022-04-25T00:00:00"/>
    <n v="12"/>
    <x v="0"/>
    <d v="1899-12-30T20:19:40"/>
    <d v="1899-12-30T20:19:40"/>
    <m/>
  </r>
  <r>
    <x v="17"/>
    <s v="N14"/>
    <n v="19"/>
    <n v="-35.204585000000002"/>
    <n v="149.181378"/>
    <d v="2022-04-25T00:00:00"/>
    <n v="12"/>
    <x v="0"/>
    <d v="1899-12-30T20:38:52"/>
    <d v="1899-12-30T20:43:32"/>
    <m/>
  </r>
  <r>
    <x v="17"/>
    <s v="N14"/>
    <n v="19"/>
    <n v="-35.204585000000002"/>
    <n v="149.181378"/>
    <d v="2022-04-25T00:00:00"/>
    <n v="11"/>
    <x v="6"/>
    <d v="1899-12-30T21:08:41"/>
    <d v="1899-12-30T21:08:41"/>
    <m/>
  </r>
  <r>
    <x v="17"/>
    <s v="N14"/>
    <n v="19"/>
    <n v="-35.204585000000002"/>
    <n v="149.181378"/>
    <d v="2022-04-25T00:00:00"/>
    <n v="11"/>
    <x v="0"/>
    <d v="1899-12-30T21:33:16"/>
    <d v="1899-12-30T21:40:47"/>
    <m/>
  </r>
  <r>
    <x v="17"/>
    <s v="N14"/>
    <n v="19"/>
    <n v="-35.204585000000002"/>
    <n v="149.181378"/>
    <d v="2022-04-25T00:00:00"/>
    <n v="12"/>
    <x v="0"/>
    <d v="1899-12-30T21:46:54"/>
    <d v="1899-12-30T21:46:54"/>
    <m/>
  </r>
  <r>
    <x v="17"/>
    <s v="N14"/>
    <n v="19"/>
    <n v="-35.204585000000002"/>
    <n v="149.181378"/>
    <d v="2022-04-25T00:00:00"/>
    <n v="12"/>
    <x v="0"/>
    <d v="1899-12-30T21:53:40"/>
    <d v="1899-12-30T21:53:40"/>
    <m/>
  </r>
  <r>
    <x v="17"/>
    <s v="N14"/>
    <n v="19"/>
    <n v="-35.204585000000002"/>
    <n v="149.181378"/>
    <d v="2022-04-25T00:00:00"/>
    <n v="11"/>
    <x v="6"/>
    <d v="1899-12-30T22:03:37"/>
    <d v="1899-12-30T22:03:37"/>
    <m/>
  </r>
  <r>
    <x v="17"/>
    <s v="N14"/>
    <n v="19"/>
    <n v="-35.204585000000002"/>
    <n v="149.181378"/>
    <d v="2022-04-25T00:00:00"/>
    <n v="12"/>
    <x v="6"/>
    <d v="1899-12-30T22:06:33"/>
    <d v="1899-12-30T22:06:33"/>
    <m/>
  </r>
  <r>
    <x v="17"/>
    <s v="N14"/>
    <n v="19"/>
    <n v="-35.204585000000002"/>
    <n v="149.181378"/>
    <d v="2022-04-25T00:00:00"/>
    <n v="10"/>
    <x v="0"/>
    <d v="1899-12-30T22:53:57"/>
    <d v="1899-12-30T22:53:57"/>
    <m/>
  </r>
  <r>
    <x v="17"/>
    <s v="N14"/>
    <n v="19"/>
    <n v="-35.204585000000002"/>
    <n v="149.181378"/>
    <d v="2022-04-25T00:00:00"/>
    <n v="10"/>
    <x v="0"/>
    <d v="1899-12-30T23:08:22"/>
    <d v="1899-12-30T23:14:31"/>
    <m/>
  </r>
  <r>
    <x v="17"/>
    <s v="N14"/>
    <n v="19"/>
    <n v="-35.204585000000002"/>
    <n v="149.181378"/>
    <d v="2022-04-26T00:00:00"/>
    <n v="9"/>
    <x v="2"/>
    <d v="1899-12-30T03:08:08"/>
    <m/>
    <n v="1"/>
  </r>
  <r>
    <x v="18"/>
    <s v="N52"/>
    <n v="24"/>
    <n v="-35.207391000000001"/>
    <n v="149.18068600000001"/>
    <d v="2022-04-22T00:00:00"/>
    <n v="9"/>
    <x v="0"/>
    <d v="1899-12-30T19:27:02"/>
    <d v="1899-12-30T19:27:04"/>
    <m/>
  </r>
  <r>
    <x v="18"/>
    <s v="N52"/>
    <n v="24"/>
    <n v="-35.207391000000001"/>
    <n v="149.18068600000001"/>
    <d v="2022-04-22T00:00:00"/>
    <n v="8"/>
    <x v="4"/>
    <d v="1899-12-30T20:01:51"/>
    <d v="1899-12-30T20:01:53"/>
    <m/>
  </r>
  <r>
    <x v="18"/>
    <s v="N52"/>
    <n v="24"/>
    <n v="-35.207391000000001"/>
    <n v="149.18068600000001"/>
    <d v="2022-04-23T00:00:00"/>
    <n v="11"/>
    <x v="6"/>
    <d v="1899-12-30T19:23:32"/>
    <d v="1899-12-30T19:23:32"/>
    <m/>
  </r>
  <r>
    <x v="18"/>
    <s v="N52"/>
    <n v="24"/>
    <n v="-35.207391000000001"/>
    <n v="149.18068600000001"/>
    <d v="2022-04-23T00:00:00"/>
    <n v="11"/>
    <x v="1"/>
    <d v="1899-12-30T19:34:24"/>
    <d v="1899-12-30T19:34:25"/>
    <m/>
  </r>
  <r>
    <x v="18"/>
    <s v="N52"/>
    <n v="24"/>
    <n v="-35.207391000000001"/>
    <n v="149.18068600000001"/>
    <d v="2022-04-23T00:00:00"/>
    <n v="10"/>
    <x v="6"/>
    <d v="1899-12-30T22:17:11"/>
    <d v="1899-12-30T22:17:11"/>
    <m/>
  </r>
  <r>
    <x v="18"/>
    <s v="N52"/>
    <n v="24"/>
    <n v="-35.207391000000001"/>
    <n v="149.18068600000001"/>
    <d v="2022-04-24T00:00:00"/>
    <n v="9"/>
    <x v="2"/>
    <d v="1899-12-30T01:30:12"/>
    <m/>
    <n v="2"/>
  </r>
  <r>
    <x v="18"/>
    <s v="N52"/>
    <n v="24"/>
    <n v="-35.207391000000001"/>
    <n v="149.18068600000001"/>
    <d v="2022-04-24T00:00:00"/>
    <n v="11"/>
    <x v="1"/>
    <d v="1899-12-30T19:27:39"/>
    <d v="1899-12-30T19:27:41"/>
    <m/>
  </r>
  <r>
    <x v="18"/>
    <s v="N52"/>
    <n v="24"/>
    <n v="-35.207391000000001"/>
    <n v="149.18068600000001"/>
    <d v="2022-04-24T00:00:00"/>
    <n v="10"/>
    <x v="1"/>
    <d v="1899-12-30T20:38:16"/>
    <d v="1899-12-30T20:38:18"/>
    <m/>
  </r>
  <r>
    <x v="18"/>
    <s v="N52"/>
    <n v="24"/>
    <n v="-35.207391000000001"/>
    <n v="149.18068600000001"/>
    <d v="2022-04-24T00:00:00"/>
    <n v="10"/>
    <x v="1"/>
    <d v="1899-12-30T20:48:17"/>
    <d v="1899-12-30T20:48:20"/>
    <m/>
  </r>
  <r>
    <x v="18"/>
    <s v="N52"/>
    <n v="24"/>
    <n v="-35.207391000000001"/>
    <n v="149.18068600000001"/>
    <d v="2022-04-25T00:00:00"/>
    <n v="10"/>
    <x v="0"/>
    <d v="1899-12-30T23:08:52"/>
    <d v="1899-12-30T23:16:06"/>
    <m/>
  </r>
  <r>
    <x v="18"/>
    <s v="N52"/>
    <n v="24"/>
    <n v="-35.207391000000001"/>
    <n v="149.18068600000001"/>
    <d v="2022-04-25T00:00:00"/>
    <n v="11"/>
    <x v="2"/>
    <d v="1899-12-30T23:31:41"/>
    <m/>
    <n v="1"/>
  </r>
  <r>
    <x v="18"/>
    <s v="N52"/>
    <n v="24"/>
    <n v="-35.207391000000001"/>
    <n v="149.18068600000001"/>
    <d v="2022-04-26T00:00:00"/>
    <n v="11"/>
    <x v="1"/>
    <d v="1899-12-30T00:17:23"/>
    <d v="1899-12-30T00:17:25"/>
    <m/>
  </r>
  <r>
    <x v="19"/>
    <s v="N6"/>
    <n v="13"/>
    <n v="-35.198799999999999"/>
    <n v="149.185148"/>
    <d v="2022-04-24T00:00:00"/>
    <n v="13"/>
    <x v="0"/>
    <d v="1899-12-30T17:56:53"/>
    <d v="1899-12-30T17:56:53"/>
    <m/>
  </r>
  <r>
    <x v="19"/>
    <s v="N6"/>
    <n v="13"/>
    <n v="-35.198799999999999"/>
    <n v="149.185148"/>
    <d v="2022-04-24T00:00:00"/>
    <n v="13"/>
    <x v="0"/>
    <d v="1899-12-30T18:02:26"/>
    <d v="1899-12-30T18:05:51"/>
    <m/>
  </r>
  <r>
    <x v="19"/>
    <s v="N6"/>
    <n v="13"/>
    <n v="-35.198799999999999"/>
    <n v="149.185148"/>
    <d v="2022-04-24T00:00:00"/>
    <n v="11"/>
    <x v="0"/>
    <d v="1899-12-30T18:39:16"/>
    <d v="1899-12-30T18:39:16"/>
    <m/>
  </r>
  <r>
    <x v="19"/>
    <s v="N6"/>
    <n v="13"/>
    <n v="-35.198799999999999"/>
    <n v="149.185148"/>
    <d v="2022-04-24T00:00:00"/>
    <n v="12"/>
    <x v="0"/>
    <d v="1899-12-30T18:53:40"/>
    <d v="1899-12-30T18:53:40"/>
    <m/>
  </r>
  <r>
    <x v="19"/>
    <s v="N6"/>
    <n v="13"/>
    <n v="-35.198799999999999"/>
    <n v="149.185148"/>
    <d v="2022-04-24T00:00:00"/>
    <n v="11"/>
    <x v="2"/>
    <d v="1899-12-30T20:45:33"/>
    <m/>
    <n v="1"/>
  </r>
  <r>
    <x v="19"/>
    <s v="N6"/>
    <n v="13"/>
    <n v="-35.198799999999999"/>
    <n v="149.185148"/>
    <d v="2022-04-24T00:00:00"/>
    <n v="10"/>
    <x v="0"/>
    <d v="1899-12-30T22:56:48"/>
    <d v="1899-12-30T22:56:48"/>
    <m/>
  </r>
  <r>
    <x v="19"/>
    <s v="N6"/>
    <n v="13"/>
    <n v="-35.198799999999999"/>
    <n v="149.185148"/>
    <d v="2022-04-25T00:00:00"/>
    <n v="11"/>
    <x v="0"/>
    <d v="1899-12-30T18:32:03"/>
    <d v="1899-12-30T18:32:03"/>
    <m/>
  </r>
  <r>
    <x v="19"/>
    <s v="N6"/>
    <n v="13"/>
    <n v="-35.198799999999999"/>
    <n v="149.185148"/>
    <d v="2022-04-25T00:00:00"/>
    <n v="14"/>
    <x v="2"/>
    <d v="1899-12-30T18:37:28"/>
    <m/>
    <n v="8"/>
  </r>
  <r>
    <x v="19"/>
    <s v="N6"/>
    <n v="13"/>
    <n v="-35.198799999999999"/>
    <n v="149.185148"/>
    <d v="2022-04-25T00:00:00"/>
    <n v="13"/>
    <x v="2"/>
    <d v="1899-12-30T19:01:07"/>
    <d v="1899-12-30T19:01:10"/>
    <m/>
  </r>
  <r>
    <x v="19"/>
    <s v="N6"/>
    <n v="13"/>
    <n v="-35.198799999999999"/>
    <n v="149.185148"/>
    <d v="2022-04-25T00:00:00"/>
    <n v="12"/>
    <x v="6"/>
    <d v="1899-12-30T19:10:58"/>
    <d v="1899-12-30T19:10:58"/>
    <m/>
  </r>
  <r>
    <x v="19"/>
    <s v="N6"/>
    <n v="13"/>
    <n v="-35.198799999999999"/>
    <n v="149.185148"/>
    <d v="2022-04-25T00:00:00"/>
    <n v="12"/>
    <x v="0"/>
    <d v="1899-12-30T19:37:09"/>
    <d v="1899-12-30T19:37:09"/>
    <m/>
  </r>
  <r>
    <x v="19"/>
    <s v="N6"/>
    <n v="13"/>
    <n v="-35.198799999999999"/>
    <n v="149.185148"/>
    <d v="2022-04-25T00:00:00"/>
    <n v="11"/>
    <x v="0"/>
    <d v="1899-12-30T19:50:36"/>
    <d v="1899-12-30T19:50:36"/>
    <m/>
  </r>
  <r>
    <x v="19"/>
    <s v="N6"/>
    <n v="13"/>
    <n v="-35.198799999999999"/>
    <n v="149.185148"/>
    <d v="2022-04-25T00:00:00"/>
    <n v="11"/>
    <x v="0"/>
    <d v="1899-12-30T20:05:46"/>
    <d v="1899-12-30T20:05:47"/>
    <m/>
  </r>
  <r>
    <x v="19"/>
    <s v="N6"/>
    <n v="13"/>
    <n v="-35.198799999999999"/>
    <n v="149.185148"/>
    <d v="2022-04-25T00:00:00"/>
    <n v="10"/>
    <x v="0"/>
    <d v="1899-12-30T20:34:09"/>
    <d v="1899-12-30T20:38:53"/>
    <m/>
  </r>
  <r>
    <x v="19"/>
    <s v="N6"/>
    <n v="13"/>
    <n v="-35.198799999999999"/>
    <n v="149.185148"/>
    <d v="2022-04-25T00:00:00"/>
    <n v="10"/>
    <x v="0"/>
    <d v="1899-12-30T21:00:00"/>
    <d v="1899-12-30T21:04:39"/>
    <m/>
  </r>
  <r>
    <x v="19"/>
    <s v="N6"/>
    <n v="13"/>
    <n v="-35.198799999999999"/>
    <n v="149.185148"/>
    <d v="2022-04-25T00:00:00"/>
    <n v="9"/>
    <x v="2"/>
    <d v="1899-12-30T21:34:10"/>
    <m/>
    <n v="1"/>
  </r>
  <r>
    <x v="19"/>
    <s v="N6"/>
    <n v="13"/>
    <n v="-35.198799999999999"/>
    <n v="149.185148"/>
    <d v="2022-04-25T00:00:00"/>
    <n v="9"/>
    <x v="0"/>
    <d v="1899-12-30T22:06:12"/>
    <d v="1899-12-30T22:06:12"/>
    <m/>
  </r>
  <r>
    <x v="19"/>
    <s v="N6"/>
    <n v="13"/>
    <n v="-35.198799999999999"/>
    <n v="149.185148"/>
    <d v="2022-04-26T00:00:00"/>
    <n v="12"/>
    <x v="0"/>
    <d v="1899-12-30T17:57:23"/>
    <d v="1899-12-30T17:57:23"/>
    <m/>
  </r>
  <r>
    <x v="19"/>
    <s v="N6"/>
    <n v="13"/>
    <n v="-35.198799999999999"/>
    <n v="149.185148"/>
    <d v="2022-04-26T00:00:00"/>
    <n v="12"/>
    <x v="0"/>
    <d v="1899-12-30T18:32:28"/>
    <d v="1899-12-30T18:32:28"/>
    <m/>
  </r>
  <r>
    <x v="19"/>
    <s v="N6"/>
    <n v="13"/>
    <n v="-35.198799999999999"/>
    <n v="149.185148"/>
    <d v="2022-04-26T00:00:00"/>
    <n v="11"/>
    <x v="2"/>
    <d v="1899-12-30T20:37:24"/>
    <m/>
    <n v="1"/>
  </r>
  <r>
    <x v="19"/>
    <s v="N6"/>
    <n v="13"/>
    <n v="-35.198799999999999"/>
    <n v="149.185148"/>
    <d v="2022-04-26T00:00:00"/>
    <n v="11"/>
    <x v="2"/>
    <d v="1899-12-30T21:05:58"/>
    <m/>
    <n v="1"/>
  </r>
  <r>
    <x v="19"/>
    <s v="N6"/>
    <n v="13"/>
    <n v="-35.198799999999999"/>
    <n v="149.185148"/>
    <d v="2022-04-27T00:00:00"/>
    <n v="10"/>
    <x v="0"/>
    <d v="1899-12-30T01:04:36"/>
    <d v="1899-12-30T01:04:36"/>
    <m/>
  </r>
  <r>
    <x v="19"/>
    <s v="N6"/>
    <n v="13"/>
    <n v="-35.198799999999999"/>
    <n v="149.185148"/>
    <d v="2022-04-27T00:00:00"/>
    <n v="8"/>
    <x v="2"/>
    <d v="1899-12-30T01:52:39"/>
    <m/>
    <n v="1"/>
  </r>
  <r>
    <x v="19"/>
    <s v="N6"/>
    <n v="13"/>
    <n v="-35.198799999999999"/>
    <n v="149.185148"/>
    <d v="2022-04-27T00:00:00"/>
    <n v="8"/>
    <x v="2"/>
    <d v="1899-12-30T03:43:26"/>
    <m/>
    <n v="1"/>
  </r>
  <r>
    <x v="19"/>
    <s v="N6"/>
    <n v="13"/>
    <n v="-35.198799999999999"/>
    <n v="149.185148"/>
    <d v="2022-04-27T00:00:00"/>
    <n v="9"/>
    <x v="0"/>
    <d v="1899-12-30T04:00:56"/>
    <d v="1899-12-30T04:00:58"/>
    <m/>
  </r>
  <r>
    <x v="19"/>
    <s v="N6"/>
    <n v="13"/>
    <n v="-35.198799999999999"/>
    <n v="149.185148"/>
    <d v="2022-04-27T00:00:00"/>
    <n v="8"/>
    <x v="7"/>
    <d v="1899-12-30T05:22:39"/>
    <d v="1899-12-30T05:22:41"/>
    <m/>
  </r>
  <r>
    <x v="20"/>
    <s v="N31"/>
    <n v="51"/>
    <n v="-35.196447999999997"/>
    <n v="149.180972"/>
    <d v="2022-04-23T00:00:00"/>
    <n v="8"/>
    <x v="5"/>
    <d v="1899-12-30T20:01:49"/>
    <d v="1899-12-30T20:01:51"/>
    <m/>
  </r>
  <r>
    <x v="20"/>
    <s v="N31"/>
    <n v="51"/>
    <n v="-35.196447999999997"/>
    <n v="149.180972"/>
    <d v="2022-04-23T00:00:00"/>
    <n v="8"/>
    <x v="0"/>
    <d v="1899-12-30T21:09:39"/>
    <d v="1899-12-30T21:09:40"/>
    <m/>
  </r>
  <r>
    <x v="20"/>
    <s v="N31"/>
    <n v="51"/>
    <n v="-35.196447999999997"/>
    <n v="149.180972"/>
    <d v="2022-04-23T00:00:00"/>
    <n v="8"/>
    <x v="0"/>
    <d v="1899-12-30T21:23:20"/>
    <d v="1899-12-30T21:23:21"/>
    <m/>
  </r>
  <r>
    <x v="20"/>
    <s v="N31"/>
    <n v="51"/>
    <n v="-35.196447999999997"/>
    <n v="149.180972"/>
    <d v="2022-04-23T00:00:00"/>
    <n v="7"/>
    <x v="0"/>
    <d v="1899-12-30T21:39:01"/>
    <d v="1899-12-30T21:39:01"/>
    <m/>
  </r>
  <r>
    <x v="20"/>
    <s v="N31"/>
    <n v="51"/>
    <n v="-35.196447999999997"/>
    <n v="149.180972"/>
    <d v="2022-04-23T00:00:00"/>
    <n v="7"/>
    <x v="0"/>
    <d v="1899-12-30T21:49:24"/>
    <d v="1899-12-30T21:49:24"/>
    <m/>
  </r>
  <r>
    <x v="20"/>
    <s v="N31"/>
    <n v="51"/>
    <n v="-35.196447999999997"/>
    <n v="149.180972"/>
    <d v="2022-04-23T00:00:00"/>
    <n v="7"/>
    <x v="0"/>
    <d v="1899-12-30T22:02:15"/>
    <d v="1899-12-30T22:02:15"/>
    <m/>
  </r>
  <r>
    <x v="20"/>
    <s v="N31"/>
    <n v="51"/>
    <n v="-35.196447999999997"/>
    <n v="149.180972"/>
    <d v="2022-04-23T00:00:00"/>
    <n v="6"/>
    <x v="0"/>
    <d v="1899-12-30T22:20:35"/>
    <d v="1899-12-30T22:20:35"/>
    <m/>
  </r>
  <r>
    <x v="20"/>
    <s v="N31"/>
    <n v="51"/>
    <n v="-35.196447999999997"/>
    <n v="149.180972"/>
    <d v="2022-04-23T00:00:00"/>
    <n v="6"/>
    <x v="0"/>
    <d v="1899-12-30T22:36:40"/>
    <d v="1899-12-30T22:36:40"/>
    <m/>
  </r>
  <r>
    <x v="20"/>
    <s v="N31"/>
    <n v="51"/>
    <n v="-35.196447999999997"/>
    <n v="149.180972"/>
    <d v="2022-04-23T00:00:00"/>
    <n v="5"/>
    <x v="2"/>
    <d v="1899-12-30T23:04:45"/>
    <m/>
    <n v="2"/>
  </r>
  <r>
    <x v="20"/>
    <s v="N31"/>
    <n v="51"/>
    <n v="-35.196447999999997"/>
    <n v="149.180972"/>
    <d v="2022-04-23T00:00:00"/>
    <n v="5"/>
    <x v="0"/>
    <d v="1899-12-30T23:15:36"/>
    <d v="1899-12-30T23:15:36"/>
    <m/>
  </r>
  <r>
    <x v="20"/>
    <s v="N31"/>
    <n v="51"/>
    <n v="-35.196447999999997"/>
    <n v="149.180972"/>
    <d v="2022-04-24T00:00:00"/>
    <n v="3"/>
    <x v="6"/>
    <d v="1899-12-30T00:43:57"/>
    <d v="1899-12-30T00:43:57"/>
    <m/>
  </r>
  <r>
    <x v="20"/>
    <s v="N31"/>
    <n v="51"/>
    <n v="-35.196447999999997"/>
    <n v="149.180972"/>
    <d v="2022-04-24T00:00:00"/>
    <n v="12"/>
    <x v="0"/>
    <d v="1899-12-30T18:30:27"/>
    <d v="1899-12-30T18:30:27"/>
    <m/>
  </r>
  <r>
    <x v="20"/>
    <s v="N31"/>
    <n v="51"/>
    <n v="-35.196447999999997"/>
    <n v="149.180972"/>
    <d v="2022-04-24T00:00:00"/>
    <n v="11"/>
    <x v="2"/>
    <d v="1899-12-30T18:42:14"/>
    <m/>
    <n v="1"/>
  </r>
  <r>
    <x v="20"/>
    <s v="N31"/>
    <n v="51"/>
    <n v="-35.196447999999997"/>
    <n v="149.180972"/>
    <d v="2022-04-24T00:00:00"/>
    <n v="12"/>
    <x v="0"/>
    <d v="1899-12-30T18:49:17"/>
    <d v="1899-12-30T18:49:17"/>
    <m/>
  </r>
  <r>
    <x v="20"/>
    <s v="N31"/>
    <n v="51"/>
    <n v="-35.196447999999997"/>
    <n v="149.180972"/>
    <d v="2022-04-24T00:00:00"/>
    <n v="12"/>
    <x v="2"/>
    <d v="1899-12-30T18:59:28"/>
    <m/>
    <n v="2"/>
  </r>
  <r>
    <x v="20"/>
    <s v="N31"/>
    <n v="51"/>
    <n v="-35.196447999999997"/>
    <n v="149.180972"/>
    <d v="2022-04-24T00:00:00"/>
    <n v="11"/>
    <x v="2"/>
    <d v="1899-12-30T19:29:10"/>
    <m/>
    <n v="1"/>
  </r>
  <r>
    <x v="20"/>
    <s v="N31"/>
    <n v="51"/>
    <n v="-35.196447999999997"/>
    <n v="149.180972"/>
    <d v="2022-04-24T00:00:00"/>
    <n v="10"/>
    <x v="0"/>
    <d v="1899-12-30T21:30:01"/>
    <d v="1899-12-30T21:32:53"/>
    <m/>
  </r>
  <r>
    <x v="20"/>
    <s v="N31"/>
    <n v="51"/>
    <n v="-35.196447999999997"/>
    <n v="149.180972"/>
    <d v="2022-04-24T00:00:00"/>
    <n v="10"/>
    <x v="0"/>
    <d v="1899-12-30T22:13:51"/>
    <d v="1899-12-30T22:15:13"/>
    <m/>
  </r>
  <r>
    <x v="20"/>
    <s v="N31"/>
    <n v="51"/>
    <n v="-35.196447999999997"/>
    <n v="149.180972"/>
    <d v="2022-04-25T00:00:00"/>
    <n v="8"/>
    <x v="2"/>
    <d v="1899-12-30T00:30:49"/>
    <m/>
    <n v="1"/>
  </r>
  <r>
    <x v="20"/>
    <s v="N31"/>
    <n v="51"/>
    <n v="-35.196447999999997"/>
    <n v="149.180972"/>
    <d v="2022-04-25T00:00:00"/>
    <n v="8"/>
    <x v="0"/>
    <d v="1899-12-30T00:39:03"/>
    <d v="1899-12-30T00:39:05"/>
    <m/>
  </r>
  <r>
    <x v="20"/>
    <s v="N31"/>
    <n v="51"/>
    <n v="-35.196447999999997"/>
    <n v="149.180972"/>
    <d v="2022-04-25T00:00:00"/>
    <n v="8"/>
    <x v="2"/>
    <d v="1899-12-30T00:49:32"/>
    <m/>
    <n v="1"/>
  </r>
  <r>
    <x v="20"/>
    <s v="N31"/>
    <n v="51"/>
    <n v="-35.196447999999997"/>
    <n v="149.180972"/>
    <d v="2022-04-25T00:00:00"/>
    <n v="9"/>
    <x v="1"/>
    <d v="1899-12-30T01:05:24"/>
    <d v="1899-12-30T01:06:30"/>
    <m/>
  </r>
  <r>
    <x v="20"/>
    <s v="N31"/>
    <n v="51"/>
    <n v="-35.196447999999997"/>
    <n v="149.180972"/>
    <d v="2022-04-25T00:00:00"/>
    <n v="9"/>
    <x v="6"/>
    <d v="1899-12-30T03:43:42"/>
    <d v="1899-12-30T03:43:42"/>
    <m/>
  </r>
  <r>
    <x v="20"/>
    <s v="N31"/>
    <n v="51"/>
    <n v="-35.196447999999997"/>
    <n v="149.180972"/>
    <d v="2022-04-25T00:00:00"/>
    <n v="11"/>
    <x v="5"/>
    <d v="1899-12-30T18:30:04"/>
    <d v="1899-12-30T18:30:06"/>
    <m/>
  </r>
  <r>
    <x v="20"/>
    <s v="N31"/>
    <n v="51"/>
    <n v="-35.196447999999997"/>
    <n v="149.180972"/>
    <d v="2022-04-25T00:00:00"/>
    <n v="10"/>
    <x v="5"/>
    <d v="1899-12-30T20:11:31"/>
    <d v="1899-12-30T20:11:33"/>
    <m/>
  </r>
  <r>
    <x v="20"/>
    <s v="N31"/>
    <n v="51"/>
    <n v="-35.196447999999997"/>
    <n v="149.180972"/>
    <d v="2022-04-25T00:00:00"/>
    <n v="10"/>
    <x v="5"/>
    <d v="1899-12-30T20:39:38"/>
    <d v="1899-12-30T20:39:40"/>
    <m/>
  </r>
  <r>
    <x v="20"/>
    <s v="N31"/>
    <n v="51"/>
    <n v="-35.196447999999997"/>
    <n v="149.180972"/>
    <d v="2022-04-25T00:00:00"/>
    <n v="6"/>
    <x v="1"/>
    <d v="1899-12-30T23:26:15"/>
    <d v="1899-12-30T23:28:31"/>
    <m/>
  </r>
  <r>
    <x v="20"/>
    <s v="N31"/>
    <n v="51"/>
    <n v="-35.196447999999997"/>
    <n v="149.180972"/>
    <d v="2022-04-26T00:00:00"/>
    <n v="6"/>
    <x v="4"/>
    <d v="1899-12-30T01:53:44"/>
    <d v="1899-12-30T01:57:25"/>
    <m/>
  </r>
  <r>
    <x v="20"/>
    <s v="N31"/>
    <n v="51"/>
    <n v="-35.196447999999997"/>
    <n v="149.180972"/>
    <d v="2022-04-26T00:00:00"/>
    <n v="8"/>
    <x v="6"/>
    <d v="1899-12-30T02:04:08"/>
    <d v="1899-12-30T02:04:09"/>
    <m/>
  </r>
  <r>
    <x v="20"/>
    <s v="N31"/>
    <n v="51"/>
    <n v="-35.196447999999997"/>
    <n v="149.180972"/>
    <d v="2022-04-26T00:00:00"/>
    <n v="6"/>
    <x v="5"/>
    <d v="1899-12-30T02:34:46"/>
    <d v="1899-12-30T02:36:14"/>
    <m/>
  </r>
  <r>
    <x v="20"/>
    <s v="N31"/>
    <n v="51"/>
    <n v="-35.196447999999997"/>
    <n v="149.180972"/>
    <d v="2022-04-26T00:00:00"/>
    <n v="11"/>
    <x v="2"/>
    <d v="1899-12-30T20:58:03"/>
    <m/>
    <n v="1"/>
  </r>
  <r>
    <x v="20"/>
    <s v="N31"/>
    <n v="51"/>
    <n v="-35.196447999999997"/>
    <n v="149.180972"/>
    <d v="2022-04-26T00:00:00"/>
    <n v="10"/>
    <x v="0"/>
    <d v="1899-12-30T22:31:56"/>
    <d v="1899-12-30T22:31:58"/>
    <m/>
  </r>
  <r>
    <x v="20"/>
    <s v="N31"/>
    <n v="51"/>
    <n v="-35.196447999999997"/>
    <n v="149.180972"/>
    <d v="2022-04-27T00:00:00"/>
    <n v="11"/>
    <x v="0"/>
    <d v="1899-12-30T00:13:52"/>
    <d v="1899-12-30T00:13:52"/>
    <m/>
  </r>
  <r>
    <x v="20"/>
    <s v="N31"/>
    <n v="51"/>
    <n v="-35.196447999999997"/>
    <n v="149.180972"/>
    <d v="2022-04-27T00:00:00"/>
    <n v="9"/>
    <x v="0"/>
    <d v="1899-12-30T01:14:49"/>
    <d v="1899-12-30T01:14:49"/>
    <m/>
  </r>
  <r>
    <x v="20"/>
    <s v="N31"/>
    <n v="51"/>
    <n v="-35.196447999999997"/>
    <n v="149.180972"/>
    <d v="2022-04-27T00:00:00"/>
    <n v="8"/>
    <x v="5"/>
    <d v="1899-12-30T02:22:57"/>
    <d v="1899-12-30T02:30:05"/>
    <m/>
  </r>
  <r>
    <x v="20"/>
    <s v="N31"/>
    <n v="51"/>
    <n v="-35.196447999999997"/>
    <n v="149.180972"/>
    <d v="2022-04-27T00:00:00"/>
    <n v="10"/>
    <x v="5"/>
    <d v="1899-12-30T02:42:15"/>
    <d v="1899-12-30T02:45:17"/>
    <m/>
  </r>
  <r>
    <x v="20"/>
    <s v="N31"/>
    <n v="51"/>
    <n v="-35.196447999999997"/>
    <n v="149.180972"/>
    <d v="2022-04-27T00:00:00"/>
    <n v="9"/>
    <x v="0"/>
    <d v="1899-12-30T03:37:59"/>
    <d v="1899-12-30T03:37:59"/>
    <m/>
  </r>
  <r>
    <x v="20"/>
    <s v="N31"/>
    <n v="51"/>
    <n v="-35.196447999999997"/>
    <n v="149.180972"/>
    <d v="2022-04-27T00:00:00"/>
    <n v="8"/>
    <x v="5"/>
    <d v="1899-12-30T04:30:30"/>
    <d v="1899-12-30T04:30:32"/>
    <m/>
  </r>
  <r>
    <x v="21"/>
    <s v="N3"/>
    <s v="CAM-B"/>
    <n v="-35.193834000000003"/>
    <n v="149.18283099999999"/>
    <d v="2022-04-23T00:00:00"/>
    <n v="10"/>
    <x v="0"/>
    <d v="1899-12-30T18:25:57"/>
    <d v="1899-12-30T18:25:28"/>
    <m/>
  </r>
  <r>
    <x v="21"/>
    <s v="N3"/>
    <s v="CAM-B"/>
    <n v="-35.193834000000003"/>
    <n v="149.18283099999999"/>
    <d v="2022-04-23T00:00:00"/>
    <n v="10"/>
    <x v="0"/>
    <d v="1899-12-30T18:45:03"/>
    <d v="1899-12-30T18:53:22"/>
    <m/>
  </r>
  <r>
    <x v="21"/>
    <s v="N3"/>
    <s v="CAM-B"/>
    <n v="-35.193834000000003"/>
    <n v="149.18283099999999"/>
    <d v="2022-04-23T00:00:00"/>
    <n v="10"/>
    <x v="0"/>
    <d v="1899-12-30T19:12:07"/>
    <d v="1899-12-30T19:18:04"/>
    <m/>
  </r>
  <r>
    <x v="21"/>
    <s v="N3"/>
    <s v="CAM-B"/>
    <n v="-35.193834000000003"/>
    <n v="149.18283099999999"/>
    <d v="2022-04-23T00:00:00"/>
    <n v="10"/>
    <x v="0"/>
    <d v="1899-12-30T19:39:56"/>
    <d v="1899-12-30T19:40:30"/>
    <m/>
  </r>
  <r>
    <x v="21"/>
    <s v="N3"/>
    <s v="CAM-B"/>
    <n v="-35.193834000000003"/>
    <n v="149.18283099999999"/>
    <d v="2022-04-23T00:00:00"/>
    <n v="10"/>
    <x v="0"/>
    <d v="1899-12-30T19:49:12"/>
    <d v="1899-12-30T19:49:12"/>
    <m/>
  </r>
  <r>
    <x v="21"/>
    <s v="N3"/>
    <s v="CAM-B"/>
    <n v="-35.193834000000003"/>
    <n v="149.18283099999999"/>
    <d v="2022-04-23T00:00:00"/>
    <n v="9"/>
    <x v="0"/>
    <d v="1899-12-30T21:01:41"/>
    <d v="1899-12-30T21:03:55"/>
    <m/>
  </r>
  <r>
    <x v="21"/>
    <s v="N3"/>
    <s v="CAM-B"/>
    <n v="-35.193834000000003"/>
    <n v="149.18283099999999"/>
    <d v="2022-04-23T00:00:00"/>
    <n v="8"/>
    <x v="0"/>
    <d v="1899-12-30T21:36:39"/>
    <d v="1899-12-30T21:36:39"/>
    <m/>
  </r>
  <r>
    <x v="21"/>
    <s v="N3"/>
    <s v="CAM-B"/>
    <n v="-35.193834000000003"/>
    <n v="149.18283099999999"/>
    <d v="2022-04-23T00:00:00"/>
    <n v="7"/>
    <x v="0"/>
    <d v="1899-12-30T22:09:26"/>
    <d v="1899-12-30T22:09:26"/>
    <m/>
  </r>
  <r>
    <x v="21"/>
    <s v="N3"/>
    <s v="CAM-B"/>
    <n v="-35.193834000000003"/>
    <n v="149.18283099999999"/>
    <d v="2022-04-23T00:00:00"/>
    <n v="6"/>
    <x v="0"/>
    <d v="1899-12-30T22:57:16"/>
    <d v="1899-12-30T22:57:49"/>
    <m/>
  </r>
  <r>
    <x v="21"/>
    <s v="N3"/>
    <s v="CAM-B"/>
    <n v="-35.193834000000003"/>
    <n v="149.18283099999999"/>
    <d v="2022-04-23T00:00:00"/>
    <n v="6"/>
    <x v="0"/>
    <d v="1899-12-30T23:11:26"/>
    <d v="1899-12-30T23:11:26"/>
    <m/>
  </r>
  <r>
    <x v="21"/>
    <s v="N3"/>
    <s v="CAM-B"/>
    <n v="-35.193834000000003"/>
    <n v="149.18283099999999"/>
    <d v="2022-04-24T00:00:00"/>
    <n v="13"/>
    <x v="0"/>
    <d v="1899-12-30T17:57:52"/>
    <d v="1899-12-30T17:57:52"/>
    <m/>
  </r>
  <r>
    <x v="21"/>
    <s v="N3"/>
    <s v="CAM-B"/>
    <n v="-35.193834000000003"/>
    <n v="149.18283099999999"/>
    <d v="2022-04-24T00:00:00"/>
    <n v="13"/>
    <x v="0"/>
    <d v="1899-12-30T18:09:47"/>
    <d v="1899-12-30T18:13:06"/>
    <m/>
  </r>
  <r>
    <x v="21"/>
    <s v="N3"/>
    <s v="CAM-B"/>
    <n v="-35.193834000000003"/>
    <n v="149.18283099999999"/>
    <d v="2022-04-24T00:00:00"/>
    <n v="13"/>
    <x v="0"/>
    <d v="1899-12-30T18:22:46"/>
    <d v="1899-12-30T18:22:46"/>
    <m/>
  </r>
  <r>
    <x v="21"/>
    <s v="N3"/>
    <s v="CAM-B"/>
    <n v="-35.193834000000003"/>
    <n v="149.18283099999999"/>
    <d v="2022-04-24T00:00:00"/>
    <n v="13"/>
    <x v="0"/>
    <d v="1899-12-30T18:35:00"/>
    <d v="1899-12-30T18:38:57"/>
    <m/>
  </r>
  <r>
    <x v="21"/>
    <s v="N3"/>
    <s v="CAM-B"/>
    <n v="-35.193834000000003"/>
    <n v="149.18283099999999"/>
    <d v="2022-04-24T00:00:00"/>
    <n v="12"/>
    <x v="0"/>
    <d v="1899-12-30T20:36:55"/>
    <d v="1899-12-30T20:36:55"/>
    <m/>
  </r>
  <r>
    <x v="21"/>
    <s v="N3"/>
    <s v="CAM-B"/>
    <n v="-35.193834000000003"/>
    <n v="149.18283099999999"/>
    <d v="2022-04-24T00:00:00"/>
    <n v="11"/>
    <x v="0"/>
    <d v="1899-12-30T22:35:15"/>
    <d v="1899-12-30T22:35:15"/>
    <m/>
  </r>
  <r>
    <x v="21"/>
    <s v="N3"/>
    <s v="CAM-B"/>
    <n v="-35.193834000000003"/>
    <n v="149.18283099999999"/>
    <d v="2022-04-25T00:00:00"/>
    <n v="12"/>
    <x v="0"/>
    <d v="1899-12-30T18:03:41"/>
    <d v="1899-12-30T18:03:41"/>
    <m/>
  </r>
  <r>
    <x v="21"/>
    <s v="N3"/>
    <s v="CAM-B"/>
    <n v="-35.193834000000003"/>
    <n v="149.18283099999999"/>
    <d v="2022-04-25T00:00:00"/>
    <n v="12"/>
    <x v="0"/>
    <d v="1899-12-30T18:33:24"/>
    <d v="1899-12-30T18:33:26"/>
    <m/>
  </r>
  <r>
    <x v="21"/>
    <s v="N3"/>
    <s v="CAM-B"/>
    <n v="-35.193834000000003"/>
    <n v="149.18283099999999"/>
    <d v="2022-04-25T00:00:00"/>
    <n v="12"/>
    <x v="0"/>
    <d v="1899-12-30T19:15:37"/>
    <d v="1899-12-30T19:15:39"/>
    <m/>
  </r>
  <r>
    <x v="21"/>
    <s v="N3"/>
    <s v="CAM-B"/>
    <n v="-35.193834000000003"/>
    <n v="149.18283099999999"/>
    <d v="2022-04-25T00:00:00"/>
    <n v="12"/>
    <x v="0"/>
    <d v="1899-12-30T19:35:40"/>
    <d v="1899-12-30T19:35:42"/>
    <m/>
  </r>
  <r>
    <x v="21"/>
    <s v="N3"/>
    <s v="CAM-B"/>
    <n v="-35.193834000000003"/>
    <n v="149.18283099999999"/>
    <d v="2022-04-25T00:00:00"/>
    <n v="12"/>
    <x v="0"/>
    <d v="1899-12-30T19:50:12"/>
    <d v="1899-12-30T19:50:12"/>
    <m/>
  </r>
  <r>
    <x v="21"/>
    <s v="N3"/>
    <s v="CAM-B"/>
    <n v="-35.193834000000003"/>
    <n v="149.18283099999999"/>
    <d v="2022-04-25T00:00:00"/>
    <n v="11"/>
    <x v="0"/>
    <d v="1899-12-30T20:46:53"/>
    <d v="1899-12-30T20:46:53"/>
    <m/>
  </r>
  <r>
    <x v="21"/>
    <s v="N3"/>
    <s v="CAM-B"/>
    <n v="-35.193834000000003"/>
    <n v="149.18283099999999"/>
    <d v="2022-04-25T00:00:00"/>
    <n v="11"/>
    <x v="0"/>
    <d v="1899-12-30T20:59:53"/>
    <d v="1899-12-30T20:59:54"/>
    <m/>
  </r>
  <r>
    <x v="21"/>
    <s v="N3"/>
    <s v="CAM-B"/>
    <n v="-35.193834000000003"/>
    <n v="149.18283099999999"/>
    <d v="2022-04-26T00:00:00"/>
    <n v="13"/>
    <x v="0"/>
    <d v="1899-12-30T18:13:32"/>
    <d v="1899-12-30T18:17:56"/>
    <m/>
  </r>
  <r>
    <x v="21"/>
    <s v="N3"/>
    <s v="CAM-B"/>
    <n v="-35.193834000000003"/>
    <n v="149.18283099999999"/>
    <d v="2022-04-26T00:00:00"/>
    <n v="13"/>
    <x v="0"/>
    <d v="1899-12-30T18:54:22"/>
    <d v="1899-12-30T18:54:22"/>
    <m/>
  </r>
  <r>
    <x v="21"/>
    <s v="N3"/>
    <s v="CAM-B"/>
    <n v="-35.193834000000003"/>
    <n v="149.18283099999999"/>
    <d v="2022-04-26T00:00:00"/>
    <n v="13"/>
    <x v="2"/>
    <d v="1899-12-30T19:28:28"/>
    <m/>
    <n v="1"/>
  </r>
  <r>
    <x v="21"/>
    <s v="N3"/>
    <s v="CAM-B"/>
    <n v="-35.193834000000003"/>
    <n v="149.18283099999999"/>
    <d v="2022-04-26T00:00:00"/>
    <n v="12"/>
    <x v="1"/>
    <d v="1899-12-30T20:45:28"/>
    <d v="1899-12-30T20:47:04"/>
    <m/>
  </r>
  <r>
    <x v="21"/>
    <s v="N3"/>
    <s v="CAM-B"/>
    <n v="-35.193834000000003"/>
    <n v="149.18283099999999"/>
    <d v="2022-04-26T00:00:00"/>
    <n v="13"/>
    <x v="1"/>
    <d v="1899-12-30T20:57:43"/>
    <d v="1899-12-30T21:00:35"/>
    <m/>
  </r>
  <r>
    <x v="21"/>
    <s v="N3"/>
    <s v="CAM-B"/>
    <n v="-35.193834000000003"/>
    <n v="149.18283099999999"/>
    <d v="2022-04-26T00:00:00"/>
    <n v="12"/>
    <x v="1"/>
    <d v="1899-12-30T21:22:05"/>
    <d v="1899-12-30T21:22:07"/>
    <m/>
  </r>
  <r>
    <x v="21"/>
    <s v="N3"/>
    <s v="CAM-B"/>
    <n v="-35.193834000000003"/>
    <n v="149.18283099999999"/>
    <d v="2022-04-27T00:00:00"/>
    <n v="11"/>
    <x v="0"/>
    <d v="1899-12-30T00:24:02"/>
    <d v="1899-12-30T00:24:02"/>
    <m/>
  </r>
  <r>
    <x v="22"/>
    <s v="N51"/>
    <n v="44"/>
    <n v="-35.188301000000003"/>
    <n v="149.182129"/>
    <d v="2022-04-23T00:00:00"/>
    <n v="9"/>
    <x v="5"/>
    <d v="1899-12-30T20:35:01"/>
    <d v="1899-12-30T20:42:23"/>
    <m/>
  </r>
  <r>
    <x v="22"/>
    <s v="N51"/>
    <n v="44"/>
    <n v="-35.188301000000003"/>
    <n v="149.182129"/>
    <d v="2022-04-24T00:00:00"/>
    <n v="12"/>
    <x v="0"/>
    <d v="1899-12-30T19:56:22"/>
    <d v="1899-12-30T19:56:22"/>
    <m/>
  </r>
  <r>
    <x v="22"/>
    <s v="N51"/>
    <n v="44"/>
    <n v="-35.188301000000003"/>
    <n v="149.182129"/>
    <d v="2022-04-25T00:00:00"/>
    <n v="14"/>
    <x v="6"/>
    <d v="1899-12-30T17:53:27"/>
    <d v="1899-12-30T17:53:27"/>
    <m/>
  </r>
  <r>
    <x v="22"/>
    <s v="N51"/>
    <n v="44"/>
    <n v="-35.188301000000003"/>
    <n v="149.182129"/>
    <d v="2022-04-26T00:00:00"/>
    <n v="6"/>
    <x v="4"/>
    <d v="1899-12-30T02:24:24"/>
    <d v="1899-12-30T02:25:50"/>
    <m/>
  </r>
  <r>
    <x v="22"/>
    <s v="N51"/>
    <n v="44"/>
    <n v="-35.188301000000003"/>
    <n v="149.182129"/>
    <d v="2022-04-26T00:00:00"/>
    <n v="10"/>
    <x v="0"/>
    <d v="1899-12-30T22:43:17"/>
    <d v="1899-12-30T22:43:17"/>
    <m/>
  </r>
  <r>
    <x v="23"/>
    <s v="N13"/>
    <n v="7"/>
    <n v="-35.182955999999997"/>
    <n v="149.182275"/>
    <d v="2022-04-23T00:00:00"/>
    <n v="5"/>
    <x v="0"/>
    <d v="1899-12-30T23:25:08"/>
    <d v="1899-12-30T23:25:08"/>
    <m/>
  </r>
  <r>
    <x v="23"/>
    <s v="N13"/>
    <n v="7"/>
    <n v="-35.182955999999997"/>
    <n v="149.182275"/>
    <d v="2022-04-24T00:00:00"/>
    <n v="4"/>
    <x v="4"/>
    <d v="1899-12-30T00:07:22"/>
    <d v="1899-12-30T00:08:57"/>
    <m/>
  </r>
  <r>
    <x v="23"/>
    <s v="N13"/>
    <n v="7"/>
    <n v="-35.182955999999997"/>
    <n v="149.182275"/>
    <d v="2022-04-24T00:00:00"/>
    <n v="8"/>
    <x v="2"/>
    <d v="1899-12-30T04:35:48"/>
    <m/>
    <m/>
  </r>
  <r>
    <x v="23"/>
    <s v="N13"/>
    <n v="7"/>
    <n v="-35.182955999999997"/>
    <n v="149.182275"/>
    <d v="2022-04-24T00:00:00"/>
    <n v="11"/>
    <x v="0"/>
    <d v="1899-12-30T21:54:14"/>
    <d v="1899-12-30T21:54:14"/>
    <m/>
  </r>
  <r>
    <x v="23"/>
    <s v="N13"/>
    <n v="7"/>
    <n v="-35.182955999999997"/>
    <n v="149.182275"/>
    <d v="2022-04-24T00:00:00"/>
    <n v="11"/>
    <x v="0"/>
    <d v="1899-12-30T22:01:09"/>
    <d v="1899-12-30T22:04:24"/>
    <m/>
  </r>
  <r>
    <x v="23"/>
    <s v="N13"/>
    <n v="7"/>
    <n v="-35.182955999999997"/>
    <n v="149.182275"/>
    <d v="2022-04-25T00:00:00"/>
    <n v="9"/>
    <x v="1"/>
    <d v="1899-12-30T01:46:53"/>
    <d v="1899-12-30T01:46:56"/>
    <m/>
  </r>
  <r>
    <x v="23"/>
    <s v="N13"/>
    <n v="7"/>
    <n v="-35.182955999999997"/>
    <n v="149.182275"/>
    <d v="2022-04-25T00:00:00"/>
    <n v="9"/>
    <x v="1"/>
    <d v="1899-12-30T01:59:50"/>
    <d v="1899-12-30T02:00:26"/>
    <m/>
  </r>
  <r>
    <x v="23"/>
    <s v="N13"/>
    <n v="7"/>
    <n v="-35.182955999999997"/>
    <n v="149.182275"/>
    <d v="2022-04-25T00:00:00"/>
    <n v="10"/>
    <x v="1"/>
    <d v="1899-12-30T02:37:03"/>
    <d v="1899-12-30T02:37:03"/>
    <m/>
  </r>
  <r>
    <x v="23"/>
    <s v="N13"/>
    <n v="7"/>
    <n v="-35.182955999999997"/>
    <n v="149.182275"/>
    <d v="2022-04-25T00:00:00"/>
    <n v="10"/>
    <x v="1"/>
    <d v="1899-12-30T03:26:09"/>
    <d v="1899-12-30T03:26:09"/>
    <m/>
  </r>
  <r>
    <x v="23"/>
    <s v="N13"/>
    <n v="7"/>
    <n v="-35.182955999999997"/>
    <n v="149.182275"/>
    <d v="2022-04-25T00:00:00"/>
    <n v="10"/>
    <x v="1"/>
    <d v="1899-12-30T04:51:39"/>
    <d v="1899-12-30T04:51:39"/>
    <m/>
  </r>
  <r>
    <x v="23"/>
    <s v="N13"/>
    <n v="7"/>
    <n v="-35.182955999999997"/>
    <n v="149.182275"/>
    <d v="2022-04-25T00:00:00"/>
    <n v="13"/>
    <x v="0"/>
    <d v="1899-12-30T18:22:34"/>
    <d v="1899-12-30T18:22:34"/>
    <m/>
  </r>
  <r>
    <x v="23"/>
    <s v="N13"/>
    <n v="7"/>
    <n v="-35.182955999999997"/>
    <n v="149.182275"/>
    <d v="2022-04-25T00:00:00"/>
    <n v="12"/>
    <x v="0"/>
    <d v="1899-12-30T18:57:42"/>
    <d v="1899-12-30T18:57:42"/>
    <m/>
  </r>
  <r>
    <x v="23"/>
    <s v="N13"/>
    <n v="7"/>
    <n v="-35.182955999999997"/>
    <n v="149.182275"/>
    <d v="2022-04-25T00:00:00"/>
    <n v="12"/>
    <x v="0"/>
    <d v="1899-12-30T19:29:25"/>
    <d v="1899-12-30T19:30:06"/>
    <m/>
  </r>
  <r>
    <x v="23"/>
    <s v="N13"/>
    <n v="7"/>
    <n v="-35.182955999999997"/>
    <n v="149.182275"/>
    <d v="2022-04-25T00:00:00"/>
    <n v="11"/>
    <x v="0"/>
    <d v="1899-12-30T20:21:06"/>
    <d v="1899-12-30T20:21:51"/>
    <m/>
  </r>
  <r>
    <x v="23"/>
    <s v="N13"/>
    <n v="7"/>
    <n v="-35.182955999999997"/>
    <n v="149.182275"/>
    <d v="2022-04-25T00:00:00"/>
    <n v="10"/>
    <x v="0"/>
    <d v="1899-12-30T21:16:10"/>
    <d v="1899-12-30T21:17:05"/>
    <m/>
  </r>
  <r>
    <x v="23"/>
    <s v="N13"/>
    <n v="7"/>
    <n v="-35.182955999999997"/>
    <n v="149.182275"/>
    <d v="2022-04-25T00:00:00"/>
    <n v="10"/>
    <x v="0"/>
    <d v="1899-12-30T21:49:56"/>
    <d v="1899-12-30T21:49:56"/>
    <m/>
  </r>
  <r>
    <x v="23"/>
    <s v="N13"/>
    <n v="7"/>
    <n v="-35.182955999999997"/>
    <n v="149.182275"/>
    <d v="2022-04-26T00:00:00"/>
    <n v="5"/>
    <x v="4"/>
    <d v="1899-12-30T03:48:11"/>
    <d v="1899-12-30T03:49:28"/>
    <m/>
  </r>
  <r>
    <x v="23"/>
    <s v="N13"/>
    <n v="7"/>
    <n v="-35.182955999999997"/>
    <n v="149.182275"/>
    <d v="2022-04-26T00:00:00"/>
    <n v="12"/>
    <x v="0"/>
    <d v="1899-12-30T19:39:59"/>
    <d v="1899-12-30T19:39:59"/>
    <m/>
  </r>
  <r>
    <x v="23"/>
    <s v="N13"/>
    <n v="7"/>
    <n v="-35.182955999999997"/>
    <n v="149.182275"/>
    <d v="2022-04-26T00:00:00"/>
    <n v="12"/>
    <x v="0"/>
    <d v="1899-12-30T20:01:29"/>
    <d v="1899-12-30T20:01:29"/>
    <m/>
  </r>
  <r>
    <x v="23"/>
    <s v="N13"/>
    <n v="7"/>
    <n v="-35.182955999999997"/>
    <n v="149.182275"/>
    <d v="2022-04-27T00:00:00"/>
    <n v="9"/>
    <x v="5"/>
    <d v="1899-12-30T04:24:07"/>
    <d v="1899-12-30T04:24:38"/>
    <m/>
  </r>
  <r>
    <x v="24"/>
    <s v="N21"/>
    <n v="21"/>
    <n v="-35.177435000000003"/>
    <n v="149.18250499999999"/>
    <d v="2022-04-23T00:00:00"/>
    <n v="9"/>
    <x v="6"/>
    <d v="1899-12-30T20:10:58"/>
    <d v="1899-12-30T20:12:14"/>
    <m/>
  </r>
  <r>
    <x v="24"/>
    <s v="N21"/>
    <n v="21"/>
    <n v="-35.177435000000003"/>
    <n v="149.18250499999999"/>
    <d v="2022-04-23T00:00:00"/>
    <n v="9"/>
    <x v="6"/>
    <d v="1899-12-30T20:51:16"/>
    <d v="1899-12-30T20:51:19"/>
    <m/>
  </r>
  <r>
    <x v="24"/>
    <s v="N21"/>
    <n v="21"/>
    <n v="-35.177435000000003"/>
    <n v="149.18250499999999"/>
    <d v="2022-04-23T00:00:00"/>
    <n v="9"/>
    <x v="6"/>
    <d v="1899-12-30T20:56:41"/>
    <d v="1899-12-30T20:56:43"/>
    <m/>
  </r>
  <r>
    <x v="24"/>
    <s v="N21"/>
    <n v="21"/>
    <n v="-35.177435000000003"/>
    <n v="149.18250499999999"/>
    <d v="2022-04-23T00:00:00"/>
    <n v="9"/>
    <x v="6"/>
    <d v="1899-12-30T21:14:52"/>
    <d v="1899-12-30T21:15:47"/>
    <m/>
  </r>
  <r>
    <x v="24"/>
    <s v="N21"/>
    <n v="21"/>
    <n v="-35.177435000000003"/>
    <n v="149.18250499999999"/>
    <d v="2022-04-23T00:00:00"/>
    <n v="6"/>
    <x v="5"/>
    <d v="1899-12-30T23:26:43"/>
    <d v="1899-12-30T23:27:13"/>
    <m/>
  </r>
  <r>
    <x v="24"/>
    <s v="N21"/>
    <n v="21"/>
    <n v="-35.177435000000003"/>
    <n v="149.18250499999999"/>
    <d v="2022-04-24T00:00:00"/>
    <n v="12"/>
    <x v="4"/>
    <d v="1899-12-30T19:44:18"/>
    <d v="1899-12-30T19:44:18"/>
    <m/>
  </r>
  <r>
    <x v="24"/>
    <s v="N21"/>
    <n v="21"/>
    <n v="-35.177435000000003"/>
    <n v="149.18250499999999"/>
    <d v="2022-04-25T00:00:00"/>
    <n v="10"/>
    <x v="5"/>
    <d v="1899-12-30T03:13:46"/>
    <d v="1899-12-30T03:15:18"/>
    <m/>
  </r>
  <r>
    <x v="25"/>
    <s v="C56"/>
    <n v="56"/>
    <n v="-35.178342999999998"/>
    <n v="149.18571700000001"/>
    <d v="2022-04-25T00:00:00"/>
    <n v="7"/>
    <x v="0"/>
    <d v="1899-12-30T05:41:21"/>
    <d v="1899-12-30T05:42:21"/>
    <m/>
  </r>
  <r>
    <x v="25"/>
    <s v="C56"/>
    <n v="56"/>
    <n v="-35.178342999999998"/>
    <n v="149.18571700000001"/>
    <d v="2022-04-25T00:00:00"/>
    <n v="7"/>
    <x v="0"/>
    <d v="1899-12-30T05:59:24"/>
    <d v="1899-12-30T06:04:26"/>
    <m/>
  </r>
  <r>
    <x v="25"/>
    <s v="C56"/>
    <n v="56"/>
    <n v="-35.178342999999998"/>
    <n v="149.18571700000001"/>
    <d v="2022-04-25T00:00:00"/>
    <n v="13"/>
    <x v="0"/>
    <d v="1899-12-30T18:10:40"/>
    <d v="1899-12-30T18:10:40"/>
    <m/>
  </r>
  <r>
    <x v="25"/>
    <s v="C56"/>
    <n v="56"/>
    <n v="-35.178342999999998"/>
    <n v="149.18571700000001"/>
    <d v="2022-04-25T00:00:00"/>
    <n v="8"/>
    <x v="0"/>
    <d v="1899-12-30T21:07:29"/>
    <d v="1899-12-30T21:07:29"/>
    <m/>
  </r>
  <r>
    <x v="25"/>
    <s v="C56"/>
    <n v="56"/>
    <n v="-35.178342999999998"/>
    <n v="149.18571700000001"/>
    <d v="2022-04-26T00:00:00"/>
    <n v="4"/>
    <x v="0"/>
    <d v="1899-12-30T04:30:35"/>
    <d v="1899-12-30T04:31:13"/>
    <m/>
  </r>
  <r>
    <x v="25"/>
    <s v="C56"/>
    <n v="56"/>
    <n v="-35.178342999999998"/>
    <n v="149.18571700000001"/>
    <d v="2022-04-26T00:00:00"/>
    <n v="3"/>
    <x v="0"/>
    <d v="1899-12-30T05:08:37"/>
    <d v="1899-12-30T05:12:41"/>
    <m/>
  </r>
  <r>
    <x v="25"/>
    <s v="C56"/>
    <n v="56"/>
    <n v="-35.178342999999998"/>
    <n v="149.18571700000001"/>
    <d v="2022-04-26T00:00:00"/>
    <n v="4"/>
    <x v="0"/>
    <d v="1899-12-30T05:57:26"/>
    <d v="1899-12-30T05:57:26"/>
    <m/>
  </r>
  <r>
    <x v="25"/>
    <s v="C56"/>
    <n v="56"/>
    <n v="-35.178342999999998"/>
    <n v="149.18571700000001"/>
    <d v="2022-04-27T00:00:00"/>
    <n v="8"/>
    <x v="0"/>
    <d v="1899-12-30T04:04:08"/>
    <d v="1899-12-30T04:04:08"/>
    <m/>
  </r>
  <r>
    <x v="25"/>
    <s v="C56"/>
    <n v="56"/>
    <n v="-35.178342999999998"/>
    <n v="149.18571700000001"/>
    <d v="2022-04-27T00:00:00"/>
    <n v="8"/>
    <x v="0"/>
    <d v="1899-12-30T04:25:50"/>
    <d v="1899-12-30T04:27:54"/>
    <m/>
  </r>
  <r>
    <x v="25"/>
    <s v="C56"/>
    <n v="56"/>
    <n v="-35.178342999999998"/>
    <n v="149.18571700000001"/>
    <d v="2022-04-27T00:00:00"/>
    <n v="8"/>
    <x v="0"/>
    <d v="1899-12-30T04:37:56"/>
    <d v="1899-12-30T04:38:25"/>
    <m/>
  </r>
  <r>
    <x v="25"/>
    <s v="C56"/>
    <n v="56"/>
    <n v="-35.178342999999998"/>
    <n v="149.18571700000001"/>
    <d v="2022-04-27T00:00:00"/>
    <n v="9"/>
    <x v="0"/>
    <d v="1899-12-30T04:44:44"/>
    <d v="1899-12-30T04:44:44"/>
    <m/>
  </r>
  <r>
    <x v="25"/>
    <s v="C56"/>
    <n v="56"/>
    <n v="-35.178342999999998"/>
    <n v="149.18571700000001"/>
    <d v="2022-04-27T00:00:00"/>
    <n v="9"/>
    <x v="0"/>
    <d v="1899-12-30T04:55:04"/>
    <d v="1899-12-30T04:55:05"/>
    <m/>
  </r>
  <r>
    <x v="25"/>
    <s v="C56"/>
    <n v="56"/>
    <n v="-35.178342999999998"/>
    <n v="149.18571700000001"/>
    <d v="2022-04-27T00:00:00"/>
    <n v="9"/>
    <x v="0"/>
    <d v="1899-12-30T05:06:43"/>
    <d v="1899-12-30T05:06:43"/>
    <m/>
  </r>
  <r>
    <x v="25"/>
    <s v="C56"/>
    <n v="56"/>
    <n v="-35.178342999999998"/>
    <n v="149.18571700000001"/>
    <d v="2022-04-27T00:00:00"/>
    <n v="9"/>
    <x v="0"/>
    <d v="1899-12-30T05:11:45"/>
    <d v="1899-12-30T05:11:46"/>
    <m/>
  </r>
  <r>
    <x v="25"/>
    <s v="C56"/>
    <n v="56"/>
    <n v="-35.178342999999998"/>
    <n v="149.18571700000001"/>
    <d v="2022-04-27T00:00:00"/>
    <n v="9"/>
    <x v="0"/>
    <d v="1899-12-30T05:17:13"/>
    <d v="1899-12-30T05:17:43"/>
    <m/>
  </r>
  <r>
    <x v="26"/>
    <s v="N5"/>
    <n v="5"/>
    <n v="-35.181511999999998"/>
    <n v="149.19264799999999"/>
    <d v="2022-04-22T00:00:00"/>
    <n v="10"/>
    <x v="0"/>
    <d v="1899-12-30T18:42:20"/>
    <d v="1899-12-30T18:42:23"/>
    <m/>
  </r>
  <r>
    <x v="26"/>
    <s v="N5"/>
    <n v="5"/>
    <n v="-35.181511999999998"/>
    <n v="149.19264799999999"/>
    <d v="2022-04-24T00:00:00"/>
    <n v="11"/>
    <x v="5"/>
    <d v="1899-12-30T00:34:00"/>
    <d v="1899-12-30T00:35:03"/>
    <m/>
  </r>
  <r>
    <x v="26"/>
    <s v="N5"/>
    <n v="5"/>
    <n v="-35.181511999999998"/>
    <n v="149.19264799999999"/>
    <d v="2022-04-24T00:00:00"/>
    <n v="11"/>
    <x v="5"/>
    <d v="1899-12-30T03:00:00"/>
    <d v="1899-12-30T03:00:31"/>
    <m/>
  </r>
  <r>
    <x v="27"/>
    <s v="N53"/>
    <n v="31"/>
    <n v="-35.183695"/>
    <n v="149.19434999999999"/>
    <d v="2022-04-22T00:00:00"/>
    <n v="9"/>
    <x v="0"/>
    <d v="1899-12-30T18:51:13"/>
    <d v="1899-12-30T18:55:04"/>
    <m/>
  </r>
  <r>
    <x v="27"/>
    <s v="N53"/>
    <n v="31"/>
    <n v="-35.183695"/>
    <n v="149.19434999999999"/>
    <d v="2022-04-22T00:00:00"/>
    <n v="10"/>
    <x v="0"/>
    <d v="1899-12-30T19:12:55"/>
    <d v="1899-12-30T19:14:06"/>
    <m/>
  </r>
  <r>
    <x v="27"/>
    <s v="N53"/>
    <n v="31"/>
    <n v="-35.183695"/>
    <n v="149.19434999999999"/>
    <d v="2022-04-22T00:00:00"/>
    <n v="8"/>
    <x v="0"/>
    <d v="1899-12-30T20:27:48"/>
    <d v="1899-12-30T20:27:48"/>
    <m/>
  </r>
  <r>
    <x v="27"/>
    <s v="N53"/>
    <n v="31"/>
    <n v="-35.183695"/>
    <n v="149.19434999999999"/>
    <d v="2022-04-22T00:00:00"/>
    <n v="8"/>
    <x v="0"/>
    <d v="1899-12-30T21:24:30"/>
    <d v="1899-12-30T21:42:32"/>
    <m/>
  </r>
  <r>
    <x v="27"/>
    <s v="N53"/>
    <n v="31"/>
    <n v="-35.183695"/>
    <n v="149.19434999999999"/>
    <d v="2022-04-23T00:00:00"/>
    <n v="11"/>
    <x v="0"/>
    <d v="1899-12-30T19:50:17"/>
    <d v="1899-12-30T19:50:17"/>
    <m/>
  </r>
  <r>
    <x v="27"/>
    <s v="N53"/>
    <n v="31"/>
    <n v="-35.183695"/>
    <n v="149.19434999999999"/>
    <d v="2022-04-24T00:00:00"/>
    <n v="10"/>
    <x v="0"/>
    <d v="1899-12-30T00:25:36"/>
    <d v="1899-12-30T00:25:36"/>
    <m/>
  </r>
  <r>
    <x v="27"/>
    <s v="N53"/>
    <n v="31"/>
    <n v="-35.183695"/>
    <n v="149.19434999999999"/>
    <d v="2022-04-24T00:00:00"/>
    <n v="10"/>
    <x v="0"/>
    <d v="1899-12-30T03:25:05"/>
    <d v="1899-12-30T03:25:05"/>
    <m/>
  </r>
  <r>
    <x v="27"/>
    <s v="N53"/>
    <n v="31"/>
    <n v="-35.183695"/>
    <n v="149.19434999999999"/>
    <d v="2022-04-24T00:00:00"/>
    <n v="11"/>
    <x v="0"/>
    <d v="1899-12-30T19:26:04"/>
    <d v="1899-12-30T19:32:25"/>
    <m/>
  </r>
  <r>
    <x v="27"/>
    <s v="N53"/>
    <n v="31"/>
    <n v="-35.183695"/>
    <n v="149.19434999999999"/>
    <d v="2022-04-24T00:00:00"/>
    <n v="11"/>
    <x v="0"/>
    <d v="1899-12-30T19:52:38"/>
    <d v="1899-12-30T19:52:38"/>
    <m/>
  </r>
  <r>
    <x v="27"/>
    <s v="N53"/>
    <n v="31"/>
    <n v="-35.183695"/>
    <n v="149.19434999999999"/>
    <d v="2022-04-24T00:00:00"/>
    <n v="10"/>
    <x v="0"/>
    <d v="1899-12-30T20:29:14"/>
    <d v="1899-12-30T20:29:14"/>
    <m/>
  </r>
  <r>
    <x v="27"/>
    <s v="N53"/>
    <n v="31"/>
    <n v="-35.183695"/>
    <n v="149.19434999999999"/>
    <d v="2022-04-24T00:00:00"/>
    <n v="10"/>
    <x v="0"/>
    <d v="1899-12-30T20:59:42"/>
    <d v="1899-12-30T20:59:42"/>
    <m/>
  </r>
  <r>
    <x v="28"/>
    <s v="N44"/>
    <n v="52"/>
    <n v="-35.186646000000003"/>
    <n v="149.194726"/>
    <d v="2022-04-23T00:00:00"/>
    <n v="7"/>
    <x v="5"/>
    <d v="1899-12-30T00:08:53"/>
    <d v="1899-12-30T00:16:33"/>
    <m/>
  </r>
  <r>
    <x v="28"/>
    <s v="N44"/>
    <n v="52"/>
    <n v="-35.186646000000003"/>
    <n v="149.194726"/>
    <d v="2022-04-23T00:00:00"/>
    <n v="7"/>
    <x v="5"/>
    <d v="1899-12-30T01:53:38"/>
    <d v="1899-12-30T01:55:09"/>
    <m/>
  </r>
  <r>
    <x v="28"/>
    <s v="N44"/>
    <n v="52"/>
    <n v="-35.186646000000003"/>
    <n v="149.194726"/>
    <d v="2022-04-23T00:00:00"/>
    <n v="12"/>
    <x v="5"/>
    <d v="1899-12-30T18:53:56"/>
    <d v="1899-12-30T18:53:26"/>
    <m/>
  </r>
  <r>
    <x v="28"/>
    <s v="N44"/>
    <n v="52"/>
    <n v="-35.186646000000003"/>
    <n v="149.194726"/>
    <d v="2022-04-23T00:00:00"/>
    <n v="11"/>
    <x v="5"/>
    <d v="1899-12-30T19:39:02"/>
    <d v="1899-12-30T19:39:05"/>
    <m/>
  </r>
  <r>
    <x v="28"/>
    <s v="N44"/>
    <n v="52"/>
    <n v="-35.186646000000003"/>
    <n v="149.194726"/>
    <d v="2022-04-24T00:00:00"/>
    <n v="10"/>
    <x v="2"/>
    <d v="1899-12-30T01:32:36"/>
    <m/>
    <n v="1"/>
  </r>
  <r>
    <x v="28"/>
    <s v="N44"/>
    <n v="52"/>
    <n v="-35.186646000000003"/>
    <n v="149.194726"/>
    <d v="2022-04-25T00:00:00"/>
    <n v="8"/>
    <x v="5"/>
    <d v="1899-12-30T00:01:46"/>
    <d v="1899-12-30T00:02:47"/>
    <m/>
  </r>
  <r>
    <x v="28"/>
    <s v="N44"/>
    <n v="52"/>
    <n v="-35.186646000000003"/>
    <n v="149.194726"/>
    <d v="2022-04-25T00:00:00"/>
    <n v="7"/>
    <x v="0"/>
    <d v="1899-12-30T03:50:33"/>
    <d v="1899-12-30T03:50:36"/>
    <m/>
  </r>
  <r>
    <x v="28"/>
    <s v="N44"/>
    <n v="52"/>
    <n v="-35.186646000000003"/>
    <n v="149.194726"/>
    <d v="2022-04-25T00:00:00"/>
    <n v="11"/>
    <x v="0"/>
    <d v="1899-12-30T21:09:29"/>
    <d v="1899-12-30T21:09:29"/>
    <m/>
  </r>
  <r>
    <x v="28"/>
    <s v="N44"/>
    <n v="52"/>
    <n v="-35.186646000000003"/>
    <n v="149.194726"/>
    <d v="2022-04-25T00:00:00"/>
    <n v="11"/>
    <x v="0"/>
    <d v="1899-12-30T21:32:31"/>
    <d v="1899-12-30T21:32:33"/>
    <m/>
  </r>
  <r>
    <x v="28"/>
    <s v="N44"/>
    <n v="52"/>
    <n v="-35.186646000000003"/>
    <n v="149.194726"/>
    <d v="2022-04-25T00:00:00"/>
    <n v="11"/>
    <x v="2"/>
    <d v="1899-12-30T23:40:41"/>
    <m/>
    <n v="1"/>
  </r>
  <r>
    <x v="28"/>
    <s v="N44"/>
    <n v="52"/>
    <n v="-35.186646000000003"/>
    <n v="149.194726"/>
    <d v="2022-04-26T00:00:00"/>
    <n v="10"/>
    <x v="0"/>
    <d v="1899-12-30T01:36:39"/>
    <d v="1899-12-30T01:36:39"/>
    <m/>
  </r>
  <r>
    <x v="28"/>
    <s v="N44"/>
    <n v="52"/>
    <n v="-35.186646000000003"/>
    <n v="149.194726"/>
    <d v="2022-04-26T00:00:00"/>
    <n v="11"/>
    <x v="0"/>
    <d v="1899-12-30T02:17:38"/>
    <d v="1899-12-30T02:17:38"/>
    <m/>
  </r>
  <r>
    <x v="29"/>
    <s v="N39"/>
    <n v="27"/>
    <n v="-35.187092"/>
    <n v="149.19182000000001"/>
    <d v="2022-04-22T00:00:00"/>
    <n v="11"/>
    <x v="5"/>
    <d v="1899-12-30T18:06:00"/>
    <d v="1899-12-30T18:06:00"/>
    <m/>
  </r>
  <r>
    <x v="29"/>
    <s v="N39"/>
    <n v="27"/>
    <n v="-35.187092"/>
    <n v="149.19182000000001"/>
    <d v="2022-04-22T00:00:00"/>
    <n v="9"/>
    <x v="0"/>
    <d v="1899-12-30T21:40:20"/>
    <d v="1899-12-30T21:40:21"/>
    <m/>
  </r>
  <r>
    <x v="29"/>
    <s v="N39"/>
    <n v="27"/>
    <n v="-35.187092"/>
    <n v="149.19182000000001"/>
    <d v="2022-04-23T00:00:00"/>
    <n v="7"/>
    <x v="0"/>
    <d v="1899-12-30T02:28:05"/>
    <d v="1899-12-30T02:28:08"/>
    <m/>
  </r>
  <r>
    <x v="29"/>
    <s v="N39"/>
    <n v="27"/>
    <n v="-35.187092"/>
    <n v="149.19182000000001"/>
    <d v="2022-04-23T00:00:00"/>
    <n v="7"/>
    <x v="8"/>
    <d v="1899-12-30T02:56:01"/>
    <d v="1899-12-30T02:56:34"/>
    <m/>
  </r>
  <r>
    <x v="29"/>
    <s v="N39"/>
    <n v="27"/>
    <n v="-35.187092"/>
    <n v="149.19182000000001"/>
    <d v="2022-04-23T00:00:00"/>
    <n v="8"/>
    <x v="5"/>
    <d v="1899-12-30T04:31:52"/>
    <d v="1899-12-30T04:32:24"/>
    <m/>
  </r>
  <r>
    <x v="29"/>
    <s v="N39"/>
    <n v="27"/>
    <n v="-35.187092"/>
    <n v="149.19182000000001"/>
    <d v="2022-04-23T00:00:00"/>
    <n v="14"/>
    <x v="5"/>
    <d v="1899-12-30T18:02:54"/>
    <d v="1899-12-30T18:02:57"/>
    <m/>
  </r>
  <r>
    <x v="29"/>
    <s v="N39"/>
    <n v="27"/>
    <n v="-35.187092"/>
    <n v="149.19182000000001"/>
    <d v="2022-04-24T00:00:00"/>
    <n v="10"/>
    <x v="8"/>
    <d v="1899-12-30T01:32:17"/>
    <d v="1899-12-30T01:32:20"/>
    <m/>
  </r>
  <r>
    <x v="29"/>
    <s v="N39"/>
    <n v="27"/>
    <n v="-35.187092"/>
    <n v="149.19182000000001"/>
    <d v="2022-04-24T00:00:00"/>
    <n v="10"/>
    <x v="5"/>
    <d v="1899-12-30T21:01:14"/>
    <d v="1899-12-30T21:04:44"/>
    <m/>
  </r>
  <r>
    <x v="29"/>
    <s v="N39"/>
    <n v="27"/>
    <n v="-35.187092"/>
    <n v="149.19182000000001"/>
    <d v="2022-04-24T00:00:00"/>
    <n v="10"/>
    <x v="5"/>
    <d v="1899-12-30T21:28:54"/>
    <d v="1899-12-30T21:29:26"/>
    <m/>
  </r>
  <r>
    <x v="29"/>
    <s v="N39"/>
    <n v="27"/>
    <n v="-35.187092"/>
    <n v="149.19182000000001"/>
    <d v="2022-04-26T00:00:00"/>
    <n v="10"/>
    <x v="6"/>
    <d v="1899-12-30T03:15:36"/>
    <d v="1899-12-30T03:15:39"/>
    <m/>
  </r>
  <r>
    <x v="29"/>
    <s v="N39"/>
    <n v="27"/>
    <n v="-35.187092"/>
    <n v="149.19182000000001"/>
    <d v="2022-04-26T00:00:00"/>
    <n v="10"/>
    <x v="5"/>
    <d v="1899-12-30T03:37:30"/>
    <d v="1899-12-30T03:37:33"/>
    <m/>
  </r>
  <r>
    <x v="30"/>
    <s v="N57"/>
    <n v="8"/>
    <n v="-35.189925000000002"/>
    <n v="149.18771899999999"/>
    <d v="2022-04-23T00:00:00"/>
    <n v="7"/>
    <x v="0"/>
    <d v="1899-12-30T04:30:48"/>
    <d v="1899-12-30T04:30:50"/>
    <m/>
  </r>
  <r>
    <x v="30"/>
    <s v="N57"/>
    <n v="8"/>
    <n v="-35.189925000000002"/>
    <n v="149.18771899999999"/>
    <d v="2022-04-24T00:00:00"/>
    <n v="9"/>
    <x v="5"/>
    <d v="1899-12-30T00:53:41"/>
    <d v="1899-12-30T00:54:13"/>
    <m/>
  </r>
  <r>
    <x v="30"/>
    <s v="N57"/>
    <n v="8"/>
    <n v="-35.189925000000002"/>
    <n v="149.18771899999999"/>
    <d v="2022-04-24T00:00:00"/>
    <n v="10"/>
    <x v="5"/>
    <d v="1899-12-30T01:16:37"/>
    <d v="1899-12-30T01:17:08"/>
    <m/>
  </r>
  <r>
    <x v="30"/>
    <s v="N57"/>
    <n v="8"/>
    <n v="-35.189925000000002"/>
    <n v="149.18771899999999"/>
    <d v="2022-04-24T00:00:00"/>
    <n v="10"/>
    <x v="5"/>
    <d v="1899-12-30T03:24:33"/>
    <d v="1899-12-30T03:26:12"/>
    <m/>
  </r>
  <r>
    <x v="30"/>
    <s v="N57"/>
    <n v="8"/>
    <n v="-35.189925000000002"/>
    <n v="149.18771899999999"/>
    <d v="2022-04-24T00:00:00"/>
    <n v="9"/>
    <x v="5"/>
    <d v="1899-12-30T22:10:21"/>
    <d v="1899-12-30T22:12:24"/>
    <m/>
  </r>
  <r>
    <x v="30"/>
    <s v="N57"/>
    <n v="8"/>
    <n v="-35.189925000000002"/>
    <n v="149.18771899999999"/>
    <d v="2022-04-25T00:00:00"/>
    <n v="10"/>
    <x v="5"/>
    <d v="1899-12-30T21:16:10"/>
    <d v="1899-12-30T21:16:13"/>
    <m/>
  </r>
  <r>
    <x v="30"/>
    <s v="N57"/>
    <n v="8"/>
    <n v="-35.189925000000002"/>
    <n v="149.18771899999999"/>
    <d v="2022-04-25T00:00:00"/>
    <n v="11"/>
    <x v="2"/>
    <d v="1899-12-30T21:36:03"/>
    <m/>
    <n v="1"/>
  </r>
  <r>
    <x v="31"/>
    <s v="N2"/>
    <s v="CAM-D"/>
    <n v="-35.187809999999999"/>
    <n v="149.18598700000001"/>
    <d v="2022-04-23T00:00:00"/>
    <n v="3"/>
    <x v="4"/>
    <d v="1899-12-30T02:29:36"/>
    <d v="1899-12-30T02:29:37"/>
    <m/>
  </r>
  <r>
    <x v="31"/>
    <s v="N2"/>
    <s v="CAM-D"/>
    <n v="-35.187809999999999"/>
    <n v="149.18598700000001"/>
    <d v="2022-04-23T00:00:00"/>
    <n v="3"/>
    <x v="4"/>
    <d v="1899-12-30T02:42:19"/>
    <d v="1899-12-30T02:44:16"/>
    <m/>
  </r>
  <r>
    <x v="31"/>
    <s v="N2"/>
    <s v="CAM-D"/>
    <n v="-35.187809999999999"/>
    <n v="149.18598700000001"/>
    <d v="2022-04-23T00:00:00"/>
    <n v="4"/>
    <x v="2"/>
    <d v="1899-12-30T05:24:28"/>
    <m/>
    <n v="1"/>
  </r>
  <r>
    <x v="31"/>
    <s v="N2"/>
    <s v="CAM-D"/>
    <n v="-35.187809999999999"/>
    <n v="149.18598700000001"/>
    <d v="2022-04-23T00:00:00"/>
    <n v="5"/>
    <x v="4"/>
    <d v="1899-12-30T05:41:21"/>
    <d v="1899-12-30T05:41:21"/>
    <m/>
  </r>
  <r>
    <x v="31"/>
    <s v="N2"/>
    <s v="CAM-D"/>
    <n v="-35.187809999999999"/>
    <n v="149.18598700000001"/>
    <d v="2022-04-23T00:00:00"/>
    <n v="5"/>
    <x v="4"/>
    <d v="1899-12-30T06:11:32"/>
    <d v="1899-12-30T06:12:04"/>
    <m/>
  </r>
  <r>
    <x v="31"/>
    <s v="N2"/>
    <s v="CAM-D"/>
    <n v="-35.187809999999999"/>
    <n v="149.18598700000001"/>
    <d v="2022-04-23T00:00:00"/>
    <n v="8"/>
    <x v="4"/>
    <d v="1899-12-30T19:30:35"/>
    <d v="1899-12-30T19:30:36"/>
    <m/>
  </r>
  <r>
    <x v="31"/>
    <s v="N2"/>
    <s v="CAM-D"/>
    <n v="-35.187809999999999"/>
    <n v="149.18598700000001"/>
    <d v="2022-04-24T00:00:00"/>
    <n v="6"/>
    <x v="9"/>
    <d v="1899-12-30T00:17:58"/>
    <d v="1899-12-30T00:21:20"/>
    <m/>
  </r>
  <r>
    <x v="31"/>
    <s v="N2"/>
    <s v="CAM-D"/>
    <n v="-35.187809999999999"/>
    <n v="149.18598700000001"/>
    <d v="2022-04-24T00:00:00"/>
    <n v="5"/>
    <x v="4"/>
    <d v="1899-12-30T22:50:46"/>
    <d v="1899-12-30T22:50:47"/>
    <m/>
  </r>
  <r>
    <x v="31"/>
    <s v="N2"/>
    <s v="CAM-D"/>
    <n v="-35.187809999999999"/>
    <n v="149.18598700000001"/>
    <d v="2022-04-24T00:00:00"/>
    <n v="5"/>
    <x v="2"/>
    <d v="1899-12-30T23:31:46"/>
    <m/>
    <n v="2"/>
  </r>
  <r>
    <x v="31"/>
    <s v="N2"/>
    <s v="CAM-D"/>
    <n v="-35.187809999999999"/>
    <n v="149.18598700000001"/>
    <d v="2022-04-25T00:00:00"/>
    <n v="7"/>
    <x v="0"/>
    <d v="1899-12-30T21:45:09"/>
    <d v="1899-12-30T21:45:10"/>
    <m/>
  </r>
  <r>
    <x v="31"/>
    <s v="N2"/>
    <s v="CAM-D"/>
    <n v="-35.187809999999999"/>
    <n v="149.18598700000001"/>
    <d v="2022-04-25T00:00:00"/>
    <n v="7"/>
    <x v="6"/>
    <d v="1899-12-30T22:10:04"/>
    <d v="1899-12-30T22:10:04"/>
    <m/>
  </r>
  <r>
    <x v="31"/>
    <s v="N2"/>
    <s v="CAM-D"/>
    <n v="-35.187809999999999"/>
    <n v="149.18598700000001"/>
    <d v="2022-04-26T00:00:00"/>
    <n v="6"/>
    <x v="0"/>
    <d v="1899-12-30T01:15:22"/>
    <d v="1899-12-30T01:15:22"/>
    <m/>
  </r>
  <r>
    <x v="32"/>
    <s v="N8"/>
    <n v="6"/>
    <n v="-35.183883000000002"/>
    <n v="149.18849700000001"/>
    <d v="2022-04-22T00:00:00"/>
    <n v="8"/>
    <x v="0"/>
    <d v="1899-12-30T19:25:08"/>
    <d v="1899-12-30T19:25:08"/>
    <m/>
  </r>
  <r>
    <x v="32"/>
    <s v="N8"/>
    <n v="6"/>
    <n v="-35.183883000000002"/>
    <n v="149.18849700000001"/>
    <d v="2022-04-22T00:00:00"/>
    <n v="8"/>
    <x v="0"/>
    <d v="1899-12-30T20:30:52"/>
    <d v="1899-12-30T20:30:55"/>
    <m/>
  </r>
  <r>
    <x v="32"/>
    <s v="N8"/>
    <n v="6"/>
    <n v="-35.183883000000002"/>
    <n v="149.18849700000001"/>
    <d v="2022-04-22T00:00:00"/>
    <n v="8"/>
    <x v="0"/>
    <d v="1899-12-30T20:36:31"/>
    <d v="1899-12-30T20:36:33"/>
    <m/>
  </r>
  <r>
    <x v="32"/>
    <s v="N8"/>
    <n v="6"/>
    <n v="-35.183883000000002"/>
    <n v="149.18849700000001"/>
    <d v="2022-04-22T00:00:00"/>
    <n v="8"/>
    <x v="0"/>
    <d v="1899-12-30T20:52:33"/>
    <d v="1899-12-30T20:32:35"/>
    <m/>
  </r>
  <r>
    <x v="32"/>
    <s v="N8"/>
    <n v="6"/>
    <n v="-35.183883000000002"/>
    <n v="149.18849700000001"/>
    <d v="2022-04-23T00:00:00"/>
    <n v="10"/>
    <x v="0"/>
    <d v="1899-12-30T18:39:05"/>
    <d v="1899-12-30T18:39:50"/>
    <m/>
  </r>
  <r>
    <x v="33"/>
    <s v="N26"/>
    <n v="25"/>
    <n v="-35.180185000000002"/>
    <n v="149.18935300000001"/>
    <d v="2022-04-22T00:00:00"/>
    <n v="6"/>
    <x v="5"/>
    <d v="1899-12-30T22:49:38"/>
    <d v="1899-12-30T22:53:03"/>
    <m/>
  </r>
  <r>
    <x v="33"/>
    <s v="N26"/>
    <n v="25"/>
    <n v="-35.180185000000002"/>
    <n v="149.18935300000001"/>
    <d v="2022-04-24T00:00:00"/>
    <n v="6"/>
    <x v="5"/>
    <d v="1899-12-30T23:57:24"/>
    <d v="1899-12-30T23:59:57"/>
    <m/>
  </r>
  <r>
    <x v="33"/>
    <s v="N26"/>
    <n v="25"/>
    <n v="-35.180185000000002"/>
    <n v="149.18935300000001"/>
    <d v="2022-04-25T00:00:00"/>
    <n v="6"/>
    <x v="2"/>
    <d v="1899-12-30T04:33:09"/>
    <m/>
    <n v="1"/>
  </r>
  <r>
    <x v="34"/>
    <s v="N64"/>
    <n v="10"/>
    <n v="-35.194637"/>
    <n v="149.16807399999999"/>
    <d v="2022-04-22T00:00:00"/>
    <n v="10"/>
    <x v="6"/>
    <d v="1899-12-30T19:40:02"/>
    <d v="1899-12-30T19:40:02"/>
    <m/>
  </r>
  <r>
    <x v="34"/>
    <s v="N64"/>
    <n v="10"/>
    <n v="-35.194637"/>
    <n v="149.16807399999999"/>
    <d v="2022-04-22T00:00:00"/>
    <n v="9"/>
    <x v="0"/>
    <d v="1899-12-30T20:07:31"/>
    <d v="1899-12-30T20:07:33"/>
    <m/>
  </r>
  <r>
    <x v="34"/>
    <s v="N64"/>
    <n v="10"/>
    <n v="-35.194637"/>
    <n v="149.16807399999999"/>
    <d v="2022-04-22T00:00:00"/>
    <n v="9"/>
    <x v="2"/>
    <d v="1899-12-30T20:54:16"/>
    <m/>
    <n v="1"/>
  </r>
  <r>
    <x v="34"/>
    <s v="N64"/>
    <n v="10"/>
    <n v="-35.194637"/>
    <n v="149.16807399999999"/>
    <d v="2022-04-22T00:00:00"/>
    <n v="6"/>
    <x v="6"/>
    <d v="1899-12-30T22:10:40"/>
    <d v="1899-12-30T22:10:40"/>
    <m/>
  </r>
  <r>
    <x v="34"/>
    <s v="N64"/>
    <n v="10"/>
    <n v="-35.194637"/>
    <n v="149.16807399999999"/>
    <d v="2022-04-22T00:00:00"/>
    <n v="7"/>
    <x v="2"/>
    <d v="1899-12-30T22:24:54"/>
    <m/>
    <n v="2"/>
  </r>
  <r>
    <x v="34"/>
    <s v="N64"/>
    <n v="10"/>
    <n v="-35.194637"/>
    <n v="149.16807399999999"/>
    <d v="2022-04-23T00:00:00"/>
    <n v="14"/>
    <x v="0"/>
    <d v="1899-12-30T18:15:57"/>
    <d v="1899-12-30T18:15:59"/>
    <m/>
  </r>
  <r>
    <x v="34"/>
    <s v="N64"/>
    <n v="10"/>
    <n v="-35.194637"/>
    <n v="149.16807399999999"/>
    <d v="2022-04-23T00:00:00"/>
    <n v="13"/>
    <x v="0"/>
    <d v="1899-12-30T18:35:09"/>
    <d v="1899-12-30T18:40:42"/>
    <m/>
  </r>
  <r>
    <x v="34"/>
    <s v="N64"/>
    <n v="10"/>
    <n v="-35.194637"/>
    <n v="149.16807399999999"/>
    <d v="2022-04-23T00:00:00"/>
    <n v="12"/>
    <x v="0"/>
    <d v="1899-12-30T20:11:14"/>
    <d v="1899-12-30T20:11:17"/>
    <m/>
  </r>
  <r>
    <x v="34"/>
    <s v="N64"/>
    <n v="10"/>
    <n v="-35.194637"/>
    <n v="149.16807399999999"/>
    <d v="2022-04-24T00:00:00"/>
    <n v="8"/>
    <x v="0"/>
    <d v="1899-12-30T21:50:22"/>
    <d v="1899-12-30T22:59:29"/>
    <m/>
  </r>
  <r>
    <x v="34"/>
    <s v="N64"/>
    <n v="10"/>
    <n v="-35.194637"/>
    <n v="149.16807399999999"/>
    <d v="2022-04-24T00:00:00"/>
    <n v="7"/>
    <x v="6"/>
    <d v="1899-12-30T23:21:32"/>
    <d v="1899-12-30T23:21:32"/>
    <m/>
  </r>
  <r>
    <x v="34"/>
    <s v="N64"/>
    <n v="10"/>
    <n v="-35.194637"/>
    <n v="149.16807399999999"/>
    <d v="2022-04-24T00:00:00"/>
    <n v="7"/>
    <x v="0"/>
    <d v="1899-12-30T23:27:53"/>
    <d v="1899-12-30T23:32:24"/>
    <m/>
  </r>
  <r>
    <x v="34"/>
    <s v="N64"/>
    <n v="10"/>
    <n v="-35.194637"/>
    <n v="149.16807399999999"/>
    <d v="2022-04-25T00:00:00"/>
    <n v="6"/>
    <x v="0"/>
    <d v="1899-12-30T02:23:08"/>
    <d v="1899-12-30T02:28:38"/>
    <m/>
  </r>
  <r>
    <x v="34"/>
    <s v="N64"/>
    <n v="10"/>
    <n v="-35.194637"/>
    <n v="149.16807399999999"/>
    <d v="2022-04-25T00:00:00"/>
    <n v="7"/>
    <x v="0"/>
    <d v="1899-12-30T02:38:04"/>
    <d v="1899-12-30T02:38:04"/>
    <m/>
  </r>
  <r>
    <x v="34"/>
    <s v="N64"/>
    <n v="10"/>
    <n v="-35.194637"/>
    <n v="149.16807399999999"/>
    <d v="2022-04-25T00:00:00"/>
    <n v="11"/>
    <x v="6"/>
    <d v="1899-12-30T22:04:29"/>
    <d v="1899-12-30T22:04:29"/>
    <m/>
  </r>
  <r>
    <x v="34"/>
    <s v="N64"/>
    <n v="10"/>
    <n v="-35.194637"/>
    <n v="149.16807399999999"/>
    <d v="2022-04-25T00:00:00"/>
    <n v="11"/>
    <x v="0"/>
    <d v="1899-12-30T23:36:55"/>
    <d v="1899-12-30T23:37:27"/>
    <m/>
  </r>
  <r>
    <x v="35"/>
    <s v="N59"/>
    <n v="41"/>
    <n v="-35.191498000000003"/>
    <n v="149.16814199999999"/>
    <d v="2022-04-22T00:00:00"/>
    <n v="10"/>
    <x v="0"/>
    <d v="1899-12-30T18:12:14"/>
    <d v="1899-12-30T18:18:19"/>
    <m/>
  </r>
  <r>
    <x v="35"/>
    <s v="N59"/>
    <n v="41"/>
    <n v="-35.191498000000003"/>
    <n v="149.16814199999999"/>
    <d v="2022-04-22T00:00:00"/>
    <n v="10"/>
    <x v="0"/>
    <d v="1899-12-30T18:50:40"/>
    <d v="1899-12-30T18:53:52"/>
    <m/>
  </r>
  <r>
    <x v="35"/>
    <s v="N59"/>
    <n v="41"/>
    <n v="-35.191498000000003"/>
    <n v="149.16814199999999"/>
    <d v="2022-04-22T00:00:00"/>
    <n v="11"/>
    <x v="0"/>
    <d v="1899-12-30T18:59:49"/>
    <d v="1899-12-30T19:00:21"/>
    <m/>
  </r>
  <r>
    <x v="35"/>
    <s v="N59"/>
    <n v="41"/>
    <n v="-35.191498000000003"/>
    <n v="149.16814199999999"/>
    <d v="2022-04-22T00:00:00"/>
    <n v="10"/>
    <x v="0"/>
    <d v="1899-12-30T19:17:09"/>
    <d v="1899-12-30T19:19:02"/>
    <m/>
  </r>
  <r>
    <x v="35"/>
    <s v="N59"/>
    <n v="41"/>
    <n v="-35.191498000000003"/>
    <n v="149.16814199999999"/>
    <d v="2022-04-22T00:00:00"/>
    <n v="11"/>
    <x v="0"/>
    <d v="1899-12-30T19:27:00"/>
    <d v="1899-12-30T19:27:28"/>
    <m/>
  </r>
  <r>
    <x v="35"/>
    <s v="N59"/>
    <n v="41"/>
    <n v="-35.191498000000003"/>
    <n v="149.16814199999999"/>
    <d v="2022-04-22T00:00:00"/>
    <n v="10"/>
    <x v="0"/>
    <d v="1899-12-30T19:38:33"/>
    <d v="1899-12-30T19:39:00"/>
    <m/>
  </r>
  <r>
    <x v="35"/>
    <s v="N59"/>
    <n v="41"/>
    <n v="-35.191498000000003"/>
    <n v="149.16814199999999"/>
    <d v="2022-04-22T00:00:00"/>
    <n v="9"/>
    <x v="6"/>
    <d v="1899-12-30T20:07:20"/>
    <d v="1899-12-30T20:07:20"/>
    <m/>
  </r>
  <r>
    <x v="35"/>
    <s v="N59"/>
    <n v="41"/>
    <n v="-35.191498000000003"/>
    <n v="149.16814199999999"/>
    <d v="2022-04-22T00:00:00"/>
    <n v="8"/>
    <x v="2"/>
    <d v="1899-12-30T20:56:11"/>
    <m/>
    <n v="2"/>
  </r>
  <r>
    <x v="35"/>
    <s v="N59"/>
    <n v="41"/>
    <n v="-35.191498000000003"/>
    <n v="149.16814199999999"/>
    <d v="2022-04-22T00:00:00"/>
    <n v="5"/>
    <x v="0"/>
    <d v="1899-12-30T22:41:30"/>
    <d v="1899-12-30T22:42:39"/>
    <m/>
  </r>
  <r>
    <x v="35"/>
    <s v="N59"/>
    <n v="41"/>
    <n v="-35.191498000000003"/>
    <n v="149.16814199999999"/>
    <d v="2022-04-22T00:00:00"/>
    <n v="7"/>
    <x v="2"/>
    <d v="1899-12-30T05:53:06"/>
    <m/>
    <n v="1"/>
  </r>
  <r>
    <x v="35"/>
    <s v="N59"/>
    <n v="41"/>
    <n v="-35.191498000000003"/>
    <n v="149.16814199999999"/>
    <d v="2022-04-23T00:00:00"/>
    <n v="17"/>
    <x v="6"/>
    <d v="1899-12-30T17:49:34"/>
    <d v="1899-12-30T17:52:03"/>
    <m/>
  </r>
  <r>
    <x v="35"/>
    <s v="N59"/>
    <n v="41"/>
    <n v="-35.191498000000003"/>
    <n v="149.16814199999999"/>
    <d v="2022-04-23T00:00:00"/>
    <n v="12"/>
    <x v="0"/>
    <d v="1899-12-30T19:01:30"/>
    <d v="1899-12-30T19:01:30"/>
    <m/>
  </r>
  <r>
    <x v="35"/>
    <s v="N59"/>
    <n v="41"/>
    <n v="-35.191498000000003"/>
    <n v="149.16814199999999"/>
    <d v="2022-04-23T00:00:00"/>
    <n v="13"/>
    <x v="0"/>
    <d v="1899-12-30T19:13:14"/>
    <d v="1899-12-30T19:16:03"/>
    <m/>
  </r>
  <r>
    <x v="35"/>
    <s v="N59"/>
    <n v="41"/>
    <n v="-35.191498000000003"/>
    <n v="149.16814199999999"/>
    <d v="2022-04-23T00:00:00"/>
    <n v="14"/>
    <x v="0"/>
    <d v="1899-12-30T19:26:03"/>
    <d v="1899-12-30T19:26:03"/>
    <m/>
  </r>
  <r>
    <x v="35"/>
    <s v="N59"/>
    <n v="41"/>
    <n v="-35.191498000000003"/>
    <n v="149.16814199999999"/>
    <d v="2022-04-23T00:00:00"/>
    <n v="12"/>
    <x v="2"/>
    <d v="1899-12-30T19:39:19"/>
    <m/>
    <n v="2"/>
  </r>
  <r>
    <x v="35"/>
    <s v="N59"/>
    <n v="41"/>
    <n v="-35.191498000000003"/>
    <n v="149.16814199999999"/>
    <d v="2022-04-23T00:00:00"/>
    <n v="12"/>
    <x v="0"/>
    <d v="1899-12-30T19:54:13"/>
    <d v="1899-12-30T19:56:17"/>
    <m/>
  </r>
  <r>
    <x v="35"/>
    <s v="N59"/>
    <n v="41"/>
    <n v="-35.191498000000003"/>
    <n v="149.16814199999999"/>
    <d v="2022-04-23T00:00:00"/>
    <n v="12"/>
    <x v="2"/>
    <d v="1899-12-30T20:02:18"/>
    <m/>
    <n v="3"/>
  </r>
  <r>
    <x v="35"/>
    <s v="N59"/>
    <n v="41"/>
    <n v="-35.191498000000003"/>
    <n v="149.16814199999999"/>
    <d v="2022-04-23T00:00:00"/>
    <n v="11"/>
    <x v="0"/>
    <d v="1899-12-30T20:42:01"/>
    <d v="1899-12-30T20:42:33"/>
    <m/>
  </r>
  <r>
    <x v="35"/>
    <s v="N59"/>
    <n v="41"/>
    <n v="-35.191498000000003"/>
    <n v="149.16814199999999"/>
    <d v="2022-04-23T00:00:00"/>
    <n v="11"/>
    <x v="2"/>
    <d v="1899-12-30T20:57:23"/>
    <m/>
    <n v="2"/>
  </r>
  <r>
    <x v="35"/>
    <s v="N59"/>
    <n v="41"/>
    <n v="-35.191498000000003"/>
    <n v="149.16814199999999"/>
    <d v="2022-04-23T00:00:00"/>
    <n v="10"/>
    <x v="0"/>
    <d v="1899-12-30T21:38:22"/>
    <d v="1899-12-30T21:38:22"/>
    <m/>
  </r>
  <r>
    <x v="35"/>
    <s v="N59"/>
    <n v="41"/>
    <n v="-35.191498000000003"/>
    <n v="149.16814199999999"/>
    <d v="2022-04-23T00:00:00"/>
    <n v="10"/>
    <x v="6"/>
    <d v="1899-12-30T22:02:50"/>
    <d v="1899-12-30T22:02:52"/>
    <m/>
  </r>
  <r>
    <x v="35"/>
    <s v="N59"/>
    <n v="41"/>
    <n v="-35.191498000000003"/>
    <n v="149.16814199999999"/>
    <d v="2022-04-24T00:00:00"/>
    <n v="16"/>
    <x v="2"/>
    <d v="1899-12-30T17:52:47"/>
    <m/>
    <n v="2"/>
  </r>
  <r>
    <x v="35"/>
    <s v="N59"/>
    <n v="41"/>
    <n v="-35.191498000000003"/>
    <n v="149.16814199999999"/>
    <d v="2022-04-24T00:00:00"/>
    <n v="13"/>
    <x v="0"/>
    <d v="1899-12-30T18:26:57"/>
    <d v="1899-12-30T18:32:10"/>
    <m/>
  </r>
  <r>
    <x v="35"/>
    <s v="N59"/>
    <n v="41"/>
    <n v="-35.191498000000003"/>
    <n v="149.16814199999999"/>
    <d v="2022-04-24T00:00:00"/>
    <n v="13"/>
    <x v="2"/>
    <d v="1899-12-30T18:44:08"/>
    <m/>
    <n v="2"/>
  </r>
  <r>
    <x v="35"/>
    <s v="N59"/>
    <n v="41"/>
    <n v="-35.191498000000003"/>
    <n v="149.16814199999999"/>
    <d v="2022-04-24T00:00:00"/>
    <n v="13"/>
    <x v="0"/>
    <d v="1899-12-30T18:58:28"/>
    <d v="1899-12-30T18:59:56"/>
    <m/>
  </r>
  <r>
    <x v="35"/>
    <s v="N59"/>
    <n v="41"/>
    <n v="-35.191498000000003"/>
    <n v="149.16814199999999"/>
    <d v="2022-04-24T00:00:00"/>
    <n v="13"/>
    <x v="6"/>
    <d v="1899-12-30T19:10:21"/>
    <d v="1899-12-30T19:10:21"/>
    <m/>
  </r>
  <r>
    <x v="35"/>
    <s v="N59"/>
    <n v="41"/>
    <n v="-35.191498000000003"/>
    <n v="149.16814199999999"/>
    <d v="2022-04-24T00:00:00"/>
    <n v="12"/>
    <x v="6"/>
    <d v="1899-12-30T19:18:57"/>
    <d v="1899-12-30T19:23:22"/>
    <m/>
  </r>
  <r>
    <x v="35"/>
    <s v="N59"/>
    <n v="41"/>
    <n v="-35.191498000000003"/>
    <n v="149.16814199999999"/>
    <d v="2022-04-24T00:00:00"/>
    <n v="12"/>
    <x v="0"/>
    <d v="1899-12-30T19:30:42"/>
    <d v="1899-12-30T19:34:49"/>
    <m/>
  </r>
  <r>
    <x v="35"/>
    <s v="N59"/>
    <n v="41"/>
    <n v="-35.191498000000003"/>
    <n v="149.16814199999999"/>
    <d v="2022-04-24T00:00:00"/>
    <n v="12"/>
    <x v="6"/>
    <d v="1899-12-30T19:42:01"/>
    <d v="1899-12-30T19:42:01"/>
    <m/>
  </r>
  <r>
    <x v="35"/>
    <s v="N59"/>
    <n v="41"/>
    <n v="-35.191498000000003"/>
    <n v="149.16814199999999"/>
    <d v="2022-04-24T00:00:00"/>
    <n v="12"/>
    <x v="0"/>
    <d v="1899-12-30T19:50:55"/>
    <d v="1899-12-30T19:52:40"/>
    <m/>
  </r>
  <r>
    <x v="35"/>
    <s v="N59"/>
    <n v="41"/>
    <n v="-35.191498000000003"/>
    <n v="149.16814199999999"/>
    <d v="2022-04-24T00:00:00"/>
    <n v="12"/>
    <x v="0"/>
    <d v="1899-12-30T20:01:37"/>
    <d v="1899-12-30T20:01:37"/>
    <m/>
  </r>
  <r>
    <x v="35"/>
    <s v="N59"/>
    <n v="41"/>
    <n v="-35.191498000000003"/>
    <n v="149.16814199999999"/>
    <d v="2022-04-24T00:00:00"/>
    <n v="11"/>
    <x v="2"/>
    <d v="1899-12-30T20:23:48"/>
    <m/>
    <n v="1"/>
  </r>
  <r>
    <x v="35"/>
    <s v="N59"/>
    <n v="41"/>
    <n v="-35.191498000000003"/>
    <n v="149.16814199999999"/>
    <d v="2022-04-24T00:00:00"/>
    <n v="10"/>
    <x v="0"/>
    <d v="1899-12-30T20:38:54"/>
    <d v="1899-12-30T20:39:22"/>
    <m/>
  </r>
  <r>
    <x v="35"/>
    <s v="N59"/>
    <n v="41"/>
    <n v="-35.191498000000003"/>
    <n v="149.16814199999999"/>
    <d v="2022-04-24T00:00:00"/>
    <n v="10"/>
    <x v="0"/>
    <d v="1899-12-30T20:46:15"/>
    <d v="1899-12-30T20:46:16"/>
    <m/>
  </r>
  <r>
    <x v="35"/>
    <s v="N59"/>
    <n v="41"/>
    <n v="-35.191498000000003"/>
    <n v="149.16814199999999"/>
    <d v="2022-04-24T00:00:00"/>
    <n v="10"/>
    <x v="0"/>
    <d v="1899-12-30T21:05:10"/>
    <d v="1899-12-30T21:05:10"/>
    <m/>
  </r>
  <r>
    <x v="35"/>
    <s v="N59"/>
    <n v="41"/>
    <n v="-35.191498000000003"/>
    <n v="149.16814199999999"/>
    <d v="2022-04-25T00:00:00"/>
    <n v="6"/>
    <x v="2"/>
    <d v="1899-12-30T01:41:14"/>
    <m/>
    <n v="3"/>
  </r>
  <r>
    <x v="35"/>
    <s v="N59"/>
    <n v="41"/>
    <n v="-35.191498000000003"/>
    <n v="149.16814199999999"/>
    <d v="2022-04-25T00:00:00"/>
    <n v="13"/>
    <x v="0"/>
    <d v="1899-12-30T18:30:13"/>
    <d v="1899-12-30T18:30:13"/>
    <m/>
  </r>
  <r>
    <x v="35"/>
    <s v="N59"/>
    <n v="41"/>
    <n v="-35.191498000000003"/>
    <n v="149.16814199999999"/>
    <d v="2022-04-25T00:00:00"/>
    <n v="13"/>
    <x v="2"/>
    <d v="1899-12-30T18:43:10"/>
    <m/>
    <n v="4"/>
  </r>
  <r>
    <x v="35"/>
    <s v="N59"/>
    <n v="41"/>
    <n v="-35.191498000000003"/>
    <n v="149.16814199999999"/>
    <d v="2022-04-25T00:00:00"/>
    <n v="12"/>
    <x v="1"/>
    <d v="1899-12-30T20:31:27"/>
    <d v="1899-12-30T20:31:28"/>
    <m/>
  </r>
  <r>
    <x v="35"/>
    <s v="N59"/>
    <n v="41"/>
    <n v="-35.191498000000003"/>
    <n v="149.16814199999999"/>
    <d v="2022-04-26T00:00:00"/>
    <n v="11"/>
    <x v="0"/>
    <d v="1899-12-30T00:30:46"/>
    <d v="1899-12-30T00:30:46"/>
    <m/>
  </r>
  <r>
    <x v="36"/>
    <s v="N55"/>
    <n v="11"/>
    <n v="-35.187382999999997"/>
    <n v="149.16752399999999"/>
    <d v="2022-04-22T00:00:00"/>
    <n v="10"/>
    <x v="2"/>
    <d v="1899-12-30T18:53:01"/>
    <m/>
    <n v="1"/>
  </r>
  <r>
    <x v="36"/>
    <s v="N55"/>
    <n v="11"/>
    <n v="-35.187382999999997"/>
    <n v="149.16752399999999"/>
    <d v="2022-04-22T00:00:00"/>
    <n v="9"/>
    <x v="1"/>
    <d v="1899-12-30T20:39:53"/>
    <d v="1899-12-30T20:39:53"/>
    <m/>
  </r>
  <r>
    <x v="36"/>
    <s v="N55"/>
    <n v="11"/>
    <n v="-35.187382999999997"/>
    <n v="149.16752399999999"/>
    <d v="2022-04-22T00:00:00"/>
    <n v="8"/>
    <x v="1"/>
    <d v="1899-12-30T21:42:31"/>
    <d v="1899-12-30T21:45:11"/>
    <m/>
  </r>
  <r>
    <x v="36"/>
    <s v="N55"/>
    <n v="11"/>
    <n v="-35.187382999999997"/>
    <n v="149.16752399999999"/>
    <d v="2022-04-22T00:00:00"/>
    <n v="6"/>
    <x v="1"/>
    <d v="1899-12-30T22:45:13"/>
    <d v="1899-12-30T22:45:16"/>
    <m/>
  </r>
  <r>
    <x v="36"/>
    <s v="N55"/>
    <n v="11"/>
    <n v="-35.187382999999997"/>
    <n v="149.16752399999999"/>
    <d v="2022-04-23T00:00:00"/>
    <n v="7"/>
    <x v="1"/>
    <d v="1899-12-30T04:06:42"/>
    <d v="1899-12-30T04:10:02"/>
    <m/>
  </r>
  <r>
    <x v="36"/>
    <s v="N55"/>
    <n v="11"/>
    <n v="-35.187382999999997"/>
    <n v="149.16752399999999"/>
    <d v="2022-04-23T00:00:00"/>
    <n v="8"/>
    <x v="1"/>
    <d v="1899-12-30T04:29:07"/>
    <d v="1899-12-30T04:29:07"/>
    <m/>
  </r>
  <r>
    <x v="36"/>
    <s v="N55"/>
    <n v="11"/>
    <n v="-35.187382999999997"/>
    <n v="149.16752399999999"/>
    <d v="2022-04-23T00:00:00"/>
    <n v="8"/>
    <x v="1"/>
    <d v="1899-12-30T04:39:50"/>
    <d v="1899-12-30T04:39:50"/>
    <m/>
  </r>
  <r>
    <x v="36"/>
    <s v="N55"/>
    <n v="11"/>
    <n v="-35.187382999999997"/>
    <n v="149.16752399999999"/>
    <d v="2022-04-23T00:00:00"/>
    <n v="8"/>
    <x v="1"/>
    <d v="1899-12-30T05:08:16"/>
    <d v="1899-12-30T05:13:51"/>
    <m/>
  </r>
  <r>
    <x v="36"/>
    <s v="N55"/>
    <n v="11"/>
    <n v="-35.187382999999997"/>
    <n v="149.16752399999999"/>
    <d v="2022-04-23T00:00:00"/>
    <n v="11"/>
    <x v="1"/>
    <d v="1899-12-30T18:07:37"/>
    <d v="1899-12-30T18:12:09"/>
    <m/>
  </r>
  <r>
    <x v="36"/>
    <s v="N55"/>
    <n v="11"/>
    <n v="-35.187382999999997"/>
    <n v="149.16752399999999"/>
    <d v="2022-04-23T00:00:00"/>
    <n v="12"/>
    <x v="1"/>
    <d v="1899-12-30T18:20:33"/>
    <d v="1899-12-30T18:22:19"/>
    <m/>
  </r>
  <r>
    <x v="36"/>
    <s v="N55"/>
    <n v="11"/>
    <n v="-35.187382999999997"/>
    <n v="149.16752399999999"/>
    <d v="2022-04-23T00:00:00"/>
    <n v="11"/>
    <x v="1"/>
    <d v="1899-12-30T18:39:53"/>
    <d v="1899-12-30T18:39:53"/>
    <m/>
  </r>
  <r>
    <x v="36"/>
    <s v="N55"/>
    <n v="11"/>
    <n v="-35.187382999999997"/>
    <n v="149.16752399999999"/>
    <d v="2022-04-23T00:00:00"/>
    <n v="12"/>
    <x v="1"/>
    <d v="1899-12-30T19:36:58"/>
    <d v="1899-12-30T19:43:53"/>
    <m/>
  </r>
  <r>
    <x v="36"/>
    <s v="N55"/>
    <n v="11"/>
    <n v="-35.187382999999997"/>
    <n v="149.16752399999999"/>
    <d v="2022-04-23T00:00:00"/>
    <n v="11"/>
    <x v="1"/>
    <d v="1899-12-30T21:18:16"/>
    <d v="1899-12-30T21:18:16"/>
    <m/>
  </r>
  <r>
    <x v="36"/>
    <s v="N55"/>
    <n v="11"/>
    <n v="-35.187382999999997"/>
    <n v="149.16752399999999"/>
    <d v="2022-04-23T00:00:00"/>
    <n v="11"/>
    <x v="1"/>
    <d v="1899-12-30T21:43:15"/>
    <d v="1899-12-30T21:43:15"/>
    <m/>
  </r>
  <r>
    <x v="36"/>
    <s v="N55"/>
    <n v="11"/>
    <n v="-35.187382999999997"/>
    <n v="149.16752399999999"/>
    <d v="2022-04-23T00:00:00"/>
    <n v="11"/>
    <x v="6"/>
    <d v="1899-12-30T22:04:42"/>
    <d v="1899-12-30T22:04:42"/>
    <m/>
  </r>
  <r>
    <x v="36"/>
    <s v="N55"/>
    <n v="11"/>
    <n v="-35.187382999999997"/>
    <n v="149.16752399999999"/>
    <d v="2022-04-23T00:00:00"/>
    <n v="10"/>
    <x v="1"/>
    <d v="1899-12-30T22:46:35"/>
    <d v="1899-12-30T22:52:58"/>
    <m/>
  </r>
  <r>
    <x v="36"/>
    <s v="N55"/>
    <n v="11"/>
    <n v="-35.187382999999997"/>
    <n v="149.16752399999999"/>
    <d v="2022-04-23T00:00:00"/>
    <n v="11"/>
    <x v="1"/>
    <d v="1899-12-30T23:21:37"/>
    <d v="1899-12-30T23:23:54"/>
    <m/>
  </r>
  <r>
    <x v="36"/>
    <s v="N55"/>
    <n v="11"/>
    <n v="-35.187382999999997"/>
    <n v="149.16752399999999"/>
    <d v="2022-04-23T00:00:00"/>
    <n v="11"/>
    <x v="1"/>
    <d v="1899-12-30T21:31:09"/>
    <d v="1899-12-30T23:31:10"/>
    <m/>
  </r>
  <r>
    <x v="36"/>
    <s v="N55"/>
    <n v="11"/>
    <n v="-35.187382999999997"/>
    <n v="149.16752399999999"/>
    <d v="2022-04-24T00:00:00"/>
    <n v="10"/>
    <x v="1"/>
    <d v="1899-12-30T03:03:01"/>
    <d v="1899-12-30T03:04:16"/>
    <m/>
  </r>
  <r>
    <x v="36"/>
    <s v="N55"/>
    <n v="11"/>
    <n v="-35.187382999999997"/>
    <n v="149.16752399999999"/>
    <d v="2022-04-24T00:00:00"/>
    <n v="10"/>
    <x v="1"/>
    <d v="1899-12-30T05:06:54"/>
    <d v="1899-12-30T05:06:54"/>
    <m/>
  </r>
  <r>
    <x v="36"/>
    <s v="N55"/>
    <n v="11"/>
    <n v="-35.187382999999997"/>
    <n v="149.16752399999999"/>
    <d v="2022-04-24T00:00:00"/>
    <n v="9"/>
    <x v="1"/>
    <d v="1899-12-30T05:31:23"/>
    <d v="1899-12-30T05:35:32"/>
    <m/>
  </r>
  <r>
    <x v="36"/>
    <s v="N55"/>
    <n v="11"/>
    <n v="-35.187382999999997"/>
    <n v="149.16752399999999"/>
    <d v="2022-04-24T00:00:00"/>
    <n v="9"/>
    <x v="1"/>
    <d v="1899-12-30T05:31:23"/>
    <d v="1899-12-30T05:31:23"/>
    <m/>
  </r>
  <r>
    <x v="36"/>
    <s v="N55"/>
    <n v="11"/>
    <n v="-35.187382999999997"/>
    <n v="149.16752399999999"/>
    <d v="2022-04-24T00:00:00"/>
    <n v="14"/>
    <x v="1"/>
    <d v="1899-12-30T17:57:00"/>
    <d v="1899-12-30T17:57:00"/>
    <m/>
  </r>
  <r>
    <x v="36"/>
    <s v="N55"/>
    <n v="11"/>
    <n v="-35.187382999999997"/>
    <n v="149.16752399999999"/>
    <d v="2022-04-24T00:00:00"/>
    <n v="14"/>
    <x v="1"/>
    <d v="1899-12-30T18:19:35"/>
    <d v="1899-12-30T18:19:35"/>
    <m/>
  </r>
  <r>
    <x v="36"/>
    <s v="N55"/>
    <n v="11"/>
    <n v="-35.187382999999997"/>
    <n v="149.16752399999999"/>
    <d v="2022-04-24T00:00:00"/>
    <n v="13"/>
    <x v="1"/>
    <d v="1899-12-30T18:34:01"/>
    <d v="1899-12-30T18:38:37"/>
    <m/>
  </r>
  <r>
    <x v="36"/>
    <s v="N55"/>
    <n v="11"/>
    <n v="-35.187382999999997"/>
    <n v="149.16752399999999"/>
    <d v="2022-04-24T00:00:00"/>
    <n v="14"/>
    <x v="2"/>
    <d v="1899-12-30T18:50:15"/>
    <m/>
    <n v="2"/>
  </r>
  <r>
    <x v="36"/>
    <s v="N55"/>
    <n v="11"/>
    <n v="-35.187382999999997"/>
    <n v="149.16752399999999"/>
    <d v="2022-04-24T00:00:00"/>
    <n v="10"/>
    <x v="1"/>
    <d v="1899-12-30T20:58:15"/>
    <d v="1899-12-30T20:58:16"/>
    <m/>
  </r>
  <r>
    <x v="36"/>
    <s v="N55"/>
    <n v="11"/>
    <n v="-35.187382999999997"/>
    <n v="149.16752399999999"/>
    <d v="2022-04-24T00:00:00"/>
    <n v="10"/>
    <x v="1"/>
    <d v="1899-12-30T21:10:11"/>
    <d v="1899-12-30T21:10:44"/>
    <m/>
  </r>
  <r>
    <x v="36"/>
    <s v="N55"/>
    <n v="11"/>
    <n v="-35.187382999999997"/>
    <n v="149.16752399999999"/>
    <d v="2022-04-24T00:00:00"/>
    <n v="9"/>
    <x v="1"/>
    <d v="1899-12-30T21:36:36"/>
    <d v="1899-12-30T21:36:36"/>
    <m/>
  </r>
  <r>
    <x v="36"/>
    <s v="N55"/>
    <n v="11"/>
    <n v="-35.187382999999997"/>
    <n v="149.16752399999999"/>
    <d v="2022-04-24T00:00:00"/>
    <n v="8"/>
    <x v="1"/>
    <d v="1899-12-30T22:01:25"/>
    <d v="1899-12-30T22:01:25"/>
    <m/>
  </r>
  <r>
    <x v="36"/>
    <s v="N55"/>
    <n v="11"/>
    <n v="-35.187382999999997"/>
    <n v="149.16752399999999"/>
    <d v="2022-04-24T00:00:00"/>
    <n v="7"/>
    <x v="1"/>
    <d v="1899-12-30T22:21:26"/>
    <d v="1899-12-30T22:21:26"/>
    <m/>
  </r>
  <r>
    <x v="36"/>
    <s v="N55"/>
    <n v="11"/>
    <n v="-35.187382999999997"/>
    <n v="149.16752399999999"/>
    <d v="2022-04-24T00:00:00"/>
    <n v="7"/>
    <x v="1"/>
    <d v="1899-12-30T22:29:14"/>
    <d v="1899-12-30T22:33:10"/>
    <m/>
  </r>
  <r>
    <x v="36"/>
    <s v="N55"/>
    <n v="11"/>
    <n v="-35.187382999999997"/>
    <n v="149.16752399999999"/>
    <d v="2022-04-24T00:00:00"/>
    <n v="7"/>
    <x v="1"/>
    <d v="1899-12-30T22:40:17"/>
    <d v="1899-12-30T22:41:32"/>
    <m/>
  </r>
  <r>
    <x v="36"/>
    <s v="N55"/>
    <n v="11"/>
    <n v="-35.187382999999997"/>
    <n v="149.16752399999999"/>
    <d v="2022-04-24T00:00:00"/>
    <n v="8"/>
    <x v="1"/>
    <d v="1899-12-30T22:48:12"/>
    <d v="1899-12-30T22:51:29"/>
    <m/>
  </r>
  <r>
    <x v="36"/>
    <s v="N55"/>
    <n v="11"/>
    <n v="-35.187382999999997"/>
    <n v="149.16752399999999"/>
    <d v="2022-04-24T00:00:00"/>
    <n v="8"/>
    <x v="1"/>
    <d v="1899-12-30T23:00:02"/>
    <d v="1899-12-30T23:08:21"/>
    <m/>
  </r>
  <r>
    <x v="36"/>
    <s v="N55"/>
    <n v="11"/>
    <n v="-35.187382999999997"/>
    <n v="149.16752399999999"/>
    <d v="2022-04-24T00:00:00"/>
    <n v="9"/>
    <x v="1"/>
    <d v="1899-12-30T23:20:17"/>
    <d v="1899-12-30T23:20:17"/>
    <m/>
  </r>
  <r>
    <x v="36"/>
    <s v="N55"/>
    <n v="11"/>
    <n v="-35.187382999999997"/>
    <n v="149.16752399999999"/>
    <d v="2022-04-25T00:00:00"/>
    <n v="8"/>
    <x v="1"/>
    <d v="1899-12-30T00:06:34"/>
    <d v="1899-12-30T00:06:34"/>
    <m/>
  </r>
  <r>
    <x v="36"/>
    <s v="N55"/>
    <n v="11"/>
    <n v="-35.187382999999997"/>
    <n v="149.16752399999999"/>
    <d v="2022-04-25T00:00:00"/>
    <n v="8"/>
    <x v="2"/>
    <d v="1899-12-30T00:21:25"/>
    <m/>
    <n v="1"/>
  </r>
  <r>
    <x v="36"/>
    <s v="N55"/>
    <n v="11"/>
    <n v="-35.187382999999997"/>
    <n v="149.16752399999999"/>
    <d v="2022-04-25T00:00:00"/>
    <n v="3"/>
    <x v="1"/>
    <d v="1899-12-30T05:42:38"/>
    <d v="1899-12-30T05:42:38"/>
    <m/>
  </r>
  <r>
    <x v="36"/>
    <s v="N55"/>
    <n v="11"/>
    <n v="-35.187382999999997"/>
    <n v="149.16752399999999"/>
    <d v="2022-04-25T00:00:00"/>
    <n v="12"/>
    <x v="1"/>
    <d v="1899-12-30T19:46:35"/>
    <d v="1899-12-30T19:46:35"/>
    <m/>
  </r>
  <r>
    <x v="36"/>
    <s v="N55"/>
    <n v="11"/>
    <n v="-35.187382999999997"/>
    <n v="149.16752399999999"/>
    <d v="2022-04-25T00:00:00"/>
    <n v="12"/>
    <x v="1"/>
    <d v="1899-12-30T20:01:20"/>
    <d v="1899-12-30T20:11:09"/>
    <m/>
  </r>
  <r>
    <x v="36"/>
    <s v="N55"/>
    <n v="11"/>
    <n v="-35.187382999999997"/>
    <n v="149.16752399999999"/>
    <d v="2022-04-25T00:00:00"/>
    <n v="12"/>
    <x v="1"/>
    <d v="1899-12-30T20:39:20"/>
    <d v="1899-12-30T20:39:23"/>
    <m/>
  </r>
  <r>
    <x v="36"/>
    <s v="N55"/>
    <n v="11"/>
    <n v="-35.187382999999997"/>
    <n v="149.16752399999999"/>
    <d v="2022-04-25T00:00:00"/>
    <n v="12"/>
    <x v="1"/>
    <d v="1899-12-30T20:49:43"/>
    <d v="1899-12-30T20:50:59"/>
    <m/>
  </r>
  <r>
    <x v="36"/>
    <s v="N55"/>
    <n v="11"/>
    <n v="-35.187382999999997"/>
    <n v="149.16752399999999"/>
    <d v="2022-04-25T00:00:00"/>
    <n v="13"/>
    <x v="1"/>
    <d v="1899-12-30T21:02:45"/>
    <d v="1899-12-30T21:02:47"/>
    <m/>
  </r>
  <r>
    <x v="36"/>
    <s v="N55"/>
    <n v="11"/>
    <n v="-35.187382999999997"/>
    <n v="149.16752399999999"/>
    <d v="2022-04-25T00:00:00"/>
    <n v="11"/>
    <x v="1"/>
    <d v="1899-12-30T21:30:41"/>
    <d v="1899-12-30T21:30:41"/>
    <m/>
  </r>
  <r>
    <x v="36"/>
    <s v="N55"/>
    <n v="11"/>
    <n v="-35.187382999999997"/>
    <n v="149.16752399999999"/>
    <d v="2022-04-25T00:00:00"/>
    <n v="11"/>
    <x v="1"/>
    <d v="1899-12-30T22:13:58"/>
    <d v="1899-12-30T22:13:58"/>
    <m/>
  </r>
  <r>
    <x v="36"/>
    <s v="N55"/>
    <n v="11"/>
    <n v="-35.187382999999997"/>
    <n v="149.16752399999999"/>
    <d v="2022-04-25T00:00:00"/>
    <n v="12"/>
    <x v="1"/>
    <d v="1899-12-30T22:19:37"/>
    <d v="1899-12-30T22:20:37"/>
    <m/>
  </r>
  <r>
    <x v="36"/>
    <s v="N55"/>
    <n v="11"/>
    <n v="-35.187382999999997"/>
    <n v="149.16752399999999"/>
    <d v="2022-04-25T00:00:00"/>
    <n v="12"/>
    <x v="1"/>
    <d v="1899-12-30T22:28:48"/>
    <d v="1899-12-30T22:28:48"/>
    <m/>
  </r>
  <r>
    <x v="36"/>
    <s v="N55"/>
    <n v="11"/>
    <n v="-35.187382999999997"/>
    <n v="149.16752399999999"/>
    <d v="2022-04-25T00:00:00"/>
    <n v="12"/>
    <x v="1"/>
    <d v="1899-12-30T22:34:55"/>
    <d v="1899-12-30T22:55:23"/>
    <m/>
  </r>
  <r>
    <x v="36"/>
    <s v="N55"/>
    <n v="11"/>
    <n v="-35.187382999999997"/>
    <n v="149.16752399999999"/>
    <d v="2022-04-25T00:00:00"/>
    <n v="14"/>
    <x v="1"/>
    <d v="1899-12-30T23:02:12"/>
    <d v="1899-12-30T23:08:14"/>
    <m/>
  </r>
  <r>
    <x v="36"/>
    <s v="N55"/>
    <n v="11"/>
    <n v="-35.187382999999997"/>
    <n v="149.16752399999999"/>
    <d v="2022-04-26T00:00:00"/>
    <n v="11"/>
    <x v="1"/>
    <d v="1899-12-30T00:41:03"/>
    <d v="1899-12-30T00:41:03"/>
    <m/>
  </r>
  <r>
    <x v="37"/>
    <s v="N35"/>
    <n v="58"/>
    <n v="-35.183450000000001"/>
    <n v="149.163195"/>
    <d v="2022-04-22T00:00:00"/>
    <n v="11"/>
    <x v="0"/>
    <d v="1899-12-30T17:38:22"/>
    <d v="1899-12-30T17:40:13"/>
    <m/>
  </r>
  <r>
    <x v="37"/>
    <s v="N35"/>
    <n v="58"/>
    <n v="-35.183450000000001"/>
    <n v="149.163195"/>
    <d v="2022-04-22T00:00:00"/>
    <n v="9"/>
    <x v="0"/>
    <d v="1899-12-30T18:24:01"/>
    <d v="1899-12-30T19:28:02"/>
    <m/>
  </r>
  <r>
    <x v="37"/>
    <s v="N35"/>
    <n v="58"/>
    <n v="-35.183450000000001"/>
    <n v="149.163195"/>
    <d v="2022-04-22T00:00:00"/>
    <n v="8"/>
    <x v="1"/>
    <d v="1899-12-30T20:04:46"/>
    <d v="1899-12-30T20:04:46"/>
    <m/>
  </r>
  <r>
    <x v="37"/>
    <s v="N35"/>
    <n v="58"/>
    <n v="-35.183450000000001"/>
    <n v="149.163195"/>
    <d v="2022-04-22T00:00:00"/>
    <n v="8"/>
    <x v="0"/>
    <d v="1899-12-30T20:16:48"/>
    <d v="1899-12-30T20:16:48"/>
    <m/>
  </r>
  <r>
    <x v="37"/>
    <s v="N35"/>
    <n v="58"/>
    <n v="-35.183450000000001"/>
    <n v="149.163195"/>
    <d v="2022-04-22T00:00:00"/>
    <n v="8"/>
    <x v="0"/>
    <d v="1899-12-30T20:32:18"/>
    <d v="1899-12-30T20:36:37"/>
    <m/>
  </r>
  <r>
    <x v="37"/>
    <s v="N35"/>
    <n v="58"/>
    <n v="-35.183450000000001"/>
    <n v="149.163195"/>
    <d v="2022-04-22T00:00:00"/>
    <n v="7"/>
    <x v="0"/>
    <d v="1899-12-30T21:26:40"/>
    <d v="1899-12-30T21:26:43"/>
    <m/>
  </r>
  <r>
    <x v="37"/>
    <s v="N35"/>
    <n v="58"/>
    <n v="-35.183450000000001"/>
    <n v="149.163195"/>
    <d v="2022-04-23T00:00:00"/>
    <n v="14"/>
    <x v="6"/>
    <d v="1899-12-30T17:33:19"/>
    <d v="1899-12-30T17:33:22"/>
    <m/>
  </r>
  <r>
    <x v="37"/>
    <s v="N35"/>
    <n v="58"/>
    <n v="-35.183450000000001"/>
    <n v="149.163195"/>
    <d v="2022-04-23T00:00:00"/>
    <n v="10"/>
    <x v="0"/>
    <d v="1899-12-30T18:02:04"/>
    <d v="1899-12-30T18:25:36"/>
    <m/>
  </r>
  <r>
    <x v="37"/>
    <s v="N35"/>
    <n v="58"/>
    <n v="-35.183450000000001"/>
    <n v="149.163195"/>
    <d v="2022-04-23T00:00:00"/>
    <n v="10"/>
    <x v="1"/>
    <d v="1899-12-30T18:40:40"/>
    <d v="1899-12-30T18:46:14"/>
    <m/>
  </r>
  <r>
    <x v="37"/>
    <s v="N35"/>
    <n v="58"/>
    <n v="-35.183450000000001"/>
    <n v="149.163195"/>
    <d v="2022-04-23T00:00:00"/>
    <n v="10"/>
    <x v="2"/>
    <d v="1899-12-30T19:02:10"/>
    <m/>
    <n v="4"/>
  </r>
  <r>
    <x v="37"/>
    <s v="N35"/>
    <n v="58"/>
    <n v="-35.183450000000001"/>
    <n v="149.163195"/>
    <d v="2022-04-23T00:00:00"/>
    <n v="10"/>
    <x v="0"/>
    <d v="1899-12-30T19:24:48"/>
    <d v="1899-12-30T19:24:49"/>
    <m/>
  </r>
  <r>
    <x v="37"/>
    <s v="N35"/>
    <n v="58"/>
    <n v="-35.183450000000001"/>
    <n v="149.163195"/>
    <d v="2022-04-23T00:00:00"/>
    <n v="9"/>
    <x v="2"/>
    <d v="1899-12-30T19:37:43"/>
    <m/>
    <n v="6"/>
  </r>
  <r>
    <x v="37"/>
    <s v="N35"/>
    <n v="58"/>
    <n v="-35.183450000000001"/>
    <n v="149.163195"/>
    <d v="2022-04-23T00:00:00"/>
    <n v="10"/>
    <x v="0"/>
    <d v="1899-12-30T20:05:52"/>
    <d v="1899-12-30T20:15:19"/>
    <m/>
  </r>
  <r>
    <x v="37"/>
    <s v="N35"/>
    <n v="58"/>
    <n v="-35.183450000000001"/>
    <n v="149.163195"/>
    <d v="2022-04-23T00:00:00"/>
    <n v="10"/>
    <x v="2"/>
    <d v="1899-12-30T20:45:01"/>
    <m/>
    <n v="1"/>
  </r>
  <r>
    <x v="37"/>
    <s v="N35"/>
    <n v="58"/>
    <n v="-35.183450000000001"/>
    <n v="149.163195"/>
    <d v="2022-04-23T00:00:00"/>
    <n v="10"/>
    <x v="0"/>
    <d v="1899-12-30T21:03:00"/>
    <d v="1899-12-30T21:05:26"/>
    <m/>
  </r>
  <r>
    <x v="37"/>
    <s v="N35"/>
    <n v="58"/>
    <n v="-35.183450000000001"/>
    <n v="149.163195"/>
    <d v="2022-04-23T00:00:00"/>
    <n v="9"/>
    <x v="2"/>
    <d v="1899-12-30T22:31:16"/>
    <m/>
    <n v="1"/>
  </r>
  <r>
    <x v="37"/>
    <s v="N35"/>
    <n v="58"/>
    <n v="-35.183450000000001"/>
    <n v="149.163195"/>
    <d v="2022-04-23T00:00:00"/>
    <n v="9"/>
    <x v="0"/>
    <d v="1899-12-30T22:50:46"/>
    <d v="1899-12-30T22:50:50"/>
    <m/>
  </r>
  <r>
    <x v="37"/>
    <s v="N35"/>
    <n v="58"/>
    <n v="-35.183450000000001"/>
    <n v="149.163195"/>
    <d v="2022-04-23T00:00:00"/>
    <n v="9"/>
    <x v="0"/>
    <d v="1899-12-30T23:07:08"/>
    <d v="1899-12-30T23:08:37"/>
    <m/>
  </r>
  <r>
    <x v="37"/>
    <s v="N35"/>
    <n v="58"/>
    <n v="-35.183450000000001"/>
    <n v="149.163195"/>
    <d v="2022-04-24T00:00:00"/>
    <n v="8"/>
    <x v="1"/>
    <d v="1899-12-30T05:29:57"/>
    <d v="1899-12-30T05:30:00"/>
    <m/>
  </r>
  <r>
    <x v="37"/>
    <s v="N35"/>
    <n v="58"/>
    <n v="-35.183450000000001"/>
    <n v="149.163195"/>
    <d v="2022-04-24T00:00:00"/>
    <n v="14"/>
    <x v="2"/>
    <d v="1899-12-30T17:41:27"/>
    <m/>
    <n v="2"/>
  </r>
  <r>
    <x v="37"/>
    <s v="N35"/>
    <n v="58"/>
    <n v="-35.183450000000001"/>
    <n v="149.163195"/>
    <d v="2022-04-24T00:00:00"/>
    <n v="12"/>
    <x v="0"/>
    <d v="1899-12-30T17:59:41"/>
    <d v="1899-12-30T17:59:43"/>
    <m/>
  </r>
  <r>
    <x v="37"/>
    <s v="N35"/>
    <n v="58"/>
    <n v="-35.183450000000001"/>
    <n v="149.163195"/>
    <d v="2022-04-24T00:00:00"/>
    <n v="12"/>
    <x v="2"/>
    <d v="1899-12-30T18:06:37"/>
    <m/>
    <n v="1"/>
  </r>
  <r>
    <x v="37"/>
    <s v="N35"/>
    <n v="58"/>
    <n v="-35.183450000000001"/>
    <n v="149.163195"/>
    <d v="2022-04-24T00:00:00"/>
    <n v="11"/>
    <x v="1"/>
    <d v="1899-12-30T18:28:48"/>
    <d v="1899-12-30T18:32:36"/>
    <m/>
  </r>
  <r>
    <x v="37"/>
    <s v="N35"/>
    <n v="58"/>
    <n v="-35.183450000000001"/>
    <n v="149.163195"/>
    <d v="2022-04-24T00:00:00"/>
    <n v="11"/>
    <x v="0"/>
    <d v="1899-12-30T19:10:59"/>
    <d v="1899-12-30T19:12:12"/>
    <m/>
  </r>
  <r>
    <x v="37"/>
    <s v="N35"/>
    <n v="58"/>
    <n v="-35.183450000000001"/>
    <n v="149.163195"/>
    <d v="2022-04-24T00:00:00"/>
    <n v="10"/>
    <x v="2"/>
    <d v="1899-12-30T19:45:31"/>
    <m/>
    <n v="1"/>
  </r>
  <r>
    <x v="37"/>
    <s v="N35"/>
    <n v="58"/>
    <n v="-35.183450000000001"/>
    <n v="149.163195"/>
    <d v="2022-04-24T00:00:00"/>
    <n v="10"/>
    <x v="0"/>
    <d v="1899-12-30T20:06:45"/>
    <d v="1899-12-30T20:14:00"/>
    <m/>
  </r>
  <r>
    <x v="37"/>
    <s v="N35"/>
    <n v="58"/>
    <n v="-35.183450000000001"/>
    <n v="149.163195"/>
    <d v="2022-04-24T00:00:00"/>
    <n v="10"/>
    <x v="2"/>
    <d v="1899-12-30T20:30:44"/>
    <m/>
    <n v="1"/>
  </r>
  <r>
    <x v="37"/>
    <s v="N35"/>
    <n v="58"/>
    <n v="-35.183450000000001"/>
    <n v="149.163195"/>
    <d v="2022-04-24T00:00:00"/>
    <n v="9"/>
    <x v="2"/>
    <d v="1899-12-30T20:42:45"/>
    <m/>
    <n v="1"/>
  </r>
  <r>
    <x v="37"/>
    <s v="N35"/>
    <n v="58"/>
    <n v="-35.183450000000001"/>
    <n v="149.163195"/>
    <d v="2022-04-24T00:00:00"/>
    <n v="10"/>
    <x v="2"/>
    <d v="1899-12-30T20:49:23"/>
    <m/>
    <m/>
  </r>
  <r>
    <x v="37"/>
    <s v="N35"/>
    <n v="58"/>
    <n v="-35.183450000000001"/>
    <n v="149.163195"/>
    <d v="2022-04-24T00:00:00"/>
    <n v="8"/>
    <x v="0"/>
    <d v="1899-12-30T21:14:25"/>
    <d v="1899-12-30T21:14:25"/>
    <m/>
  </r>
  <r>
    <x v="37"/>
    <s v="N35"/>
    <n v="58"/>
    <n v="-35.183450000000001"/>
    <n v="149.163195"/>
    <d v="2022-04-25T00:00:00"/>
    <n v="12"/>
    <x v="0"/>
    <d v="1899-12-30T18:31:34"/>
    <d v="1899-12-30T18:31:34"/>
    <m/>
  </r>
  <r>
    <x v="37"/>
    <s v="N35"/>
    <n v="58"/>
    <n v="-35.183450000000001"/>
    <n v="149.163195"/>
    <d v="2022-04-25T00:00:00"/>
    <n v="12"/>
    <x v="0"/>
    <d v="1899-12-30T18:53:15"/>
    <d v="1899-12-30T18:53:19"/>
    <m/>
  </r>
  <r>
    <x v="37"/>
    <s v="N35"/>
    <n v="58"/>
    <n v="-35.183450000000001"/>
    <n v="149.163195"/>
    <d v="2022-04-25T00:00:00"/>
    <n v="13"/>
    <x v="2"/>
    <d v="1899-12-30T19:01:01"/>
    <m/>
    <n v="1"/>
  </r>
  <r>
    <x v="37"/>
    <s v="N35"/>
    <n v="58"/>
    <n v="-35.183450000000001"/>
    <n v="149.163195"/>
    <d v="2022-04-25T00:00:00"/>
    <n v="12"/>
    <x v="1"/>
    <d v="1899-12-30T19:12:14"/>
    <d v="1899-12-30T19:12:17"/>
    <m/>
  </r>
  <r>
    <x v="37"/>
    <s v="N35"/>
    <n v="58"/>
    <n v="-35.183450000000001"/>
    <n v="149.163195"/>
    <d v="2022-04-25T00:00:00"/>
    <n v="12"/>
    <x v="0"/>
    <d v="1899-12-30T19:40:38"/>
    <d v="1899-12-30T19:44:45"/>
    <m/>
  </r>
  <r>
    <x v="37"/>
    <s v="N35"/>
    <n v="58"/>
    <n v="-35.183450000000001"/>
    <n v="149.163195"/>
    <d v="2022-04-25T00:00:00"/>
    <n v="11"/>
    <x v="0"/>
    <d v="1899-12-30T20:15:09"/>
    <d v="1899-12-30T20:15:10"/>
    <m/>
  </r>
  <r>
    <x v="37"/>
    <s v="N35"/>
    <n v="58"/>
    <n v="-35.183450000000001"/>
    <n v="149.163195"/>
    <d v="2022-04-25T00:00:00"/>
    <n v="11"/>
    <x v="0"/>
    <d v="1899-12-30T20:29:28"/>
    <d v="1899-12-30T20:30:55"/>
    <m/>
  </r>
  <r>
    <x v="37"/>
    <s v="N35"/>
    <n v="58"/>
    <n v="-35.183450000000001"/>
    <n v="149.163195"/>
    <d v="2022-04-25T00:00:00"/>
    <n v="11"/>
    <x v="2"/>
    <d v="1899-12-30T21:01:52"/>
    <m/>
    <m/>
  </r>
  <r>
    <x v="37"/>
    <s v="N35"/>
    <n v="58"/>
    <n v="-35.183450000000001"/>
    <n v="149.163195"/>
    <d v="2022-04-25T00:00:00"/>
    <n v="8"/>
    <x v="0"/>
    <d v="1899-12-30T22:43:52"/>
    <d v="1899-12-30T22:43:55"/>
    <m/>
  </r>
  <r>
    <x v="38"/>
    <s v="N24"/>
    <n v="30"/>
    <n v="-35.180605999999997"/>
    <n v="149.16324299999999"/>
    <d v="2022-04-22T00:00:00"/>
    <n v="10"/>
    <x v="0"/>
    <d v="1899-12-30T17:31:16"/>
    <d v="1899-12-30T19:30:42"/>
    <m/>
  </r>
  <r>
    <x v="38"/>
    <s v="N24"/>
    <n v="30"/>
    <n v="-35.180605999999997"/>
    <n v="149.16324299999999"/>
    <d v="2022-04-22T00:00:00"/>
    <n v="13"/>
    <x v="0"/>
    <d v="1899-12-30T19:38:31"/>
    <d v="1899-12-30T19:50:09"/>
    <m/>
  </r>
  <r>
    <x v="38"/>
    <s v="N24"/>
    <n v="30"/>
    <n v="-35.180605999999997"/>
    <n v="149.16324299999999"/>
    <d v="2022-04-22T00:00:00"/>
    <n v="10"/>
    <x v="0"/>
    <d v="1899-12-30T19:59:33"/>
    <d v="1899-12-30T20:02:08"/>
    <m/>
  </r>
  <r>
    <x v="38"/>
    <s v="N24"/>
    <n v="30"/>
    <n v="-35.180605999999997"/>
    <n v="149.16324299999999"/>
    <d v="2022-04-22T00:00:00"/>
    <n v="10"/>
    <x v="0"/>
    <d v="1899-12-30T20:08:46"/>
    <d v="1899-12-30T20:09:23"/>
    <m/>
  </r>
  <r>
    <x v="38"/>
    <s v="N24"/>
    <n v="30"/>
    <n v="-35.180605999999997"/>
    <n v="149.16324299999999"/>
    <d v="2022-04-22T00:00:00"/>
    <n v="10"/>
    <x v="0"/>
    <d v="1899-12-30T20:15:49"/>
    <d v="1899-12-30T20:15:52"/>
    <m/>
  </r>
  <r>
    <x v="38"/>
    <s v="N24"/>
    <n v="30"/>
    <n v="-35.180605999999997"/>
    <n v="149.16324299999999"/>
    <d v="2022-04-22T00:00:00"/>
    <n v="8"/>
    <x v="0"/>
    <d v="1899-12-30T20:35:30"/>
    <d v="1899-12-30T20:56:56"/>
    <m/>
  </r>
  <r>
    <x v="38"/>
    <s v="N24"/>
    <n v="30"/>
    <n v="-35.180605999999997"/>
    <n v="149.16324299999999"/>
    <d v="2022-04-22T00:00:00"/>
    <n v="10"/>
    <x v="0"/>
    <d v="1899-12-30T21:06:31"/>
    <d v="1899-12-30T21:12:14"/>
    <m/>
  </r>
  <r>
    <x v="38"/>
    <s v="N24"/>
    <n v="30"/>
    <n v="-35.180605999999997"/>
    <n v="149.16324299999999"/>
    <d v="2022-04-22T00:00:00"/>
    <n v="7"/>
    <x v="0"/>
    <d v="1899-12-30T21:25:27"/>
    <d v="1899-12-30T21:26:16"/>
    <m/>
  </r>
  <r>
    <x v="38"/>
    <s v="N24"/>
    <n v="30"/>
    <n v="-35.180605999999997"/>
    <n v="149.16324299999999"/>
    <d v="2022-04-22T00:00:00"/>
    <n v="3"/>
    <x v="0"/>
    <d v="1899-12-30T22:08:14"/>
    <d v="1899-12-30T22:11:42"/>
    <m/>
  </r>
  <r>
    <x v="38"/>
    <s v="N24"/>
    <n v="30"/>
    <n v="-35.180605999999997"/>
    <n v="149.16324299999999"/>
    <d v="2022-04-23T00:00:00"/>
    <n v="5"/>
    <x v="0"/>
    <d v="1899-12-30T03:42:24"/>
    <d v="1899-12-30T03:42:26"/>
    <m/>
  </r>
  <r>
    <x v="38"/>
    <s v="N24"/>
    <n v="30"/>
    <n v="-35.180605999999997"/>
    <n v="149.16324299999999"/>
    <d v="2022-04-23T00:00:00"/>
    <n v="6"/>
    <x v="0"/>
    <d v="1899-12-30T04:26:11"/>
    <d v="1899-12-30T04:26:11"/>
    <m/>
  </r>
  <r>
    <x v="38"/>
    <s v="N24"/>
    <n v="30"/>
    <n v="-35.180605999999997"/>
    <n v="149.16324299999999"/>
    <d v="2022-04-23T00:00:00"/>
    <n v="7"/>
    <x v="0"/>
    <d v="1899-12-30T05:33:48"/>
    <d v="1899-12-30T05:33:48"/>
    <m/>
  </r>
  <r>
    <x v="38"/>
    <s v="N24"/>
    <n v="30"/>
    <n v="-35.180605999999997"/>
    <n v="149.16324299999999"/>
    <d v="2022-04-23T00:00:00"/>
    <n v="9"/>
    <x v="0"/>
    <d v="1899-12-30T17:46:57"/>
    <d v="1899-12-30T17:55:38"/>
    <m/>
  </r>
  <r>
    <x v="38"/>
    <s v="N24"/>
    <n v="30"/>
    <n v="-35.180605999999997"/>
    <n v="149.16324299999999"/>
    <d v="2022-04-23T00:00:00"/>
    <n v="9"/>
    <x v="0"/>
    <d v="1899-12-30T18:05:20"/>
    <d v="1899-12-30T18:12:01"/>
    <m/>
  </r>
  <r>
    <x v="38"/>
    <s v="N24"/>
    <n v="30"/>
    <n v="-35.180605999999997"/>
    <n v="149.16324299999999"/>
    <d v="2022-04-23T00:00:00"/>
    <n v="9"/>
    <x v="0"/>
    <d v="1899-12-30T18:17:24"/>
    <d v="1899-12-30T18:21:39"/>
    <m/>
  </r>
  <r>
    <x v="38"/>
    <s v="N24"/>
    <n v="30"/>
    <n v="-35.180605999999997"/>
    <n v="149.16324299999999"/>
    <d v="2022-04-23T00:00:00"/>
    <n v="7"/>
    <x v="0"/>
    <d v="1899-12-30T18:36:23"/>
    <d v="1899-12-30T18:38:41"/>
    <m/>
  </r>
  <r>
    <x v="38"/>
    <s v="N24"/>
    <n v="30"/>
    <n v="-35.180605999999997"/>
    <n v="149.16324299999999"/>
    <d v="2022-04-23T00:00:00"/>
    <n v="9"/>
    <x v="0"/>
    <d v="1899-12-30T18:45:08"/>
    <d v="1899-12-30T18:45:49"/>
    <m/>
  </r>
  <r>
    <x v="38"/>
    <s v="N24"/>
    <n v="30"/>
    <n v="-35.180605999999997"/>
    <n v="149.16324299999999"/>
    <d v="2022-04-23T00:00:00"/>
    <n v="8"/>
    <x v="0"/>
    <d v="1899-12-30T18:52:11"/>
    <d v="1899-12-30T19:00:10"/>
    <m/>
  </r>
  <r>
    <x v="38"/>
    <s v="N24"/>
    <n v="30"/>
    <n v="-35.180605999999997"/>
    <n v="149.16324299999999"/>
    <d v="2022-04-23T00:00:00"/>
    <n v="8"/>
    <x v="0"/>
    <d v="1899-12-30T19:14:33"/>
    <d v="1899-12-30T19:15:10"/>
    <m/>
  </r>
  <r>
    <x v="38"/>
    <s v="N24"/>
    <n v="30"/>
    <n v="-35.180605999999997"/>
    <n v="149.16324299999999"/>
    <d v="2022-04-23T00:00:00"/>
    <n v="9"/>
    <x v="0"/>
    <d v="1899-12-30T19:20:41"/>
    <d v="1899-12-30T19:22:37"/>
    <m/>
  </r>
  <r>
    <x v="38"/>
    <s v="N24"/>
    <n v="30"/>
    <n v="-35.180605999999997"/>
    <n v="149.16324299999999"/>
    <d v="2022-04-23T00:00:00"/>
    <n v="9"/>
    <x v="0"/>
    <d v="1899-12-30T19:31:56"/>
    <d v="1899-12-30T19:47:38"/>
    <m/>
  </r>
  <r>
    <x v="38"/>
    <s v="N24"/>
    <n v="30"/>
    <n v="-35.180605999999997"/>
    <n v="149.16324299999999"/>
    <d v="2022-04-23T00:00:00"/>
    <n v="9"/>
    <x v="0"/>
    <d v="1899-12-30T20:07:05"/>
    <d v="1899-12-30T20:07:35"/>
    <m/>
  </r>
  <r>
    <x v="38"/>
    <s v="N24"/>
    <n v="30"/>
    <n v="-35.180605999999997"/>
    <n v="149.16324299999999"/>
    <d v="2022-04-23T00:00:00"/>
    <n v="9"/>
    <x v="0"/>
    <d v="1899-12-30T20:42:25"/>
    <d v="1899-12-30T20:42:27"/>
    <m/>
  </r>
  <r>
    <x v="38"/>
    <s v="N24"/>
    <n v="30"/>
    <n v="-35.180605999999997"/>
    <n v="149.16324299999999"/>
    <d v="2022-04-23T00:00:00"/>
    <n v="9"/>
    <x v="0"/>
    <d v="1899-12-30T20:49:21"/>
    <d v="1899-12-30T20:54:09"/>
    <m/>
  </r>
  <r>
    <x v="38"/>
    <s v="N24"/>
    <n v="30"/>
    <n v="-35.180605999999997"/>
    <n v="149.16324299999999"/>
    <d v="2022-04-23T00:00:00"/>
    <n v="10"/>
    <x v="0"/>
    <d v="1899-12-30T21:05:25"/>
    <d v="1899-12-30T21:06:56"/>
    <m/>
  </r>
  <r>
    <x v="38"/>
    <s v="N24"/>
    <n v="30"/>
    <n v="-35.180605999999997"/>
    <n v="149.16324299999999"/>
    <d v="2022-04-23T00:00:00"/>
    <n v="10"/>
    <x v="0"/>
    <d v="1899-12-30T21:25:05"/>
    <d v="1899-12-30T21:25:08"/>
    <m/>
  </r>
  <r>
    <x v="38"/>
    <s v="N24"/>
    <n v="30"/>
    <n v="-35.180605999999997"/>
    <n v="149.16324299999999"/>
    <d v="2022-04-23T00:00:00"/>
    <n v="10"/>
    <x v="0"/>
    <d v="1899-12-30T21:33:45"/>
    <d v="1899-12-30T21:36:46"/>
    <m/>
  </r>
  <r>
    <x v="38"/>
    <s v="N24"/>
    <n v="30"/>
    <n v="-35.180605999999997"/>
    <n v="149.16324299999999"/>
    <d v="2022-04-23T00:00:00"/>
    <n v="13"/>
    <x v="0"/>
    <d v="1899-12-30T21:42:45"/>
    <d v="1899-12-30T21:42:45"/>
    <m/>
  </r>
  <r>
    <x v="38"/>
    <s v="N24"/>
    <n v="30"/>
    <n v="-35.180605999999997"/>
    <n v="149.16324299999999"/>
    <d v="2022-04-23T00:00:00"/>
    <n v="11"/>
    <x v="0"/>
    <d v="1899-12-30T21:50:04"/>
    <d v="1899-12-30T21:53:38"/>
    <m/>
  </r>
  <r>
    <x v="38"/>
    <s v="N24"/>
    <n v="30"/>
    <n v="-35.180605999999997"/>
    <n v="149.16324299999999"/>
    <d v="2022-04-23T00:00:00"/>
    <n v="10"/>
    <x v="0"/>
    <d v="1899-12-30T22:08:11"/>
    <d v="1899-12-30T22:13:39"/>
    <m/>
  </r>
  <r>
    <x v="38"/>
    <s v="N24"/>
    <n v="30"/>
    <n v="-35.180605999999997"/>
    <n v="149.16324299999999"/>
    <d v="2022-04-23T00:00:00"/>
    <n v="12"/>
    <x v="0"/>
    <d v="1899-12-30T22:19:23"/>
    <d v="1899-12-30T22:20:52"/>
    <m/>
  </r>
  <r>
    <x v="38"/>
    <s v="N24"/>
    <n v="30"/>
    <n v="-35.180605999999997"/>
    <n v="149.16324299999999"/>
    <d v="2022-04-23T00:00:00"/>
    <n v="9"/>
    <x v="0"/>
    <d v="1899-12-30T22:35:58"/>
    <d v="1899-12-30T22:35:31"/>
    <m/>
  </r>
  <r>
    <x v="38"/>
    <s v="N24"/>
    <n v="30"/>
    <n v="-35.180605999999997"/>
    <n v="149.16324299999999"/>
    <d v="2022-04-23T00:00:00"/>
    <n v="10"/>
    <x v="0"/>
    <d v="1899-12-30T22:45:31"/>
    <d v="1899-12-30T22:49:45"/>
    <m/>
  </r>
  <r>
    <x v="38"/>
    <s v="N24"/>
    <n v="30"/>
    <n v="-35.180605999999997"/>
    <n v="149.16324299999999"/>
    <d v="2022-04-23T00:00:00"/>
    <n v="8"/>
    <x v="0"/>
    <d v="1899-12-30T23:19:23"/>
    <d v="1899-12-30T23:19:23"/>
    <m/>
  </r>
  <r>
    <x v="38"/>
    <s v="N24"/>
    <n v="30"/>
    <n v="-35.180605999999997"/>
    <n v="149.16324299999999"/>
    <d v="2022-04-24T00:00:00"/>
    <n v="7"/>
    <x v="0"/>
    <d v="1899-12-30T00:22:02"/>
    <d v="1899-12-30T00:27:17"/>
    <m/>
  </r>
  <r>
    <x v="38"/>
    <s v="N24"/>
    <n v="30"/>
    <n v="-35.180605999999997"/>
    <n v="149.16324299999999"/>
    <d v="2022-04-24T00:00:00"/>
    <n v="9"/>
    <x v="0"/>
    <d v="1899-12-30T00:32:46"/>
    <d v="1899-12-30T00:40:44"/>
    <m/>
  </r>
  <r>
    <x v="38"/>
    <s v="N24"/>
    <n v="30"/>
    <n v="-35.180605999999997"/>
    <n v="149.16324299999999"/>
    <d v="2022-04-24T00:00:00"/>
    <n v="9"/>
    <x v="6"/>
    <d v="1899-12-30T01:14:47"/>
    <d v="1899-12-30T01:14:49"/>
    <m/>
  </r>
  <r>
    <x v="38"/>
    <s v="N24"/>
    <n v="30"/>
    <n v="-35.180605999999997"/>
    <n v="149.16324299999999"/>
    <d v="2022-04-24T00:00:00"/>
    <n v="8"/>
    <x v="0"/>
    <d v="1899-12-30T01:57:19"/>
    <d v="1899-12-30T02:01:41"/>
    <m/>
  </r>
  <r>
    <x v="38"/>
    <s v="N24"/>
    <n v="30"/>
    <n v="-35.180605999999997"/>
    <n v="149.16324299999999"/>
    <d v="2022-04-24T00:00:00"/>
    <n v="9"/>
    <x v="0"/>
    <d v="1899-12-30T03:28:31"/>
    <d v="1899-12-30T03:33:48"/>
    <m/>
  </r>
  <r>
    <x v="38"/>
    <s v="N24"/>
    <n v="30"/>
    <n v="-35.180605999999997"/>
    <n v="149.16324299999999"/>
    <d v="2022-04-24T00:00:00"/>
    <n v="7"/>
    <x v="0"/>
    <d v="1899-12-30T05:33:27"/>
    <d v="1899-12-30T05:40:14"/>
    <m/>
  </r>
  <r>
    <x v="38"/>
    <s v="N24"/>
    <n v="30"/>
    <n v="-35.180605999999997"/>
    <n v="149.16324299999999"/>
    <d v="2022-04-24T00:00:00"/>
    <n v="10"/>
    <x v="0"/>
    <d v="1899-12-30T05:47:11"/>
    <d v="1899-12-30T05:48:34"/>
    <m/>
  </r>
  <r>
    <x v="38"/>
    <s v="N24"/>
    <n v="30"/>
    <n v="-35.180605999999997"/>
    <n v="149.16324299999999"/>
    <d v="2022-04-24T00:00:00"/>
    <n v="10"/>
    <x v="0"/>
    <d v="1899-12-30T17:56:32"/>
    <d v="1899-12-30T18:14:39"/>
    <m/>
  </r>
  <r>
    <x v="38"/>
    <s v="N24"/>
    <n v="30"/>
    <n v="-35.180605999999997"/>
    <n v="149.16324299999999"/>
    <d v="2022-04-24T00:00:00"/>
    <n v="11"/>
    <x v="0"/>
    <d v="1899-12-30T18:22:00"/>
    <d v="1899-12-30T18:22:31"/>
    <m/>
  </r>
  <r>
    <x v="38"/>
    <s v="N24"/>
    <n v="30"/>
    <n v="-35.180605999999997"/>
    <n v="149.16324299999999"/>
    <d v="2022-04-24T00:00:00"/>
    <n v="11"/>
    <x v="0"/>
    <d v="1899-12-30T18:27:43"/>
    <d v="1899-12-30T18:35:03"/>
    <m/>
  </r>
  <r>
    <x v="38"/>
    <s v="N24"/>
    <n v="30"/>
    <n v="-35.180605999999997"/>
    <n v="149.16324299999999"/>
    <d v="2022-04-24T00:00:00"/>
    <n v="10"/>
    <x v="0"/>
    <d v="1899-12-30T18:50:48"/>
    <d v="1899-12-30T19:01:51"/>
    <m/>
  </r>
  <r>
    <x v="38"/>
    <s v="N24"/>
    <n v="30"/>
    <n v="-35.180605999999997"/>
    <n v="149.16324299999999"/>
    <d v="2022-04-24T00:00:00"/>
    <n v="10"/>
    <x v="0"/>
    <d v="1899-12-30T19:10:07"/>
    <d v="1899-12-30T19:24:06"/>
    <m/>
  </r>
  <r>
    <x v="38"/>
    <s v="N24"/>
    <n v="30"/>
    <n v="-35.180605999999997"/>
    <n v="149.16324299999999"/>
    <d v="2022-04-24T00:00:00"/>
    <n v="10"/>
    <x v="0"/>
    <d v="1899-12-30T19:37:19"/>
    <d v="1899-12-30T19:42:45"/>
    <m/>
  </r>
  <r>
    <x v="38"/>
    <s v="N24"/>
    <n v="30"/>
    <n v="-35.180605999999997"/>
    <n v="149.16324299999999"/>
    <d v="2022-04-24T00:00:00"/>
    <n v="9"/>
    <x v="0"/>
    <d v="1899-12-30T19:54:31"/>
    <d v="1899-12-30T19:54:34"/>
    <m/>
  </r>
  <r>
    <x v="38"/>
    <s v="N24"/>
    <n v="30"/>
    <n v="-35.180605999999997"/>
    <n v="149.16324299999999"/>
    <d v="2022-04-24T00:00:00"/>
    <n v="8"/>
    <x v="0"/>
    <d v="1899-12-30T20:08:17"/>
    <d v="1899-12-30T20:08:50"/>
    <m/>
  </r>
  <r>
    <x v="38"/>
    <s v="N24"/>
    <n v="30"/>
    <n v="-35.180605999999997"/>
    <n v="149.16324299999999"/>
    <d v="2022-04-24T00:00:00"/>
    <n v="10"/>
    <x v="2"/>
    <d v="1899-12-30T20:17:12"/>
    <m/>
    <n v="1"/>
  </r>
  <r>
    <x v="38"/>
    <s v="N24"/>
    <n v="30"/>
    <n v="-35.180605999999997"/>
    <n v="149.16324299999999"/>
    <d v="2022-04-24T00:00:00"/>
    <n v="9"/>
    <x v="0"/>
    <d v="1899-12-30T20:28:26"/>
    <d v="1899-12-30T20:28:54"/>
    <m/>
  </r>
  <r>
    <x v="38"/>
    <s v="N24"/>
    <n v="30"/>
    <n v="-35.180605999999997"/>
    <n v="149.16324299999999"/>
    <d v="2022-04-24T00:00:00"/>
    <n v="9"/>
    <x v="0"/>
    <d v="1899-12-30T20:34:19"/>
    <d v="1899-12-30T20:35:45"/>
    <m/>
  </r>
  <r>
    <x v="38"/>
    <s v="N24"/>
    <n v="30"/>
    <n v="-35.180605999999997"/>
    <n v="149.16324299999999"/>
    <d v="2022-04-24T00:00:00"/>
    <n v="8"/>
    <x v="0"/>
    <d v="1899-12-30T20:44:56"/>
    <d v="1899-12-30T20:44:56"/>
    <m/>
  </r>
  <r>
    <x v="38"/>
    <s v="N24"/>
    <n v="30"/>
    <n v="-35.180605999999997"/>
    <n v="149.16324299999999"/>
    <d v="2022-04-24T00:00:00"/>
    <n v="6"/>
    <x v="6"/>
    <d v="1899-12-30T21:19:48"/>
    <d v="1899-12-30T21:19:48"/>
    <m/>
  </r>
  <r>
    <x v="38"/>
    <s v="N24"/>
    <n v="30"/>
    <n v="-35.180605999999997"/>
    <n v="149.16324299999999"/>
    <d v="2022-04-24T00:00:00"/>
    <n v="5"/>
    <x v="6"/>
    <d v="1899-12-30T21:42:57"/>
    <d v="1899-12-30T21:42:57"/>
    <m/>
  </r>
  <r>
    <x v="38"/>
    <s v="N24"/>
    <n v="30"/>
    <n v="-35.180605999999997"/>
    <n v="149.16324299999999"/>
    <d v="2022-04-25T00:00:00"/>
    <n v="13"/>
    <x v="0"/>
    <d v="1899-12-30T17:58:18"/>
    <d v="1899-12-30T18:22:57"/>
    <m/>
  </r>
  <r>
    <x v="38"/>
    <s v="N24"/>
    <n v="30"/>
    <n v="-35.180605999999997"/>
    <n v="149.16324299999999"/>
    <d v="2022-04-25T00:00:00"/>
    <n v="17"/>
    <x v="0"/>
    <d v="1899-12-30T18:30:16"/>
    <d v="1899-12-30T18:40:36"/>
    <m/>
  </r>
  <r>
    <x v="38"/>
    <s v="N24"/>
    <n v="30"/>
    <n v="-35.180605999999997"/>
    <n v="149.16324299999999"/>
    <d v="2022-04-25T00:00:00"/>
    <n v="18"/>
    <x v="0"/>
    <d v="1899-12-30T18:47:57"/>
    <d v="1899-12-30T18:50:27"/>
    <m/>
  </r>
  <r>
    <x v="38"/>
    <s v="N24"/>
    <n v="30"/>
    <n v="-35.180605999999997"/>
    <n v="149.16324299999999"/>
    <d v="2022-04-25T00:00:00"/>
    <n v="14"/>
    <x v="0"/>
    <d v="1899-12-30T18:58:49"/>
    <d v="1899-12-30T18:58:49"/>
    <m/>
  </r>
  <r>
    <x v="38"/>
    <s v="N24"/>
    <n v="30"/>
    <n v="-35.180605999999997"/>
    <n v="149.16324299999999"/>
    <d v="2022-04-25T00:00:00"/>
    <n v="14"/>
    <x v="0"/>
    <d v="1899-12-30T19:06:24"/>
    <d v="1899-12-30T19:08:36"/>
    <m/>
  </r>
  <r>
    <x v="38"/>
    <s v="N24"/>
    <n v="30"/>
    <n v="-35.180605999999997"/>
    <n v="149.16324299999999"/>
    <d v="2022-04-25T00:00:00"/>
    <n v="14"/>
    <x v="0"/>
    <d v="1899-12-30T19:16:51"/>
    <d v="1899-12-30T19:16:53"/>
    <m/>
  </r>
  <r>
    <x v="38"/>
    <s v="N24"/>
    <n v="30"/>
    <n v="-35.180605999999997"/>
    <n v="149.16324299999999"/>
    <d v="2022-04-25T00:00:00"/>
    <n v="13"/>
    <x v="0"/>
    <d v="1899-12-30T19:26:00"/>
    <d v="1899-12-30T19:26:00"/>
    <m/>
  </r>
  <r>
    <x v="38"/>
    <s v="N24"/>
    <n v="30"/>
    <n v="-35.180605999999997"/>
    <n v="149.16324299999999"/>
    <d v="2022-04-25T00:00:00"/>
    <n v="12"/>
    <x v="0"/>
    <d v="1899-12-30T19:34:42"/>
    <d v="1899-12-30T19:42:55"/>
    <m/>
  </r>
  <r>
    <x v="38"/>
    <s v="N24"/>
    <n v="30"/>
    <n v="-35.180605999999997"/>
    <n v="149.16324299999999"/>
    <d v="2022-04-25T00:00:00"/>
    <n v="15"/>
    <x v="6"/>
    <d v="1899-12-30T19:49:59"/>
    <d v="1899-12-30T19:49:59"/>
    <m/>
  </r>
  <r>
    <x v="38"/>
    <s v="N24"/>
    <n v="30"/>
    <n v="-35.180605999999997"/>
    <n v="149.16324299999999"/>
    <d v="2022-04-25T00:00:00"/>
    <n v="12"/>
    <x v="0"/>
    <d v="1899-12-30T20:09:01"/>
    <d v="1899-12-30T20:14:20"/>
    <m/>
  </r>
  <r>
    <x v="38"/>
    <s v="N24"/>
    <n v="30"/>
    <n v="-35.180605999999997"/>
    <n v="149.16324299999999"/>
    <d v="2022-04-25T00:00:00"/>
    <n v="12"/>
    <x v="0"/>
    <d v="1899-12-30T20:20:26"/>
    <d v="1899-12-30T20:22:10"/>
    <m/>
  </r>
  <r>
    <x v="38"/>
    <s v="N24"/>
    <n v="30"/>
    <n v="-35.180605999999997"/>
    <n v="149.16324299999999"/>
    <d v="2022-04-25T00:00:00"/>
    <n v="12"/>
    <x v="0"/>
    <d v="1899-12-30T20:30:54"/>
    <d v="1899-12-30T20:32:47"/>
    <m/>
  </r>
  <r>
    <x v="38"/>
    <s v="N24"/>
    <n v="30"/>
    <n v="-35.180605999999997"/>
    <n v="149.16324299999999"/>
    <d v="2022-04-25T00:00:00"/>
    <n v="11"/>
    <x v="0"/>
    <d v="1899-12-30T20:52:12"/>
    <d v="1899-12-30T20:56:08"/>
    <m/>
  </r>
  <r>
    <x v="38"/>
    <s v="N24"/>
    <n v="30"/>
    <n v="-35.180605999999997"/>
    <n v="149.16324299999999"/>
    <d v="2022-04-25T00:00:00"/>
    <n v="10"/>
    <x v="0"/>
    <d v="1899-12-30T21:30:26"/>
    <d v="1899-12-30T21:30:27"/>
    <m/>
  </r>
  <r>
    <x v="38"/>
    <s v="N24"/>
    <n v="30"/>
    <n v="-35.180605999999997"/>
    <n v="149.16324299999999"/>
    <d v="2022-04-25T00:00:00"/>
    <n v="9"/>
    <x v="6"/>
    <d v="1899-12-30T21:44:43"/>
    <d v="1899-12-30T21:44:43"/>
    <m/>
  </r>
  <r>
    <x v="38"/>
    <s v="N24"/>
    <n v="30"/>
    <n v="-35.180605999999997"/>
    <n v="149.16324299999999"/>
    <d v="2022-04-25T00:00:00"/>
    <n v="9"/>
    <x v="6"/>
    <d v="1899-12-30T22:06:32"/>
    <d v="1899-12-30T22:06:32"/>
    <m/>
  </r>
  <r>
    <x v="38"/>
    <s v="N24"/>
    <n v="30"/>
    <n v="-35.180605999999997"/>
    <n v="149.16324299999999"/>
    <d v="2022-04-25T00:00:00"/>
    <n v="8"/>
    <x v="6"/>
    <d v="1899-12-30T23:13:31"/>
    <d v="1899-12-30T23:13:31"/>
    <m/>
  </r>
  <r>
    <x v="38"/>
    <s v="N24"/>
    <n v="30"/>
    <n v="-35.180605999999997"/>
    <n v="149.16324299999999"/>
    <d v="2022-04-26T00:00:00"/>
    <n v="9"/>
    <x v="0"/>
    <d v="1899-12-30T00:07:39"/>
    <d v="1899-12-30T00:14:10"/>
    <m/>
  </r>
  <r>
    <x v="38"/>
    <s v="N24"/>
    <n v="30"/>
    <n v="-35.180605999999997"/>
    <n v="149.16324299999999"/>
    <d v="2022-04-26T00:00:00"/>
    <n v="10"/>
    <x v="0"/>
    <d v="1899-12-30T00:54:16"/>
    <d v="1899-12-30T00:57:06"/>
    <m/>
  </r>
  <r>
    <x v="38"/>
    <s v="N24"/>
    <n v="30"/>
    <n v="-35.180605999999997"/>
    <n v="149.16324299999999"/>
    <d v="2022-04-26T00:00:00"/>
    <n v="10"/>
    <x v="0"/>
    <d v="1899-12-30T01:08:01"/>
    <d v="1899-12-30T01:08:32"/>
    <m/>
  </r>
  <r>
    <x v="38"/>
    <s v="N24"/>
    <n v="30"/>
    <n v="-35.180605999999997"/>
    <n v="149.16324299999999"/>
    <d v="2022-04-26T00:00:00"/>
    <n v="10"/>
    <x v="0"/>
    <d v="1899-12-30T01:15:19"/>
    <d v="1899-12-30T01:15:21"/>
    <m/>
  </r>
  <r>
    <x v="38"/>
    <s v="N24"/>
    <n v="30"/>
    <n v="-35.180605999999997"/>
    <n v="149.16324299999999"/>
    <d v="2022-04-26T00:00:00"/>
    <n v="7"/>
    <x v="0"/>
    <d v="1899-12-30T01:38:24"/>
    <d v="1899-12-30T01:38:26"/>
    <m/>
  </r>
  <r>
    <x v="39"/>
    <s v="N23"/>
    <n v="18"/>
    <n v="-35.177604000000002"/>
    <n v="149.16785400000001"/>
    <d v="2022-04-22T00:00:00"/>
    <n v="12"/>
    <x v="6"/>
    <d v="1899-12-30T17:44:45"/>
    <d v="1899-12-30T17:47:26"/>
    <m/>
  </r>
  <r>
    <x v="39"/>
    <s v="N23"/>
    <n v="18"/>
    <n v="-35.177604000000002"/>
    <n v="149.16785400000001"/>
    <d v="2022-04-22T00:00:00"/>
    <n v="13"/>
    <x v="0"/>
    <d v="1899-12-30T17:54:28"/>
    <d v="1899-12-30T18:25:17"/>
    <m/>
  </r>
  <r>
    <x v="39"/>
    <s v="N23"/>
    <n v="18"/>
    <n v="-35.177604000000002"/>
    <n v="149.16785400000001"/>
    <d v="2022-04-22T00:00:00"/>
    <n v="14"/>
    <x v="0"/>
    <d v="1899-12-30T18:33:59"/>
    <d v="1899-12-30T18:34:29"/>
    <m/>
  </r>
  <r>
    <x v="39"/>
    <s v="N23"/>
    <n v="18"/>
    <n v="-35.177604000000002"/>
    <n v="149.16785400000001"/>
    <d v="2022-04-22T00:00:00"/>
    <n v="11"/>
    <x v="0"/>
    <d v="1899-12-30T18:52:16"/>
    <d v="1899-12-30T18:53:12"/>
    <m/>
  </r>
  <r>
    <x v="39"/>
    <s v="N23"/>
    <n v="18"/>
    <n v="-35.177604000000002"/>
    <n v="149.16785400000001"/>
    <d v="2022-04-22T00:00:00"/>
    <n v="11"/>
    <x v="0"/>
    <d v="1899-12-30T19:00:07"/>
    <d v="1899-12-30T19:09:42"/>
    <m/>
  </r>
  <r>
    <x v="39"/>
    <s v="N23"/>
    <n v="18"/>
    <n v="-35.177604000000002"/>
    <n v="149.16785400000001"/>
    <d v="2022-04-22T00:00:00"/>
    <n v="11"/>
    <x v="0"/>
    <d v="1899-12-30T19:19:28"/>
    <d v="1899-12-30T19:30:52"/>
    <m/>
  </r>
  <r>
    <x v="39"/>
    <s v="N23"/>
    <n v="18"/>
    <n v="-35.177604000000002"/>
    <n v="149.16785400000001"/>
    <d v="2022-04-22T00:00:00"/>
    <n v="10"/>
    <x v="6"/>
    <d v="1899-12-30T19:57:31"/>
    <d v="1899-12-30T19:59:44"/>
    <m/>
  </r>
  <r>
    <x v="39"/>
    <s v="N23"/>
    <n v="18"/>
    <n v="-35.177604000000002"/>
    <n v="149.16785400000001"/>
    <d v="2022-04-22T00:00:00"/>
    <n v="9"/>
    <x v="0"/>
    <d v="1899-12-30T20:15:33"/>
    <d v="1899-12-30T20:15:33"/>
    <m/>
  </r>
  <r>
    <x v="39"/>
    <s v="N23"/>
    <n v="18"/>
    <n v="-35.177604000000002"/>
    <n v="149.16785400000001"/>
    <d v="2022-04-22T00:00:00"/>
    <n v="8"/>
    <x v="0"/>
    <d v="1899-12-30T20:50:13"/>
    <d v="1899-12-30T21:09:05"/>
    <m/>
  </r>
  <r>
    <x v="39"/>
    <s v="N23"/>
    <n v="18"/>
    <n v="-35.177604000000002"/>
    <n v="149.16785400000001"/>
    <d v="2022-04-22T00:00:00"/>
    <n v="11"/>
    <x v="0"/>
    <d v="1899-12-30T21:15:55"/>
    <d v="1899-12-30T21:17:10"/>
    <m/>
  </r>
  <r>
    <x v="39"/>
    <s v="N23"/>
    <n v="18"/>
    <n v="-35.177604000000002"/>
    <n v="149.16785400000001"/>
    <d v="2022-04-22T00:00:00"/>
    <n v="5"/>
    <x v="0"/>
    <d v="1899-12-30T22:03:37"/>
    <d v="1899-12-30T22:17:47"/>
    <m/>
  </r>
  <r>
    <x v="39"/>
    <s v="N23"/>
    <n v="18"/>
    <n v="-35.177604000000002"/>
    <n v="149.16785400000001"/>
    <d v="2022-04-22T00:00:00"/>
    <n v="2"/>
    <x v="0"/>
    <d v="1899-12-30T23:21:13"/>
    <d v="1899-12-30T23:21:41"/>
    <m/>
  </r>
  <r>
    <x v="39"/>
    <s v="N23"/>
    <n v="18"/>
    <n v="-35.177604000000002"/>
    <n v="149.16785400000001"/>
    <d v="2022-04-22T00:00:00"/>
    <n v="1"/>
    <x v="0"/>
    <d v="1899-12-30T23:47:58"/>
    <d v="1899-12-30T23:52:22"/>
    <m/>
  </r>
  <r>
    <x v="39"/>
    <s v="N23"/>
    <n v="18"/>
    <n v="-35.177604000000002"/>
    <n v="149.16785400000001"/>
    <d v="2022-04-23T00:00:00"/>
    <n v="1"/>
    <x v="0"/>
    <d v="1899-12-30T00:25:13"/>
    <d v="1899-12-30T00:27:05"/>
    <m/>
  </r>
  <r>
    <x v="39"/>
    <s v="N23"/>
    <n v="18"/>
    <n v="-35.177604000000002"/>
    <n v="149.16785400000001"/>
    <d v="2022-04-23T00:00:00"/>
    <n v="0"/>
    <x v="0"/>
    <d v="1899-12-30T01:26:43"/>
    <d v="1899-12-30T01:26:45"/>
    <m/>
  </r>
  <r>
    <x v="39"/>
    <s v="N23"/>
    <n v="18"/>
    <n v="-35.177604000000002"/>
    <n v="149.16785400000001"/>
    <d v="2022-04-23T00:00:00"/>
    <n v="15"/>
    <x v="6"/>
    <d v="1899-12-30T17:37:48"/>
    <d v="1899-12-30T17:37:50"/>
    <m/>
  </r>
  <r>
    <x v="39"/>
    <s v="N23"/>
    <n v="18"/>
    <n v="-35.177604000000002"/>
    <n v="149.16785400000001"/>
    <d v="2022-04-23T00:00:00"/>
    <n v="13"/>
    <x v="6"/>
    <d v="1899-12-30T17:45:48"/>
    <d v="1899-12-30T17:45:48"/>
    <m/>
  </r>
  <r>
    <x v="39"/>
    <s v="N23"/>
    <n v="18"/>
    <n v="-35.177604000000002"/>
    <n v="149.16785400000001"/>
    <d v="2022-04-23T00:00:00"/>
    <n v="12"/>
    <x v="0"/>
    <d v="1899-12-30T17:52:14"/>
    <d v="1899-12-30T17:58:20"/>
    <m/>
  </r>
  <r>
    <x v="39"/>
    <s v="N23"/>
    <n v="18"/>
    <n v="-35.177604000000002"/>
    <n v="149.16785400000001"/>
    <d v="2022-04-23T00:00:00"/>
    <n v="12"/>
    <x v="0"/>
    <d v="1899-12-30T18:05:04"/>
    <d v="1899-12-30T18:32:34"/>
    <m/>
  </r>
  <r>
    <x v="39"/>
    <s v="N23"/>
    <n v="18"/>
    <n v="-35.177604000000002"/>
    <n v="149.16785400000001"/>
    <d v="2022-04-23T00:00:00"/>
    <n v="13"/>
    <x v="0"/>
    <d v="1899-12-30T18:43:58"/>
    <d v="1899-12-30T18:52:01"/>
    <m/>
  </r>
  <r>
    <x v="39"/>
    <s v="N23"/>
    <n v="18"/>
    <n v="-35.177604000000002"/>
    <n v="149.16785400000001"/>
    <d v="2022-04-23T00:00:00"/>
    <n v="13"/>
    <x v="0"/>
    <d v="1899-12-30T19:00:03"/>
    <d v="1899-12-30T20:01:04"/>
    <m/>
  </r>
  <r>
    <x v="39"/>
    <s v="N23"/>
    <n v="18"/>
    <n v="-35.177604000000002"/>
    <n v="149.16785400000001"/>
    <d v="2022-04-23T00:00:00"/>
    <n v="10"/>
    <x v="0"/>
    <d v="1899-12-30T21:02:39"/>
    <d v="1899-12-30T21:02:41"/>
    <m/>
  </r>
  <r>
    <x v="39"/>
    <s v="N23"/>
    <n v="18"/>
    <n v="-35.177604000000002"/>
    <n v="149.16785400000001"/>
    <d v="2022-04-23T00:00:00"/>
    <n v="12"/>
    <x v="0"/>
    <d v="1899-12-30T21:16:59"/>
    <d v="1899-12-30T21:19:54"/>
    <m/>
  </r>
  <r>
    <x v="39"/>
    <s v="N23"/>
    <n v="18"/>
    <n v="-35.177604000000002"/>
    <n v="149.16785400000001"/>
    <d v="2022-04-23T00:00:00"/>
    <n v="11"/>
    <x v="0"/>
    <d v="1899-12-30T21:39:41"/>
    <d v="1899-12-30T21:45:19"/>
    <m/>
  </r>
  <r>
    <x v="39"/>
    <s v="N23"/>
    <n v="18"/>
    <n v="-35.177604000000002"/>
    <n v="149.16785400000001"/>
    <d v="2022-04-23T00:00:00"/>
    <n v="11"/>
    <x v="0"/>
    <d v="1899-12-30T22:11:08"/>
    <d v="1899-12-30T22:11:09"/>
    <m/>
  </r>
  <r>
    <x v="39"/>
    <s v="N23"/>
    <n v="18"/>
    <n v="-35.177604000000002"/>
    <n v="149.16785400000001"/>
    <d v="2022-04-23T00:00:00"/>
    <n v="10"/>
    <x v="0"/>
    <d v="1899-12-30T22:28:53"/>
    <d v="1899-12-30T22:30:49"/>
    <m/>
  </r>
  <r>
    <x v="39"/>
    <s v="N23"/>
    <n v="18"/>
    <n v="-35.177604000000002"/>
    <n v="149.16785400000001"/>
    <d v="2022-04-23T00:00:00"/>
    <n v="10"/>
    <x v="0"/>
    <d v="1899-12-30T22:46:41"/>
    <d v="1899-12-30T22:46:41"/>
    <m/>
  </r>
  <r>
    <x v="39"/>
    <s v="N23"/>
    <n v="18"/>
    <n v="-35.177604000000002"/>
    <n v="149.16785400000001"/>
    <d v="2022-04-23T00:00:00"/>
    <n v="8"/>
    <x v="0"/>
    <d v="1899-12-30T23:34:52"/>
    <d v="1899-12-30T23:34:54"/>
    <m/>
  </r>
  <r>
    <x v="39"/>
    <s v="N23"/>
    <n v="18"/>
    <n v="-35.177604000000002"/>
    <n v="149.16785400000001"/>
    <d v="2022-04-24T00:00:00"/>
    <n v="9"/>
    <x v="0"/>
    <d v="1899-12-30T02:32:41"/>
    <d v="1899-12-30T02:38:31"/>
    <m/>
  </r>
  <r>
    <x v="39"/>
    <s v="N23"/>
    <n v="18"/>
    <n v="-35.177604000000002"/>
    <n v="149.16785400000001"/>
    <d v="2022-04-24T00:00:00"/>
    <n v="11"/>
    <x v="0"/>
    <d v="1899-12-30T02:45:54"/>
    <d v="1899-12-30T02:46:21"/>
    <m/>
  </r>
  <r>
    <x v="39"/>
    <s v="N23"/>
    <n v="18"/>
    <n v="-35.177604000000002"/>
    <n v="149.16785400000001"/>
    <d v="2022-04-24T00:00:00"/>
    <n v="10"/>
    <x v="0"/>
    <d v="1899-12-30T03:35:14"/>
    <d v="1899-12-30T03:37:06"/>
    <m/>
  </r>
  <r>
    <x v="39"/>
    <s v="N23"/>
    <n v="18"/>
    <n v="-35.177604000000002"/>
    <n v="149.16785400000001"/>
    <d v="2022-04-24T00:00:00"/>
    <n v="10"/>
    <x v="0"/>
    <d v="1899-12-30T03:55:28"/>
    <d v="1899-12-30T03:56:26"/>
    <m/>
  </r>
  <r>
    <x v="39"/>
    <s v="N23"/>
    <n v="18"/>
    <n v="-35.177604000000002"/>
    <n v="149.16785400000001"/>
    <d v="2022-04-24T00:00:00"/>
    <n v="11"/>
    <x v="0"/>
    <d v="1899-12-30T04:03:17"/>
    <d v="1899-12-30T04:09:30"/>
    <m/>
  </r>
  <r>
    <x v="39"/>
    <s v="N23"/>
    <n v="18"/>
    <n v="-35.177604000000002"/>
    <n v="149.16785400000001"/>
    <d v="2022-04-24T00:00:00"/>
    <n v="12"/>
    <x v="6"/>
    <d v="1899-12-30T04:20:48"/>
    <d v="1899-12-30T04:20:50"/>
    <m/>
  </r>
  <r>
    <x v="39"/>
    <s v="N23"/>
    <n v="18"/>
    <n v="-35.177604000000002"/>
    <n v="149.16785400000001"/>
    <d v="2022-04-24T00:00:00"/>
    <n v="9"/>
    <x v="0"/>
    <d v="1899-12-30T05:00:01"/>
    <d v="1899-12-30T05:06:47"/>
    <m/>
  </r>
  <r>
    <x v="39"/>
    <s v="N23"/>
    <n v="18"/>
    <n v="-35.177604000000002"/>
    <n v="149.16785400000001"/>
    <d v="2022-04-24T00:00:00"/>
    <n v="8"/>
    <x v="0"/>
    <d v="1899-12-30T05:48:26"/>
    <d v="1899-12-30T05:52:50"/>
    <m/>
  </r>
  <r>
    <x v="39"/>
    <s v="N23"/>
    <n v="18"/>
    <n v="-35.177604000000002"/>
    <n v="149.16785400000001"/>
    <d v="2022-04-24T00:00:00"/>
    <n v="9"/>
    <x v="6"/>
    <d v="1899-12-30T06:02:36"/>
    <d v="1899-12-30T06:05:18"/>
    <m/>
  </r>
  <r>
    <x v="39"/>
    <s v="N23"/>
    <n v="18"/>
    <n v="-35.177604000000002"/>
    <n v="149.16785400000001"/>
    <d v="2022-04-24T00:00:00"/>
    <n v="16"/>
    <x v="6"/>
    <d v="1899-12-30T17:32:44"/>
    <d v="1899-12-30T17:32:44"/>
    <m/>
  </r>
  <r>
    <x v="39"/>
    <s v="N23"/>
    <n v="18"/>
    <n v="-35.177604000000002"/>
    <n v="149.16785400000001"/>
    <d v="2022-04-24T00:00:00"/>
    <n v="15"/>
    <x v="0"/>
    <d v="1899-12-30T17:39:01"/>
    <d v="1899-12-30T17:42:41"/>
    <m/>
  </r>
  <r>
    <x v="39"/>
    <s v="N23"/>
    <n v="18"/>
    <n v="-35.177604000000002"/>
    <n v="149.16785400000001"/>
    <d v="2022-04-24T00:00:00"/>
    <n v="15"/>
    <x v="0"/>
    <d v="1899-12-30T17:50:51"/>
    <d v="1899-12-30T18:29:19"/>
    <m/>
  </r>
  <r>
    <x v="39"/>
    <s v="N23"/>
    <n v="18"/>
    <n v="-35.177604000000002"/>
    <n v="149.16785400000001"/>
    <d v="2022-04-24T00:00:00"/>
    <n v="15"/>
    <x v="2"/>
    <d v="1899-12-30T18:35:26"/>
    <m/>
    <n v="2"/>
  </r>
  <r>
    <x v="39"/>
    <s v="N23"/>
    <n v="18"/>
    <n v="-35.177604000000002"/>
    <n v="149.16785400000001"/>
    <d v="2022-04-24T00:00:00"/>
    <n v="14"/>
    <x v="0"/>
    <d v="1899-12-30T18:40:29"/>
    <d v="1899-12-30T18:40:29"/>
    <m/>
  </r>
  <r>
    <x v="39"/>
    <s v="N23"/>
    <n v="18"/>
    <n v="-35.177604000000002"/>
    <n v="149.16785400000001"/>
    <d v="2022-04-24T00:00:00"/>
    <n v="13"/>
    <x v="0"/>
    <d v="1899-12-30T18:53:24"/>
    <d v="1899-12-30T18:53:24"/>
    <m/>
  </r>
  <r>
    <x v="39"/>
    <s v="N23"/>
    <n v="18"/>
    <n v="-35.177604000000002"/>
    <n v="149.16785400000001"/>
    <d v="2022-04-24T00:00:00"/>
    <n v="12"/>
    <x v="2"/>
    <d v="1899-12-30T19:00:17"/>
    <m/>
    <n v="2"/>
  </r>
  <r>
    <x v="39"/>
    <s v="N24"/>
    <n v="18"/>
    <n v="-35.177604000000002"/>
    <n v="149.16785400000001"/>
    <d v="2022-04-24T00:00:00"/>
    <n v="12"/>
    <x v="0"/>
    <d v="1899-12-30T19:10:22"/>
    <d v="1899-12-30T19:10:22"/>
    <m/>
  </r>
  <r>
    <x v="39"/>
    <s v="N23"/>
    <n v="18"/>
    <n v="-35.177604000000002"/>
    <n v="149.16785400000001"/>
    <d v="2022-04-24T00:00:00"/>
    <n v="12"/>
    <x v="0"/>
    <d v="1899-12-30T19:15:26"/>
    <d v="1899-12-30T19:15:26"/>
    <m/>
  </r>
  <r>
    <x v="39"/>
    <s v="N25"/>
    <n v="18"/>
    <n v="-35.177604000000002"/>
    <n v="149.16785400000001"/>
    <d v="2022-04-24T00:00:00"/>
    <n v="11"/>
    <x v="0"/>
    <d v="1899-12-30T19:26:10"/>
    <d v="1899-12-30T19:26:38"/>
    <m/>
  </r>
  <r>
    <x v="39"/>
    <s v="N23"/>
    <n v="18"/>
    <n v="-35.177604000000002"/>
    <n v="149.16785400000001"/>
    <d v="2022-04-24T00:00:00"/>
    <n v="11"/>
    <x v="0"/>
    <d v="1899-12-30T19:41:12"/>
    <d v="1899-12-30T19:41:12"/>
    <m/>
  </r>
  <r>
    <x v="39"/>
    <s v="N26"/>
    <n v="18"/>
    <n v="-35.177604000000002"/>
    <n v="149.16785400000001"/>
    <d v="2022-04-24T00:00:00"/>
    <n v="10"/>
    <x v="0"/>
    <d v="1899-12-30T20:05:54"/>
    <d v="1899-12-30T20:05:54"/>
    <m/>
  </r>
  <r>
    <x v="39"/>
    <s v="N23"/>
    <n v="18"/>
    <n v="-35.177604000000002"/>
    <n v="149.16785400000001"/>
    <d v="2022-04-24T00:00:00"/>
    <n v="12"/>
    <x v="0"/>
    <d v="1899-12-30T20:28:50"/>
    <d v="1899-12-30T20:30:52"/>
    <m/>
  </r>
  <r>
    <x v="39"/>
    <s v="N27"/>
    <n v="18"/>
    <n v="-35.177604000000002"/>
    <n v="149.16785400000001"/>
    <d v="2022-04-24T00:00:00"/>
    <n v="12"/>
    <x v="0"/>
    <d v="1899-12-30T20:37:18"/>
    <d v="1899-12-30T20:37:18"/>
    <m/>
  </r>
  <r>
    <x v="39"/>
    <s v="N23"/>
    <n v="18"/>
    <n v="-35.177604000000002"/>
    <n v="149.16785400000001"/>
    <d v="2022-04-24T00:00:00"/>
    <n v="3"/>
    <x v="2"/>
    <d v="1899-12-30T20:53:52"/>
    <m/>
    <n v="2"/>
  </r>
  <r>
    <x v="39"/>
    <s v="N28"/>
    <n v="18"/>
    <n v="-35.177604000000002"/>
    <n v="149.16785400000001"/>
    <d v="2022-04-25T00:00:00"/>
    <n v="15"/>
    <x v="0"/>
    <d v="1899-12-30T17:45:03"/>
    <d v="1899-12-30T17:47:34"/>
    <m/>
  </r>
  <r>
    <x v="39"/>
    <s v="N23"/>
    <n v="18"/>
    <n v="-35.177604000000002"/>
    <n v="149.16785400000001"/>
    <d v="2022-04-25T00:00:00"/>
    <n v="15"/>
    <x v="0"/>
    <d v="1899-12-30T17:53:26"/>
    <d v="1899-12-30T17:59:22"/>
    <m/>
  </r>
  <r>
    <x v="39"/>
    <s v="N29"/>
    <n v="18"/>
    <n v="-35.177604000000002"/>
    <n v="149.16785400000001"/>
    <d v="2022-04-25T00:00:00"/>
    <n v="17"/>
    <x v="0"/>
    <d v="1899-12-30T18:05:22"/>
    <d v="1899-12-30T18:10:48"/>
    <m/>
  </r>
  <r>
    <x v="39"/>
    <s v="N23"/>
    <n v="18"/>
    <n v="-35.177604000000002"/>
    <n v="149.16785400000001"/>
    <d v="2022-04-25T00:00:00"/>
    <n v="15"/>
    <x v="0"/>
    <d v="1899-12-30T18:21:09"/>
    <d v="1899-12-30T18:23:32"/>
    <m/>
  </r>
  <r>
    <x v="39"/>
    <s v="N30"/>
    <n v="18"/>
    <n v="-35.177604000000002"/>
    <n v="149.16785400000001"/>
    <d v="2022-04-25T00:00:00"/>
    <n v="15"/>
    <x v="2"/>
    <d v="1899-12-30T18:29:24"/>
    <m/>
    <n v="2"/>
  </r>
  <r>
    <x v="39"/>
    <s v="N23"/>
    <n v="18"/>
    <n v="-35.177604000000002"/>
    <n v="149.16785400000001"/>
    <d v="2022-04-25T00:00:00"/>
    <n v="14"/>
    <x v="0"/>
    <d v="1899-12-30T18:42:07"/>
    <d v="1899-12-30T18:45:22"/>
    <m/>
  </r>
  <r>
    <x v="39"/>
    <s v="N31"/>
    <n v="18"/>
    <n v="-35.177604000000002"/>
    <n v="149.16785400000001"/>
    <d v="2022-04-25T00:00:00"/>
    <n v="15"/>
    <x v="0"/>
    <d v="1899-12-30T18:50:23"/>
    <d v="1899-12-30T19:09:13"/>
    <m/>
  </r>
  <r>
    <x v="39"/>
    <s v="N23"/>
    <n v="18"/>
    <n v="-35.177604000000002"/>
    <n v="149.16785400000001"/>
    <d v="2022-04-25T00:00:00"/>
    <n v="14"/>
    <x v="0"/>
    <d v="1899-12-30T19:24:30"/>
    <d v="1899-12-30T19:33:36"/>
    <m/>
  </r>
  <r>
    <x v="39"/>
    <s v="N32"/>
    <n v="18"/>
    <n v="-35.177604000000002"/>
    <n v="149.16785400000001"/>
    <d v="2022-04-25T00:00:00"/>
    <n v="13"/>
    <x v="0"/>
    <d v="1899-12-30T19:48:47"/>
    <d v="1899-12-30T19:52:47"/>
    <m/>
  </r>
  <r>
    <x v="39"/>
    <s v="N23"/>
    <n v="18"/>
    <n v="-35.177604000000002"/>
    <n v="149.16785400000001"/>
    <d v="2022-04-25T00:00:00"/>
    <n v="13"/>
    <x v="0"/>
    <d v="1899-12-30T20:01:14"/>
    <d v="1899-12-30T20:01:14"/>
    <m/>
  </r>
  <r>
    <x v="39"/>
    <s v="N33"/>
    <n v="18"/>
    <n v="-35.177604000000002"/>
    <n v="149.16785400000001"/>
    <d v="2022-04-25T00:00:00"/>
    <n v="13"/>
    <x v="0"/>
    <d v="1899-12-30T20:13:40"/>
    <d v="1899-12-30T20:13:40"/>
    <m/>
  </r>
  <r>
    <x v="39"/>
    <s v="N23"/>
    <n v="18"/>
    <n v="-35.177604000000002"/>
    <n v="149.16785400000001"/>
    <d v="2022-04-25T00:00:00"/>
    <n v="12"/>
    <x v="0"/>
    <d v="1899-12-30T20:29:53"/>
    <d v="1899-12-30T20:29:53"/>
    <m/>
  </r>
  <r>
    <x v="39"/>
    <s v="N34"/>
    <n v="18"/>
    <n v="-35.177604000000002"/>
    <n v="149.16785400000001"/>
    <d v="2022-04-25T00:00:00"/>
    <n v="12"/>
    <x v="2"/>
    <d v="1899-12-30T20:36:39"/>
    <m/>
    <n v="1"/>
  </r>
  <r>
    <x v="39"/>
    <s v="N23"/>
    <n v="18"/>
    <n v="-35.177604000000002"/>
    <n v="149.16785400000001"/>
    <d v="2022-04-25T00:00:00"/>
    <n v="12"/>
    <x v="2"/>
    <d v="1899-12-30T20:47:11"/>
    <m/>
    <n v="1"/>
  </r>
  <r>
    <x v="39"/>
    <s v="N23"/>
    <n v="18"/>
    <n v="-35.177604000000002"/>
    <n v="149.16785400000001"/>
    <d v="2022-04-25T00:00:00"/>
    <n v="12"/>
    <x v="2"/>
    <d v="1899-12-30T20:57:56"/>
    <m/>
    <n v="1"/>
  </r>
  <r>
    <x v="39"/>
    <s v="N23"/>
    <n v="18"/>
    <n v="-35.177604000000002"/>
    <n v="149.16785400000001"/>
    <d v="2022-04-26T00:00:00"/>
    <n v="11"/>
    <x v="0"/>
    <d v="1899-12-30T00:55:14"/>
    <d v="1899-12-30T00:59:45"/>
    <m/>
  </r>
  <r>
    <x v="40"/>
    <s v="N58"/>
    <n v="35"/>
    <n v="-35.175559"/>
    <n v="149.16816800000001"/>
    <d v="2022-04-22T00:00:00"/>
    <n v="11"/>
    <x v="2"/>
    <d v="1899-12-30T17:32:09"/>
    <m/>
    <n v="3"/>
  </r>
  <r>
    <x v="40"/>
    <s v="N58"/>
    <n v="35"/>
    <n v="-35.175559"/>
    <n v="149.16816800000001"/>
    <d v="2022-04-22T00:00:00"/>
    <n v="11"/>
    <x v="0"/>
    <d v="1899-12-30T17:52:00"/>
    <d v="1899-12-30T18:00:38"/>
    <m/>
  </r>
  <r>
    <x v="40"/>
    <s v="N58"/>
    <n v="35"/>
    <n v="-35.175559"/>
    <n v="149.16816800000001"/>
    <d v="2022-04-22T00:00:00"/>
    <n v="10"/>
    <x v="2"/>
    <d v="1899-12-30T18:19:55"/>
    <m/>
    <n v="1"/>
  </r>
  <r>
    <x v="40"/>
    <s v="N58"/>
    <n v="35"/>
    <n v="-35.175559"/>
    <n v="149.16816800000001"/>
    <d v="2022-04-22T00:00:00"/>
    <n v="10"/>
    <x v="0"/>
    <d v="1899-12-30T18:31:09"/>
    <d v="1899-12-30T18:32:37"/>
    <m/>
  </r>
  <r>
    <x v="40"/>
    <s v="N58"/>
    <n v="35"/>
    <n v="-35.175559"/>
    <n v="149.16816800000001"/>
    <d v="2022-04-22T00:00:00"/>
    <n v="9"/>
    <x v="0"/>
    <d v="1899-12-30T18:59:25"/>
    <d v="1899-12-30T19:04:24"/>
    <m/>
  </r>
  <r>
    <x v="40"/>
    <s v="N58"/>
    <n v="35"/>
    <n v="-35.175559"/>
    <n v="149.16816800000001"/>
    <d v="2022-04-22T00:00:00"/>
    <n v="9"/>
    <x v="2"/>
    <d v="1899-12-30T19:26:32"/>
    <m/>
    <n v="2"/>
  </r>
  <r>
    <x v="40"/>
    <s v="N58"/>
    <n v="35"/>
    <n v="-35.175559"/>
    <n v="149.16816800000001"/>
    <d v="2022-04-22T00:00:00"/>
    <n v="7"/>
    <x v="0"/>
    <d v="1899-12-30T20:31:01"/>
    <d v="1899-12-30T20:31:04"/>
    <m/>
  </r>
  <r>
    <x v="40"/>
    <s v="N58"/>
    <n v="35"/>
    <n v="-35.175559"/>
    <n v="149.16816800000001"/>
    <d v="2022-04-23T00:00:00"/>
    <n v="11"/>
    <x v="0"/>
    <d v="1899-12-30T17:51:05"/>
    <d v="1899-12-30T17:51:07"/>
    <m/>
  </r>
  <r>
    <x v="40"/>
    <s v="N58"/>
    <n v="35"/>
    <n v="-35.175559"/>
    <n v="149.16816800000001"/>
    <d v="2022-04-23T00:00:00"/>
    <n v="10"/>
    <x v="0"/>
    <d v="1899-12-30T17:56:36"/>
    <d v="1899-12-30T17:57:15"/>
    <m/>
  </r>
  <r>
    <x v="40"/>
    <s v="N58"/>
    <n v="35"/>
    <n v="-35.175559"/>
    <n v="149.16816800000001"/>
    <d v="2022-04-23T00:00:00"/>
    <n v="8"/>
    <x v="0"/>
    <d v="1899-12-30T18:17:21"/>
    <d v="1899-12-30T18:24:10"/>
    <m/>
  </r>
  <r>
    <x v="40"/>
    <s v="N58"/>
    <n v="35"/>
    <n v="-35.175559"/>
    <n v="149.16816800000001"/>
    <d v="2022-04-23T00:00:00"/>
    <n v="8"/>
    <x v="2"/>
    <d v="1899-12-30T18:52:43"/>
    <m/>
    <n v="1"/>
  </r>
  <r>
    <x v="40"/>
    <s v="N58"/>
    <n v="35"/>
    <n v="-35.175559"/>
    <n v="149.16816800000001"/>
    <d v="2022-04-23T00:00:00"/>
    <n v="9"/>
    <x v="0"/>
    <d v="1899-12-30T19:04:31"/>
    <d v="1899-12-30T19:06:37"/>
    <m/>
  </r>
  <r>
    <x v="40"/>
    <s v="N58"/>
    <n v="35"/>
    <n v="-35.175559"/>
    <n v="149.16816800000001"/>
    <d v="2022-04-23T00:00:00"/>
    <n v="9"/>
    <x v="2"/>
    <d v="1899-12-30T19:23:21"/>
    <m/>
    <n v="2"/>
  </r>
  <r>
    <x v="40"/>
    <s v="N58"/>
    <n v="35"/>
    <n v="-35.175559"/>
    <n v="149.16816800000001"/>
    <d v="2022-04-24T00:00:00"/>
    <n v="10"/>
    <x v="6"/>
    <d v="1899-12-30T18:13:33"/>
    <d v="1899-12-30T18:13:34"/>
    <m/>
  </r>
  <r>
    <x v="40"/>
    <s v="N58"/>
    <n v="35"/>
    <n v="-35.175559"/>
    <n v="149.16816800000001"/>
    <d v="2022-04-24T00:00:00"/>
    <n v="9"/>
    <x v="2"/>
    <d v="1899-12-30T18:39:09"/>
    <m/>
    <n v="1"/>
  </r>
  <r>
    <x v="40"/>
    <s v="N58"/>
    <n v="35"/>
    <n v="-35.175559"/>
    <n v="149.16816800000001"/>
    <d v="2022-04-24T00:00:00"/>
    <n v="9"/>
    <x v="0"/>
    <d v="1899-12-30T19:00:41"/>
    <d v="1899-12-30T19:00:41"/>
    <m/>
  </r>
  <r>
    <x v="40"/>
    <s v="N58"/>
    <n v="35"/>
    <n v="-35.175559"/>
    <n v="149.16816800000001"/>
    <d v="2022-04-25T00:00:00"/>
    <n v="11"/>
    <x v="0"/>
    <d v="1899-12-30T19:23:26"/>
    <d v="1899-12-30T19:26:25"/>
    <m/>
  </r>
  <r>
    <x v="40"/>
    <s v="N58"/>
    <n v="35"/>
    <n v="-35.175559"/>
    <n v="149.16816800000001"/>
    <d v="2022-04-25T00:00:00"/>
    <n v="11"/>
    <x v="0"/>
    <d v="1899-12-30T19:55:54"/>
    <d v="1899-12-30T19:56:23"/>
    <m/>
  </r>
  <r>
    <x v="40"/>
    <s v="N58"/>
    <n v="35"/>
    <n v="-35.175559"/>
    <n v="149.16816800000001"/>
    <d v="2022-04-25T00:00:00"/>
    <n v="11"/>
    <x v="2"/>
    <d v="1899-12-30T20:27:31"/>
    <m/>
    <n v="1"/>
  </r>
  <r>
    <x v="40"/>
    <s v="N58"/>
    <n v="35"/>
    <n v="-35.175559"/>
    <n v="149.16816800000001"/>
    <d v="2022-04-25T00:00:00"/>
    <n v="10"/>
    <x v="0"/>
    <d v="1899-12-30T21:01:38"/>
    <d v="1899-12-30T21:01:38"/>
    <m/>
  </r>
  <r>
    <x v="40"/>
    <s v="N58"/>
    <n v="35"/>
    <n v="-35.175559"/>
    <n v="149.16816800000001"/>
    <d v="2022-04-25T00:00:00"/>
    <n v="11"/>
    <x v="0"/>
    <d v="1899-12-30T21:06:55"/>
    <d v="1899-12-30T21:06:58"/>
    <m/>
  </r>
  <r>
    <x v="40"/>
    <s v="N58"/>
    <n v="35"/>
    <n v="-35.175559"/>
    <n v="149.16816800000001"/>
    <d v="2022-04-25T00:00:00"/>
    <n v="11"/>
    <x v="0"/>
    <d v="1899-12-30T21:16:20"/>
    <d v="1899-12-30T21:16:21"/>
    <m/>
  </r>
  <r>
    <x v="40"/>
    <s v="N58"/>
    <n v="35"/>
    <n v="-35.175559"/>
    <n v="149.16816800000001"/>
    <d v="2022-04-25T00:00:00"/>
    <n v="10"/>
    <x v="2"/>
    <d v="1899-12-30T21:46:32"/>
    <m/>
    <n v="1"/>
  </r>
  <r>
    <x v="41"/>
    <s v="N20"/>
    <n v="38"/>
    <n v="-35.173020999999999"/>
    <n v="149.16792799999999"/>
    <d v="2022-04-22T00:00:00"/>
    <n v="8"/>
    <x v="0"/>
    <d v="1899-12-30T20:53:48"/>
    <d v="1899-12-30T20:53:50"/>
    <m/>
  </r>
  <r>
    <x v="41"/>
    <s v="N20"/>
    <n v="38"/>
    <n v="-35.173020999999999"/>
    <n v="149.16792799999999"/>
    <d v="2022-04-23T00:00:00"/>
    <n v="2"/>
    <x v="2"/>
    <d v="1899-12-30T00:55:57"/>
    <m/>
    <n v="1"/>
  </r>
  <r>
    <x v="41"/>
    <s v="N20"/>
    <n v="38"/>
    <n v="-35.173020999999999"/>
    <n v="149.16792799999999"/>
    <d v="2022-04-25T00:00:00"/>
    <n v="12"/>
    <x v="0"/>
    <d v="1899-12-30T19:48:11"/>
    <d v="1899-12-30T19:48:11"/>
    <m/>
  </r>
  <r>
    <x v="41"/>
    <s v="N20"/>
    <n v="38"/>
    <n v="-35.173020999999999"/>
    <n v="149.16792799999999"/>
    <d v="2022-04-25T00:00:00"/>
    <n v="10"/>
    <x v="2"/>
    <d v="1899-12-30T22:51:51"/>
    <m/>
    <n v="1"/>
  </r>
  <r>
    <x v="42"/>
    <s v="N37"/>
    <n v="54"/>
    <n v="-35.170678000000002"/>
    <n v="149.167483"/>
    <d v="2022-04-22T00:00:00"/>
    <n v="10"/>
    <x v="0"/>
    <d v="1899-12-30T18:08:51"/>
    <d v="1899-12-30T18:22:28"/>
    <m/>
  </r>
  <r>
    <x v="42"/>
    <s v="N37"/>
    <n v="54"/>
    <n v="-35.170678000000002"/>
    <n v="149.167483"/>
    <d v="2022-04-22T00:00:00"/>
    <n v="14"/>
    <x v="0"/>
    <d v="1899-12-30T18:30:09"/>
    <d v="1899-12-30T18:34:35"/>
    <m/>
  </r>
  <r>
    <x v="42"/>
    <s v="N37"/>
    <n v="54"/>
    <n v="-35.170678000000002"/>
    <n v="149.167483"/>
    <d v="2022-04-22T00:00:00"/>
    <n v="12"/>
    <x v="0"/>
    <d v="1899-12-30T18:44:56"/>
    <d v="1899-12-30T19:39:08"/>
    <m/>
  </r>
  <r>
    <x v="42"/>
    <s v="N37"/>
    <n v="54"/>
    <n v="-35.170678000000002"/>
    <n v="149.167483"/>
    <d v="2022-04-22T00:00:00"/>
    <n v="12"/>
    <x v="0"/>
    <d v="1899-12-30T19:48:20"/>
    <d v="1899-12-30T20:08:33"/>
    <m/>
  </r>
  <r>
    <x v="42"/>
    <s v="N37"/>
    <n v="54"/>
    <n v="-35.170678000000002"/>
    <n v="149.167483"/>
    <d v="2022-04-22T00:00:00"/>
    <n v="10"/>
    <x v="0"/>
    <d v="1899-12-30T20:21:53"/>
    <d v="1899-12-30T20:27:15"/>
    <m/>
  </r>
  <r>
    <x v="42"/>
    <s v="N37"/>
    <n v="54"/>
    <n v="-35.170678000000002"/>
    <n v="149.167483"/>
    <d v="2022-04-22T00:00:00"/>
    <n v="11"/>
    <x v="0"/>
    <d v="1899-12-30T20:34:11"/>
    <d v="1899-12-30T20:43:27"/>
    <m/>
  </r>
  <r>
    <x v="42"/>
    <s v="N37"/>
    <n v="54"/>
    <n v="-35.170678000000002"/>
    <n v="149.167483"/>
    <d v="2022-04-22T00:00:00"/>
    <n v="11"/>
    <x v="0"/>
    <d v="1899-12-30T20:52:50"/>
    <d v="1899-12-30T21:09:07"/>
    <m/>
  </r>
  <r>
    <x v="42"/>
    <s v="N37"/>
    <n v="54"/>
    <n v="-35.170678000000002"/>
    <n v="149.167483"/>
    <d v="2022-04-22T00:00:00"/>
    <n v="11"/>
    <x v="0"/>
    <d v="1899-12-30T21:14:34"/>
    <d v="1899-12-30T21:26:02"/>
    <m/>
  </r>
  <r>
    <x v="42"/>
    <s v="N37"/>
    <n v="54"/>
    <n v="-35.170678000000002"/>
    <n v="149.167483"/>
    <d v="2022-04-22T00:00:00"/>
    <n v="13"/>
    <x v="0"/>
    <d v="1899-12-30T21:34:07"/>
    <d v="1899-12-30T21:38:26"/>
    <m/>
  </r>
  <r>
    <x v="42"/>
    <s v="N37"/>
    <n v="54"/>
    <n v="-35.170678000000002"/>
    <n v="149.167483"/>
    <d v="2022-04-22T00:00:00"/>
    <n v="11"/>
    <x v="0"/>
    <d v="1899-12-30T21:45:16"/>
    <d v="1899-12-30T22:16:22"/>
    <m/>
  </r>
  <r>
    <x v="42"/>
    <s v="N37"/>
    <n v="54"/>
    <n v="-35.170678000000002"/>
    <n v="149.167483"/>
    <d v="2022-04-22T00:00:00"/>
    <n v="12"/>
    <x v="0"/>
    <d v="1899-12-30T22:27:37"/>
    <d v="1899-12-30T22:33:18"/>
    <m/>
  </r>
  <r>
    <x v="42"/>
    <s v="N37"/>
    <n v="54"/>
    <n v="-35.170678000000002"/>
    <n v="149.167483"/>
    <d v="2022-04-22T00:00:00"/>
    <n v="9"/>
    <x v="0"/>
    <d v="1899-12-30T22:49:00"/>
    <d v="1899-12-30T22:53:00"/>
    <m/>
  </r>
  <r>
    <x v="42"/>
    <s v="N37"/>
    <n v="54"/>
    <n v="-35.170678000000002"/>
    <n v="149.167483"/>
    <d v="2022-04-22T00:00:00"/>
    <n v="8"/>
    <x v="6"/>
    <d v="1899-12-30T23:03:44"/>
    <d v="1899-12-30T23:05:46"/>
    <m/>
  </r>
  <r>
    <x v="42"/>
    <s v="N37"/>
    <n v="54"/>
    <n v="-35.170678000000002"/>
    <n v="149.167483"/>
    <d v="2022-04-22T00:00:00"/>
    <n v="9"/>
    <x v="0"/>
    <d v="1899-12-30T23:12:16"/>
    <d v="1899-12-30T23:12:16"/>
    <m/>
  </r>
  <r>
    <x v="42"/>
    <s v="N37"/>
    <n v="54"/>
    <n v="-35.170678000000002"/>
    <n v="149.167483"/>
    <d v="2022-04-22T00:00:00"/>
    <n v="9"/>
    <x v="0"/>
    <d v="1899-12-30T23:25:00"/>
    <d v="1899-12-30T23:25:00"/>
    <m/>
  </r>
  <r>
    <x v="42"/>
    <s v="N37"/>
    <n v="54"/>
    <n v="-35.170678000000002"/>
    <n v="149.167483"/>
    <d v="2022-04-22T00:00:00"/>
    <n v="8"/>
    <x v="0"/>
    <d v="1899-12-30T23:31:56"/>
    <d v="1899-12-30T23:33:37"/>
    <m/>
  </r>
  <r>
    <x v="42"/>
    <s v="N37"/>
    <n v="54"/>
    <n v="-35.170678000000002"/>
    <n v="149.167483"/>
    <d v="2022-04-22T00:00:00"/>
    <n v="7"/>
    <x v="0"/>
    <d v="1899-12-30T23:40:47"/>
    <d v="1899-12-30T23:46:40"/>
    <m/>
  </r>
  <r>
    <x v="42"/>
    <s v="N37"/>
    <n v="54"/>
    <n v="-35.170678000000002"/>
    <n v="149.167483"/>
    <d v="2022-04-22T00:00:00"/>
    <n v="6"/>
    <x v="0"/>
    <d v="1899-12-30T23:58:49"/>
    <d v="1899-12-30T23:59:18"/>
    <m/>
  </r>
  <r>
    <x v="42"/>
    <s v="N37"/>
    <n v="54"/>
    <n v="-35.170678000000002"/>
    <n v="149.167483"/>
    <d v="2022-04-23T00:00:00"/>
    <n v="6"/>
    <x v="0"/>
    <d v="1899-12-30T00:10:40"/>
    <d v="1899-12-30T00:11:40"/>
    <m/>
  </r>
  <r>
    <x v="42"/>
    <s v="N37"/>
    <n v="54"/>
    <n v="-35.170678000000002"/>
    <n v="149.167483"/>
    <d v="2022-04-23T00:00:00"/>
    <n v="3"/>
    <x v="0"/>
    <d v="1899-12-30T01:13:53"/>
    <d v="1899-12-30T01:17:38"/>
    <m/>
  </r>
  <r>
    <x v="42"/>
    <s v="N37"/>
    <n v="54"/>
    <n v="-35.170678000000002"/>
    <n v="149.167483"/>
    <d v="2022-04-23T00:00:00"/>
    <n v="4"/>
    <x v="0"/>
    <d v="1899-12-30T02:41:06"/>
    <d v="1899-12-30T02:43:30"/>
    <m/>
  </r>
  <r>
    <x v="42"/>
    <s v="N37"/>
    <n v="54"/>
    <n v="-35.170678000000002"/>
    <n v="149.167483"/>
    <d v="2022-04-23T00:00:00"/>
    <n v="6"/>
    <x v="0"/>
    <d v="1899-12-30T03:30:44"/>
    <d v="1899-12-30T03:34:16"/>
    <m/>
  </r>
  <r>
    <x v="42"/>
    <s v="N37"/>
    <n v="54"/>
    <n v="-35.170678000000002"/>
    <n v="149.167483"/>
    <d v="2022-04-23T00:00:00"/>
    <n v="7"/>
    <x v="0"/>
    <d v="1899-12-30T03:52:32"/>
    <d v="1899-12-30T03:52:32"/>
    <m/>
  </r>
  <r>
    <x v="42"/>
    <s v="N37"/>
    <n v="54"/>
    <n v="-35.170678000000002"/>
    <n v="149.167483"/>
    <d v="2022-04-23T00:00:00"/>
    <n v="7"/>
    <x v="2"/>
    <d v="1899-12-30T03:59:08"/>
    <m/>
    <n v="1"/>
  </r>
  <r>
    <x v="42"/>
    <s v="N37"/>
    <n v="54"/>
    <n v="-35.170678000000002"/>
    <n v="149.167483"/>
    <d v="2022-04-23T00:00:00"/>
    <n v="7"/>
    <x v="0"/>
    <d v="1899-12-30T04:13:12"/>
    <d v="1899-12-30T04:18:07"/>
    <m/>
  </r>
  <r>
    <x v="42"/>
    <s v="N37"/>
    <n v="54"/>
    <n v="-35.170678000000002"/>
    <n v="149.167483"/>
    <d v="2022-04-23T00:00:00"/>
    <n v="7"/>
    <x v="0"/>
    <d v="1899-12-30T04:39:22"/>
    <d v="1899-12-30T04:39:22"/>
    <m/>
  </r>
  <r>
    <x v="42"/>
    <s v="N37"/>
    <n v="54"/>
    <n v="-35.170678000000002"/>
    <n v="149.167483"/>
    <d v="2022-04-23T00:00:00"/>
    <n v="8"/>
    <x v="0"/>
    <d v="1899-12-30T04:51:03"/>
    <d v="1899-12-30T04:51:06"/>
    <m/>
  </r>
  <r>
    <x v="42"/>
    <s v="N37"/>
    <n v="54"/>
    <n v="-35.170678000000002"/>
    <n v="149.167483"/>
    <d v="2022-04-23T00:00:00"/>
    <n v="7"/>
    <x v="0"/>
    <d v="1899-12-30T05:19:08"/>
    <d v="1899-12-30T05:19:08"/>
    <m/>
  </r>
  <r>
    <x v="42"/>
    <s v="N37"/>
    <n v="54"/>
    <n v="-35.170678000000002"/>
    <n v="149.167483"/>
    <d v="2022-04-23T00:00:00"/>
    <n v="8"/>
    <x v="0"/>
    <d v="1899-12-30T05:26:54"/>
    <d v="1899-12-30T05:28:56"/>
    <m/>
  </r>
  <r>
    <x v="42"/>
    <s v="N37"/>
    <n v="54"/>
    <n v="-35.170678000000002"/>
    <n v="149.167483"/>
    <d v="2022-04-23T00:00:00"/>
    <n v="9"/>
    <x v="0"/>
    <d v="1899-12-30T05:37:24"/>
    <d v="1899-12-30T06:11:45"/>
    <m/>
  </r>
  <r>
    <x v="42"/>
    <s v="N37"/>
    <n v="54"/>
    <n v="-35.170678000000002"/>
    <n v="149.167483"/>
    <d v="2022-04-23T00:00:00"/>
    <n v="11"/>
    <x v="2"/>
    <d v="1899-12-30T17:55:32"/>
    <m/>
    <n v="1"/>
  </r>
  <r>
    <x v="42"/>
    <s v="N37"/>
    <n v="54"/>
    <n v="-35.170678000000002"/>
    <n v="149.167483"/>
    <d v="2022-04-23T00:00:00"/>
    <n v="11"/>
    <x v="0"/>
    <d v="1899-12-30T18:01:47"/>
    <d v="1899-12-30T18:03:50"/>
    <m/>
  </r>
  <r>
    <x v="42"/>
    <s v="N37"/>
    <n v="54"/>
    <n v="-35.170678000000002"/>
    <n v="149.167483"/>
    <d v="2022-04-23T00:00:00"/>
    <n v="12"/>
    <x v="0"/>
    <d v="1899-12-30T18:09:44"/>
    <d v="1899-12-30T18:11:49"/>
    <m/>
  </r>
  <r>
    <x v="42"/>
    <s v="N37"/>
    <n v="54"/>
    <n v="-35.170678000000002"/>
    <n v="149.167483"/>
    <d v="2022-04-23T00:00:00"/>
    <n v="11"/>
    <x v="0"/>
    <d v="1899-12-30T18:23:09"/>
    <d v="1899-12-30T18:23:11"/>
    <m/>
  </r>
  <r>
    <x v="42"/>
    <s v="N37"/>
    <n v="54"/>
    <n v="-35.170678000000002"/>
    <n v="149.167483"/>
    <d v="2022-04-23T00:00:00"/>
    <n v="11"/>
    <x v="0"/>
    <d v="1899-12-30T18:30:15"/>
    <d v="1899-12-30T18:31:28"/>
    <m/>
  </r>
  <r>
    <x v="42"/>
    <s v="N37"/>
    <n v="54"/>
    <n v="-35.170678000000002"/>
    <n v="149.167483"/>
    <d v="2022-04-23T00:00:00"/>
    <n v="11"/>
    <x v="0"/>
    <d v="1899-12-30T18:43:46"/>
    <d v="1899-12-30T18:50:00"/>
    <m/>
  </r>
  <r>
    <x v="42"/>
    <s v="N37"/>
    <n v="54"/>
    <n v="-35.170678000000002"/>
    <n v="149.167483"/>
    <d v="2022-04-23T00:00:00"/>
    <n v="10"/>
    <x v="6"/>
    <d v="1899-12-30T20:05:47"/>
    <d v="1899-12-30T20:05:47"/>
    <m/>
  </r>
  <r>
    <x v="42"/>
    <s v="N37"/>
    <n v="54"/>
    <n v="-35.170678000000002"/>
    <n v="149.167483"/>
    <d v="2022-04-23T00:00:00"/>
    <n v="11"/>
    <x v="0"/>
    <d v="1899-12-30T20:24:54"/>
    <d v="1899-12-30T20:26:49"/>
    <m/>
  </r>
  <r>
    <x v="42"/>
    <s v="N37"/>
    <n v="54"/>
    <n v="-35.170678000000002"/>
    <n v="149.167483"/>
    <d v="2022-04-23T00:00:00"/>
    <n v="11"/>
    <x v="6"/>
    <d v="1899-12-30T20:56:55"/>
    <d v="1899-12-30T20:56:55"/>
    <m/>
  </r>
  <r>
    <x v="42"/>
    <s v="N37"/>
    <n v="54"/>
    <n v="-35.170678000000002"/>
    <n v="149.167483"/>
    <d v="2022-04-23T00:00:00"/>
    <n v="11"/>
    <x v="0"/>
    <d v="1899-12-30T21:15:40"/>
    <d v="1899-12-30T21:16:09"/>
    <m/>
  </r>
  <r>
    <x v="42"/>
    <s v="N37"/>
    <n v="54"/>
    <n v="-35.170678000000002"/>
    <n v="149.167483"/>
    <d v="2022-04-23T00:00:00"/>
    <n v="10"/>
    <x v="0"/>
    <d v="1899-12-30T21:37:41"/>
    <d v="1899-12-30T21:37:41"/>
    <m/>
  </r>
  <r>
    <x v="42"/>
    <s v="N37"/>
    <n v="54"/>
    <n v="-35.170678000000002"/>
    <n v="149.167483"/>
    <d v="2022-04-23T00:00:00"/>
    <n v="10"/>
    <x v="6"/>
    <d v="1899-12-30T22:06:37"/>
    <d v="1899-12-30T22:06:37"/>
    <m/>
  </r>
  <r>
    <x v="42"/>
    <s v="N37"/>
    <n v="54"/>
    <n v="-35.170678000000002"/>
    <n v="149.167483"/>
    <d v="2022-04-23T00:00:00"/>
    <n v="11"/>
    <x v="6"/>
    <d v="1899-12-30T22:13:54"/>
    <d v="1899-12-30T22:13:54"/>
    <m/>
  </r>
  <r>
    <x v="42"/>
    <s v="N37"/>
    <n v="54"/>
    <n v="-35.170678000000002"/>
    <n v="149.167483"/>
    <d v="2022-04-23T00:00:00"/>
    <n v="10"/>
    <x v="0"/>
    <d v="1899-12-30T22:28:19"/>
    <d v="1899-12-30T22:31:38"/>
    <m/>
  </r>
  <r>
    <x v="42"/>
    <s v="N37"/>
    <n v="54"/>
    <n v="-35.170678000000002"/>
    <n v="149.167483"/>
    <d v="2022-04-23T00:00:00"/>
    <n v="10"/>
    <x v="0"/>
    <d v="1899-12-30T23:12:02"/>
    <d v="1899-12-30T23:12:02"/>
    <m/>
  </r>
  <r>
    <x v="42"/>
    <s v="N37"/>
    <n v="54"/>
    <n v="-35.170678000000002"/>
    <n v="149.167483"/>
    <d v="2022-04-23T00:00:00"/>
    <n v="10"/>
    <x v="0"/>
    <d v="1899-12-30T23:26:51"/>
    <d v="1899-12-30T23:26:51"/>
    <m/>
  </r>
  <r>
    <x v="42"/>
    <s v="N37"/>
    <n v="54"/>
    <n v="-35.170678000000002"/>
    <n v="149.167483"/>
    <d v="2022-04-24T00:00:00"/>
    <n v="9"/>
    <x v="0"/>
    <d v="1899-12-30T01:31:17"/>
    <d v="1899-12-30T01:31:20"/>
    <m/>
  </r>
  <r>
    <x v="42"/>
    <s v="N37"/>
    <n v="54"/>
    <n v="-35.170678000000002"/>
    <n v="149.167483"/>
    <d v="2022-04-24T00:00:00"/>
    <n v="10"/>
    <x v="0"/>
    <d v="1899-12-30T01:38:57"/>
    <d v="1899-12-30T01:38:57"/>
    <m/>
  </r>
  <r>
    <x v="42"/>
    <s v="N37"/>
    <n v="54"/>
    <n v="-35.170678000000002"/>
    <n v="149.167483"/>
    <d v="2022-04-24T00:00:00"/>
    <n v="10"/>
    <x v="0"/>
    <d v="1899-12-30T01:59:22"/>
    <d v="1899-12-30T01:59:22"/>
    <m/>
  </r>
  <r>
    <x v="42"/>
    <s v="N37"/>
    <n v="54"/>
    <n v="-35.170678000000002"/>
    <n v="149.167483"/>
    <d v="2022-04-24T00:00:00"/>
    <n v="10"/>
    <x v="0"/>
    <d v="1899-12-30T02:24:02"/>
    <d v="1899-12-30T02:24:04"/>
    <m/>
  </r>
  <r>
    <x v="42"/>
    <s v="N37"/>
    <n v="54"/>
    <n v="-35.170678000000002"/>
    <n v="149.167483"/>
    <d v="2022-04-24T00:00:00"/>
    <n v="11"/>
    <x v="0"/>
    <d v="1899-12-30T02:57:01"/>
    <d v="1899-12-30T03:01:23"/>
    <m/>
  </r>
  <r>
    <x v="42"/>
    <s v="N37"/>
    <n v="54"/>
    <n v="-35.170678000000002"/>
    <n v="149.167483"/>
    <d v="2022-04-24T00:00:00"/>
    <n v="11"/>
    <x v="6"/>
    <d v="1899-12-30T03:11:56"/>
    <d v="1899-12-30T03:11:56"/>
    <m/>
  </r>
  <r>
    <x v="42"/>
    <s v="N37"/>
    <n v="54"/>
    <n v="-35.170678000000002"/>
    <n v="149.167483"/>
    <d v="2022-04-24T00:00:00"/>
    <n v="11"/>
    <x v="0"/>
    <d v="1899-12-30T03:20:30"/>
    <d v="1899-12-30T03:20:32"/>
    <m/>
  </r>
  <r>
    <x v="42"/>
    <s v="N37"/>
    <n v="54"/>
    <n v="-35.170678000000002"/>
    <n v="149.167483"/>
    <d v="2022-04-24T00:00:00"/>
    <n v="11"/>
    <x v="0"/>
    <d v="1899-12-30T03:29:36"/>
    <d v="1899-12-30T03:37:30"/>
    <m/>
  </r>
  <r>
    <x v="42"/>
    <s v="N37"/>
    <n v="54"/>
    <n v="-35.170678000000002"/>
    <n v="149.167483"/>
    <d v="2022-04-24T00:00:00"/>
    <n v="11"/>
    <x v="2"/>
    <d v="1899-12-30T04:04:18"/>
    <m/>
    <n v="1"/>
  </r>
  <r>
    <x v="42"/>
    <s v="N37"/>
    <n v="54"/>
    <n v="-35.170678000000002"/>
    <n v="149.167483"/>
    <d v="2022-04-24T00:00:00"/>
    <n v="10"/>
    <x v="0"/>
    <d v="1899-12-30T04:45:19"/>
    <d v="1899-12-30T04:45:22"/>
    <m/>
  </r>
  <r>
    <x v="42"/>
    <s v="N37"/>
    <n v="54"/>
    <n v="-35.170678000000002"/>
    <n v="149.167483"/>
    <d v="2022-04-24T00:00:00"/>
    <n v="8"/>
    <x v="0"/>
    <d v="1899-12-30T05:40:16"/>
    <d v="1899-12-30T05:40:16"/>
    <m/>
  </r>
  <r>
    <x v="42"/>
    <s v="N37"/>
    <n v="54"/>
    <n v="-35.170678000000002"/>
    <n v="149.167483"/>
    <d v="2022-04-24T00:00:00"/>
    <n v="11"/>
    <x v="0"/>
    <d v="1899-12-30T18:08:08"/>
    <d v="1899-12-30T18:08:08"/>
    <m/>
  </r>
  <r>
    <x v="42"/>
    <s v="N37"/>
    <n v="54"/>
    <n v="-35.170678000000002"/>
    <n v="149.167483"/>
    <d v="2022-04-24T00:00:00"/>
    <n v="10"/>
    <x v="2"/>
    <d v="1899-12-30T18:25:28"/>
    <m/>
    <n v="1"/>
  </r>
  <r>
    <x v="42"/>
    <s v="N37"/>
    <n v="54"/>
    <n v="-35.170678000000002"/>
    <n v="149.167483"/>
    <d v="2022-04-24T00:00:00"/>
    <n v="10"/>
    <x v="6"/>
    <d v="1899-12-30T18:55:00"/>
    <d v="1899-12-30T18:55:00"/>
    <m/>
  </r>
  <r>
    <x v="42"/>
    <s v="N37"/>
    <n v="54"/>
    <n v="-35.170678000000002"/>
    <n v="149.167483"/>
    <d v="2022-04-24T00:00:00"/>
    <n v="10"/>
    <x v="6"/>
    <d v="1899-12-30T19:51:48"/>
    <d v="1899-12-30T19:51:48"/>
    <m/>
  </r>
  <r>
    <x v="42"/>
    <s v="N37"/>
    <n v="54"/>
    <n v="-35.170678000000002"/>
    <n v="149.167483"/>
    <d v="2022-04-24T00:00:00"/>
    <n v="10"/>
    <x v="6"/>
    <d v="1899-12-30T20:14:29"/>
    <d v="1899-12-30T20:14:29"/>
    <m/>
  </r>
  <r>
    <x v="42"/>
    <s v="N37"/>
    <n v="54"/>
    <n v="-35.170678000000002"/>
    <n v="149.167483"/>
    <d v="2022-04-24T00:00:00"/>
    <n v="10"/>
    <x v="0"/>
    <d v="1899-12-30T20:34:17"/>
    <d v="1899-12-30T20:34:17"/>
    <m/>
  </r>
  <r>
    <x v="42"/>
    <s v="N37"/>
    <n v="54"/>
    <n v="-35.170678000000002"/>
    <n v="149.167483"/>
    <d v="2022-04-24T00:00:00"/>
    <n v="10"/>
    <x v="6"/>
    <d v="1899-12-30T20:47:48"/>
    <d v="1899-12-30T20:47:48"/>
    <m/>
  </r>
  <r>
    <x v="42"/>
    <s v="N37"/>
    <n v="54"/>
    <n v="-35.170678000000002"/>
    <n v="149.167483"/>
    <d v="2022-04-24T00:00:00"/>
    <n v="10"/>
    <x v="0"/>
    <d v="1899-12-30T21:08:26"/>
    <d v="1899-12-30T21:08:26"/>
    <m/>
  </r>
  <r>
    <x v="42"/>
    <s v="N37"/>
    <n v="54"/>
    <n v="-35.170678000000002"/>
    <n v="149.167483"/>
    <d v="2022-04-24T00:00:00"/>
    <n v="9"/>
    <x v="0"/>
    <d v="1899-12-30T21:38:21"/>
    <d v="1899-12-30T21:38:21"/>
    <m/>
  </r>
  <r>
    <x v="42"/>
    <s v="N37"/>
    <n v="54"/>
    <n v="-35.170678000000002"/>
    <n v="149.167483"/>
    <d v="2022-04-24T00:00:00"/>
    <n v="9"/>
    <x v="0"/>
    <d v="1899-12-30T21:46:57"/>
    <d v="1899-12-30T21:46:57"/>
    <m/>
  </r>
  <r>
    <x v="42"/>
    <s v="N37"/>
    <n v="54"/>
    <n v="-35.170678000000002"/>
    <n v="149.167483"/>
    <d v="2022-04-24T00:00:00"/>
    <n v="8"/>
    <x v="0"/>
    <d v="1899-12-30T22:07:38"/>
    <d v="1899-12-30T22:07:40"/>
    <m/>
  </r>
  <r>
    <x v="42"/>
    <s v="N37"/>
    <n v="54"/>
    <n v="-35.170678000000002"/>
    <n v="149.167483"/>
    <d v="2022-04-24T00:00:00"/>
    <n v="7"/>
    <x v="2"/>
    <d v="1899-12-30T22:45:25"/>
    <m/>
    <n v="1"/>
  </r>
  <r>
    <x v="42"/>
    <s v="N37"/>
    <n v="54"/>
    <n v="-35.170678000000002"/>
    <n v="149.167483"/>
    <d v="2022-04-24T00:00:00"/>
    <n v="7"/>
    <x v="6"/>
    <d v="1899-12-30T23:02:01"/>
    <d v="1899-12-30T23:02:01"/>
    <m/>
  </r>
  <r>
    <x v="42"/>
    <s v="N37"/>
    <n v="54"/>
    <n v="-35.170678000000002"/>
    <n v="149.167483"/>
    <d v="2022-04-24T00:00:00"/>
    <n v="7"/>
    <x v="0"/>
    <d v="1899-12-30T23:09:06"/>
    <d v="1899-12-30T23:14:37"/>
    <m/>
  </r>
  <r>
    <x v="42"/>
    <s v="N37"/>
    <n v="54"/>
    <n v="-35.170678000000002"/>
    <n v="149.167483"/>
    <d v="2022-04-24T00:00:00"/>
    <n v="6"/>
    <x v="0"/>
    <d v="1899-12-30T23:24:35"/>
    <d v="1899-12-30T23:27:13"/>
    <m/>
  </r>
  <r>
    <x v="42"/>
    <s v="N37"/>
    <n v="54"/>
    <n v="-35.170678000000002"/>
    <n v="149.167483"/>
    <d v="2022-04-24T00:00:00"/>
    <n v="6"/>
    <x v="0"/>
    <d v="1899-12-30T23:37:10"/>
    <d v="1899-12-30T23:37:53"/>
    <m/>
  </r>
  <r>
    <x v="42"/>
    <s v="N37"/>
    <n v="54"/>
    <n v="-35.170678000000002"/>
    <n v="149.167483"/>
    <d v="2022-04-25T00:00:00"/>
    <n v="6"/>
    <x v="0"/>
    <d v="1899-12-30T00:01:31"/>
    <d v="1899-12-30T00:01:31"/>
    <m/>
  </r>
  <r>
    <x v="42"/>
    <s v="N37"/>
    <n v="54"/>
    <n v="-35.170678000000002"/>
    <n v="149.167483"/>
    <d v="2022-04-25T00:00:00"/>
    <n v="6"/>
    <x v="0"/>
    <d v="1899-12-30T00:14:02"/>
    <d v="1899-12-30T00:14:05"/>
    <m/>
  </r>
  <r>
    <x v="42"/>
    <s v="N37"/>
    <n v="54"/>
    <n v="-35.170678000000002"/>
    <n v="149.167483"/>
    <d v="2022-04-25T00:00:00"/>
    <n v="5"/>
    <x v="6"/>
    <d v="1899-12-30T01:01:29"/>
    <d v="1899-12-30T01:01:29"/>
    <m/>
  </r>
  <r>
    <x v="42"/>
    <s v="N37"/>
    <n v="54"/>
    <n v="-35.170678000000002"/>
    <n v="149.167483"/>
    <d v="2022-04-25T00:00:00"/>
    <n v="6"/>
    <x v="0"/>
    <d v="1899-12-30T01:08:39"/>
    <d v="1899-12-30T01:09:20"/>
    <m/>
  </r>
  <r>
    <x v="42"/>
    <s v="N37"/>
    <n v="54"/>
    <n v="-35.170678000000002"/>
    <n v="149.167483"/>
    <d v="2022-04-25T00:00:00"/>
    <n v="5"/>
    <x v="0"/>
    <d v="1899-12-30T02:08:23"/>
    <d v="1899-12-30T02:08:23"/>
    <m/>
  </r>
  <r>
    <x v="42"/>
    <s v="N37"/>
    <n v="54"/>
    <n v="-35.170678000000002"/>
    <n v="149.167483"/>
    <d v="2022-04-25T00:00:00"/>
    <n v="5"/>
    <x v="6"/>
    <d v="1899-12-30T02:43:35"/>
    <d v="1899-12-30T02:43:35"/>
    <m/>
  </r>
  <r>
    <x v="42"/>
    <s v="N37"/>
    <n v="54"/>
    <n v="-35.170678000000002"/>
    <n v="149.167483"/>
    <d v="2022-04-25T00:00:00"/>
    <n v="5"/>
    <x v="6"/>
    <d v="1899-12-30T03:06:24"/>
    <d v="1899-12-30T03:06:25"/>
    <m/>
  </r>
  <r>
    <x v="42"/>
    <s v="N37"/>
    <n v="54"/>
    <n v="-35.170678000000002"/>
    <n v="149.167483"/>
    <d v="2022-04-25T00:00:00"/>
    <n v="3"/>
    <x v="6"/>
    <d v="1899-12-30T04:49:51"/>
    <d v="1899-12-30T04:49:54"/>
    <m/>
  </r>
  <r>
    <x v="42"/>
    <s v="N37"/>
    <n v="54"/>
    <n v="-35.170678000000002"/>
    <n v="149.167483"/>
    <d v="2022-04-25T00:00:00"/>
    <n v="3"/>
    <x v="6"/>
    <d v="1899-12-30T05:40:26"/>
    <d v="1899-12-30T05:40:27"/>
    <m/>
  </r>
  <r>
    <x v="42"/>
    <s v="N37"/>
    <n v="54"/>
    <n v="-35.170678000000002"/>
    <n v="149.167483"/>
    <d v="2022-04-25T00:00:00"/>
    <n v="12"/>
    <x v="2"/>
    <d v="1899-12-30T19:06:38"/>
    <m/>
    <n v="1"/>
  </r>
  <r>
    <x v="42"/>
    <s v="N37"/>
    <n v="54"/>
    <n v="-35.170678000000002"/>
    <n v="149.167483"/>
    <d v="2022-04-25T00:00:00"/>
    <n v="12"/>
    <x v="0"/>
    <d v="1899-12-30T19:14:24"/>
    <d v="1899-12-30T19:14:24"/>
    <m/>
  </r>
  <r>
    <x v="42"/>
    <s v="N37"/>
    <n v="54"/>
    <n v="-35.170678000000002"/>
    <n v="149.167483"/>
    <d v="2022-04-25T00:00:00"/>
    <n v="11"/>
    <x v="6"/>
    <d v="1899-12-30T20:33:12"/>
    <d v="1899-12-30T20:33:12"/>
    <m/>
  </r>
  <r>
    <x v="42"/>
    <s v="N37"/>
    <n v="54"/>
    <n v="-35.170678000000002"/>
    <n v="149.167483"/>
    <d v="2022-04-25T00:00:00"/>
    <n v="11"/>
    <x v="0"/>
    <d v="1899-12-30T21:28:26"/>
    <d v="1899-12-30T21:30:54"/>
    <m/>
  </r>
  <r>
    <x v="42"/>
    <s v="N37"/>
    <n v="54"/>
    <n v="-35.170678000000002"/>
    <n v="149.167483"/>
    <d v="2022-04-25T00:00:00"/>
    <n v="11"/>
    <x v="6"/>
    <d v="1899-12-30T21:49:00"/>
    <d v="1899-12-30T21:53:00"/>
    <m/>
  </r>
  <r>
    <x v="42"/>
    <s v="N37"/>
    <n v="54"/>
    <n v="-35.170678000000002"/>
    <n v="149.167483"/>
    <d v="2022-04-25T00:00:00"/>
    <n v="11"/>
    <x v="0"/>
    <d v="1899-12-30T22:10:33"/>
    <d v="1899-12-30T22:10:33"/>
    <m/>
  </r>
  <r>
    <x v="42"/>
    <s v="N37"/>
    <n v="54"/>
    <n v="-35.170678000000002"/>
    <n v="149.167483"/>
    <d v="2022-04-25T00:00:00"/>
    <n v="10"/>
    <x v="6"/>
    <d v="1899-12-30T22:38:05"/>
    <d v="1899-12-30T22:47:02"/>
    <m/>
  </r>
  <r>
    <x v="42"/>
    <s v="N37"/>
    <n v="54"/>
    <n v="-35.170678000000002"/>
    <n v="149.167483"/>
    <d v="2022-04-25T00:00:00"/>
    <n v="11"/>
    <x v="0"/>
    <d v="1899-12-30T23:05:38"/>
    <d v="1899-12-30T23:05:39"/>
    <m/>
  </r>
  <r>
    <x v="42"/>
    <s v="N37"/>
    <n v="54"/>
    <n v="-35.170678000000002"/>
    <n v="149.167483"/>
    <d v="2022-04-25T00:00:00"/>
    <n v="11"/>
    <x v="6"/>
    <d v="1899-12-30T23:15:07"/>
    <d v="1899-12-30T23:15:07"/>
    <m/>
  </r>
  <r>
    <x v="42"/>
    <s v="N37"/>
    <n v="54"/>
    <n v="-35.170678000000002"/>
    <n v="149.167483"/>
    <d v="2022-04-25T00:00:00"/>
    <n v="11"/>
    <x v="0"/>
    <d v="1899-12-30T23:36:31"/>
    <d v="1899-12-30T23:36:31"/>
    <m/>
  </r>
  <r>
    <x v="42"/>
    <s v="N37"/>
    <n v="54"/>
    <n v="-35.170678000000002"/>
    <n v="149.167483"/>
    <d v="2022-04-25T00:00:00"/>
    <n v="11"/>
    <x v="6"/>
    <d v="1899-12-30T23:53:12"/>
    <d v="1899-12-30T23:53:12"/>
    <m/>
  </r>
  <r>
    <x v="42"/>
    <s v="N37"/>
    <n v="54"/>
    <n v="-35.170678000000002"/>
    <n v="149.167483"/>
    <d v="2022-04-26T00:00:00"/>
    <n v="11"/>
    <x v="6"/>
    <d v="1899-12-30T00:19:59"/>
    <d v="1899-12-30T00:19:59"/>
    <m/>
  </r>
  <r>
    <x v="42"/>
    <s v="N37"/>
    <n v="54"/>
    <n v="-35.170678000000002"/>
    <n v="149.167483"/>
    <d v="2022-04-26T00:00:00"/>
    <n v="11"/>
    <x v="0"/>
    <d v="1899-12-30T00:27:17"/>
    <d v="1899-12-30T00:27:17"/>
    <m/>
  </r>
  <r>
    <x v="42"/>
    <s v="N37"/>
    <n v="54"/>
    <n v="-35.170678000000002"/>
    <n v="149.167483"/>
    <d v="2022-04-26T00:00:00"/>
    <n v="10"/>
    <x v="6"/>
    <d v="1899-12-30T01:15:24"/>
    <d v="1899-12-30T01:15:24"/>
    <m/>
  </r>
  <r>
    <x v="42"/>
    <s v="N37"/>
    <n v="54"/>
    <n v="-35.170678000000002"/>
    <n v="149.167483"/>
    <d v="2022-04-26T00:00:00"/>
    <n v="10"/>
    <x v="0"/>
    <d v="1899-12-30T01:28:01"/>
    <d v="1899-12-30T01:28:01"/>
    <m/>
  </r>
  <r>
    <x v="42"/>
    <s v="N37"/>
    <n v="54"/>
    <n v="-35.170678000000002"/>
    <n v="149.167483"/>
    <d v="2022-04-26T00:00:00"/>
    <n v="9"/>
    <x v="2"/>
    <d v="1899-12-30T02:00:13"/>
    <m/>
    <n v="1"/>
  </r>
  <r>
    <x v="42"/>
    <s v="N37"/>
    <n v="54"/>
    <n v="-35.170678000000002"/>
    <n v="149.167483"/>
    <d v="2022-04-26T00:00:00"/>
    <n v="9"/>
    <x v="0"/>
    <d v="1899-12-30T02:09:17"/>
    <d v="1899-12-30T02:09:17"/>
    <m/>
  </r>
  <r>
    <x v="42"/>
    <s v="N37"/>
    <n v="54"/>
    <n v="-35.170678000000002"/>
    <n v="149.167483"/>
    <d v="2022-04-26T00:00:00"/>
    <n v="10"/>
    <x v="0"/>
    <d v="1899-12-30T02:22:44"/>
    <d v="1899-12-30T02:22:45"/>
    <m/>
  </r>
  <r>
    <x v="42"/>
    <s v="N37"/>
    <n v="54"/>
    <n v="-35.170678000000002"/>
    <n v="149.167483"/>
    <d v="2022-04-26T00:00:00"/>
    <n v="8"/>
    <x v="0"/>
    <d v="1899-12-30T03:34:36"/>
    <d v="1899-12-30T03:35:06"/>
    <m/>
  </r>
  <r>
    <x v="42"/>
    <s v="N37"/>
    <n v="54"/>
    <n v="-35.170678000000002"/>
    <n v="149.167483"/>
    <d v="2022-04-26T00:00:00"/>
    <n v="7"/>
    <x v="0"/>
    <d v="1899-12-30T04:08:34"/>
    <d v="1899-12-30T04:08:34"/>
    <m/>
  </r>
  <r>
    <x v="42"/>
    <s v="N37"/>
    <n v="54"/>
    <n v="-35.170678000000002"/>
    <n v="149.167483"/>
    <d v="2022-04-26T00:00:00"/>
    <n v="8"/>
    <x v="0"/>
    <d v="1899-12-30T04:47:53"/>
    <d v="1899-12-30T04:47:53"/>
    <m/>
  </r>
  <r>
    <x v="42"/>
    <s v="N37"/>
    <n v="54"/>
    <n v="-35.170678000000002"/>
    <n v="149.167483"/>
    <d v="2022-04-26T00:00:00"/>
    <n v="8"/>
    <x v="2"/>
    <d v="1899-12-30T04:57:58"/>
    <m/>
    <n v="2"/>
  </r>
  <r>
    <x v="43"/>
    <s v="N33"/>
    <n v="17"/>
    <n v="-35.169628000000003"/>
    <n v="149.16975299999999"/>
    <d v="2022-04-22T00:00:00"/>
    <n v="7"/>
    <x v="5"/>
    <d v="1899-12-30T21:39:47"/>
    <d v="1899-12-30T21:47:58"/>
    <m/>
  </r>
  <r>
    <x v="43"/>
    <s v="N33"/>
    <n v="17"/>
    <n v="-35.169628000000003"/>
    <n v="149.16975299999999"/>
    <d v="2022-04-22T00:00:00"/>
    <n v="8"/>
    <x v="5"/>
    <d v="1899-12-30T22:16:13"/>
    <d v="1899-12-30T22:19:52"/>
    <m/>
  </r>
  <r>
    <x v="43"/>
    <s v="N33"/>
    <n v="17"/>
    <n v="-35.169628000000003"/>
    <n v="149.16975299999999"/>
    <d v="2022-04-24T00:00:00"/>
    <n v="10"/>
    <x v="5"/>
    <d v="1899-12-30T00:55:05"/>
    <d v="1899-12-30T00:55:08"/>
    <m/>
  </r>
  <r>
    <x v="43"/>
    <s v="N33"/>
    <n v="17"/>
    <n v="-35.169628000000003"/>
    <n v="149.16975299999999"/>
    <d v="2022-04-24T00:00:00"/>
    <n v="10"/>
    <x v="5"/>
    <d v="1899-12-30T01:18:48"/>
    <d v="1899-12-30T02:06:00"/>
    <m/>
  </r>
  <r>
    <x v="43"/>
    <s v="N33"/>
    <n v="17"/>
    <n v="-35.169628000000003"/>
    <n v="149.16975299999999"/>
    <d v="2022-04-24T00:00:00"/>
    <n v="10"/>
    <x v="5"/>
    <d v="1899-12-30T20:39:52"/>
    <d v="1899-12-30T20:39:55"/>
    <m/>
  </r>
  <r>
    <x v="43"/>
    <s v="N33"/>
    <n v="17"/>
    <n v="-35.169628000000003"/>
    <n v="149.16975299999999"/>
    <d v="2022-04-24T00:00:00"/>
    <n v="9"/>
    <x v="5"/>
    <d v="1899-12-30T21:30:12"/>
    <d v="1899-12-30T21:30:46"/>
    <m/>
  </r>
  <r>
    <x v="43"/>
    <s v="N33"/>
    <n v="17"/>
    <n v="-35.169628000000003"/>
    <n v="149.16975299999999"/>
    <d v="2022-04-24T00:00:00"/>
    <n v="10"/>
    <x v="5"/>
    <d v="1899-12-30T21:42:35"/>
    <d v="1899-12-30T21:42:38"/>
    <m/>
  </r>
  <r>
    <x v="43"/>
    <s v="N33"/>
    <n v="17"/>
    <n v="-35.169628000000003"/>
    <n v="149.16975299999999"/>
    <d v="2022-04-24T00:00:00"/>
    <n v="9"/>
    <x v="5"/>
    <d v="1899-12-30T21:53:24"/>
    <d v="1899-12-30T21:53:27"/>
    <m/>
  </r>
  <r>
    <x v="44"/>
    <s v="N48"/>
    <n v="59"/>
    <n v="-35.169955999999999"/>
    <n v="149.17304899999999"/>
    <m/>
    <m/>
    <x v="10"/>
    <m/>
    <m/>
    <m/>
  </r>
  <r>
    <x v="45"/>
    <s v="N43"/>
    <n v="60"/>
    <n v="-35.170599000000003"/>
    <n v="149.177438"/>
    <d v="2022-04-22T00:00:00"/>
    <n v="13"/>
    <x v="0"/>
    <d v="1899-12-30T17:42:21"/>
    <d v="1899-12-30T17:42:21"/>
    <m/>
  </r>
  <r>
    <x v="45"/>
    <s v="N43"/>
    <n v="60"/>
    <n v="-35.170599000000003"/>
    <n v="149.177438"/>
    <d v="2022-04-22T00:00:00"/>
    <n v="14"/>
    <x v="0"/>
    <d v="1899-12-30T17:54:38"/>
    <d v="1899-12-30T18:07:14"/>
    <m/>
  </r>
  <r>
    <x v="45"/>
    <s v="N43"/>
    <n v="60"/>
    <n v="-35.170599000000003"/>
    <n v="149.177438"/>
    <d v="2022-04-22T00:00:00"/>
    <n v="14"/>
    <x v="0"/>
    <d v="1899-12-30T18:13:31"/>
    <d v="1899-12-30T19:55:50"/>
    <m/>
  </r>
  <r>
    <x v="45"/>
    <s v="N43"/>
    <n v="60"/>
    <n v="-35.170599000000003"/>
    <n v="149.177438"/>
    <d v="2022-04-22T00:00:00"/>
    <n v="14"/>
    <x v="0"/>
    <d v="1899-12-30T20:02:14"/>
    <d v="1899-12-30T20:22:31"/>
    <m/>
  </r>
  <r>
    <x v="45"/>
    <s v="N43"/>
    <n v="60"/>
    <n v="-35.170599000000003"/>
    <n v="149.177438"/>
    <d v="2022-04-22T00:00:00"/>
    <n v="14"/>
    <x v="0"/>
    <d v="1899-12-30T20:29:23"/>
    <d v="1899-12-30T21:51:26"/>
    <m/>
  </r>
  <r>
    <x v="45"/>
    <s v="N43"/>
    <n v="60"/>
    <n v="-35.170599000000003"/>
    <n v="149.177438"/>
    <d v="2022-04-22T00:00:00"/>
    <n v="10"/>
    <x v="0"/>
    <d v="1899-12-30T22:10:11"/>
    <d v="1899-12-30T21:14:04"/>
    <m/>
  </r>
  <r>
    <x v="45"/>
    <s v="N43"/>
    <n v="60"/>
    <n v="-35.170599000000003"/>
    <n v="149.177438"/>
    <d v="2022-04-22T00:00:00"/>
    <n v="8"/>
    <x v="0"/>
    <d v="1899-12-30T22:21:33"/>
    <d v="1899-12-30T22:23:02"/>
    <m/>
  </r>
  <r>
    <x v="45"/>
    <s v="N43"/>
    <n v="60"/>
    <n v="-35.170599000000003"/>
    <n v="149.177438"/>
    <d v="2022-04-22T00:00:00"/>
    <n v="3"/>
    <x v="0"/>
    <d v="1899-12-30T23:03:40"/>
    <d v="1899-12-30T23:04:10"/>
    <m/>
  </r>
  <r>
    <x v="45"/>
    <s v="N43"/>
    <n v="60"/>
    <n v="-35.170599000000003"/>
    <n v="149.177438"/>
    <d v="2022-04-22T00:00:00"/>
    <n v="3"/>
    <x v="0"/>
    <d v="1899-12-30T23:16:59"/>
    <d v="1899-12-30T23:18:56"/>
    <m/>
  </r>
  <r>
    <x v="45"/>
    <s v="N43"/>
    <n v="60"/>
    <n v="-35.170599000000003"/>
    <n v="149.177438"/>
    <d v="2022-04-22T00:00:00"/>
    <n v="4"/>
    <x v="0"/>
    <d v="1899-12-30T23:26:19"/>
    <d v="1899-12-30T23:26:52"/>
    <m/>
  </r>
  <r>
    <x v="45"/>
    <s v="N43"/>
    <n v="60"/>
    <n v="-35.170599000000003"/>
    <n v="149.177438"/>
    <d v="2022-04-23T00:00:00"/>
    <n v="13"/>
    <x v="6"/>
    <d v="1899-12-30T17:36:14"/>
    <d v="1899-12-30T19:55:20"/>
    <m/>
  </r>
  <r>
    <x v="45"/>
    <s v="N43"/>
    <n v="60"/>
    <n v="-35.170599000000003"/>
    <n v="149.177438"/>
    <d v="2022-04-23T00:00:00"/>
    <n v="15"/>
    <x v="0"/>
    <d v="1899-12-30T20:05:55"/>
    <d v="1899-12-30T20:06:30"/>
    <m/>
  </r>
  <r>
    <x v="45"/>
    <s v="N43"/>
    <n v="60"/>
    <n v="-35.170599000000003"/>
    <n v="149.177438"/>
    <d v="2022-04-23T00:00:00"/>
    <n v="11"/>
    <x v="0"/>
    <d v="1899-12-30T20:27:46"/>
    <d v="1899-12-30T20:31:46"/>
    <m/>
  </r>
  <r>
    <x v="45"/>
    <s v="N43"/>
    <n v="60"/>
    <n v="-35.170599000000003"/>
    <n v="149.177438"/>
    <d v="2022-04-23T00:00:00"/>
    <n v="11"/>
    <x v="0"/>
    <d v="1899-12-30T20:37:53"/>
    <d v="1899-12-30T20:37:53"/>
    <m/>
  </r>
  <r>
    <x v="45"/>
    <s v="N43"/>
    <n v="60"/>
    <n v="-35.170599000000003"/>
    <n v="149.177438"/>
    <d v="2022-04-23T00:00:00"/>
    <n v="11"/>
    <x v="0"/>
    <d v="1899-12-30T20:43:39"/>
    <d v="1899-12-30T20:56:19"/>
    <m/>
  </r>
  <r>
    <x v="45"/>
    <s v="N43"/>
    <n v="60"/>
    <n v="-35.170599000000003"/>
    <n v="149.177438"/>
    <d v="2022-04-23T00:00:00"/>
    <n v="11"/>
    <x v="0"/>
    <d v="1899-12-30T21:12:13"/>
    <d v="1899-12-30T21:18:34"/>
    <m/>
  </r>
  <r>
    <x v="45"/>
    <s v="N43"/>
    <n v="60"/>
    <n v="-35.170599000000003"/>
    <n v="149.177438"/>
    <d v="2022-04-23T00:00:00"/>
    <n v="12"/>
    <x v="0"/>
    <d v="1899-12-30T21:24:33"/>
    <d v="1899-12-30T21:34:07"/>
    <m/>
  </r>
  <r>
    <x v="45"/>
    <s v="N43"/>
    <n v="60"/>
    <n v="-35.170599000000003"/>
    <n v="149.177438"/>
    <d v="2022-04-23T00:00:00"/>
    <n v="11"/>
    <x v="0"/>
    <d v="1899-12-30T21:47:06"/>
    <d v="1899-12-30T21:47:35"/>
    <m/>
  </r>
  <r>
    <x v="45"/>
    <s v="N43"/>
    <n v="60"/>
    <n v="-35.170599000000003"/>
    <n v="149.177438"/>
    <d v="2022-04-23T00:00:00"/>
    <n v="10"/>
    <x v="0"/>
    <d v="1899-12-30T22:03:04"/>
    <d v="1899-12-30T22:03:04"/>
    <m/>
  </r>
  <r>
    <x v="45"/>
    <s v="N43"/>
    <n v="60"/>
    <n v="-35.170599000000003"/>
    <n v="149.177438"/>
    <d v="2022-04-23T00:00:00"/>
    <n v="10"/>
    <x v="0"/>
    <d v="1899-12-30T22:13:33"/>
    <d v="1899-12-30T22:34:11"/>
    <m/>
  </r>
  <r>
    <x v="45"/>
    <s v="N43"/>
    <n v="60"/>
    <n v="-35.170599000000003"/>
    <n v="149.177438"/>
    <d v="2022-04-23T00:00:00"/>
    <n v="12"/>
    <x v="0"/>
    <d v="1899-12-30T22:42:27"/>
    <d v="1899-12-30T22:48:54"/>
    <m/>
  </r>
  <r>
    <x v="45"/>
    <s v="N43"/>
    <n v="60"/>
    <n v="-35.170599000000003"/>
    <n v="149.177438"/>
    <d v="2022-04-23T00:00:00"/>
    <n v="11"/>
    <x v="0"/>
    <d v="1899-12-30T22:57:49"/>
    <d v="1899-12-30T23:03:29"/>
    <m/>
  </r>
  <r>
    <x v="45"/>
    <s v="N43"/>
    <n v="60"/>
    <n v="-35.170599000000003"/>
    <n v="149.177438"/>
    <d v="2022-04-23T00:00:00"/>
    <n v="10"/>
    <x v="0"/>
    <d v="1899-12-30T23:15:50"/>
    <d v="1899-12-30T23:26:32"/>
    <m/>
  </r>
  <r>
    <x v="45"/>
    <s v="N43"/>
    <n v="60"/>
    <n v="-35.170599000000003"/>
    <n v="149.177438"/>
    <d v="2022-04-24T00:00:00"/>
    <n v="10"/>
    <x v="0"/>
    <d v="1899-12-30T00:15:41"/>
    <d v="1899-12-30T00:15:41"/>
    <m/>
  </r>
  <r>
    <x v="45"/>
    <s v="N43"/>
    <n v="60"/>
    <n v="-35.170599000000003"/>
    <n v="149.177438"/>
    <d v="2022-04-24T00:00:00"/>
    <n v="10"/>
    <x v="0"/>
    <d v="1899-12-30T01:04:58"/>
    <d v="1899-12-30T01:04:58"/>
    <m/>
  </r>
  <r>
    <x v="45"/>
    <s v="N43"/>
    <n v="60"/>
    <n v="-35.170599000000003"/>
    <n v="149.177438"/>
    <d v="2022-04-24T00:00:00"/>
    <n v="8"/>
    <x v="6"/>
    <d v="1899-12-30T01:50:38"/>
    <d v="1899-12-30T01:51:49"/>
    <m/>
  </r>
  <r>
    <x v="45"/>
    <s v="N43"/>
    <n v="60"/>
    <n v="-35.170599000000003"/>
    <n v="149.177438"/>
    <d v="2022-04-24T00:00:00"/>
    <n v="9"/>
    <x v="6"/>
    <d v="1899-12-30T01:58:24"/>
    <d v="1899-12-30T01:58:24"/>
    <m/>
  </r>
  <r>
    <x v="45"/>
    <s v="N43"/>
    <n v="60"/>
    <n v="-35.170599000000003"/>
    <n v="149.177438"/>
    <d v="2022-04-24T00:00:00"/>
    <n v="10"/>
    <x v="0"/>
    <d v="1899-12-30T02:10:26"/>
    <d v="1899-12-30T02:11:03"/>
    <m/>
  </r>
  <r>
    <x v="45"/>
    <s v="N43"/>
    <n v="60"/>
    <n v="-35.170599000000003"/>
    <n v="149.177438"/>
    <d v="2022-04-24T00:00:00"/>
    <n v="10"/>
    <x v="0"/>
    <d v="1899-12-30T02:28:41"/>
    <d v="1899-12-30T02:29:15"/>
    <m/>
  </r>
  <r>
    <x v="45"/>
    <s v="N43"/>
    <n v="60"/>
    <n v="-35.170599000000003"/>
    <n v="149.177438"/>
    <d v="2022-04-24T00:00:00"/>
    <n v="10"/>
    <x v="0"/>
    <d v="1899-12-30T02:40:23"/>
    <d v="1899-12-30T02:40:23"/>
    <m/>
  </r>
  <r>
    <x v="45"/>
    <s v="N43"/>
    <n v="60"/>
    <n v="-35.170599000000003"/>
    <n v="149.177438"/>
    <d v="2022-04-24T00:00:00"/>
    <n v="10"/>
    <x v="0"/>
    <d v="1899-12-30T02:48:30"/>
    <d v="1899-12-30T02:49:30"/>
    <m/>
  </r>
  <r>
    <x v="45"/>
    <s v="N43"/>
    <n v="60"/>
    <n v="-35.170599000000003"/>
    <n v="149.177438"/>
    <d v="2022-04-24T00:00:00"/>
    <n v="11"/>
    <x v="0"/>
    <d v="1899-12-30T03:00:52"/>
    <d v="1899-12-30T03:00:55"/>
    <m/>
  </r>
  <r>
    <x v="45"/>
    <s v="N43"/>
    <n v="60"/>
    <n v="-35.170599000000003"/>
    <n v="149.177438"/>
    <d v="2022-04-24T00:00:00"/>
    <n v="8"/>
    <x v="0"/>
    <d v="1899-12-30T05:00:12"/>
    <d v="1899-12-30T05:04:07"/>
    <m/>
  </r>
  <r>
    <x v="45"/>
    <s v="N43"/>
    <n v="60"/>
    <n v="-35.170599000000003"/>
    <n v="149.177438"/>
    <d v="2022-04-24T00:00:00"/>
    <n v="8"/>
    <x v="0"/>
    <d v="1899-12-30T05:21:37"/>
    <d v="1899-12-30T05:22:47"/>
    <m/>
  </r>
  <r>
    <x v="45"/>
    <s v="N43"/>
    <n v="60"/>
    <n v="-35.170599000000003"/>
    <n v="149.177438"/>
    <d v="2022-04-24T00:00:00"/>
    <n v="8"/>
    <x v="6"/>
    <d v="1899-12-30T05:30:32"/>
    <d v="1899-12-30T05:31:19"/>
    <m/>
  </r>
  <r>
    <x v="45"/>
    <s v="N43"/>
    <n v="60"/>
    <n v="-35.170599000000003"/>
    <n v="149.177438"/>
    <d v="2022-04-24T00:00:00"/>
    <n v="7"/>
    <x v="0"/>
    <d v="1899-12-30T06:09:11"/>
    <d v="1899-12-30T06:09:53"/>
    <m/>
  </r>
  <r>
    <x v="45"/>
    <s v="N43"/>
    <n v="60"/>
    <n v="-35.170599000000003"/>
    <n v="149.177438"/>
    <d v="2022-04-24T00:00:00"/>
    <n v="14"/>
    <x v="6"/>
    <d v="1899-12-30T17:44:40"/>
    <d v="1899-12-30T17:47:54"/>
    <m/>
  </r>
  <r>
    <x v="45"/>
    <s v="N43"/>
    <n v="60"/>
    <n v="-35.170599000000003"/>
    <n v="149.177438"/>
    <d v="2022-04-24T00:00:00"/>
    <n v="13"/>
    <x v="0"/>
    <d v="1899-12-30T17:58:20"/>
    <d v="1899-12-30T18:01:03"/>
    <m/>
  </r>
  <r>
    <x v="45"/>
    <s v="N43"/>
    <n v="60"/>
    <n v="-35.170599000000003"/>
    <n v="149.177438"/>
    <d v="2022-04-24T00:00:00"/>
    <n v="12"/>
    <x v="0"/>
    <d v="1899-12-30T18:07:59"/>
    <d v="1899-12-30T18:24:38"/>
    <m/>
  </r>
  <r>
    <x v="45"/>
    <s v="N43"/>
    <n v="60"/>
    <n v="-35.170599000000003"/>
    <n v="149.177438"/>
    <d v="2022-04-24T00:00:00"/>
    <n v="13"/>
    <x v="0"/>
    <d v="1899-12-30T18:33:27"/>
    <d v="1899-12-30T18:34:16"/>
    <m/>
  </r>
  <r>
    <x v="45"/>
    <s v="N43"/>
    <n v="60"/>
    <n v="-35.170599000000003"/>
    <n v="149.177438"/>
    <d v="2022-04-24T00:00:00"/>
    <n v="12"/>
    <x v="0"/>
    <d v="1899-12-30T18:40:11"/>
    <d v="1899-12-30T18:41:08"/>
    <m/>
  </r>
  <r>
    <x v="45"/>
    <s v="N43"/>
    <n v="60"/>
    <n v="-35.170599000000003"/>
    <n v="149.177438"/>
    <d v="2022-04-24T00:00:00"/>
    <n v="10"/>
    <x v="0"/>
    <d v="1899-12-30T18:48:20"/>
    <d v="1899-12-30T18:48:59"/>
    <m/>
  </r>
  <r>
    <x v="45"/>
    <s v="N43"/>
    <n v="60"/>
    <n v="-35.170599000000003"/>
    <n v="149.177438"/>
    <d v="2022-04-24T00:00:00"/>
    <n v="10"/>
    <x v="6"/>
    <d v="1899-12-30T18:56:00"/>
    <d v="1899-12-30T18:56:00"/>
    <m/>
  </r>
  <r>
    <x v="45"/>
    <s v="N43"/>
    <n v="60"/>
    <n v="-35.170599000000003"/>
    <n v="149.177438"/>
    <d v="2022-04-24T00:00:00"/>
    <n v="9"/>
    <x v="2"/>
    <d v="1899-12-30T19:23:01"/>
    <m/>
    <n v="4"/>
  </r>
  <r>
    <x v="45"/>
    <s v="N43"/>
    <n v="60"/>
    <n v="-35.170599000000003"/>
    <n v="149.177438"/>
    <d v="2022-04-24T00:00:00"/>
    <n v="9"/>
    <x v="0"/>
    <d v="1899-12-30T19:52:06"/>
    <d v="1899-12-30T19:54:16"/>
    <m/>
  </r>
  <r>
    <x v="45"/>
    <s v="N43"/>
    <n v="60"/>
    <n v="-35.170599000000003"/>
    <n v="149.177438"/>
    <d v="2022-04-24T00:00:00"/>
    <n v="10"/>
    <x v="6"/>
    <d v="1899-12-30T20:19:15"/>
    <d v="1899-12-30T20:19:15"/>
    <m/>
  </r>
  <r>
    <x v="45"/>
    <s v="N43"/>
    <n v="60"/>
    <n v="-35.170599000000003"/>
    <n v="149.177438"/>
    <d v="2022-04-24T00:00:00"/>
    <n v="9"/>
    <x v="0"/>
    <d v="1899-12-30T20:28:22"/>
    <d v="1899-12-30T20:28:22"/>
    <m/>
  </r>
  <r>
    <x v="45"/>
    <s v="N43"/>
    <n v="60"/>
    <n v="-35.170599000000003"/>
    <n v="149.177438"/>
    <d v="2022-04-24T00:00:00"/>
    <n v="8"/>
    <x v="0"/>
    <d v="1899-12-30T20:55:57"/>
    <d v="1899-12-30T21:01:27"/>
    <m/>
  </r>
  <r>
    <x v="45"/>
    <s v="N43"/>
    <n v="60"/>
    <n v="-35.170599000000003"/>
    <n v="149.177438"/>
    <d v="2022-04-24T00:00:00"/>
    <n v="8"/>
    <x v="6"/>
    <d v="1899-12-30T21:15:47"/>
    <d v="1899-12-30T21:18:08"/>
    <m/>
  </r>
  <r>
    <x v="45"/>
    <s v="N43"/>
    <n v="60"/>
    <n v="-35.170599000000003"/>
    <n v="149.177438"/>
    <d v="2022-04-24T00:00:00"/>
    <n v="4"/>
    <x v="0"/>
    <d v="1899-12-30T22:46:52"/>
    <d v="1899-12-30T22:46:52"/>
    <m/>
  </r>
  <r>
    <x v="45"/>
    <s v="N43"/>
    <n v="60"/>
    <n v="-35.170599000000003"/>
    <n v="149.177438"/>
    <d v="2022-04-25T00:00:00"/>
    <n v="1"/>
    <x v="0"/>
    <d v="1899-12-30T05:54:42"/>
    <d v="1899-12-30T05:59:46"/>
    <m/>
  </r>
  <r>
    <x v="45"/>
    <s v="N43"/>
    <n v="60"/>
    <n v="-35.170599000000003"/>
    <n v="149.177438"/>
    <d v="2022-04-25T00:00:00"/>
    <n v="13"/>
    <x v="2"/>
    <d v="1899-12-30T17:50:38"/>
    <m/>
    <n v="1"/>
  </r>
  <r>
    <x v="45"/>
    <s v="N43"/>
    <n v="60"/>
    <n v="-35.170599000000003"/>
    <n v="149.177438"/>
    <d v="2022-04-25T00:00:00"/>
    <n v="13"/>
    <x v="0"/>
    <d v="1899-12-30T18:01:20"/>
    <d v="1899-12-30T18:11:08"/>
    <m/>
  </r>
  <r>
    <x v="45"/>
    <s v="N43"/>
    <n v="60"/>
    <n v="-35.170599000000003"/>
    <n v="149.177438"/>
    <d v="2022-04-25T00:00:00"/>
    <n v="14"/>
    <x v="0"/>
    <d v="1899-12-30T18:18:03"/>
    <d v="1899-12-30T18:18:41"/>
    <m/>
  </r>
  <r>
    <x v="45"/>
    <s v="N43"/>
    <n v="60"/>
    <n v="-35.170599000000003"/>
    <n v="149.177438"/>
    <d v="2022-04-25T00:00:00"/>
    <n v="14"/>
    <x v="0"/>
    <d v="1899-12-30T18:25:10"/>
    <d v="1899-12-30T18:34:41"/>
    <m/>
  </r>
  <r>
    <x v="45"/>
    <s v="N43"/>
    <n v="60"/>
    <n v="-35.170599000000003"/>
    <n v="149.177438"/>
    <d v="2022-04-25T00:00:00"/>
    <n v="15"/>
    <x v="6"/>
    <d v="1899-12-30T18:42:51"/>
    <d v="1899-12-30T18:47:02"/>
    <m/>
  </r>
  <r>
    <x v="45"/>
    <s v="N43"/>
    <n v="60"/>
    <n v="-35.170599000000003"/>
    <n v="149.177438"/>
    <d v="2022-04-25T00:00:00"/>
    <n v="14"/>
    <x v="6"/>
    <d v="1899-12-30T18:57:23"/>
    <d v="1899-12-30T18:58:26"/>
    <m/>
  </r>
  <r>
    <x v="45"/>
    <s v="N43"/>
    <n v="60"/>
    <n v="-35.170599000000003"/>
    <n v="149.177438"/>
    <d v="2022-04-25T00:00:00"/>
    <n v="14"/>
    <x v="0"/>
    <d v="1899-12-30T19:09:58"/>
    <d v="1899-12-30T19:23:16"/>
    <m/>
  </r>
  <r>
    <x v="45"/>
    <s v="N43"/>
    <n v="60"/>
    <n v="-35.170599000000003"/>
    <n v="149.177438"/>
    <d v="2022-04-25T00:00:00"/>
    <n v="13"/>
    <x v="0"/>
    <d v="1899-12-30T19:38:28"/>
    <d v="1899-12-30T19:39:14"/>
    <m/>
  </r>
  <r>
    <x v="45"/>
    <s v="N43"/>
    <n v="60"/>
    <n v="-35.170599000000003"/>
    <n v="149.177438"/>
    <d v="2022-04-25T00:00:00"/>
    <n v="12"/>
    <x v="6"/>
    <d v="1899-12-30T19:52:17"/>
    <d v="1899-12-30T19:52:17"/>
    <m/>
  </r>
  <r>
    <x v="45"/>
    <s v="N43"/>
    <n v="60"/>
    <n v="-35.170599000000003"/>
    <n v="149.177438"/>
    <d v="2022-04-25T00:00:00"/>
    <n v="12"/>
    <x v="6"/>
    <d v="1899-12-30T20:05:28"/>
    <d v="1899-12-30T20:10:21"/>
    <m/>
  </r>
  <r>
    <x v="45"/>
    <s v="N43"/>
    <n v="60"/>
    <n v="-35.170599000000003"/>
    <n v="149.177438"/>
    <d v="2022-04-25T00:00:00"/>
    <n v="13"/>
    <x v="0"/>
    <d v="1899-12-30T20:17:13"/>
    <d v="1899-12-30T20:39:06"/>
    <m/>
  </r>
  <r>
    <x v="45"/>
    <s v="N43"/>
    <n v="60"/>
    <n v="-35.170599000000003"/>
    <n v="149.177438"/>
    <d v="2022-04-25T00:00:00"/>
    <n v="14"/>
    <x v="2"/>
    <d v="1899-12-30T20:45:43"/>
    <m/>
    <n v="1"/>
  </r>
  <r>
    <x v="45"/>
    <s v="N43"/>
    <n v="60"/>
    <n v="-35.170599000000003"/>
    <n v="149.177438"/>
    <d v="2022-04-25T00:00:00"/>
    <n v="12"/>
    <x v="0"/>
    <d v="1899-12-30T20:57:25"/>
    <d v="1899-12-30T20:57:25"/>
    <m/>
  </r>
  <r>
    <x v="45"/>
    <s v="N43"/>
    <n v="60"/>
    <n v="-35.170599000000003"/>
    <n v="149.177438"/>
    <d v="2022-04-25T00:00:00"/>
    <n v="12"/>
    <x v="0"/>
    <d v="1899-12-30T21:04:30"/>
    <d v="1899-12-30T21:04:30"/>
    <m/>
  </r>
  <r>
    <x v="45"/>
    <s v="N43"/>
    <n v="60"/>
    <n v="-35.170599000000003"/>
    <n v="149.177438"/>
    <d v="2022-04-25T00:00:00"/>
    <n v="12"/>
    <x v="2"/>
    <d v="1899-12-30T21:14:32"/>
    <m/>
    <n v="1"/>
  </r>
  <r>
    <x v="45"/>
    <s v="N43"/>
    <n v="60"/>
    <n v="-35.170599000000003"/>
    <n v="149.177438"/>
    <d v="2022-04-25T00:00:00"/>
    <n v="12"/>
    <x v="6"/>
    <d v="1899-12-30T21:22:41"/>
    <d v="1899-12-30T21:22:41"/>
    <m/>
  </r>
  <r>
    <x v="45"/>
    <s v="N43"/>
    <n v="60"/>
    <n v="-35.170599000000003"/>
    <n v="149.177438"/>
    <d v="2022-04-25T00:00:00"/>
    <n v="11"/>
    <x v="2"/>
    <d v="1899-12-30T21:37:56"/>
    <m/>
    <n v="1"/>
  </r>
  <r>
    <x v="45"/>
    <s v="N43"/>
    <n v="60"/>
    <n v="-35.170599000000003"/>
    <n v="149.177438"/>
    <d v="2022-04-25T00:00:00"/>
    <n v="11"/>
    <x v="0"/>
    <d v="1899-12-30T21:44:26"/>
    <d v="1899-12-30T22:06:10"/>
    <m/>
  </r>
  <r>
    <x v="45"/>
    <s v="N43"/>
    <n v="60"/>
    <n v="-35.170599000000003"/>
    <n v="149.177438"/>
    <d v="2022-04-25T00:00:00"/>
    <n v="10"/>
    <x v="6"/>
    <d v="1899-12-30T22:28:09"/>
    <d v="1899-12-30T22:28:09"/>
    <m/>
  </r>
  <r>
    <x v="45"/>
    <s v="N43"/>
    <n v="60"/>
    <n v="-35.170599000000003"/>
    <n v="149.177438"/>
    <d v="2022-04-25T00:00:00"/>
    <n v="10"/>
    <x v="0"/>
    <d v="1899-12-30T22:34:00"/>
    <d v="1899-12-30T22:40:12"/>
    <m/>
  </r>
  <r>
    <x v="45"/>
    <s v="N43"/>
    <n v="60"/>
    <n v="-35.170599000000003"/>
    <n v="149.177438"/>
    <d v="2022-04-25T00:00:00"/>
    <n v="9"/>
    <x v="6"/>
    <d v="1899-12-30T23:03:39"/>
    <d v="1899-12-30T23:03:39"/>
    <m/>
  </r>
  <r>
    <x v="45"/>
    <s v="N43"/>
    <n v="60"/>
    <n v="-35.170599000000003"/>
    <n v="149.177438"/>
    <d v="2022-04-25T00:00:00"/>
    <n v="9"/>
    <x v="0"/>
    <d v="1899-12-30T23:20:56"/>
    <d v="1899-12-30T23:20:56"/>
    <m/>
  </r>
  <r>
    <x v="45"/>
    <s v="N43"/>
    <n v="60"/>
    <n v="-35.170599000000003"/>
    <n v="149.177438"/>
    <d v="2022-04-25T00:00:00"/>
    <n v="10"/>
    <x v="0"/>
    <d v="1899-12-30T23:54:09"/>
    <d v="1899-12-30T23:57:48"/>
    <m/>
  </r>
  <r>
    <x v="45"/>
    <s v="N43"/>
    <n v="60"/>
    <n v="-35.170599000000003"/>
    <n v="149.177438"/>
    <d v="2022-04-26T00:00:00"/>
    <n v="9"/>
    <x v="2"/>
    <d v="1899-12-30T01:06:22"/>
    <m/>
    <n v="1"/>
  </r>
  <r>
    <x v="45"/>
    <s v="N43"/>
    <n v="60"/>
    <n v="-35.170599000000003"/>
    <n v="149.177438"/>
    <d v="2022-04-26T00:00:00"/>
    <n v="9"/>
    <x v="0"/>
    <d v="1899-12-30T01:16:56"/>
    <d v="1899-12-30T01:19:35"/>
    <m/>
  </r>
  <r>
    <x v="45"/>
    <s v="N43"/>
    <n v="60"/>
    <n v="-35.170599000000003"/>
    <n v="149.177438"/>
    <d v="2022-04-26T00:00:00"/>
    <n v="4"/>
    <x v="2"/>
    <d v="1899-12-30T05:57:51"/>
    <m/>
    <n v="1"/>
  </r>
  <r>
    <x v="46"/>
    <s v="N25"/>
    <n v="33"/>
    <n v="-35.175221000000001"/>
    <n v="149.17427799999999"/>
    <d v="2022-04-22T00:00:00"/>
    <n v="11"/>
    <x v="2"/>
    <d v="1899-12-30T17:42:05"/>
    <m/>
    <n v="1"/>
  </r>
  <r>
    <x v="46"/>
    <s v="N25"/>
    <n v="33"/>
    <n v="-35.175221000000001"/>
    <n v="149.17427799999999"/>
    <d v="2022-04-22T00:00:00"/>
    <n v="10"/>
    <x v="0"/>
    <d v="1899-12-30T17:56:38"/>
    <d v="1899-12-30T18:08:45"/>
    <m/>
  </r>
  <r>
    <x v="46"/>
    <s v="N25"/>
    <n v="33"/>
    <n v="-35.175221000000001"/>
    <n v="149.17427799999999"/>
    <d v="2022-04-22T00:00:00"/>
    <n v="12"/>
    <x v="6"/>
    <d v="1899-12-30T18:26:16"/>
    <d v="1899-12-30T18:33:59"/>
    <m/>
  </r>
  <r>
    <x v="46"/>
    <s v="N25"/>
    <n v="33"/>
    <n v="-35.175221000000001"/>
    <n v="149.17427799999999"/>
    <d v="2022-04-22T00:00:00"/>
    <n v="12"/>
    <x v="0"/>
    <d v="1899-12-30T18:46:17"/>
    <d v="1899-12-30T19:44:02"/>
    <m/>
  </r>
  <r>
    <x v="46"/>
    <s v="N25"/>
    <n v="33"/>
    <n v="-35.175221000000001"/>
    <n v="149.17427799999999"/>
    <d v="2022-04-22T00:00:00"/>
    <n v="11"/>
    <x v="6"/>
    <d v="1899-12-30T19:52:33"/>
    <d v="1899-12-30T19:53:52"/>
    <m/>
  </r>
  <r>
    <x v="46"/>
    <s v="N25"/>
    <n v="33"/>
    <n v="-35.175221000000001"/>
    <n v="149.17427799999999"/>
    <d v="2022-04-22T00:00:00"/>
    <n v="10"/>
    <x v="6"/>
    <d v="1899-12-30T20:25:24"/>
    <d v="1899-12-30T20:34:48"/>
    <m/>
  </r>
  <r>
    <x v="46"/>
    <s v="N25"/>
    <n v="33"/>
    <n v="-35.175221000000001"/>
    <n v="149.17427799999999"/>
    <d v="2022-04-22T00:00:00"/>
    <n v="10"/>
    <x v="0"/>
    <d v="1899-12-30T20:46:03"/>
    <d v="1899-12-30T20:46:03"/>
    <m/>
  </r>
  <r>
    <x v="46"/>
    <s v="N25"/>
    <n v="33"/>
    <n v="-35.175221000000001"/>
    <n v="149.17427799999999"/>
    <d v="2022-04-22T00:00:00"/>
    <n v="9"/>
    <x v="0"/>
    <d v="1899-12-30T21:00:17"/>
    <d v="1899-12-30T21:03:53"/>
    <m/>
  </r>
  <r>
    <x v="46"/>
    <s v="N25"/>
    <n v="33"/>
    <n v="-35.175221000000001"/>
    <n v="149.17427799999999"/>
    <d v="2022-04-22T00:00:00"/>
    <n v="9"/>
    <x v="0"/>
    <d v="1899-12-30T21:13:25"/>
    <d v="1899-12-30T21:23:47"/>
    <m/>
  </r>
  <r>
    <x v="46"/>
    <s v="N25"/>
    <n v="33"/>
    <n v="-35.175221000000001"/>
    <n v="149.17427799999999"/>
    <d v="2022-04-22T00:00:00"/>
    <n v="5"/>
    <x v="2"/>
    <d v="1899-12-30T22:11:22"/>
    <m/>
    <n v="1"/>
  </r>
  <r>
    <x v="46"/>
    <s v="N25"/>
    <n v="33"/>
    <n v="-35.175221000000001"/>
    <n v="149.17427799999999"/>
    <d v="2022-04-22T00:00:00"/>
    <n v="6"/>
    <x v="0"/>
    <d v="1899-12-30T22:20:11"/>
    <d v="1899-12-30T22:20:14"/>
    <m/>
  </r>
  <r>
    <x v="46"/>
    <s v="N25"/>
    <n v="33"/>
    <n v="-35.175221000000001"/>
    <n v="149.17427799999999"/>
    <d v="2022-04-22T00:00:00"/>
    <n v="2"/>
    <x v="0"/>
    <d v="1899-12-30T23:35:20"/>
    <d v="1899-12-30T23:35:20"/>
    <m/>
  </r>
  <r>
    <x v="46"/>
    <s v="N25"/>
    <n v="33"/>
    <n v="-35.175221000000001"/>
    <n v="149.17427799999999"/>
    <d v="2022-04-23T00:00:00"/>
    <n v="1"/>
    <x v="0"/>
    <d v="1899-12-30T00:44:13"/>
    <d v="1899-12-30T00:44:13"/>
    <m/>
  </r>
  <r>
    <x v="46"/>
    <s v="N25"/>
    <n v="33"/>
    <n v="-35.175221000000001"/>
    <n v="149.17427799999999"/>
    <d v="2022-04-23T00:00:00"/>
    <n v="1"/>
    <x v="0"/>
    <d v="1899-12-30T01:39:11"/>
    <d v="1899-12-30T01:44:55"/>
    <m/>
  </r>
  <r>
    <x v="46"/>
    <s v="N25"/>
    <n v="33"/>
    <n v="-35.175221000000001"/>
    <n v="149.17427799999999"/>
    <d v="2022-04-23T00:00:00"/>
    <n v="11"/>
    <x v="0"/>
    <d v="1899-12-30T17:56:04"/>
    <d v="1899-12-30T18:04:22"/>
    <m/>
  </r>
  <r>
    <x v="46"/>
    <s v="N25"/>
    <n v="33"/>
    <n v="-35.175221000000001"/>
    <n v="149.17427799999999"/>
    <d v="2022-04-23T00:00:00"/>
    <n v="12"/>
    <x v="0"/>
    <d v="1899-12-30T18:15:45"/>
    <d v="1899-12-30T18:16:15"/>
    <m/>
  </r>
  <r>
    <x v="46"/>
    <s v="N25"/>
    <n v="33"/>
    <n v="-35.175221000000001"/>
    <n v="149.17427799999999"/>
    <d v="2022-04-23T00:00:00"/>
    <n v="9"/>
    <x v="6"/>
    <d v="1899-12-30T18:39:22"/>
    <d v="1899-12-30T18:41:53"/>
    <m/>
  </r>
  <r>
    <x v="46"/>
    <s v="N25"/>
    <n v="33"/>
    <n v="-35.175221000000001"/>
    <n v="149.17427799999999"/>
    <d v="2022-04-23T00:00:00"/>
    <n v="9"/>
    <x v="6"/>
    <d v="1899-12-30T19:02:19"/>
    <d v="1899-12-30T19:02:19"/>
    <m/>
  </r>
  <r>
    <x v="46"/>
    <s v="N25"/>
    <n v="33"/>
    <n v="-35.175221000000001"/>
    <n v="149.17427799999999"/>
    <d v="2022-04-23T00:00:00"/>
    <n v="9"/>
    <x v="0"/>
    <d v="1899-12-30T19:56:36"/>
    <d v="1899-12-30T19:56:36"/>
    <m/>
  </r>
  <r>
    <x v="46"/>
    <s v="N25"/>
    <n v="33"/>
    <n v="-35.175221000000001"/>
    <n v="149.17427799999999"/>
    <d v="2022-04-23T00:00:00"/>
    <n v="9"/>
    <x v="2"/>
    <d v="1899-12-30T20:26:45"/>
    <m/>
    <n v="5"/>
  </r>
  <r>
    <x v="46"/>
    <s v="N25"/>
    <n v="33"/>
    <n v="-35.175221000000001"/>
    <n v="149.17427799999999"/>
    <d v="2022-04-23T00:00:00"/>
    <n v="9"/>
    <x v="6"/>
    <d v="1899-12-30T21:34:26"/>
    <d v="1899-12-30T21:34:26"/>
    <m/>
  </r>
  <r>
    <x v="46"/>
    <s v="N25"/>
    <n v="33"/>
    <n v="-35.175221000000001"/>
    <n v="149.17427799999999"/>
    <d v="2022-04-23T00:00:00"/>
    <n v="9"/>
    <x v="0"/>
    <d v="1899-12-30T21:58:41"/>
    <d v="1899-12-30T21:59:21"/>
    <m/>
  </r>
  <r>
    <x v="46"/>
    <s v="N25"/>
    <n v="33"/>
    <n v="-35.175221000000001"/>
    <n v="149.17427799999999"/>
    <d v="2022-04-23T00:00:00"/>
    <n v="9"/>
    <x v="6"/>
    <d v="1899-12-30T22:33:17"/>
    <d v="1899-12-30T22:33:17"/>
    <m/>
  </r>
  <r>
    <x v="46"/>
    <s v="N25"/>
    <n v="33"/>
    <n v="-35.175221000000001"/>
    <n v="149.17427799999999"/>
    <d v="2022-04-23T00:00:00"/>
    <n v="8"/>
    <x v="0"/>
    <d v="1899-12-30T23:03:37"/>
    <d v="1899-12-30T23:03:37"/>
    <m/>
  </r>
  <r>
    <x v="46"/>
    <s v="N25"/>
    <n v="33"/>
    <n v="-35.175221000000001"/>
    <n v="149.17427799999999"/>
    <d v="2022-04-23T00:00:00"/>
    <n v="9"/>
    <x v="0"/>
    <d v="1899-12-30T23:17:06"/>
    <d v="1899-12-30T23:17:06"/>
    <m/>
  </r>
  <r>
    <x v="46"/>
    <s v="N25"/>
    <n v="33"/>
    <n v="-35.175221000000001"/>
    <n v="149.17427799999999"/>
    <d v="2022-04-23T00:00:00"/>
    <n v="8"/>
    <x v="2"/>
    <d v="1899-12-30T23:34:39"/>
    <m/>
    <n v="1"/>
  </r>
  <r>
    <x v="46"/>
    <s v="N25"/>
    <n v="33"/>
    <n v="-35.175221000000001"/>
    <n v="149.17427799999999"/>
    <d v="2022-04-24T00:00:00"/>
    <n v="8"/>
    <x v="6"/>
    <d v="1899-12-30T02:03:08"/>
    <d v="1899-12-30T02:03:08"/>
    <m/>
  </r>
  <r>
    <x v="46"/>
    <s v="N25"/>
    <n v="33"/>
    <n v="-35.175221000000001"/>
    <n v="149.17427799999999"/>
    <d v="2022-04-24T00:00:00"/>
    <n v="9"/>
    <x v="6"/>
    <d v="1899-12-30T02:12:37"/>
    <d v="1899-12-30T02:12:37"/>
    <m/>
  </r>
  <r>
    <x v="46"/>
    <s v="N25"/>
    <n v="33"/>
    <n v="-35.175221000000001"/>
    <n v="149.17427799999999"/>
    <d v="2022-04-24T00:00:00"/>
    <n v="10"/>
    <x v="6"/>
    <d v="1899-12-30T18:06:17"/>
    <d v="1899-12-30T18:14:18"/>
    <m/>
  </r>
  <r>
    <x v="46"/>
    <s v="N25"/>
    <n v="33"/>
    <n v="-35.175221000000001"/>
    <n v="149.17427799999999"/>
    <d v="2022-04-24T00:00:00"/>
    <n v="11"/>
    <x v="6"/>
    <d v="1899-12-30T18:25:14"/>
    <d v="1899-12-30T18:25:50"/>
    <m/>
  </r>
  <r>
    <x v="46"/>
    <s v="N25"/>
    <n v="33"/>
    <n v="-35.175221000000001"/>
    <n v="149.17427799999999"/>
    <d v="2022-04-24T00:00:00"/>
    <n v="7"/>
    <x v="0"/>
    <d v="1899-12-30T21:20:38"/>
    <d v="1899-12-30T21:22:47"/>
    <m/>
  </r>
  <r>
    <x v="46"/>
    <s v="N25"/>
    <n v="33"/>
    <n v="-35.175221000000001"/>
    <n v="149.17427799999999"/>
    <d v="2022-04-24T00:00:00"/>
    <n v="6"/>
    <x v="0"/>
    <d v="1899-12-30T22:11:44"/>
    <d v="1899-12-30T22:11:44"/>
    <m/>
  </r>
  <r>
    <x v="46"/>
    <s v="N25"/>
    <n v="33"/>
    <n v="-35.175221000000001"/>
    <n v="149.17427799999999"/>
    <d v="2022-04-25T00:00:00"/>
    <n v="4"/>
    <x v="2"/>
    <d v="1899-12-30T02:25:09"/>
    <m/>
    <n v="4"/>
  </r>
  <r>
    <x v="46"/>
    <s v="N25"/>
    <n v="33"/>
    <n v="-35.175221000000001"/>
    <n v="149.17427799999999"/>
    <d v="2022-04-26T00:00:00"/>
    <n v="8"/>
    <x v="0"/>
    <d v="1899-12-30T02:08:37"/>
    <d v="1899-12-30T02:09:44"/>
    <m/>
  </r>
  <r>
    <x v="47"/>
    <s v="N17"/>
    <n v="22"/>
    <n v="-35.177675999999998"/>
    <n v="149.172506"/>
    <d v="2022-04-22T00:00:00"/>
    <n v="13"/>
    <x v="0"/>
    <d v="1899-12-30T17:31:31"/>
    <d v="1899-12-30T20:34:04"/>
    <m/>
  </r>
  <r>
    <x v="47"/>
    <s v="N17"/>
    <n v="22"/>
    <n v="-35.177675999999998"/>
    <n v="149.172506"/>
    <d v="2022-04-22T00:00:00"/>
    <n v="12"/>
    <x v="0"/>
    <d v="1899-12-30T20:48:08"/>
    <d v="1899-12-30T21:57:37"/>
    <m/>
  </r>
  <r>
    <x v="47"/>
    <s v="N17"/>
    <n v="22"/>
    <n v="-35.177675999999998"/>
    <n v="149.172506"/>
    <d v="2022-04-22T00:00:00"/>
    <n v="13"/>
    <x v="0"/>
    <d v="1899-12-30T22:03:03"/>
    <d v="1899-12-30T22:13:36"/>
    <m/>
  </r>
  <r>
    <x v="47"/>
    <s v="N17"/>
    <n v="22"/>
    <n v="-35.177675999999998"/>
    <n v="149.172506"/>
    <d v="2022-04-22T00:00:00"/>
    <n v="8"/>
    <x v="0"/>
    <d v="1899-12-30T22:25:07"/>
    <d v="1899-12-30T23:05:20"/>
    <m/>
  </r>
  <r>
    <x v="47"/>
    <s v="N17"/>
    <n v="22"/>
    <n v="-35.177675999999998"/>
    <n v="149.172506"/>
    <d v="2022-04-22T00:00:00"/>
    <n v="9"/>
    <x v="0"/>
    <d v="1899-12-30T23:10:30"/>
    <d v="1899-12-30T23:14:01"/>
    <m/>
  </r>
  <r>
    <x v="47"/>
    <s v="N17"/>
    <n v="22"/>
    <n v="-35.177675999999998"/>
    <n v="149.172506"/>
    <d v="2022-04-22T00:00:00"/>
    <n v="3"/>
    <x v="0"/>
    <d v="1899-12-30T23:39:34"/>
    <d v="1899-12-30T23:46:23"/>
    <m/>
  </r>
  <r>
    <x v="47"/>
    <s v="N17"/>
    <n v="22"/>
    <n v="-35.177675999999998"/>
    <n v="149.172506"/>
    <d v="2022-04-22T00:00:00"/>
    <n v="3"/>
    <x v="2"/>
    <d v="1899-12-30T23:55:56"/>
    <m/>
    <n v="1"/>
  </r>
  <r>
    <x v="47"/>
    <s v="N17"/>
    <n v="22"/>
    <n v="-35.177675999999998"/>
    <n v="149.172506"/>
    <d v="2022-04-23T00:00:00"/>
    <n v="2"/>
    <x v="0"/>
    <d v="1899-12-30T00:05:18"/>
    <d v="1899-12-30T00:06:16"/>
    <m/>
  </r>
  <r>
    <x v="47"/>
    <s v="N17"/>
    <n v="22"/>
    <n v="-35.177675999999998"/>
    <n v="149.172506"/>
    <d v="2022-04-23T00:00:00"/>
    <n v="1"/>
    <x v="0"/>
    <d v="1899-12-30T00:28:46"/>
    <d v="1899-12-30T00:28:47"/>
    <m/>
  </r>
  <r>
    <x v="47"/>
    <s v="N17"/>
    <n v="22"/>
    <n v="-35.177675999999998"/>
    <n v="149.172506"/>
    <d v="2022-04-23T00:00:00"/>
    <n v="1"/>
    <x v="0"/>
    <d v="1899-12-30T00:35:48"/>
    <d v="1899-12-30T00:37:38"/>
    <m/>
  </r>
  <r>
    <x v="47"/>
    <s v="N17"/>
    <n v="22"/>
    <n v="-35.177675999999998"/>
    <n v="149.172506"/>
    <d v="2022-04-23T00:00:00"/>
    <n v="0"/>
    <x v="0"/>
    <d v="1899-12-30T00:59:16"/>
    <d v="1899-12-30T01:04:48"/>
    <m/>
  </r>
  <r>
    <x v="47"/>
    <s v="N17"/>
    <n v="22"/>
    <n v="-35.177675999999998"/>
    <n v="149.172506"/>
    <d v="2022-04-23T00:00:00"/>
    <n v="-2"/>
    <x v="0"/>
    <d v="1899-12-30T02:43:25"/>
    <d v="1899-12-30T02:45:22"/>
    <m/>
  </r>
  <r>
    <x v="47"/>
    <s v="N17"/>
    <n v="22"/>
    <n v="-35.177675999999998"/>
    <n v="149.172506"/>
    <d v="2022-04-23T00:00:00"/>
    <n v="0"/>
    <x v="0"/>
    <d v="1899-12-30T03:19:19"/>
    <d v="1899-12-30T03:23:01"/>
    <m/>
  </r>
  <r>
    <x v="47"/>
    <s v="N17"/>
    <n v="22"/>
    <n v="-35.177675999999998"/>
    <n v="149.172506"/>
    <d v="2022-04-23T00:00:00"/>
    <n v="4"/>
    <x v="0"/>
    <d v="1899-12-30T03:35:46"/>
    <d v="1899-12-30T03:37:39"/>
    <m/>
  </r>
  <r>
    <x v="47"/>
    <s v="N17"/>
    <n v="22"/>
    <n v="-35.177675999999998"/>
    <n v="149.172506"/>
    <d v="2022-04-23T00:00:00"/>
    <n v="5"/>
    <x v="0"/>
    <d v="1899-12-30T03:52:54"/>
    <d v="1899-12-30T03:57:07"/>
    <m/>
  </r>
  <r>
    <x v="47"/>
    <s v="N17"/>
    <n v="22"/>
    <n v="-35.177675999999998"/>
    <n v="149.172506"/>
    <d v="2022-04-23T00:00:00"/>
    <n v="7"/>
    <x v="0"/>
    <d v="1899-12-30T05:43:53"/>
    <d v="1899-12-30T05:49:19"/>
    <m/>
  </r>
  <r>
    <x v="47"/>
    <s v="N17"/>
    <n v="22"/>
    <n v="-35.177675999999998"/>
    <n v="149.172506"/>
    <d v="2022-04-23T00:00:00"/>
    <n v="8"/>
    <x v="0"/>
    <d v="1899-12-30T05:58:01"/>
    <d v="1899-12-30T05:58:30"/>
    <m/>
  </r>
  <r>
    <x v="47"/>
    <s v="N17"/>
    <n v="22"/>
    <n v="-35.177675999999998"/>
    <n v="149.172506"/>
    <d v="2022-04-23T00:00:00"/>
    <n v="8"/>
    <x v="0"/>
    <d v="1899-12-30T06:07:13"/>
    <d v="1899-12-30T06:09:47"/>
    <m/>
  </r>
  <r>
    <x v="47"/>
    <s v="N17"/>
    <n v="22"/>
    <n v="-35.177675999999998"/>
    <n v="149.172506"/>
    <d v="2022-04-23T00:00:00"/>
    <n v="9"/>
    <x v="0"/>
    <d v="1899-12-30T06:16:05"/>
    <d v="1899-12-30T06:17:21"/>
    <m/>
  </r>
  <r>
    <x v="47"/>
    <s v="N17"/>
    <n v="22"/>
    <n v="-35.177675999999998"/>
    <n v="149.172506"/>
    <d v="2022-04-23T00:00:00"/>
    <n v="14"/>
    <x v="0"/>
    <d v="1899-12-30T17:34:11"/>
    <d v="1899-12-30T18:14:38"/>
    <m/>
  </r>
  <r>
    <x v="47"/>
    <s v="N17"/>
    <n v="22"/>
    <n v="-35.177675999999998"/>
    <n v="149.172506"/>
    <d v="2022-04-23T00:00:00"/>
    <n v="14"/>
    <x v="0"/>
    <d v="1899-12-30T18:21:30"/>
    <d v="1899-12-30T18:21:31"/>
    <m/>
  </r>
  <r>
    <x v="47"/>
    <s v="N17"/>
    <n v="22"/>
    <n v="-35.177675999999998"/>
    <n v="149.172506"/>
    <d v="2022-04-23T00:00:00"/>
    <n v="12"/>
    <x v="0"/>
    <d v="1899-12-30T18:27:10"/>
    <d v="1899-12-30T18:35:21"/>
    <m/>
  </r>
  <r>
    <x v="47"/>
    <s v="N17"/>
    <n v="22"/>
    <n v="-35.177675999999998"/>
    <n v="149.172506"/>
    <d v="2022-04-23T00:00:00"/>
    <n v="12"/>
    <x v="0"/>
    <d v="1899-12-30T18:42:21"/>
    <d v="1899-12-30T18:46:30"/>
    <m/>
  </r>
  <r>
    <x v="47"/>
    <s v="N17"/>
    <n v="22"/>
    <n v="-35.177675999999998"/>
    <n v="149.172506"/>
    <d v="2022-04-23T00:00:00"/>
    <n v="13"/>
    <x v="0"/>
    <d v="1899-12-30T18:51:55"/>
    <d v="1899-12-30T19:10:38"/>
    <m/>
  </r>
  <r>
    <x v="47"/>
    <s v="N17"/>
    <n v="22"/>
    <n v="-35.177675999999998"/>
    <n v="149.172506"/>
    <d v="2022-04-23T00:00:00"/>
    <n v="13"/>
    <x v="0"/>
    <d v="1899-12-30T19:17:08"/>
    <d v="1899-12-30T19:19:52"/>
    <m/>
  </r>
  <r>
    <x v="47"/>
    <s v="N17"/>
    <n v="22"/>
    <n v="-35.177675999999998"/>
    <n v="149.172506"/>
    <d v="2022-04-23T00:00:00"/>
    <n v="12"/>
    <x v="0"/>
    <d v="1899-12-30T19:29:11"/>
    <d v="1899-12-30T19:30:00"/>
    <m/>
  </r>
  <r>
    <x v="47"/>
    <s v="N17"/>
    <n v="22"/>
    <n v="-35.177675999999998"/>
    <n v="149.172506"/>
    <d v="2022-04-23T00:00:00"/>
    <n v="12"/>
    <x v="0"/>
    <d v="1899-12-30T19:38:11"/>
    <d v="1899-12-30T19:43:18"/>
    <m/>
  </r>
  <r>
    <x v="47"/>
    <s v="N17"/>
    <n v="22"/>
    <n v="-35.177675999999998"/>
    <n v="149.172506"/>
    <d v="2022-04-23T00:00:00"/>
    <n v="12"/>
    <x v="0"/>
    <d v="1899-12-30T19:49:26"/>
    <d v="1899-12-30T20:18:57"/>
    <m/>
  </r>
  <r>
    <x v="47"/>
    <s v="N17"/>
    <n v="22"/>
    <n v="-35.177675999999998"/>
    <n v="149.172506"/>
    <d v="2022-04-23T00:00:00"/>
    <n v="10"/>
    <x v="0"/>
    <d v="1899-12-30T20:31:11"/>
    <d v="1899-12-30T20:40:51"/>
    <m/>
  </r>
  <r>
    <x v="47"/>
    <s v="N17"/>
    <n v="22"/>
    <n v="-35.177675999999998"/>
    <n v="149.172506"/>
    <d v="2022-04-23T00:00:00"/>
    <n v="11"/>
    <x v="0"/>
    <d v="1899-12-30T20:47:24"/>
    <d v="1899-12-30T20:47:24"/>
    <m/>
  </r>
  <r>
    <x v="47"/>
    <s v="N17"/>
    <n v="22"/>
    <n v="-35.177675999999998"/>
    <n v="149.172506"/>
    <d v="2022-04-23T00:00:00"/>
    <n v="11"/>
    <x v="0"/>
    <d v="1899-12-30T20:52:44"/>
    <d v="1899-12-30T20:56:30"/>
    <m/>
  </r>
  <r>
    <x v="47"/>
    <s v="N17"/>
    <n v="22"/>
    <n v="-35.177675999999998"/>
    <n v="149.172506"/>
    <d v="2022-04-23T00:00:00"/>
    <n v="11"/>
    <x v="0"/>
    <d v="1899-12-30T21:02:41"/>
    <d v="1899-12-30T21:02:44"/>
    <m/>
  </r>
  <r>
    <x v="47"/>
    <s v="N17"/>
    <n v="22"/>
    <n v="-35.177675999999998"/>
    <n v="149.172506"/>
    <d v="2022-04-23T00:00:00"/>
    <n v="10"/>
    <x v="0"/>
    <d v="1899-12-30T21:21:48"/>
    <d v="1899-12-30T21:21:48"/>
    <m/>
  </r>
  <r>
    <x v="47"/>
    <s v="N17"/>
    <n v="22"/>
    <n v="-35.177675999999998"/>
    <n v="149.172506"/>
    <d v="2022-04-23T00:00:00"/>
    <n v="9"/>
    <x v="0"/>
    <d v="1899-12-30T21:50:33"/>
    <d v="1899-12-30T21:50:33"/>
    <m/>
  </r>
  <r>
    <x v="47"/>
    <s v="N17"/>
    <n v="22"/>
    <n v="-35.177675999999998"/>
    <n v="149.172506"/>
    <d v="2022-04-23T00:00:00"/>
    <n v="9"/>
    <x v="0"/>
    <d v="1899-12-30T22:03:29"/>
    <d v="1899-12-30T22:03:32"/>
    <m/>
  </r>
  <r>
    <x v="47"/>
    <s v="N17"/>
    <n v="22"/>
    <n v="-35.177675999999998"/>
    <n v="149.172506"/>
    <d v="2022-04-23T00:00:00"/>
    <n v="9"/>
    <x v="0"/>
    <d v="1899-12-30T22:18:38"/>
    <d v="1899-12-30T22:31:31"/>
    <m/>
  </r>
  <r>
    <x v="47"/>
    <s v="N17"/>
    <n v="22"/>
    <n v="-35.177675999999998"/>
    <n v="149.172506"/>
    <d v="2022-04-23T00:00:00"/>
    <n v="8"/>
    <x v="0"/>
    <d v="1899-12-30T22:55:55"/>
    <d v="1899-12-30T22:59:49"/>
    <m/>
  </r>
  <r>
    <x v="47"/>
    <s v="N17"/>
    <n v="22"/>
    <n v="-35.177675999999998"/>
    <n v="149.172506"/>
    <d v="2022-04-23T00:00:00"/>
    <n v="8"/>
    <x v="0"/>
    <d v="1899-12-30T23:13:01"/>
    <d v="1899-12-30T23:13:01"/>
    <m/>
  </r>
  <r>
    <x v="47"/>
    <s v="N17"/>
    <n v="22"/>
    <n v="-35.177675999999998"/>
    <n v="149.172506"/>
    <d v="2022-04-23T00:00:00"/>
    <n v="8"/>
    <x v="0"/>
    <d v="1899-12-30T23:23:50"/>
    <d v="1899-12-30T23:23:51"/>
    <m/>
  </r>
  <r>
    <x v="47"/>
    <s v="N17"/>
    <n v="22"/>
    <n v="-35.177675999999998"/>
    <n v="149.172506"/>
    <d v="2022-04-23T00:00:00"/>
    <n v="8"/>
    <x v="0"/>
    <d v="1899-12-30T23:29:51"/>
    <d v="1899-12-30T23:33:00"/>
    <m/>
  </r>
  <r>
    <x v="47"/>
    <s v="N17"/>
    <n v="22"/>
    <n v="-35.177675999999998"/>
    <n v="149.172506"/>
    <d v="2022-04-23T00:00:00"/>
    <n v="9"/>
    <x v="0"/>
    <d v="1899-12-30T23:38:03"/>
    <d v="1899-12-30T23:38:04"/>
    <m/>
  </r>
  <r>
    <x v="47"/>
    <s v="N17"/>
    <n v="22"/>
    <n v="-35.177675999999998"/>
    <n v="149.172506"/>
    <d v="2022-04-23T00:00:00"/>
    <n v="8"/>
    <x v="6"/>
    <d v="1899-12-30T23:47:40"/>
    <d v="1899-12-30T23:47:40"/>
    <m/>
  </r>
  <r>
    <x v="47"/>
    <s v="N17"/>
    <n v="22"/>
    <n v="-35.177675999999998"/>
    <n v="149.172506"/>
    <d v="2022-04-23T00:00:00"/>
    <n v="7"/>
    <x v="2"/>
    <d v="1899-12-30T23:56:58"/>
    <m/>
    <n v="2"/>
  </r>
  <r>
    <x v="47"/>
    <s v="N17"/>
    <n v="22"/>
    <n v="-35.177675999999998"/>
    <n v="149.172506"/>
    <d v="2022-04-24T00:00:00"/>
    <n v="8"/>
    <x v="0"/>
    <d v="1899-12-30T00:40:51"/>
    <d v="1899-12-30T00:42:15"/>
    <m/>
  </r>
  <r>
    <x v="47"/>
    <s v="N17"/>
    <n v="22"/>
    <n v="-35.177675999999998"/>
    <n v="149.172506"/>
    <d v="2022-04-24T00:00:00"/>
    <n v="8"/>
    <x v="0"/>
    <d v="1899-12-30T01:38:24"/>
    <d v="1899-12-30T01:44:02"/>
    <m/>
  </r>
  <r>
    <x v="47"/>
    <s v="N17"/>
    <n v="22"/>
    <n v="-35.177675999999998"/>
    <n v="149.172506"/>
    <d v="2022-04-24T00:00:00"/>
    <n v="8"/>
    <x v="0"/>
    <d v="1899-12-30T02:23:20"/>
    <d v="1899-12-30T02:23:20"/>
    <m/>
  </r>
  <r>
    <x v="47"/>
    <s v="N17"/>
    <n v="22"/>
    <n v="-35.177675999999998"/>
    <n v="149.172506"/>
    <d v="2022-04-24T00:00:00"/>
    <n v="9"/>
    <x v="0"/>
    <d v="1899-12-30T02:30:56"/>
    <d v="1899-12-30T02:30:57"/>
    <m/>
  </r>
  <r>
    <x v="47"/>
    <s v="N17"/>
    <n v="22"/>
    <n v="-35.177675999999998"/>
    <n v="149.172506"/>
    <d v="2022-04-24T00:00:00"/>
    <n v="15"/>
    <x v="2"/>
    <d v="1899-12-30T17:31:32"/>
    <m/>
    <n v="1"/>
  </r>
  <r>
    <x v="47"/>
    <s v="N17"/>
    <n v="22"/>
    <n v="-35.177675999999998"/>
    <n v="149.172506"/>
    <d v="2022-04-24T00:00:00"/>
    <n v="14"/>
    <x v="0"/>
    <d v="1899-12-30T17:39:17"/>
    <d v="1899-12-30T17:42:27"/>
    <m/>
  </r>
  <r>
    <x v="47"/>
    <s v="N17"/>
    <n v="22"/>
    <n v="-35.177675999999998"/>
    <n v="149.172506"/>
    <d v="2022-04-24T00:00:00"/>
    <n v="14"/>
    <x v="0"/>
    <d v="1899-12-30T17:48:05"/>
    <d v="1899-12-30T17:48:55"/>
    <m/>
  </r>
  <r>
    <x v="47"/>
    <s v="N17"/>
    <n v="22"/>
    <n v="-35.177675999999998"/>
    <n v="149.172506"/>
    <d v="2022-04-24T00:00:00"/>
    <n v="13"/>
    <x v="0"/>
    <d v="1899-12-30T17:57:24"/>
    <d v="1899-12-30T17:59:10"/>
    <m/>
  </r>
  <r>
    <x v="47"/>
    <s v="N17"/>
    <n v="22"/>
    <n v="-35.177675999999998"/>
    <n v="149.172506"/>
    <d v="2022-04-24T00:00:00"/>
    <n v="12"/>
    <x v="0"/>
    <d v="1899-12-30T18:05:55"/>
    <d v="1899-12-30T18:05:55"/>
    <m/>
  </r>
  <r>
    <x v="47"/>
    <s v="N17"/>
    <n v="22"/>
    <n v="-35.177675999999998"/>
    <n v="149.172506"/>
    <d v="2022-04-24T00:00:00"/>
    <n v="11"/>
    <x v="0"/>
    <d v="1899-12-30T18:13:09"/>
    <d v="1899-12-30T18:23:53"/>
    <m/>
  </r>
  <r>
    <x v="47"/>
    <s v="N17"/>
    <n v="22"/>
    <n v="-35.177675999999998"/>
    <n v="149.172506"/>
    <d v="2022-04-24T00:00:00"/>
    <n v="13"/>
    <x v="0"/>
    <d v="1899-12-30T18:29:02"/>
    <d v="1899-12-30T18:42:17"/>
    <m/>
  </r>
  <r>
    <x v="47"/>
    <s v="N17"/>
    <n v="22"/>
    <n v="-35.177675999999998"/>
    <n v="149.172506"/>
    <d v="2022-04-24T00:00:00"/>
    <n v="9"/>
    <x v="0"/>
    <d v="1899-12-30T19:05:11"/>
    <d v="1899-12-30T19:06:24"/>
    <m/>
  </r>
  <r>
    <x v="47"/>
    <s v="N17"/>
    <n v="22"/>
    <n v="-35.177675999999998"/>
    <n v="149.172506"/>
    <d v="2022-04-24T00:00:00"/>
    <n v="10"/>
    <x v="0"/>
    <d v="1899-12-30T19:16:19"/>
    <d v="1899-12-30T19:16:22"/>
    <m/>
  </r>
  <r>
    <x v="47"/>
    <s v="N17"/>
    <n v="22"/>
    <n v="-35.177675999999998"/>
    <n v="149.172506"/>
    <d v="2022-04-24T00:00:00"/>
    <n v="9"/>
    <x v="0"/>
    <d v="1899-12-30T19:31:38"/>
    <d v="1899-12-30T19:31:40"/>
    <m/>
  </r>
  <r>
    <x v="47"/>
    <s v="N17"/>
    <n v="22"/>
    <n v="-35.177675999999998"/>
    <n v="149.172506"/>
    <d v="2022-04-24T00:00:00"/>
    <n v="9"/>
    <x v="0"/>
    <d v="1899-12-30T19:58:45"/>
    <d v="1899-12-30T19:58:46"/>
    <m/>
  </r>
  <r>
    <x v="47"/>
    <s v="N17"/>
    <n v="22"/>
    <n v="-35.177675999999998"/>
    <n v="149.172506"/>
    <d v="2022-04-24T00:00:00"/>
    <n v="9"/>
    <x v="1"/>
    <d v="1899-12-30T20:05:11"/>
    <d v="1899-12-30T20:08:00"/>
    <m/>
  </r>
  <r>
    <x v="47"/>
    <s v="N17"/>
    <n v="22"/>
    <n v="-35.177675999999998"/>
    <n v="149.172506"/>
    <d v="2022-04-24T00:00:00"/>
    <n v="10"/>
    <x v="1"/>
    <d v="1899-12-30T20:15:37"/>
    <d v="1899-12-30T20:15:40"/>
    <m/>
  </r>
  <r>
    <x v="47"/>
    <s v="N17"/>
    <n v="22"/>
    <n v="-35.177675999999998"/>
    <n v="149.172506"/>
    <d v="2022-04-24T00:00:00"/>
    <n v="9"/>
    <x v="2"/>
    <d v="1899-12-30T20:24:51"/>
    <m/>
    <n v="1"/>
  </r>
  <r>
    <x v="47"/>
    <s v="N17"/>
    <n v="22"/>
    <n v="-35.177675999999998"/>
    <n v="149.172506"/>
    <d v="2022-04-24T00:00:00"/>
    <n v="9"/>
    <x v="1"/>
    <d v="1899-12-30T20:32:19"/>
    <d v="1899-12-30T20:32:22"/>
    <m/>
  </r>
  <r>
    <x v="47"/>
    <s v="N17"/>
    <n v="22"/>
    <n v="-35.177675999999998"/>
    <n v="149.172506"/>
    <d v="2022-04-24T00:00:00"/>
    <n v="9"/>
    <x v="0"/>
    <d v="1899-12-30T20:36:43"/>
    <d v="1899-12-30T20:36:45"/>
    <m/>
  </r>
  <r>
    <x v="47"/>
    <s v="N17"/>
    <n v="22"/>
    <n v="-35.177675999999998"/>
    <n v="149.172506"/>
    <d v="2022-04-24T00:00:00"/>
    <s v="x"/>
    <x v="11"/>
    <s v="x"/>
    <s v="x"/>
    <m/>
  </r>
  <r>
    <x v="48"/>
    <s v="N54"/>
    <n v="39"/>
    <n v="-35.180898999999997"/>
    <n v="149.17082300000001"/>
    <d v="2022-04-22T00:00:00"/>
    <n v="8"/>
    <x v="0"/>
    <d v="1899-12-30T21:43:18"/>
    <d v="1899-12-30T21:46:44"/>
    <m/>
  </r>
  <r>
    <x v="48"/>
    <s v="N54"/>
    <n v="39"/>
    <n v="-35.180898999999997"/>
    <n v="149.17082300000001"/>
    <d v="2022-04-22T00:00:00"/>
    <n v="8"/>
    <x v="0"/>
    <d v="1899-12-30T21:52:13"/>
    <d v="1899-12-30T22:02:38"/>
    <m/>
  </r>
  <r>
    <x v="48"/>
    <s v="N54"/>
    <n v="39"/>
    <n v="-35.180898999999997"/>
    <n v="149.17082300000001"/>
    <d v="2022-04-23T00:00:00"/>
    <n v="11"/>
    <x v="0"/>
    <d v="1899-12-30T17:58:11"/>
    <d v="1899-12-30T18:01:15"/>
    <m/>
  </r>
  <r>
    <x v="48"/>
    <s v="N54"/>
    <n v="39"/>
    <n v="-35.180898999999997"/>
    <n v="149.17082300000001"/>
    <d v="2022-04-23T00:00:00"/>
    <n v="14"/>
    <x v="0"/>
    <d v="1899-12-30T18:07:21"/>
    <d v="1899-12-30T18:08:54"/>
    <m/>
  </r>
  <r>
    <x v="48"/>
    <s v="N54"/>
    <n v="39"/>
    <n v="-35.180898999999997"/>
    <n v="149.17082300000001"/>
    <d v="2022-04-23T00:00:00"/>
    <n v="13"/>
    <x v="1"/>
    <d v="1899-12-30T18:17:39"/>
    <d v="1899-12-30T18:19:32"/>
    <m/>
  </r>
  <r>
    <x v="48"/>
    <s v="N54"/>
    <n v="39"/>
    <n v="-35.180898999999997"/>
    <n v="149.17082300000001"/>
    <d v="2022-04-24T00:00:00"/>
    <n v="10"/>
    <x v="1"/>
    <d v="1899-12-30T23:25:23"/>
    <d v="1899-12-30T23:25:25"/>
    <m/>
  </r>
  <r>
    <x v="48"/>
    <s v="N54"/>
    <n v="39"/>
    <n v="-35.180898999999997"/>
    <n v="149.17082300000001"/>
    <d v="2022-04-24T00:00:00"/>
    <n v="10"/>
    <x v="0"/>
    <d v="1899-12-30T03:57:24"/>
    <d v="1899-12-30T03:57:26"/>
    <m/>
  </r>
  <r>
    <x v="48"/>
    <s v="N54"/>
    <n v="39"/>
    <n v="-35.180898999999997"/>
    <n v="149.17082300000001"/>
    <d v="2022-04-24T00:00:00"/>
    <n v="12"/>
    <x v="0"/>
    <d v="1899-12-30T04:02:45"/>
    <d v="1899-12-30T04:02:45"/>
    <m/>
  </r>
  <r>
    <x v="48"/>
    <s v="N54"/>
    <n v="39"/>
    <n v="-35.180898999999997"/>
    <n v="149.17082300000001"/>
    <d v="2022-04-24T00:00:00"/>
    <n v="11"/>
    <x v="0"/>
    <d v="1899-12-30T04:20:31"/>
    <d v="1899-12-30T04:29:11"/>
    <m/>
  </r>
  <r>
    <x v="48"/>
    <s v="N54"/>
    <n v="39"/>
    <n v="-35.180898999999997"/>
    <n v="149.17082300000001"/>
    <d v="2022-04-24T00:00:00"/>
    <n v="10"/>
    <x v="0"/>
    <d v="1899-12-30T04:48:15"/>
    <d v="1899-12-30T05:43:49"/>
    <m/>
  </r>
  <r>
    <x v="48"/>
    <s v="N54"/>
    <n v="39"/>
    <n v="-35.180898999999997"/>
    <n v="149.17082300000001"/>
    <d v="2022-04-24T00:00:00"/>
    <n v="14"/>
    <x v="0"/>
    <d v="1899-12-30T05:50:01"/>
    <d v="1899-12-30T05:51:11"/>
    <m/>
  </r>
  <r>
    <x v="48"/>
    <s v="N54"/>
    <n v="39"/>
    <n v="-35.180898999999997"/>
    <n v="149.17082300000001"/>
    <d v="2022-04-24T00:00:00"/>
    <n v="13"/>
    <x v="0"/>
    <d v="1899-12-30T05:56:21"/>
    <d v="1899-12-30T06:13:19"/>
    <m/>
  </r>
  <r>
    <x v="48"/>
    <s v="N54"/>
    <n v="39"/>
    <n v="-35.180898999999997"/>
    <n v="149.17082300000001"/>
    <d v="2022-04-24T00:00:00"/>
    <n v="13"/>
    <x v="0"/>
    <d v="1899-12-30T06:23:09"/>
    <d v="1899-12-30T06:23:10"/>
    <m/>
  </r>
  <r>
    <x v="48"/>
    <s v="N54"/>
    <n v="39"/>
    <n v="-35.180898999999997"/>
    <n v="149.17082300000001"/>
    <d v="2022-04-24T00:00:00"/>
    <n v="13"/>
    <x v="0"/>
    <d v="1899-12-30T17:54:12"/>
    <d v="1899-12-30T18:11:07"/>
    <m/>
  </r>
  <r>
    <x v="48"/>
    <s v="N54"/>
    <n v="39"/>
    <n v="-35.180898999999997"/>
    <n v="149.17082300000001"/>
    <d v="2022-04-24T00:00:00"/>
    <n v="16"/>
    <x v="1"/>
    <d v="1899-12-30T18:16:57"/>
    <d v="1899-12-30T18:21:39"/>
    <m/>
  </r>
  <r>
    <x v="48"/>
    <s v="N54"/>
    <n v="39"/>
    <n v="-35.180898999999997"/>
    <n v="149.17082300000001"/>
    <d v="2022-04-24T00:00:00"/>
    <n v="15"/>
    <x v="0"/>
    <d v="1899-12-30T18:42:35"/>
    <d v="1899-12-30T18:42:37"/>
    <m/>
  </r>
  <r>
    <x v="48"/>
    <s v="N54"/>
    <n v="39"/>
    <n v="-35.180898999999997"/>
    <n v="149.17082300000001"/>
    <d v="2022-04-24T00:00:00"/>
    <n v="15"/>
    <x v="1"/>
    <d v="1899-12-30T18:44:22"/>
    <d v="1899-12-30T18:44:22"/>
    <m/>
  </r>
  <r>
    <x v="48"/>
    <s v="N54"/>
    <n v="39"/>
    <n v="-35.180898999999997"/>
    <n v="149.17082300000001"/>
    <d v="2022-04-24T00:00:00"/>
    <n v="13"/>
    <x v="0"/>
    <d v="1899-12-30T19:01:24"/>
    <d v="1899-12-30T19:03:12"/>
    <m/>
  </r>
  <r>
    <x v="48"/>
    <s v="N54"/>
    <n v="39"/>
    <n v="-35.180898999999997"/>
    <n v="149.17082300000001"/>
    <d v="2022-04-24T00:00:00"/>
    <n v="12"/>
    <x v="0"/>
    <d v="1899-12-30T19:24:00"/>
    <d v="1899-12-30T19:24:02"/>
    <m/>
  </r>
  <r>
    <x v="48"/>
    <s v="N54"/>
    <n v="39"/>
    <n v="-35.180898999999997"/>
    <n v="149.17082300000001"/>
    <d v="2022-04-24T00:00:00"/>
    <n v="10"/>
    <x v="0"/>
    <d v="1899-12-30T20:24:22"/>
    <d v="1899-12-30T20:25:32"/>
    <m/>
  </r>
  <r>
    <x v="48"/>
    <s v="N54"/>
    <n v="39"/>
    <n v="-35.180898999999997"/>
    <n v="149.17082300000001"/>
    <d v="2022-04-24T00:00:00"/>
    <n v="11"/>
    <x v="0"/>
    <d v="1899-12-30T20:37:39"/>
    <d v="1899-12-30T20:41:21"/>
    <m/>
  </r>
  <r>
    <x v="48"/>
    <s v="N54"/>
    <n v="39"/>
    <n v="-35.180898999999997"/>
    <n v="149.17082300000001"/>
    <d v="2022-04-24T00:00:00"/>
    <n v="10"/>
    <x v="0"/>
    <d v="1899-12-30T20:55:49"/>
    <d v="1899-12-30T20:57:46"/>
    <m/>
  </r>
  <r>
    <x v="48"/>
    <s v="N54"/>
    <n v="39"/>
    <n v="-35.180898999999997"/>
    <n v="149.17082300000001"/>
    <d v="2022-04-24T00:00:00"/>
    <n v="11"/>
    <x v="0"/>
    <d v="1899-12-30T21:04:21"/>
    <d v="1899-12-30T21:07:39"/>
    <m/>
  </r>
  <r>
    <x v="48"/>
    <s v="N54"/>
    <n v="39"/>
    <n v="-35.180898999999997"/>
    <n v="149.17082300000001"/>
    <d v="2022-04-24T00:00:00"/>
    <n v="13"/>
    <x v="0"/>
    <d v="1899-12-30T21:12:53"/>
    <d v="1899-12-30T21:12:53"/>
    <m/>
  </r>
  <r>
    <x v="48"/>
    <s v="N54"/>
    <n v="39"/>
    <n v="-35.180898999999997"/>
    <n v="149.17082300000001"/>
    <d v="2022-04-24T00:00:00"/>
    <n v="10"/>
    <x v="0"/>
    <d v="1899-12-30T21:34:13"/>
    <d v="1899-12-30T21:34:15"/>
    <m/>
  </r>
  <r>
    <x v="48"/>
    <s v="N54"/>
    <n v="39"/>
    <n v="-35.180898999999997"/>
    <n v="149.17082300000001"/>
    <d v="2022-04-24T00:00:00"/>
    <n v="9"/>
    <x v="0"/>
    <d v="1899-12-30T21:51:47"/>
    <d v="1899-12-30T21:51:49"/>
    <m/>
  </r>
  <r>
    <x v="48"/>
    <s v="N54"/>
    <n v="39"/>
    <n v="-35.180898999999997"/>
    <n v="149.17082300000001"/>
    <d v="2022-04-24T00:00:00"/>
    <n v="9"/>
    <x v="0"/>
    <d v="1899-12-30T21:58:21"/>
    <d v="1899-12-30T22:16:32"/>
    <m/>
  </r>
  <r>
    <x v="48"/>
    <s v="N54"/>
    <n v="39"/>
    <n v="-35.180898999999997"/>
    <n v="149.17082300000001"/>
    <d v="2022-04-24T00:00:00"/>
    <n v="11"/>
    <x v="0"/>
    <d v="1899-12-30T22:22:03"/>
    <d v="1899-12-30T22:23:26"/>
    <m/>
  </r>
  <r>
    <x v="48"/>
    <s v="N54"/>
    <n v="39"/>
    <n v="-35.180898999999997"/>
    <n v="149.17082300000001"/>
    <d v="2022-04-24T00:00:00"/>
    <n v="8"/>
    <x v="0"/>
    <d v="1899-12-30T22:49:46"/>
    <d v="1899-12-30T22:55:17"/>
    <m/>
  </r>
  <r>
    <x v="48"/>
    <s v="N54"/>
    <n v="39"/>
    <n v="-35.180898999999997"/>
    <n v="149.17082300000001"/>
    <d v="2022-04-24T00:00:00"/>
    <n v="10"/>
    <x v="0"/>
    <d v="1899-12-30T23:02:24"/>
    <d v="1899-12-30T23:07:32"/>
    <m/>
  </r>
  <r>
    <x v="48"/>
    <s v="N54"/>
    <n v="39"/>
    <n v="-35.180898999999997"/>
    <n v="149.17082300000001"/>
    <d v="2022-04-24T00:00:00"/>
    <n v="8"/>
    <x v="0"/>
    <d v="1899-12-30T23:26:44"/>
    <d v="1899-12-30T23:29:17"/>
    <m/>
  </r>
  <r>
    <x v="48"/>
    <s v="N54"/>
    <n v="39"/>
    <n v="-35.180898999999997"/>
    <n v="149.17082300000001"/>
    <d v="2022-04-24T00:00:00"/>
    <n v="8"/>
    <x v="0"/>
    <d v="1899-12-30T23:44:46"/>
    <d v="1899-12-30T23:44:48"/>
    <m/>
  </r>
  <r>
    <x v="48"/>
    <s v="N54"/>
    <n v="39"/>
    <n v="-35.180898999999997"/>
    <n v="149.17082300000001"/>
    <d v="2022-04-25T00:00:00"/>
    <n v="8"/>
    <x v="0"/>
    <d v="1899-12-30T00:18:52"/>
    <d v="1899-12-30T00:18:52"/>
    <m/>
  </r>
  <r>
    <x v="48"/>
    <s v="N54"/>
    <n v="39"/>
    <n v="-35.180898999999997"/>
    <n v="149.17082300000001"/>
    <d v="2022-04-25T00:00:00"/>
    <n v="8"/>
    <x v="0"/>
    <d v="1899-12-30T00:31:09"/>
    <d v="1899-12-30T00:32:10"/>
    <m/>
  </r>
  <r>
    <x v="48"/>
    <s v="N54"/>
    <n v="39"/>
    <n v="-35.180898999999997"/>
    <n v="149.17082300000001"/>
    <d v="2022-04-25T00:00:00"/>
    <n v="9"/>
    <x v="1"/>
    <d v="1899-12-30T00:36:12"/>
    <d v="1899-12-30T00:36:12"/>
    <m/>
  </r>
  <r>
    <x v="48"/>
    <s v="N54"/>
    <n v="39"/>
    <n v="-35.180898999999997"/>
    <n v="149.17082300000001"/>
    <d v="2022-04-25T00:00:00"/>
    <n v="3"/>
    <x v="0"/>
    <d v="1899-12-30T04:21:09"/>
    <d v="1899-12-30T04:21:51"/>
    <m/>
  </r>
  <r>
    <x v="48"/>
    <s v="N54"/>
    <n v="39"/>
    <n v="-35.180898999999997"/>
    <n v="149.17082300000001"/>
    <d v="2022-04-25T00:00:00"/>
    <n v="2"/>
    <x v="0"/>
    <d v="1899-12-30T04:59:50"/>
    <d v="1899-12-30T04:59:50"/>
    <m/>
  </r>
  <r>
    <x v="48"/>
    <s v="N54"/>
    <n v="39"/>
    <n v="-35.180898999999997"/>
    <n v="149.17082300000001"/>
    <d v="2022-04-25T00:00:00"/>
    <n v="2"/>
    <x v="0"/>
    <d v="1899-12-30T05:36:09"/>
    <d v="1899-12-30T05:36:11"/>
    <m/>
  </r>
  <r>
    <x v="48"/>
    <s v="N54"/>
    <n v="39"/>
    <n v="-35.180898999999997"/>
    <n v="149.17082300000001"/>
    <d v="2022-04-25T00:00:00"/>
    <n v="12"/>
    <x v="1"/>
    <d v="1899-12-30T18:52:20"/>
    <d v="1899-12-30T18:52:20"/>
    <m/>
  </r>
  <r>
    <x v="48"/>
    <s v="N54"/>
    <n v="39"/>
    <n v="-35.180898999999997"/>
    <n v="149.17082300000001"/>
    <d v="2022-04-25T00:00:00"/>
    <n v="13"/>
    <x v="1"/>
    <d v="1899-12-30T19:01:48"/>
    <d v="1899-12-30T19:01:48"/>
    <m/>
  </r>
  <r>
    <x v="48"/>
    <s v="N54"/>
    <n v="39"/>
    <n v="-35.180898999999997"/>
    <n v="149.17082300000001"/>
    <d v="2022-04-25T00:00:00"/>
    <n v="12"/>
    <x v="1"/>
    <d v="1899-12-30T19:22:57"/>
    <d v="1899-12-30T19:22:57"/>
    <m/>
  </r>
  <r>
    <x v="48"/>
    <s v="N54"/>
    <n v="39"/>
    <n v="-35.180898999999997"/>
    <n v="149.17082300000001"/>
    <d v="2022-04-25T00:00:00"/>
    <n v="12"/>
    <x v="0"/>
    <d v="1899-12-30T20:20:37"/>
    <d v="1899-12-30T20:25:17"/>
    <m/>
  </r>
  <r>
    <x v="48"/>
    <s v="N54"/>
    <n v="39"/>
    <n v="-35.180898999999997"/>
    <n v="149.17082300000001"/>
    <d v="2022-04-25T00:00:00"/>
    <n v="11"/>
    <x v="0"/>
    <d v="1899-12-30T21:19:32"/>
    <d v="1899-12-30T21:21:18"/>
    <m/>
  </r>
  <r>
    <x v="48"/>
    <s v="N54"/>
    <n v="39"/>
    <n v="-35.180898999999997"/>
    <n v="149.17082300000001"/>
    <d v="2022-04-25T00:00:00"/>
    <n v="11"/>
    <x v="1"/>
    <d v="1899-12-30T21:36:41"/>
    <d v="1899-12-30T21:36:44"/>
    <m/>
  </r>
  <r>
    <x v="48"/>
    <s v="N54"/>
    <n v="39"/>
    <n v="-35.180898999999997"/>
    <n v="149.17082300000001"/>
    <d v="2022-04-25T00:00:00"/>
    <n v="11"/>
    <x v="0"/>
    <d v="1899-12-30T22:46:17"/>
    <d v="1899-12-30T22:46:20"/>
    <m/>
  </r>
  <r>
    <x v="48"/>
    <s v="N54"/>
    <n v="39"/>
    <n v="-35.180898999999997"/>
    <n v="149.17082300000001"/>
    <d v="2022-04-25T00:00:00"/>
    <n v="10"/>
    <x v="2"/>
    <d v="1899-12-30T22:56:34"/>
    <m/>
    <n v="1"/>
  </r>
  <r>
    <x v="48"/>
    <s v="N54"/>
    <n v="39"/>
    <n v="-35.180898999999997"/>
    <n v="149.17082300000001"/>
    <d v="2022-04-25T00:00:00"/>
    <n v="10"/>
    <x v="0"/>
    <d v="1899-12-30T23:37:25"/>
    <d v="1899-12-30T23:37:25"/>
    <m/>
  </r>
  <r>
    <x v="48"/>
    <s v="N54"/>
    <n v="39"/>
    <n v="-35.180898999999997"/>
    <n v="149.17082300000001"/>
    <d v="2022-04-26T00:00:00"/>
    <n v="11"/>
    <x v="0"/>
    <d v="1899-12-30T00:43:09"/>
    <d v="1899-12-30T00:43:43"/>
    <m/>
  </r>
  <r>
    <x v="49"/>
    <s v="N47"/>
    <n v="28"/>
    <n v="-35.182890999999998"/>
    <n v="149.16989599999999"/>
    <d v="2022-04-22T00:00:00"/>
    <n v="18"/>
    <x v="2"/>
    <d v="1899-12-30T02:27:44"/>
    <m/>
    <n v="136"/>
  </r>
  <r>
    <x v="49"/>
    <s v="N47"/>
    <n v="28"/>
    <n v="-35.182890999999998"/>
    <n v="149.16989599999999"/>
    <d v="2022-04-22T00:00:00"/>
    <n v="26"/>
    <x v="12"/>
    <d v="1899-12-30T04:10:02"/>
    <d v="1899-12-30T04:10:05"/>
    <m/>
  </r>
  <r>
    <x v="49"/>
    <s v="N47"/>
    <n v="28"/>
    <n v="-35.182890999999998"/>
    <n v="149.16989599999999"/>
    <d v="2022-04-22T00:00:00"/>
    <n v="10"/>
    <x v="2"/>
    <d v="1899-12-30T20:04:52"/>
    <m/>
    <n v="1"/>
  </r>
  <r>
    <x v="49"/>
    <s v="N47"/>
    <n v="28"/>
    <n v="-35.182890999999998"/>
    <n v="149.16989599999999"/>
    <d v="2022-04-22T00:00:00"/>
    <n v="11"/>
    <x v="2"/>
    <d v="1899-12-30T20:10:11"/>
    <m/>
    <n v="625"/>
  </r>
  <r>
    <x v="50"/>
    <s v="N61"/>
    <n v="4"/>
    <n v="-35.185448000000001"/>
    <n v="149.18004300000001"/>
    <d v="2022-04-22T00:00:00"/>
    <n v="9"/>
    <x v="2"/>
    <d v="1899-12-30T18:56:07"/>
    <m/>
    <n v="1"/>
  </r>
  <r>
    <x v="50"/>
    <s v="N61"/>
    <n v="4"/>
    <n v="-35.185448000000001"/>
    <n v="149.18004300000001"/>
    <d v="2022-04-22T00:00:00"/>
    <n v="9"/>
    <x v="6"/>
    <d v="1899-12-30T19:08:59"/>
    <d v="1899-12-30T19:08:59"/>
    <m/>
  </r>
  <r>
    <x v="51"/>
    <s v="N63"/>
    <n v="48"/>
    <n v="-35.189511000000003"/>
    <n v="149.176332"/>
    <d v="2022-04-22T00:00:00"/>
    <n v="9"/>
    <x v="2"/>
    <d v="1899-12-30T18:47:04"/>
    <m/>
    <n v="1"/>
  </r>
  <r>
    <x v="51"/>
    <s v="N63"/>
    <n v="48"/>
    <n v="-35.189511000000003"/>
    <n v="149.176332"/>
    <d v="2022-04-23T00:00:00"/>
    <n v="6"/>
    <x v="2"/>
    <d v="1899-12-30T00:41:53"/>
    <m/>
    <n v="1"/>
  </r>
  <r>
    <x v="51"/>
    <s v="N63"/>
    <n v="48"/>
    <n v="-35.189511000000003"/>
    <n v="149.176332"/>
    <d v="2022-04-24T00:00:00"/>
    <n v="14"/>
    <x v="13"/>
    <d v="1899-12-30T17:30:43"/>
    <d v="1899-12-30T17:30:43"/>
    <m/>
  </r>
  <r>
    <x v="51"/>
    <s v="N63"/>
    <n v="48"/>
    <n v="-35.189511000000003"/>
    <n v="149.176332"/>
    <d v="2022-04-24T00:00:00"/>
    <n v="11"/>
    <x v="2"/>
    <d v="1899-12-30T19:29:56"/>
    <m/>
    <n v="1"/>
  </r>
  <r>
    <x v="51"/>
    <s v="N63"/>
    <n v="48"/>
    <n v="-35.189511000000003"/>
    <n v="149.176332"/>
    <d v="2022-04-24T00:00:00"/>
    <n v="10"/>
    <x v="2"/>
    <d v="1899-12-30T20:20:34"/>
    <m/>
    <n v="1"/>
  </r>
  <r>
    <x v="51"/>
    <s v="N63"/>
    <n v="48"/>
    <n v="-35.189511000000003"/>
    <n v="149.176332"/>
    <d v="2022-04-25T00:00:00"/>
    <n v="7"/>
    <x v="0"/>
    <d v="1899-12-30T04:29:41"/>
    <d v="1899-12-30T04:29:43"/>
    <m/>
  </r>
  <r>
    <x v="51"/>
    <s v="N63"/>
    <n v="48"/>
    <n v="-35.189511000000003"/>
    <n v="149.176332"/>
    <d v="2022-04-26T00:00:00"/>
    <n v="10"/>
    <x v="2"/>
    <d v="1899-12-30T05:19:18"/>
    <m/>
    <n v="1"/>
  </r>
  <r>
    <x v="52"/>
    <s v="N41"/>
    <n v="55"/>
    <n v="-35.191890000000001"/>
    <n v="149.17538400000001"/>
    <d v="2022-04-22T00:00:00"/>
    <n v="9"/>
    <x v="2"/>
    <d v="1899-12-30T18:30:42"/>
    <m/>
    <n v="1"/>
  </r>
  <r>
    <x v="52"/>
    <s v="N41"/>
    <n v="55"/>
    <n v="-35.191890000000001"/>
    <n v="149.17538400000001"/>
    <d v="2022-04-22T00:00:00"/>
    <n v="9"/>
    <x v="2"/>
    <d v="1899-12-30T20:26:54"/>
    <m/>
    <n v="1"/>
  </r>
  <r>
    <x v="52"/>
    <s v="N41"/>
    <n v="55"/>
    <n v="-35.191890000000001"/>
    <n v="149.17538400000001"/>
    <d v="2022-04-22T00:00:00"/>
    <n v="8"/>
    <x v="2"/>
    <d v="1899-12-30T22:28:32"/>
    <m/>
    <n v="1"/>
  </r>
  <r>
    <x v="52"/>
    <s v="N41"/>
    <n v="55"/>
    <n v="-35.191890000000001"/>
    <n v="149.17538400000001"/>
    <d v="2022-04-22T00:00:00"/>
    <n v="8"/>
    <x v="0"/>
    <d v="1899-12-30T22:45:30"/>
    <d v="1899-12-30T22:48:16"/>
    <m/>
  </r>
  <r>
    <x v="52"/>
    <s v="N41"/>
    <n v="55"/>
    <n v="-35.191890000000001"/>
    <n v="149.17538400000001"/>
    <d v="2022-04-22T00:00:00"/>
    <n v="8"/>
    <x v="0"/>
    <d v="1899-12-30T23:01:01"/>
    <d v="1899-12-30T23:01:01"/>
    <m/>
  </r>
  <r>
    <x v="52"/>
    <s v="N41"/>
    <n v="55"/>
    <n v="-35.191890000000001"/>
    <n v="149.17538400000001"/>
    <d v="2022-04-22T00:00:00"/>
    <n v="8"/>
    <x v="0"/>
    <d v="1899-12-30T23:07:04"/>
    <d v="1899-12-30T23:07:04"/>
    <m/>
  </r>
  <r>
    <x v="52"/>
    <s v="N41"/>
    <n v="55"/>
    <n v="-35.191890000000001"/>
    <n v="149.17538400000001"/>
    <d v="2022-04-22T00:00:00"/>
    <n v="8"/>
    <x v="0"/>
    <d v="1899-12-30T23:15:53"/>
    <d v="1899-12-30T23:15:53"/>
    <m/>
  </r>
  <r>
    <x v="52"/>
    <s v="N41"/>
    <n v="55"/>
    <n v="-35.191890000000001"/>
    <n v="149.17538400000001"/>
    <d v="2022-04-22T00:00:00"/>
    <n v="7"/>
    <x v="0"/>
    <d v="1899-12-30T23:55:57"/>
    <d v="1899-12-30T23:55:57"/>
    <m/>
  </r>
  <r>
    <x v="52"/>
    <s v="N41"/>
    <n v="55"/>
    <n v="-35.191890000000001"/>
    <n v="149.17538400000001"/>
    <d v="2022-04-23T00:00:00"/>
    <n v="7"/>
    <x v="0"/>
    <d v="1899-12-30T06:01:29"/>
    <d v="1899-12-30T06:01:29"/>
    <m/>
  </r>
  <r>
    <x v="52"/>
    <s v="N41"/>
    <n v="55"/>
    <n v="-35.191890000000001"/>
    <n v="149.17538400000001"/>
    <d v="2022-04-23T00:00:00"/>
    <n v="7"/>
    <x v="2"/>
    <d v="1899-12-30T06:13:18"/>
    <m/>
    <n v="1"/>
  </r>
  <r>
    <x v="52"/>
    <s v="N41"/>
    <n v="55"/>
    <n v="-35.191890000000001"/>
    <n v="149.17538400000001"/>
    <d v="2022-04-23T00:00:00"/>
    <n v="13"/>
    <x v="0"/>
    <d v="1899-12-30T18:11:36"/>
    <d v="1899-12-30T18:11:36"/>
    <m/>
  </r>
  <r>
    <x v="52"/>
    <s v="N41"/>
    <n v="55"/>
    <n v="-35.191890000000001"/>
    <n v="149.17538400000001"/>
    <d v="2022-04-23T00:00:00"/>
    <n v="12"/>
    <x v="2"/>
    <d v="1899-12-30T19:31:38"/>
    <m/>
    <n v="1"/>
  </r>
  <r>
    <x v="52"/>
    <s v="N41"/>
    <n v="55"/>
    <n v="-35.191890000000001"/>
    <n v="149.17538400000001"/>
    <d v="2022-04-23T00:00:00"/>
    <n v="11"/>
    <x v="2"/>
    <d v="1899-12-30T21:01:14"/>
    <m/>
    <n v="1"/>
  </r>
  <r>
    <x v="52"/>
    <s v="N41"/>
    <n v="55"/>
    <n v="-35.191890000000001"/>
    <n v="149.17538400000001"/>
    <d v="2022-04-23T00:00:00"/>
    <n v="10"/>
    <x v="0"/>
    <d v="1899-12-30T21:36:25"/>
    <d v="1899-12-30T21:36:25"/>
    <m/>
  </r>
  <r>
    <x v="52"/>
    <s v="N41"/>
    <n v="55"/>
    <n v="-35.191890000000001"/>
    <n v="149.17538400000001"/>
    <d v="2022-04-23T00:00:00"/>
    <n v="10"/>
    <x v="0"/>
    <d v="1899-12-30T23:31:05"/>
    <d v="1899-12-30T23:31:05"/>
    <m/>
  </r>
  <r>
    <x v="52"/>
    <s v="N41"/>
    <n v="55"/>
    <n v="-35.191890000000001"/>
    <n v="149.17538400000001"/>
    <d v="2022-04-23T00:00:00"/>
    <n v="10"/>
    <x v="0"/>
    <d v="1899-12-30T23:36:20"/>
    <d v="1899-12-30T23:36:20"/>
    <m/>
  </r>
  <r>
    <x v="52"/>
    <s v="N41"/>
    <n v="55"/>
    <n v="-35.191890000000001"/>
    <n v="149.17538400000001"/>
    <d v="2022-04-23T00:00:00"/>
    <n v="10"/>
    <x v="0"/>
    <d v="1899-12-30T23:50:45"/>
    <d v="1899-12-30T23:50:45"/>
    <m/>
  </r>
  <r>
    <x v="52"/>
    <s v="N41"/>
    <n v="55"/>
    <n v="-35.191890000000001"/>
    <n v="149.17538400000001"/>
    <d v="2022-04-23T00:00:00"/>
    <n v="10"/>
    <x v="0"/>
    <d v="1899-12-30T23:58:34"/>
    <d v="1899-12-30T23:58:34"/>
    <m/>
  </r>
  <r>
    <x v="52"/>
    <s v="N41"/>
    <n v="55"/>
    <n v="-35.191890000000001"/>
    <n v="149.17538400000001"/>
    <d v="2022-04-24T00:00:00"/>
    <n v="10"/>
    <x v="0"/>
    <d v="1899-12-30T00:42:44"/>
    <d v="1899-12-30T00:42:44"/>
    <m/>
  </r>
  <r>
    <x v="52"/>
    <s v="N41"/>
    <n v="55"/>
    <n v="-35.191890000000001"/>
    <n v="149.17538400000001"/>
    <d v="2022-04-24T00:00:00"/>
    <n v="11"/>
    <x v="0"/>
    <d v="1899-12-30T00:55:42"/>
    <d v="1899-12-30T00:55:42"/>
    <m/>
  </r>
  <r>
    <x v="52"/>
    <s v="N41"/>
    <n v="55"/>
    <n v="-35.191890000000001"/>
    <n v="149.17538400000001"/>
    <d v="2022-04-24T00:00:00"/>
    <n v="10"/>
    <x v="0"/>
    <d v="1899-12-30T01:09:35"/>
    <d v="1899-12-30T01:13:21"/>
    <m/>
  </r>
  <r>
    <x v="52"/>
    <s v="N41"/>
    <n v="55"/>
    <n v="-35.191890000000001"/>
    <n v="149.17538400000001"/>
    <d v="2022-04-24T00:00:00"/>
    <n v="10"/>
    <x v="2"/>
    <d v="1899-12-30T01:33:13"/>
    <m/>
    <n v="1"/>
  </r>
  <r>
    <x v="52"/>
    <s v="N41"/>
    <n v="55"/>
    <n v="-35.191890000000001"/>
    <n v="149.17538400000001"/>
    <d v="2022-04-24T00:00:00"/>
    <n v="9"/>
    <x v="2"/>
    <d v="1899-12-30T01:59:08"/>
    <m/>
    <n v="1"/>
  </r>
  <r>
    <x v="52"/>
    <s v="N41"/>
    <n v="55"/>
    <n v="-35.191890000000001"/>
    <n v="149.17538400000001"/>
    <d v="2022-04-24T00:00:00"/>
    <n v="10"/>
    <x v="0"/>
    <d v="1899-12-30T02:49:22"/>
    <d v="1899-12-30T02:49:22"/>
    <m/>
  </r>
  <r>
    <x v="52"/>
    <s v="N41"/>
    <n v="55"/>
    <n v="-35.191890000000001"/>
    <n v="149.17538400000001"/>
    <d v="2022-04-24T00:00:00"/>
    <n v="10"/>
    <x v="0"/>
    <d v="1899-12-30T02:59:38"/>
    <d v="1899-12-30T02:59:40"/>
    <m/>
  </r>
  <r>
    <x v="52"/>
    <s v="N41"/>
    <n v="55"/>
    <n v="-35.191890000000001"/>
    <n v="149.17538400000001"/>
    <d v="2022-04-24T00:00:00"/>
    <n v="10"/>
    <x v="0"/>
    <d v="1899-12-30T03:24:02"/>
    <d v="1899-12-30T03:24:02"/>
    <m/>
  </r>
  <r>
    <x v="52"/>
    <s v="N41"/>
    <n v="55"/>
    <n v="-35.191890000000001"/>
    <n v="149.17538400000001"/>
    <d v="2022-04-24T00:00:00"/>
    <n v="10"/>
    <x v="0"/>
    <d v="1899-12-30T03:44:11"/>
    <d v="1899-12-30T03:44:11"/>
    <m/>
  </r>
  <r>
    <x v="52"/>
    <s v="N41"/>
    <n v="55"/>
    <n v="-35.191890000000001"/>
    <n v="149.17538400000001"/>
    <d v="2022-04-24T00:00:00"/>
    <n v="9"/>
    <x v="0"/>
    <d v="1899-12-30T04:34:27"/>
    <d v="1899-12-30T04:34:27"/>
    <m/>
  </r>
  <r>
    <x v="52"/>
    <s v="N41"/>
    <n v="55"/>
    <n v="-35.191890000000001"/>
    <n v="149.17538400000001"/>
    <d v="2022-04-24T00:00:00"/>
    <n v="8"/>
    <x v="2"/>
    <d v="1899-12-30T06:12:15"/>
    <m/>
    <n v="1"/>
  </r>
  <r>
    <x v="52"/>
    <s v="N41"/>
    <n v="55"/>
    <n v="-35.191890000000001"/>
    <n v="149.17538400000001"/>
    <d v="2022-04-24T00:00:00"/>
    <n v="10"/>
    <x v="0"/>
    <d v="1899-12-30T20:17:40"/>
    <d v="1899-12-30T20:17:40"/>
    <m/>
  </r>
  <r>
    <x v="52"/>
    <s v="N41"/>
    <n v="55"/>
    <n v="-35.191890000000001"/>
    <n v="149.17538400000001"/>
    <d v="2022-04-24T00:00:00"/>
    <n v="10"/>
    <x v="0"/>
    <d v="1899-12-30T20:33:24"/>
    <d v="1899-12-30T20:33:24"/>
    <m/>
  </r>
  <r>
    <x v="52"/>
    <s v="N41"/>
    <n v="55"/>
    <n v="-35.191890000000001"/>
    <n v="149.17538400000001"/>
    <d v="2022-04-24T00:00:00"/>
    <n v="10"/>
    <x v="0"/>
    <d v="1899-12-30T20:46:05"/>
    <d v="1899-12-30T20:46:57"/>
    <m/>
  </r>
  <r>
    <x v="52"/>
    <s v="N41"/>
    <n v="55"/>
    <n v="-35.191890000000001"/>
    <n v="149.17538400000001"/>
    <d v="2022-04-24T00:00:00"/>
    <n v="10"/>
    <x v="2"/>
    <d v="1899-12-30T20:57:53"/>
    <m/>
    <n v="1"/>
  </r>
  <r>
    <x v="52"/>
    <s v="N41"/>
    <n v="55"/>
    <n v="-35.191890000000001"/>
    <n v="149.17538400000001"/>
    <d v="2022-04-24T00:00:00"/>
    <n v="10"/>
    <x v="0"/>
    <d v="1899-12-30T21:09:14"/>
    <d v="1899-12-30T21:09:14"/>
    <m/>
  </r>
  <r>
    <x v="52"/>
    <s v="N41"/>
    <n v="55"/>
    <n v="-35.191890000000001"/>
    <n v="149.17538400000001"/>
    <d v="2022-04-24T00:00:00"/>
    <n v="10"/>
    <x v="2"/>
    <d v="1899-12-30T21:36:25"/>
    <m/>
    <n v="1"/>
  </r>
  <r>
    <x v="52"/>
    <s v="N41"/>
    <n v="55"/>
    <n v="-35.191890000000001"/>
    <n v="149.17538400000001"/>
    <d v="2022-04-24T00:00:00"/>
    <n v="10"/>
    <x v="0"/>
    <d v="1899-12-30T21:42:03"/>
    <d v="1899-12-30T21:42:03"/>
    <m/>
  </r>
  <r>
    <x v="52"/>
    <s v="N41"/>
    <n v="55"/>
    <n v="-35.191890000000001"/>
    <n v="149.17538400000001"/>
    <d v="2022-04-24T00:00:00"/>
    <n v="10"/>
    <x v="0"/>
    <d v="1899-12-30T21:50:27"/>
    <d v="1899-12-30T21:50:27"/>
    <m/>
  </r>
  <r>
    <x v="52"/>
    <s v="N41"/>
    <n v="55"/>
    <n v="-35.191890000000001"/>
    <n v="149.17538400000001"/>
    <d v="2022-04-24T00:00:00"/>
    <n v="10"/>
    <x v="0"/>
    <d v="1899-12-30T22:11:07"/>
    <d v="1899-12-30T22:11:07"/>
    <m/>
  </r>
  <r>
    <x v="52"/>
    <s v="N41"/>
    <n v="55"/>
    <n v="-35.191890000000001"/>
    <n v="149.17538400000001"/>
    <d v="2022-04-24T00:00:00"/>
    <n v="10"/>
    <x v="0"/>
    <d v="1899-12-30T22:17:29"/>
    <d v="1899-12-30T22:17:29"/>
    <m/>
  </r>
  <r>
    <x v="52"/>
    <s v="N41"/>
    <n v="55"/>
    <n v="-35.191890000000001"/>
    <n v="149.17538400000001"/>
    <d v="2022-04-24T00:00:00"/>
    <n v="10"/>
    <x v="2"/>
    <d v="1899-12-30T22:25:13"/>
    <m/>
    <n v="1"/>
  </r>
  <r>
    <x v="52"/>
    <s v="N41"/>
    <n v="55"/>
    <n v="-35.191890000000001"/>
    <n v="149.17538400000001"/>
    <d v="2022-04-24T00:00:00"/>
    <n v="10"/>
    <x v="0"/>
    <d v="1899-12-30T22:33:32"/>
    <d v="1899-12-30T22:38:58"/>
    <m/>
  </r>
  <r>
    <x v="52"/>
    <s v="N41"/>
    <n v="55"/>
    <n v="-35.191890000000001"/>
    <n v="149.17538400000001"/>
    <d v="2022-04-24T00:00:00"/>
    <n v="10"/>
    <x v="0"/>
    <d v="1899-12-30T22:46:03"/>
    <d v="1899-12-30T22:46:03"/>
    <m/>
  </r>
  <r>
    <x v="52"/>
    <s v="N41"/>
    <n v="55"/>
    <n v="-35.191890000000001"/>
    <n v="149.17538400000001"/>
    <d v="2022-04-24T00:00:00"/>
    <n v="10"/>
    <x v="0"/>
    <d v="1899-12-30T22:52:33"/>
    <d v="1899-12-30T22:56:38"/>
    <m/>
  </r>
  <r>
    <x v="52"/>
    <s v="N41"/>
    <n v="55"/>
    <n v="-35.191890000000001"/>
    <n v="149.17538400000001"/>
    <d v="2022-04-24T00:00:00"/>
    <n v="9"/>
    <x v="0"/>
    <d v="1899-12-30T23:12:42"/>
    <d v="1899-12-30T23:17:39"/>
    <m/>
  </r>
  <r>
    <x v="52"/>
    <s v="N41"/>
    <n v="55"/>
    <n v="-35.191890000000001"/>
    <n v="149.17538400000001"/>
    <d v="2022-04-24T00:00:00"/>
    <n v="9"/>
    <x v="0"/>
    <d v="1899-12-30T23:26:43"/>
    <d v="1899-12-30T23:26:43"/>
    <m/>
  </r>
  <r>
    <x v="52"/>
    <s v="N41"/>
    <n v="55"/>
    <n v="-35.191890000000001"/>
    <n v="149.17538400000001"/>
    <d v="2022-04-24T00:00:00"/>
    <n v="10"/>
    <x v="0"/>
    <d v="1899-12-30T23:33:51"/>
    <d v="1899-12-30T23:36:31"/>
    <m/>
  </r>
  <r>
    <x v="52"/>
    <s v="N41"/>
    <n v="55"/>
    <n v="-35.191890000000001"/>
    <n v="149.17538400000001"/>
    <d v="2022-04-24T00:00:00"/>
    <n v="10"/>
    <x v="0"/>
    <d v="1899-12-30T23:42:51"/>
    <d v="1899-12-30T23:42:51"/>
    <m/>
  </r>
  <r>
    <x v="52"/>
    <s v="N41"/>
    <n v="55"/>
    <n v="-35.191890000000001"/>
    <n v="149.17538400000001"/>
    <d v="2022-04-24T00:00:00"/>
    <n v="10"/>
    <x v="2"/>
    <d v="1899-12-30T23:53:34"/>
    <m/>
    <n v="1"/>
  </r>
  <r>
    <x v="52"/>
    <s v="N41"/>
    <n v="55"/>
    <n v="-35.191890000000001"/>
    <n v="149.17538400000001"/>
    <d v="2022-04-24T00:00:00"/>
    <n v="10"/>
    <x v="0"/>
    <d v="1899-12-30T23:59:18"/>
    <d v="1899-12-30T00:03:22"/>
    <m/>
  </r>
  <r>
    <x v="52"/>
    <s v="N41"/>
    <n v="55"/>
    <n v="-35.191890000000001"/>
    <n v="149.17538400000001"/>
    <d v="2022-04-25T00:00:00"/>
    <n v="9"/>
    <x v="0"/>
    <d v="1899-12-30T00:22:14"/>
    <d v="1899-12-30T00:25:10"/>
    <m/>
  </r>
  <r>
    <x v="52"/>
    <s v="N41"/>
    <n v="55"/>
    <n v="-35.191890000000001"/>
    <n v="149.17538400000001"/>
    <d v="2022-04-25T00:00:00"/>
    <n v="9"/>
    <x v="0"/>
    <d v="1899-12-30T00:39:38"/>
    <d v="1899-12-30T00:44:02"/>
    <m/>
  </r>
  <r>
    <x v="52"/>
    <s v="N41"/>
    <n v="55"/>
    <n v="-35.191890000000001"/>
    <n v="149.17538400000001"/>
    <d v="2022-04-25T00:00:00"/>
    <n v="8"/>
    <x v="0"/>
    <d v="1899-12-30T00:55:16"/>
    <d v="1899-12-30T00:55:16"/>
    <m/>
  </r>
  <r>
    <x v="52"/>
    <s v="N41"/>
    <n v="55"/>
    <n v="-35.191890000000001"/>
    <n v="149.17538400000001"/>
    <d v="2022-04-25T00:00:00"/>
    <n v="9"/>
    <x v="2"/>
    <d v="1899-12-30T01:01:01"/>
    <m/>
    <n v="1"/>
  </r>
  <r>
    <x v="52"/>
    <s v="N41"/>
    <n v="55"/>
    <n v="-35.191890000000001"/>
    <n v="149.17538400000001"/>
    <d v="2022-04-25T00:00:00"/>
    <n v="9"/>
    <x v="0"/>
    <d v="1899-12-30T01:07:04"/>
    <d v="1899-12-30T01:07:05"/>
    <m/>
  </r>
  <r>
    <x v="52"/>
    <s v="N41"/>
    <n v="55"/>
    <n v="-35.191890000000001"/>
    <n v="149.17538400000001"/>
    <d v="2022-04-25T00:00:00"/>
    <n v="8"/>
    <x v="2"/>
    <d v="1899-12-30T01:27:24"/>
    <m/>
    <n v="1"/>
  </r>
  <r>
    <x v="52"/>
    <s v="N41"/>
    <n v="55"/>
    <n v="-35.191890000000001"/>
    <n v="149.17538400000001"/>
    <d v="2022-04-25T00:00:00"/>
    <n v="8"/>
    <x v="0"/>
    <d v="1899-12-30T01:33:45"/>
    <d v="1899-12-30T01:33:45"/>
    <m/>
  </r>
  <r>
    <x v="52"/>
    <s v="N41"/>
    <n v="55"/>
    <n v="-35.191890000000001"/>
    <n v="149.17538400000001"/>
    <d v="2022-04-25T00:00:00"/>
    <n v="8"/>
    <x v="0"/>
    <d v="1899-12-30T01:41:08"/>
    <d v="1899-12-30T01:41:08"/>
    <m/>
  </r>
  <r>
    <x v="52"/>
    <s v="N41"/>
    <n v="55"/>
    <n v="-35.191890000000001"/>
    <n v="149.17538400000001"/>
    <d v="2022-04-25T00:00:00"/>
    <n v="8"/>
    <x v="0"/>
    <d v="1899-12-30T01:47:17"/>
    <d v="1899-12-30T01:47:17"/>
    <m/>
  </r>
  <r>
    <x v="52"/>
    <s v="N41"/>
    <n v="55"/>
    <n v="-35.191890000000001"/>
    <n v="149.17538400000001"/>
    <d v="2022-04-25T00:00:00"/>
    <n v="9"/>
    <x v="0"/>
    <d v="1899-12-30T02:04:29"/>
    <d v="1899-12-30T02:08:22"/>
    <m/>
  </r>
  <r>
    <x v="52"/>
    <s v="N41"/>
    <n v="55"/>
    <n v="-35.191890000000001"/>
    <n v="149.17538400000001"/>
    <d v="2022-04-25T00:00:00"/>
    <n v="8"/>
    <x v="0"/>
    <d v="1899-12-30T02:16:35"/>
    <d v="1899-12-30T02:16:35"/>
    <m/>
  </r>
  <r>
    <x v="52"/>
    <s v="N41"/>
    <n v="55"/>
    <n v="-35.191890000000001"/>
    <n v="149.17538400000001"/>
    <d v="2022-04-25T00:00:00"/>
    <n v="8"/>
    <x v="0"/>
    <d v="1899-12-30T02:22:19"/>
    <d v="1899-12-30T02:22:19"/>
    <m/>
  </r>
  <r>
    <x v="52"/>
    <s v="N41"/>
    <n v="55"/>
    <n v="-35.191890000000001"/>
    <n v="149.17538400000001"/>
    <d v="2022-04-25T00:00:00"/>
    <n v="8"/>
    <x v="0"/>
    <d v="1899-12-30T02:40:15"/>
    <d v="1899-12-30T02:40:15"/>
    <m/>
  </r>
  <r>
    <x v="52"/>
    <s v="N41"/>
    <n v="55"/>
    <n v="-35.191890000000001"/>
    <n v="149.17538400000001"/>
    <d v="2022-04-25T00:00:00"/>
    <n v="8"/>
    <x v="2"/>
    <d v="1899-12-30T02:48:24"/>
    <m/>
    <n v="1"/>
  </r>
  <r>
    <x v="52"/>
    <s v="N41"/>
    <n v="55"/>
    <n v="-35.191890000000001"/>
    <n v="149.17538400000001"/>
    <d v="2022-04-25T00:00:00"/>
    <n v="9"/>
    <x v="4"/>
    <d v="1899-12-30T03:06:51"/>
    <d v="1899-12-30T03:07:35"/>
    <m/>
  </r>
  <r>
    <x v="52"/>
    <s v="N41"/>
    <n v="55"/>
    <n v="-35.191890000000001"/>
    <n v="149.17538400000001"/>
    <d v="2022-04-25T00:00:00"/>
    <n v="7"/>
    <x v="0"/>
    <d v="1899-12-30T04:56:24"/>
    <d v="1899-12-30T04:58:50"/>
    <m/>
  </r>
  <r>
    <x v="52"/>
    <s v="N41"/>
    <n v="55"/>
    <n v="-35.191890000000001"/>
    <n v="149.17538400000001"/>
    <d v="2022-04-25T00:00:00"/>
    <n v="7"/>
    <x v="0"/>
    <d v="1899-12-30T05:22:27"/>
    <d v="1899-12-30T05:22:56"/>
    <m/>
  </r>
  <r>
    <x v="52"/>
    <s v="N41"/>
    <n v="55"/>
    <n v="-35.191890000000001"/>
    <n v="149.17538400000001"/>
    <d v="2022-04-25T00:00:00"/>
    <n v="8"/>
    <x v="0"/>
    <d v="1899-12-30T05:29:24"/>
    <d v="1899-12-30T05:29:24"/>
    <m/>
  </r>
  <r>
    <x v="52"/>
    <s v="N41"/>
    <n v="55"/>
    <n v="-35.191890000000001"/>
    <n v="149.17538400000001"/>
    <d v="2022-04-25T00:00:00"/>
    <n v="7"/>
    <x v="0"/>
    <d v="1899-12-30T05:57:41"/>
    <d v="1899-12-30T05:57:41"/>
    <m/>
  </r>
  <r>
    <x v="52"/>
    <s v="N41"/>
    <n v="55"/>
    <n v="-35.191890000000001"/>
    <n v="149.17538400000001"/>
    <d v="2022-04-25T00:00:00"/>
    <n v="10"/>
    <x v="0"/>
    <d v="1899-12-30T22:41:30"/>
    <d v="1899-12-30T22:41:30"/>
    <m/>
  </r>
  <r>
    <x v="52"/>
    <s v="N41"/>
    <n v="55"/>
    <n v="-35.191890000000001"/>
    <n v="149.17538400000001"/>
    <d v="2022-04-26T00:00:00"/>
    <n v="10"/>
    <x v="0"/>
    <d v="1899-12-30T00:56:03"/>
    <d v="1899-12-30T00:56:03"/>
    <m/>
  </r>
  <r>
    <x v="52"/>
    <s v="N41"/>
    <n v="55"/>
    <n v="-35.191890000000001"/>
    <n v="149.17538400000001"/>
    <d v="2022-04-26T00:00:00"/>
    <n v="10"/>
    <x v="0"/>
    <d v="1899-12-30T01:07:49"/>
    <d v="1899-12-30T01:07:49"/>
    <m/>
  </r>
  <r>
    <x v="52"/>
    <s v="N41"/>
    <n v="55"/>
    <n v="-35.191890000000001"/>
    <n v="149.17538400000001"/>
    <d v="2022-04-26T00:00:00"/>
    <n v="11"/>
    <x v="2"/>
    <d v="1899-12-30T01:13:18"/>
    <m/>
    <n v="1"/>
  </r>
  <r>
    <x v="52"/>
    <s v="N41"/>
    <n v="55"/>
    <n v="-35.191890000000001"/>
    <n v="149.17538400000001"/>
    <d v="2022-04-26T00:00:00"/>
    <n v="11"/>
    <x v="0"/>
    <d v="1899-12-30T01:28:33"/>
    <d v="1899-12-30T01:28:33"/>
    <m/>
  </r>
  <r>
    <x v="52"/>
    <s v="N41"/>
    <n v="55"/>
    <n v="-35.191890000000001"/>
    <n v="149.17538400000001"/>
    <d v="2022-04-26T00:00:00"/>
    <n v="11"/>
    <x v="0"/>
    <d v="1899-12-30T01:36:55"/>
    <d v="1899-12-30T01:37:37"/>
    <m/>
  </r>
  <r>
    <x v="52"/>
    <s v="N41"/>
    <n v="55"/>
    <n v="-35.191890000000001"/>
    <n v="149.17538400000001"/>
    <d v="2022-04-26T00:00:00"/>
    <n v="11"/>
    <x v="2"/>
    <d v="1899-12-30T01:49:12"/>
    <m/>
    <n v="1"/>
  </r>
  <r>
    <x v="52"/>
    <s v="N41"/>
    <n v="55"/>
    <n v="-35.191890000000001"/>
    <n v="149.17538400000001"/>
    <d v="2022-04-26T00:00:00"/>
    <n v="10"/>
    <x v="0"/>
    <d v="1899-12-30T02:20:26"/>
    <d v="1899-12-30T02:20:26"/>
    <m/>
  </r>
  <r>
    <x v="52"/>
    <s v="N41"/>
    <n v="55"/>
    <n v="-35.191890000000001"/>
    <n v="149.17538400000001"/>
    <d v="2022-04-26T00:00:00"/>
    <n v="10"/>
    <x v="2"/>
    <d v="1899-12-30T02:34:20"/>
    <m/>
    <n v="1"/>
  </r>
  <r>
    <x v="52"/>
    <s v="N41"/>
    <n v="55"/>
    <n v="-35.191890000000001"/>
    <n v="149.17538400000001"/>
    <d v="2022-04-26T00:00:00"/>
    <n v="11"/>
    <x v="2"/>
    <d v="1899-12-30T02:41:42"/>
    <m/>
    <n v="1"/>
  </r>
  <r>
    <x v="52"/>
    <s v="N41"/>
    <n v="55"/>
    <n v="-35.191890000000001"/>
    <n v="149.17538400000001"/>
    <d v="2022-04-26T00:00:00"/>
    <n v="10"/>
    <x v="0"/>
    <d v="1899-12-30T03:02:29"/>
    <d v="1899-12-30T03:02:29"/>
    <m/>
  </r>
  <r>
    <x v="52"/>
    <s v="N41"/>
    <n v="55"/>
    <n v="-35.191890000000001"/>
    <n v="149.17538400000001"/>
    <d v="2022-04-26T00:00:00"/>
    <n v="10"/>
    <x v="0"/>
    <d v="1899-12-30T03:12:16"/>
    <d v="1899-12-30T03:12:16"/>
    <m/>
  </r>
  <r>
    <x v="52"/>
    <s v="N41"/>
    <n v="55"/>
    <n v="-35.191890000000001"/>
    <n v="149.17538400000001"/>
    <d v="2022-04-26T00:00:00"/>
    <n v="11"/>
    <x v="0"/>
    <d v="1899-12-30T03:19:36"/>
    <d v="1899-12-30T03:19:36"/>
    <m/>
  </r>
  <r>
    <x v="52"/>
    <s v="N41"/>
    <n v="55"/>
    <n v="-35.191890000000001"/>
    <n v="149.17538400000001"/>
    <d v="2022-04-26T00:00:00"/>
    <n v="9"/>
    <x v="0"/>
    <d v="1899-12-30T05:41:13"/>
    <d v="1899-12-30T05:41:13"/>
    <m/>
  </r>
  <r>
    <x v="53"/>
    <s v="N28"/>
    <n v="34"/>
    <n v="-35.191904000000001"/>
    <n v="149.180587"/>
    <d v="2022-04-22T00:00:00"/>
    <n v="9"/>
    <x v="0"/>
    <d v="1899-12-30T20:07:48"/>
    <d v="1899-12-30T20:07:52"/>
    <m/>
  </r>
  <r>
    <x v="53"/>
    <s v="N28"/>
    <n v="34"/>
    <n v="-35.191904000000001"/>
    <n v="149.180587"/>
    <d v="2022-04-23T00:00:00"/>
    <n v="10"/>
    <x v="0"/>
    <d v="1899-12-30T18:18:34"/>
    <d v="1899-12-30T18:18:34"/>
    <m/>
  </r>
  <r>
    <x v="53"/>
    <s v="N28"/>
    <n v="34"/>
    <n v="-35.191904000000001"/>
    <n v="149.180587"/>
    <d v="2022-04-23T00:00:00"/>
    <n v="11"/>
    <x v="0"/>
    <d v="1899-12-30T20:51:27"/>
    <d v="1899-12-30T20:51:27"/>
    <m/>
  </r>
  <r>
    <x v="53"/>
    <s v="N28"/>
    <n v="34"/>
    <n v="-35.191904000000001"/>
    <n v="149.180587"/>
    <d v="2022-04-25T00:00:00"/>
    <n v="13"/>
    <x v="6"/>
    <d v="1899-12-30T18:33:20"/>
    <d v="1899-12-30T18:33:20"/>
    <m/>
  </r>
  <r>
    <x v="53"/>
    <s v="N28"/>
    <n v="34"/>
    <n v="-35.191904000000001"/>
    <n v="149.180587"/>
    <d v="2022-04-25T00:00:00"/>
    <n v="12"/>
    <x v="2"/>
    <d v="1899-12-30T20:01:36"/>
    <m/>
    <n v="1"/>
  </r>
  <r>
    <x v="53"/>
    <s v="N28"/>
    <n v="34"/>
    <n v="-35.191904000000001"/>
    <n v="149.180587"/>
    <d v="2022-04-25T00:00:00"/>
    <n v="11"/>
    <x v="6"/>
    <d v="1899-12-30T22:02:09"/>
    <d v="1899-12-30T22:02:09"/>
    <m/>
  </r>
  <r>
    <x v="53"/>
    <s v="N28"/>
    <n v="34"/>
    <n v="-35.191904000000001"/>
    <n v="149.180587"/>
    <d v="2022-04-25T00:00:00"/>
    <n v="11"/>
    <x v="0"/>
    <d v="1899-12-30T22:12:58"/>
    <d v="1899-12-30T22:12:58"/>
    <m/>
  </r>
  <r>
    <x v="53"/>
    <s v="N28"/>
    <n v="34"/>
    <n v="-35.191904000000001"/>
    <n v="149.180587"/>
    <d v="2022-04-25T00:00:00"/>
    <n v="11"/>
    <x v="0"/>
    <d v="1899-12-30T22:21:10"/>
    <d v="1899-12-30T22:21:10"/>
    <m/>
  </r>
  <r>
    <x v="53"/>
    <s v="N28"/>
    <n v="34"/>
    <n v="-35.191904000000001"/>
    <n v="149.180587"/>
    <d v="2022-04-25T00:00:00"/>
    <n v="11"/>
    <x v="0"/>
    <d v="1899-12-30T23:42:38"/>
    <d v="1899-12-30T23:42:38"/>
    <m/>
  </r>
  <r>
    <x v="53"/>
    <s v="N28"/>
    <n v="34"/>
    <n v="-35.191904000000001"/>
    <n v="149.180587"/>
    <d v="2022-04-26T00:00:00"/>
    <n v="10"/>
    <x v="0"/>
    <d v="1899-12-30T01:04:45"/>
    <d v="1899-12-30T01:04:45"/>
    <m/>
  </r>
  <r>
    <x v="54"/>
    <s v="N29"/>
    <s v="CAM-A"/>
    <n v="-35.185766999999998"/>
    <n v="149.17613"/>
    <d v="2022-04-22T00:00:00"/>
    <n v="8"/>
    <x v="0"/>
    <d v="1899-12-30T20:02:05"/>
    <d v="1899-12-30T20:02:05"/>
    <m/>
  </r>
  <r>
    <x v="54"/>
    <s v="N29"/>
    <s v="CAM-A"/>
    <n v="-35.185766999999998"/>
    <n v="149.17613"/>
    <d v="2022-04-22T00:00:00"/>
    <n v="7"/>
    <x v="0"/>
    <d v="1899-12-30T21:46:48"/>
    <d v="1899-12-30T21:49:19"/>
    <m/>
  </r>
  <r>
    <x v="54"/>
    <s v="N29"/>
    <s v="CAM-A"/>
    <n v="-35.185766999999998"/>
    <n v="149.17613"/>
    <d v="2022-04-24T00:00:00"/>
    <n v="12"/>
    <x v="0"/>
    <d v="1899-12-30T18:35:40"/>
    <d v="1899-12-30T18:35:42"/>
    <m/>
  </r>
  <r>
    <x v="54"/>
    <s v="N29"/>
    <s v="CAM-A"/>
    <n v="-35.185766999999998"/>
    <n v="149.17613"/>
    <d v="2022-04-25T00:00:00"/>
    <n v="11"/>
    <x v="0"/>
    <d v="1899-12-30T21:08:10"/>
    <d v="1899-12-30T21:08:10"/>
    <m/>
  </r>
  <r>
    <x v="54"/>
    <s v="N29"/>
    <s v="CAM-A"/>
    <n v="-35.185766999999998"/>
    <n v="149.17613"/>
    <d v="2022-04-25T00:00:00"/>
    <n v="11"/>
    <x v="0"/>
    <d v="1899-12-30T21:39:36"/>
    <d v="1899-12-30T21:39:36"/>
    <m/>
  </r>
  <r>
    <x v="54"/>
    <s v="N29"/>
    <s v="CAM-A"/>
    <n v="-35.185766999999998"/>
    <n v="149.17613"/>
    <d v="2022-04-25T00:00:00"/>
    <n v="10"/>
    <x v="0"/>
    <d v="1899-12-30T21:57:12"/>
    <d v="1899-12-30T21:57:12"/>
    <m/>
  </r>
  <r>
    <x v="54"/>
    <s v="N29"/>
    <s v="CAM-A"/>
    <n v="-35.185766999999998"/>
    <n v="149.17613"/>
    <d v="2022-04-25T00:00:00"/>
    <n v="11"/>
    <x v="0"/>
    <d v="1899-12-30T22:12:28"/>
    <d v="1899-12-30T22:16:38"/>
    <m/>
  </r>
  <r>
    <x v="55"/>
    <s v="N56"/>
    <n v="50"/>
    <n v="-35.184384000000001"/>
    <n v="149.17321899999999"/>
    <d v="2022-04-22T00:00:00"/>
    <n v="10"/>
    <x v="0"/>
    <d v="1899-12-30T18:15:22"/>
    <d v="1899-12-30T18:15:22"/>
    <m/>
  </r>
  <r>
    <x v="55"/>
    <s v="N56"/>
    <n v="50"/>
    <n v="-35.184384000000001"/>
    <n v="149.17321899999999"/>
    <d v="2022-04-22T00:00:00"/>
    <n v="9"/>
    <x v="2"/>
    <d v="1899-12-30T19:45:21"/>
    <m/>
    <n v="1"/>
  </r>
  <r>
    <x v="55"/>
    <s v="N56"/>
    <n v="50"/>
    <n v="-35.184384000000001"/>
    <n v="149.17321899999999"/>
    <d v="2022-04-22T00:00:00"/>
    <n v="9"/>
    <x v="2"/>
    <d v="1899-12-30T19:59:31"/>
    <m/>
    <n v="1"/>
  </r>
  <r>
    <x v="55"/>
    <s v="N56"/>
    <n v="50"/>
    <n v="-35.184384000000001"/>
    <n v="149.17321899999999"/>
    <d v="2022-04-22T00:00:00"/>
    <n v="5"/>
    <x v="0"/>
    <d v="1899-12-30T22:43:47"/>
    <d v="1899-12-30T22:43:47"/>
    <m/>
  </r>
  <r>
    <x v="55"/>
    <s v="N56"/>
    <n v="50"/>
    <n v="-35.184384000000001"/>
    <n v="149.17321899999999"/>
    <d v="2022-04-22T00:00:00"/>
    <n v="4"/>
    <x v="0"/>
    <d v="1899-12-30T23:25:34"/>
    <d v="1899-12-30T23:25:34"/>
    <m/>
  </r>
  <r>
    <x v="55"/>
    <s v="N56"/>
    <n v="50"/>
    <n v="-35.184384000000001"/>
    <n v="149.17321899999999"/>
    <d v="2022-04-22T00:00:00"/>
    <n v="5"/>
    <x v="0"/>
    <d v="1899-12-30T23:31:29"/>
    <d v="1899-12-30T23:31:29"/>
    <m/>
  </r>
  <r>
    <x v="55"/>
    <s v="N56"/>
    <n v="50"/>
    <n v="-35.184384000000001"/>
    <n v="149.17321899999999"/>
    <d v="2022-04-24T00:00:00"/>
    <n v="10"/>
    <x v="5"/>
    <d v="1899-12-30T04:43:39"/>
    <d v="1899-12-30T04:43:42"/>
    <m/>
  </r>
  <r>
    <x v="55"/>
    <s v="N56"/>
    <n v="50"/>
    <n v="-35.184384000000001"/>
    <n v="149.17321899999999"/>
    <d v="2022-04-24T00:00:00"/>
    <n v="9"/>
    <x v="0"/>
    <d v="1899-12-30T20:30:10"/>
    <d v="1899-12-30T20:30:10"/>
    <m/>
  </r>
  <r>
    <x v="55"/>
    <s v="N56"/>
    <n v="50"/>
    <n v="-35.184384000000001"/>
    <n v="149.17321899999999"/>
    <d v="2022-04-24T00:00:00"/>
    <n v="6"/>
    <x v="0"/>
    <d v="1899-12-30T23:18:26"/>
    <d v="1899-12-30T23:18:26"/>
    <m/>
  </r>
  <r>
    <x v="56"/>
    <s v="N15"/>
    <n v="1"/>
    <n v="-35.186306000000002"/>
    <n v="149.17092299999999"/>
    <d v="2022-04-24T00:00:00"/>
    <n v="9"/>
    <x v="4"/>
    <d v="1899-12-30T05:32:41"/>
    <d v="1899-12-30T05:34:38"/>
    <m/>
  </r>
  <r>
    <x v="56"/>
    <s v="N15"/>
    <n v="1"/>
    <n v="-35.186306000000002"/>
    <n v="149.17092299999999"/>
    <d v="2022-04-25T00:00:00"/>
    <n v="12"/>
    <x v="0"/>
    <d v="1899-12-30T19:25:23"/>
    <d v="1899-12-30T19:25:25"/>
    <m/>
  </r>
  <r>
    <x v="57"/>
    <s v="N46"/>
    <n v="43"/>
    <n v="-35.181204999999999"/>
    <n v="149.17359400000001"/>
    <d v="2022-04-23T00:00:00"/>
    <n v="12"/>
    <x v="4"/>
    <d v="1899-12-30T17:59:25"/>
    <d v="1899-12-30T17:59:29"/>
    <m/>
  </r>
  <r>
    <x v="58"/>
    <s v="N4"/>
    <n v="29"/>
    <n v="-35.180641000000001"/>
    <n v="149.176725"/>
    <d v="2022-04-24T00:00:00"/>
    <n v="10"/>
    <x v="4"/>
    <d v="1899-12-30T01:08:27"/>
    <d v="1899-12-30T01:10:16"/>
    <m/>
  </r>
  <r>
    <x v="58"/>
    <s v="N4"/>
    <n v="29"/>
    <n v="-35.180641000000001"/>
    <n v="149.176725"/>
    <d v="2022-04-24T00:00:00"/>
    <n v="9"/>
    <x v="2"/>
    <d v="1899-12-30T02:28:00"/>
    <m/>
    <n v="1"/>
  </r>
  <r>
    <x v="58"/>
    <s v="N4"/>
    <n v="29"/>
    <n v="-35.180641000000001"/>
    <n v="149.176725"/>
    <d v="2022-04-24T00:00:00"/>
    <n v="9"/>
    <x v="2"/>
    <d v="1899-12-30T04:59:30"/>
    <m/>
    <n v="1"/>
  </r>
  <r>
    <x v="59"/>
    <s v="N18"/>
    <n v="3"/>
    <n v="-35.179898999999999"/>
    <n v="149.18002200000001"/>
    <d v="2022-04-22T00:00:00"/>
    <n v="10"/>
    <x v="0"/>
    <d v="1899-12-30T18:27:20"/>
    <d v="1899-12-30T18:27:20"/>
    <m/>
  </r>
  <r>
    <x v="59"/>
    <s v="N18"/>
    <n v="3"/>
    <n v="-35.179898999999999"/>
    <n v="149.18002200000001"/>
    <d v="2022-04-22T00:00:00"/>
    <n v="8"/>
    <x v="0"/>
    <d v="1899-12-30T20:30:13"/>
    <d v="1899-12-30T20:30:15"/>
    <m/>
  </r>
  <r>
    <x v="59"/>
    <s v="N18"/>
    <n v="3"/>
    <n v="-35.179898999999999"/>
    <n v="149.18002200000001"/>
    <d v="2022-04-22T00:00:00"/>
    <n v="8"/>
    <x v="0"/>
    <d v="1899-12-30T21:00:38"/>
    <d v="1899-12-30T21:00:38"/>
    <m/>
  </r>
  <r>
    <x v="59"/>
    <s v="N18"/>
    <n v="3"/>
    <n v="-35.179898999999999"/>
    <n v="149.18002200000001"/>
    <d v="2022-04-22T00:00:00"/>
    <n v="8"/>
    <x v="0"/>
    <d v="1899-12-30T21:36:05"/>
    <d v="1899-12-30T21:36:07"/>
    <m/>
  </r>
  <r>
    <x v="59"/>
    <s v="N18"/>
    <n v="3"/>
    <n v="-35.179898999999999"/>
    <n v="149.18002200000001"/>
    <d v="2022-04-22T00:00:00"/>
    <n v="6"/>
    <x v="4"/>
    <d v="1899-12-30T22:30:26"/>
    <d v="1899-12-30T22:33:17"/>
    <m/>
  </r>
  <r>
    <x v="59"/>
    <s v="N18"/>
    <n v="3"/>
    <n v="-35.179898999999999"/>
    <n v="149.18002200000001"/>
    <m/>
    <s v="x"/>
    <x v="11"/>
    <s v="x"/>
    <s v="x"/>
    <m/>
  </r>
  <r>
    <x v="60"/>
    <s v="N22"/>
    <n v="26"/>
    <n v="-35.172429999999999"/>
    <n v="149.18202400000001"/>
    <d v="2022-04-22T00:00:00"/>
    <n v="11"/>
    <x v="2"/>
    <d v="1899-12-30T17:51:01"/>
    <m/>
    <n v="1"/>
  </r>
  <r>
    <x v="60"/>
    <s v="N22"/>
    <n v="26"/>
    <n v="-35.172429999999999"/>
    <n v="149.18202400000001"/>
    <d v="2022-04-22T00:00:00"/>
    <n v="9"/>
    <x v="0"/>
    <d v="1899-12-30T18:29:06"/>
    <d v="1899-12-30T18:30:07"/>
    <m/>
  </r>
  <r>
    <x v="60"/>
    <s v="N22"/>
    <n v="26"/>
    <n v="-35.172429999999999"/>
    <n v="149.18202400000001"/>
    <d v="2022-04-22T00:00:00"/>
    <n v="9"/>
    <x v="0"/>
    <d v="1899-12-30T18:44:18"/>
    <d v="1899-12-30T18:44:18"/>
    <m/>
  </r>
  <r>
    <x v="60"/>
    <s v="N22"/>
    <n v="26"/>
    <n v="-35.172429999999999"/>
    <n v="149.18202400000001"/>
    <d v="2022-04-22T00:00:00"/>
    <n v="9"/>
    <x v="0"/>
    <d v="1899-12-30T18:53:01"/>
    <d v="1899-12-30T18:59:41"/>
    <m/>
  </r>
  <r>
    <x v="60"/>
    <s v="N22"/>
    <n v="26"/>
    <n v="-35.172429999999999"/>
    <n v="149.18202400000001"/>
    <d v="2022-04-22T00:00:00"/>
    <n v="9"/>
    <x v="0"/>
    <d v="1899-12-30T19:08:07"/>
    <d v="1899-12-30T19:08:07"/>
    <m/>
  </r>
  <r>
    <x v="60"/>
    <s v="N22"/>
    <n v="26"/>
    <n v="-35.172429999999999"/>
    <n v="149.18202400000001"/>
    <d v="2022-04-22T00:00:00"/>
    <n v="9"/>
    <x v="0"/>
    <d v="1899-12-30T19:13:38"/>
    <d v="1899-12-30T19:13:38"/>
    <m/>
  </r>
  <r>
    <x v="60"/>
    <s v="N22"/>
    <n v="26"/>
    <n v="-35.172429999999999"/>
    <n v="149.18202400000001"/>
    <d v="2022-04-22T00:00:00"/>
    <n v="8"/>
    <x v="0"/>
    <d v="1899-12-30T19:24:34"/>
    <d v="1899-12-30T19:24:34"/>
    <m/>
  </r>
  <r>
    <x v="60"/>
    <s v="N22"/>
    <n v="26"/>
    <n v="-35.172429999999999"/>
    <n v="149.18202400000001"/>
    <d v="2022-04-22T00:00:00"/>
    <n v="8"/>
    <x v="0"/>
    <d v="1899-12-30T19:41:12"/>
    <d v="1899-12-30T19:41:12"/>
    <m/>
  </r>
  <r>
    <x v="60"/>
    <s v="N22"/>
    <n v="26"/>
    <n v="-35.172429999999999"/>
    <n v="149.18202400000001"/>
    <d v="2022-04-22T00:00:00"/>
    <n v="8"/>
    <x v="0"/>
    <d v="1899-12-30T19:50:23"/>
    <d v="1899-12-30T19:50:25"/>
    <m/>
  </r>
  <r>
    <x v="60"/>
    <s v="N22"/>
    <n v="26"/>
    <n v="-35.172429999999999"/>
    <n v="149.18202400000001"/>
    <d v="2022-04-23T00:00:00"/>
    <n v="7"/>
    <x v="0"/>
    <d v="1899-12-30T18:42:20"/>
    <d v="1899-12-30T18:42:20"/>
    <m/>
  </r>
  <r>
    <x v="60"/>
    <s v="N22"/>
    <n v="26"/>
    <n v="-35.172429999999999"/>
    <n v="149.18202400000001"/>
    <d v="2022-04-25T00:00:00"/>
    <n v="13"/>
    <x v="0"/>
    <d v="1899-12-30T18:13:09"/>
    <d v="1899-12-30T18:20:51"/>
    <m/>
  </r>
  <r>
    <x v="60"/>
    <s v="N22"/>
    <n v="26"/>
    <n v="-35.172429999999999"/>
    <n v="149.18202400000001"/>
    <d v="2022-04-25T00:00:00"/>
    <n v="13"/>
    <x v="0"/>
    <d v="1899-12-30T18:40:59"/>
    <d v="1899-12-30T18:42:00"/>
    <m/>
  </r>
  <r>
    <x v="60"/>
    <s v="N22"/>
    <n v="26"/>
    <n v="-35.172429999999999"/>
    <n v="149.18202400000001"/>
    <d v="2022-04-25T00:00:00"/>
    <n v="13"/>
    <x v="0"/>
    <d v="1899-12-30T18:47:08"/>
    <d v="1899-12-30T18:47:46"/>
    <m/>
  </r>
  <r>
    <x v="60"/>
    <s v="N22"/>
    <n v="26"/>
    <n v="-35.172429999999999"/>
    <n v="149.18202400000001"/>
    <d v="2022-04-25T00:00:00"/>
    <n v="13"/>
    <x v="0"/>
    <d v="1899-12-30T18:58:03"/>
    <d v="1899-12-30T19:00:25"/>
    <m/>
  </r>
  <r>
    <x v="60"/>
    <s v="N22"/>
    <n v="26"/>
    <n v="-35.172429999999999"/>
    <n v="149.18202400000001"/>
    <d v="2022-04-25T00:00:00"/>
    <n v="12"/>
    <x v="0"/>
    <d v="1899-12-30T19:27:05"/>
    <d v="1899-12-30T19:27:05"/>
    <m/>
  </r>
  <r>
    <x v="60"/>
    <s v="N22"/>
    <n v="26"/>
    <n v="-35.172429999999999"/>
    <n v="149.18202400000001"/>
    <d v="2022-04-25T00:00:00"/>
    <n v="11"/>
    <x v="0"/>
    <d v="1899-12-30T19:45:42"/>
    <d v="1899-12-30T19:52:18"/>
    <m/>
  </r>
  <r>
    <x v="60"/>
    <s v="N22"/>
    <n v="26"/>
    <n v="-35.172429999999999"/>
    <n v="149.18202400000001"/>
    <d v="2022-04-25T00:00:00"/>
    <n v="12"/>
    <x v="0"/>
    <d v="1899-12-30T20:00:20"/>
    <d v="1899-12-30T20:00:22"/>
    <m/>
  </r>
  <r>
    <x v="60"/>
    <s v="N22"/>
    <n v="26"/>
    <n v="-35.172429999999999"/>
    <n v="149.18202400000001"/>
    <d v="2022-04-25T00:00:00"/>
    <n v="11"/>
    <x v="0"/>
    <d v="1899-12-30T20:13:44"/>
    <d v="1899-12-30T20:13:47"/>
    <m/>
  </r>
  <r>
    <x v="60"/>
    <s v="N22"/>
    <n v="26"/>
    <n v="-35.172429999999999"/>
    <n v="149.18202400000001"/>
    <d v="2022-04-25T00:00:00"/>
    <n v="9"/>
    <x v="0"/>
    <d v="1899-12-30T21:56:08"/>
    <d v="1899-12-30T21:56:08"/>
    <m/>
  </r>
  <r>
    <x v="61"/>
    <s v="N32"/>
    <n v="16"/>
    <n v="-35.171373000000003"/>
    <n v="149.18513300000001"/>
    <d v="2022-04-22T00:00:00"/>
    <n v="10"/>
    <x v="0"/>
    <d v="1899-12-30T18:00:46"/>
    <d v="1899-12-30T18:10:52"/>
    <m/>
  </r>
  <r>
    <x v="61"/>
    <s v="N32"/>
    <n v="16"/>
    <n v="-35.171373000000003"/>
    <n v="149.18513300000001"/>
    <d v="2022-04-22T00:00:00"/>
    <n v="11"/>
    <x v="0"/>
    <d v="1899-12-30T18:16:59"/>
    <d v="1899-12-30T18:17:39"/>
    <m/>
  </r>
  <r>
    <x v="61"/>
    <s v="N32"/>
    <n v="16"/>
    <n v="-35.171373000000003"/>
    <n v="149.18513300000001"/>
    <d v="2022-04-22T00:00:00"/>
    <n v="11"/>
    <x v="0"/>
    <d v="1899-12-30T18:24:32"/>
    <d v="1899-12-30T18:40:04"/>
    <m/>
  </r>
  <r>
    <x v="61"/>
    <s v="N32"/>
    <n v="16"/>
    <n v="-35.171373000000003"/>
    <n v="149.18513300000001"/>
    <d v="2022-04-22T00:00:00"/>
    <n v="12"/>
    <x v="0"/>
    <d v="1899-12-30T18:46:26"/>
    <d v="1899-12-30T18:47:32"/>
    <m/>
  </r>
  <r>
    <x v="61"/>
    <s v="N32"/>
    <n v="16"/>
    <n v="-35.171373000000003"/>
    <n v="149.18513300000001"/>
    <d v="2022-04-22T00:00:00"/>
    <n v="11"/>
    <x v="0"/>
    <d v="1899-12-30T18:56:14"/>
    <d v="1899-12-30T19:01:22"/>
    <m/>
  </r>
  <r>
    <x v="61"/>
    <s v="N32"/>
    <n v="16"/>
    <n v="-35.171373000000003"/>
    <n v="149.18513300000001"/>
    <d v="2022-04-22T00:00:00"/>
    <n v="10"/>
    <x v="0"/>
    <d v="1899-12-30T19:11:53"/>
    <d v="1899-12-30T19:16:11"/>
    <m/>
  </r>
  <r>
    <x v="61"/>
    <s v="N32"/>
    <n v="16"/>
    <n v="-35.171373000000003"/>
    <n v="149.18513300000001"/>
    <d v="2022-04-22T00:00:00"/>
    <n v="9"/>
    <x v="0"/>
    <d v="1899-12-30T19:26:14"/>
    <d v="1899-12-30T19:39:27"/>
    <m/>
  </r>
  <r>
    <x v="61"/>
    <s v="N32"/>
    <n v="16"/>
    <n v="-35.171373000000003"/>
    <n v="149.18513300000001"/>
    <d v="2022-04-22T00:00:00"/>
    <n v="8"/>
    <x v="0"/>
    <d v="1899-12-30T20:08:10"/>
    <d v="1899-12-30T20:09:27"/>
    <m/>
  </r>
  <r>
    <x v="61"/>
    <s v="N32"/>
    <n v="16"/>
    <n v="-35.171373000000003"/>
    <n v="149.18513300000001"/>
    <d v="2022-04-22T00:00:00"/>
    <n v="7"/>
    <x v="0"/>
    <d v="1899-12-30T20:29:12"/>
    <d v="1899-12-30T20:29:12"/>
    <m/>
  </r>
  <r>
    <x v="61"/>
    <s v="N32"/>
    <n v="16"/>
    <n v="-35.171373000000003"/>
    <n v="149.18513300000001"/>
    <d v="2022-04-22T00:00:00"/>
    <n v="8"/>
    <x v="0"/>
    <d v="1899-12-30T20:39:06"/>
    <d v="1899-12-30T20:50:42"/>
    <m/>
  </r>
  <r>
    <x v="61"/>
    <s v="N32"/>
    <n v="16"/>
    <n v="-35.171373000000003"/>
    <n v="149.18513300000001"/>
    <d v="2022-04-22T00:00:00"/>
    <n v="9"/>
    <x v="0"/>
    <d v="1899-12-30T20:56:08"/>
    <d v="1899-12-30T20:57:36"/>
    <m/>
  </r>
  <r>
    <x v="61"/>
    <s v="N32"/>
    <n v="16"/>
    <n v="-35.171373000000003"/>
    <n v="149.18513300000001"/>
    <d v="2022-04-22T00:00:00"/>
    <n v="11"/>
    <x v="0"/>
    <d v="1899-12-30T21:05:52"/>
    <d v="1899-12-30T21:14:34"/>
    <m/>
  </r>
  <r>
    <x v="61"/>
    <s v="N32"/>
    <n v="16"/>
    <n v="-35.171373000000003"/>
    <n v="149.18513300000001"/>
    <d v="2022-04-22T00:00:00"/>
    <n v="8"/>
    <x v="0"/>
    <d v="1899-12-30T21:24:00"/>
    <d v="1899-12-30T21:32:57"/>
    <m/>
  </r>
  <r>
    <x v="61"/>
    <s v="N32"/>
    <n v="16"/>
    <n v="-35.171373000000003"/>
    <n v="149.18513300000001"/>
    <d v="2022-04-22T00:00:00"/>
    <n v="8"/>
    <x v="0"/>
    <d v="1899-12-30T21:40:11"/>
    <d v="1899-12-30T21:40:14"/>
    <m/>
  </r>
  <r>
    <x v="61"/>
    <s v="N32"/>
    <n v="16"/>
    <n v="-35.171373000000003"/>
    <n v="149.18513300000001"/>
    <d v="2022-04-22T00:00:00"/>
    <n v="7"/>
    <x v="0"/>
    <d v="1899-12-30T21:54:20"/>
    <d v="1899-12-30T22:07:29"/>
    <m/>
  </r>
  <r>
    <x v="61"/>
    <s v="N32"/>
    <n v="16"/>
    <n v="-35.171373000000003"/>
    <n v="149.18513300000001"/>
    <d v="2022-04-22T00:00:00"/>
    <n v="8"/>
    <x v="0"/>
    <d v="1899-12-30T22:12:40"/>
    <d v="1899-12-30T22:21:17"/>
    <m/>
  </r>
  <r>
    <x v="61"/>
    <s v="N32"/>
    <n v="16"/>
    <n v="-35.171373000000003"/>
    <n v="149.18513300000001"/>
    <d v="2022-04-22T00:00:00"/>
    <n v="6"/>
    <x v="0"/>
    <d v="1899-12-30T22:41:21"/>
    <d v="1899-12-30T22:43:17"/>
    <m/>
  </r>
  <r>
    <x v="61"/>
    <s v="N32"/>
    <n v="16"/>
    <n v="-35.171373000000003"/>
    <n v="149.18513300000001"/>
    <d v="2022-04-22T00:00:00"/>
    <n v="6"/>
    <x v="0"/>
    <d v="1899-12-30T22:56:41"/>
    <d v="1899-12-30T22:56:44"/>
    <m/>
  </r>
  <r>
    <x v="61"/>
    <s v="N32"/>
    <n v="16"/>
    <n v="-35.171373000000003"/>
    <n v="149.18513300000001"/>
    <d v="2022-04-22T00:00:00"/>
    <n v="6"/>
    <x v="0"/>
    <d v="1899-12-30T23:02:21"/>
    <d v="1899-12-30T23:02:24"/>
    <m/>
  </r>
  <r>
    <x v="61"/>
    <s v="N32"/>
    <n v="16"/>
    <n v="-35.171373000000003"/>
    <n v="149.18513300000001"/>
    <d v="2022-04-22T00:00:00"/>
    <n v="6"/>
    <x v="0"/>
    <d v="1899-12-30T23:12:01"/>
    <d v="1899-12-30T23:12:03"/>
    <m/>
  </r>
  <r>
    <x v="61"/>
    <s v="N32"/>
    <n v="16"/>
    <n v="-35.171373000000003"/>
    <n v="149.18513300000001"/>
    <d v="2022-04-22T00:00:00"/>
    <n v="6"/>
    <x v="0"/>
    <d v="1899-12-30T23:21:01"/>
    <d v="1899-12-30T23:21:01"/>
    <m/>
  </r>
  <r>
    <x v="61"/>
    <s v="N32"/>
    <n v="16"/>
    <n v="-35.171373000000003"/>
    <n v="149.18513300000001"/>
    <d v="2022-04-22T00:00:00"/>
    <n v="5"/>
    <x v="0"/>
    <d v="1899-12-30T23:38:42"/>
    <d v="1899-12-30T23:38:42"/>
    <m/>
  </r>
  <r>
    <x v="61"/>
    <s v="N32"/>
    <n v="16"/>
    <n v="-35.171373000000003"/>
    <n v="149.18513300000001"/>
    <d v="2022-04-22T00:00:00"/>
    <n v="5"/>
    <x v="0"/>
    <d v="1899-12-30T23:56:52"/>
    <d v="1899-12-30T23:57:26"/>
    <m/>
  </r>
  <r>
    <x v="61"/>
    <s v="N32"/>
    <n v="16"/>
    <n v="-35.171373000000003"/>
    <n v="149.18513300000001"/>
    <d v="2022-04-23T00:00:00"/>
    <n v="6"/>
    <x v="0"/>
    <d v="1899-12-30T00:04:05"/>
    <d v="1899-12-30T00:12:25"/>
    <m/>
  </r>
  <r>
    <x v="61"/>
    <s v="N32"/>
    <n v="16"/>
    <n v="-35.171373000000003"/>
    <n v="149.18513300000001"/>
    <d v="2022-04-23T00:00:00"/>
    <n v="6"/>
    <x v="0"/>
    <d v="1899-12-30T00:25:27"/>
    <d v="1899-12-30T00:25:29"/>
    <m/>
  </r>
  <r>
    <x v="61"/>
    <s v="N32"/>
    <n v="16"/>
    <n v="-35.171373000000003"/>
    <n v="149.18513300000001"/>
    <d v="2022-04-23T00:00:00"/>
    <n v="7"/>
    <x v="0"/>
    <d v="1899-12-30T00:30:43"/>
    <d v="1899-12-30T00:36:09"/>
    <m/>
  </r>
  <r>
    <x v="61"/>
    <s v="N32"/>
    <n v="16"/>
    <n v="-35.171373000000003"/>
    <n v="149.18513300000001"/>
    <d v="2022-04-23T00:00:00"/>
    <n v="5"/>
    <x v="0"/>
    <d v="1899-12-30T00:54:51"/>
    <d v="1899-12-30T00:54:51"/>
    <m/>
  </r>
  <r>
    <x v="61"/>
    <s v="N32"/>
    <n v="16"/>
    <n v="-35.171373000000003"/>
    <n v="149.18513300000001"/>
    <d v="2022-04-23T00:00:00"/>
    <n v="5"/>
    <x v="0"/>
    <d v="1899-12-30T01:05:43"/>
    <d v="1899-12-30T01:05:46"/>
    <m/>
  </r>
  <r>
    <x v="61"/>
    <s v="N32"/>
    <n v="16"/>
    <n v="-35.171373000000003"/>
    <n v="149.18513300000001"/>
    <d v="2022-04-23T00:00:00"/>
    <n v="4"/>
    <x v="2"/>
    <d v="1899-12-30T02:12:01"/>
    <m/>
    <n v="1"/>
  </r>
  <r>
    <x v="61"/>
    <s v="N32"/>
    <n v="16"/>
    <n v="-35.171373000000003"/>
    <n v="149.18513300000001"/>
    <d v="2022-04-23T00:00:00"/>
    <n v="5"/>
    <x v="0"/>
    <d v="1899-12-30T03:36:11"/>
    <d v="1899-12-30T03:36:14"/>
    <m/>
  </r>
  <r>
    <x v="61"/>
    <s v="N32"/>
    <n v="16"/>
    <n v="-35.171373000000003"/>
    <n v="149.18513300000001"/>
    <d v="2022-04-23T00:00:00"/>
    <n v="6"/>
    <x v="0"/>
    <d v="1899-12-30T04:01:16"/>
    <d v="1899-12-30T04:01:47"/>
    <m/>
  </r>
  <r>
    <x v="61"/>
    <s v="N32"/>
    <n v="16"/>
    <n v="-35.171373000000003"/>
    <n v="149.18513300000001"/>
    <d v="2022-04-23T00:00:00"/>
    <n v="8"/>
    <x v="0"/>
    <d v="1899-12-30T04:38:31"/>
    <d v="1899-12-30T04:38:34"/>
    <m/>
  </r>
  <r>
    <x v="61"/>
    <s v="N32"/>
    <n v="16"/>
    <n v="-35.171373000000003"/>
    <n v="149.18513300000001"/>
    <d v="2022-04-23T00:00:00"/>
    <n v="7"/>
    <x v="2"/>
    <d v="1899-12-30T04:58:12"/>
    <m/>
    <n v="1"/>
  </r>
  <r>
    <x v="61"/>
    <s v="N32"/>
    <n v="16"/>
    <n v="-35.171373000000003"/>
    <n v="149.18513300000001"/>
    <d v="2022-04-23T00:00:00"/>
    <n v="7"/>
    <x v="0"/>
    <d v="1899-12-30T05:09:20"/>
    <d v="1899-12-30T05:13:51"/>
    <m/>
  </r>
  <r>
    <x v="61"/>
    <s v="N32"/>
    <n v="16"/>
    <n v="-35.171373000000003"/>
    <n v="149.18513300000001"/>
    <d v="2022-04-23T00:00:00"/>
    <n v="8"/>
    <x v="0"/>
    <d v="1899-12-30T05:41:22"/>
    <d v="1899-12-30T05:41:22"/>
    <m/>
  </r>
  <r>
    <x v="61"/>
    <s v="N32"/>
    <n v="16"/>
    <n v="-35.171373000000003"/>
    <n v="149.18513300000001"/>
    <d v="2022-04-23T00:00:00"/>
    <n v="8"/>
    <x v="0"/>
    <d v="1899-12-30T06:01:11"/>
    <d v="1899-12-30T06:01:12"/>
    <m/>
  </r>
  <r>
    <x v="61"/>
    <s v="N32"/>
    <n v="16"/>
    <n v="-35.171373000000003"/>
    <n v="149.18513300000001"/>
    <d v="2022-04-23T00:00:00"/>
    <n v="11"/>
    <x v="0"/>
    <d v="1899-12-30T18:09:07"/>
    <d v="1899-12-30T18:09:07"/>
    <m/>
  </r>
  <r>
    <x v="61"/>
    <s v="N32"/>
    <n v="16"/>
    <n v="-35.171373000000003"/>
    <n v="149.18513300000001"/>
    <d v="2022-04-23T00:00:00"/>
    <n v="10"/>
    <x v="0"/>
    <d v="1899-12-30T18:31:15"/>
    <d v="1899-12-30T18:31:15"/>
    <m/>
  </r>
  <r>
    <x v="61"/>
    <s v="N32"/>
    <n v="16"/>
    <n v="-35.171373000000003"/>
    <n v="149.18513300000001"/>
    <d v="2022-04-23T00:00:00"/>
    <n v="10"/>
    <x v="0"/>
    <d v="1899-12-30T18:42:47"/>
    <d v="1899-12-30T18:46:46"/>
    <m/>
  </r>
  <r>
    <x v="61"/>
    <s v="N32"/>
    <n v="16"/>
    <n v="-35.171373000000003"/>
    <n v="149.18513300000001"/>
    <d v="2022-04-23T00:00:00"/>
    <n v="10"/>
    <x v="0"/>
    <d v="1899-12-30T18:58:18"/>
    <d v="1899-12-30T18:58:58"/>
    <m/>
  </r>
  <r>
    <x v="61"/>
    <s v="N32"/>
    <n v="16"/>
    <n v="-35.171373000000003"/>
    <n v="149.18513300000001"/>
    <d v="2022-04-23T00:00:00"/>
    <n v="10"/>
    <x v="0"/>
    <d v="1899-12-30T19:09:30"/>
    <d v="1899-12-30T19:14:11"/>
    <m/>
  </r>
  <r>
    <x v="61"/>
    <s v="N32"/>
    <n v="16"/>
    <n v="-35.171373000000003"/>
    <n v="149.18513300000001"/>
    <d v="2022-04-23T00:00:00"/>
    <n v="10"/>
    <x v="0"/>
    <d v="1899-12-30T19:19:19"/>
    <d v="1899-12-30T19:26:20"/>
    <m/>
  </r>
  <r>
    <x v="61"/>
    <s v="N32"/>
    <n v="16"/>
    <n v="-35.171373000000003"/>
    <n v="149.18513300000001"/>
    <d v="2022-04-23T00:00:00"/>
    <n v="10"/>
    <x v="0"/>
    <d v="1899-12-30T19:32:59"/>
    <d v="1899-12-30T19:32:59"/>
    <m/>
  </r>
  <r>
    <x v="61"/>
    <s v="N32"/>
    <n v="16"/>
    <n v="-35.171373000000003"/>
    <n v="149.18513300000001"/>
    <d v="2022-04-23T00:00:00"/>
    <n v="10"/>
    <x v="2"/>
    <d v="1899-12-30T19:40:18"/>
    <m/>
    <n v="1"/>
  </r>
  <r>
    <x v="61"/>
    <s v="N32"/>
    <n v="16"/>
    <n v="-35.171373000000003"/>
    <n v="149.18513300000001"/>
    <d v="2022-04-23T00:00:00"/>
    <n v="10"/>
    <x v="0"/>
    <d v="1899-12-30T19:46:34"/>
    <d v="1899-12-30T19:46:34"/>
    <m/>
  </r>
  <r>
    <x v="61"/>
    <s v="N32"/>
    <n v="16"/>
    <n v="-35.171373000000003"/>
    <n v="149.18513300000001"/>
    <d v="2022-04-23T00:00:00"/>
    <n v="9"/>
    <x v="0"/>
    <d v="1899-12-30T19:55:41"/>
    <d v="1899-12-30T19:56:10"/>
    <m/>
  </r>
  <r>
    <x v="61"/>
    <s v="N32"/>
    <n v="16"/>
    <n v="-35.171373000000003"/>
    <n v="149.18513300000001"/>
    <d v="2022-04-23T00:00:00"/>
    <n v="11"/>
    <x v="0"/>
    <d v="1899-12-30T20:01:42"/>
    <d v="1899-12-30T20:04:17"/>
    <m/>
  </r>
  <r>
    <x v="61"/>
    <s v="N32"/>
    <n v="16"/>
    <n v="-35.171373000000003"/>
    <n v="149.18513300000001"/>
    <d v="2022-04-23T00:00:00"/>
    <n v="10"/>
    <x v="0"/>
    <d v="1899-12-30T20:11:08"/>
    <d v="1899-12-30T20:11:08"/>
    <m/>
  </r>
  <r>
    <x v="61"/>
    <s v="N32"/>
    <n v="16"/>
    <n v="-35.171373000000003"/>
    <n v="149.18513300000001"/>
    <d v="2022-04-23T00:00:00"/>
    <n v="10"/>
    <x v="0"/>
    <d v="1899-12-30T20:17:46"/>
    <d v="1899-12-30T20:19:39"/>
    <m/>
  </r>
  <r>
    <x v="61"/>
    <s v="N32"/>
    <n v="16"/>
    <n v="-35.171373000000003"/>
    <n v="149.18513300000001"/>
    <d v="2022-04-23T00:00:00"/>
    <n v="10"/>
    <x v="0"/>
    <d v="1899-12-30T20:24:41"/>
    <d v="1899-12-30T20:24:41"/>
    <m/>
  </r>
  <r>
    <x v="61"/>
    <s v="N32"/>
    <n v="16"/>
    <n v="-35.171373000000003"/>
    <n v="149.18513300000001"/>
    <d v="2022-04-23T00:00:00"/>
    <n v="10"/>
    <x v="0"/>
    <d v="1899-12-30T20:36:55"/>
    <d v="1899-12-30T20:36:55"/>
    <m/>
  </r>
  <r>
    <x v="61"/>
    <s v="N32"/>
    <n v="16"/>
    <n v="-35.171373000000003"/>
    <n v="149.18513300000001"/>
    <d v="2022-04-23T00:00:00"/>
    <n v="10"/>
    <x v="0"/>
    <d v="1899-12-30T20:48:15"/>
    <d v="1899-12-30T20:48:15"/>
    <m/>
  </r>
  <r>
    <x v="61"/>
    <s v="N32"/>
    <n v="16"/>
    <n v="-35.171373000000003"/>
    <n v="149.18513300000001"/>
    <d v="2022-04-23T00:00:00"/>
    <n v="9"/>
    <x v="0"/>
    <d v="1899-12-30T20:56:48"/>
    <d v="1899-12-30T20:56:50"/>
    <m/>
  </r>
  <r>
    <x v="61"/>
    <s v="N32"/>
    <n v="16"/>
    <n v="-35.171373000000003"/>
    <n v="149.18513300000001"/>
    <d v="2022-04-23T00:00:00"/>
    <n v="10"/>
    <x v="0"/>
    <d v="1899-12-30T21:08:17"/>
    <d v="1899-12-30T21:08:17"/>
    <m/>
  </r>
  <r>
    <x v="61"/>
    <s v="N32"/>
    <n v="16"/>
    <n v="-35.171373000000003"/>
    <n v="149.18513300000001"/>
    <d v="2022-04-23T00:00:00"/>
    <n v="11"/>
    <x v="0"/>
    <d v="1899-12-30T21:14:39"/>
    <d v="1899-12-30T21:14:39"/>
    <m/>
  </r>
  <r>
    <x v="61"/>
    <s v="N32"/>
    <n v="16"/>
    <n v="-35.171373000000003"/>
    <n v="149.18513300000001"/>
    <d v="2022-04-23T00:00:00"/>
    <n v="10"/>
    <x v="0"/>
    <d v="1899-12-30T21:26:40"/>
    <d v="1899-12-30T21:26:40"/>
    <m/>
  </r>
  <r>
    <x v="61"/>
    <s v="N32"/>
    <n v="16"/>
    <n v="-35.171373000000003"/>
    <n v="149.18513300000001"/>
    <d v="2022-04-23T00:00:00"/>
    <n v="10"/>
    <x v="0"/>
    <d v="1899-12-30T21:34:40"/>
    <d v="1899-12-30T21:34:40"/>
    <m/>
  </r>
  <r>
    <x v="61"/>
    <s v="N32"/>
    <n v="16"/>
    <n v="-35.171373000000003"/>
    <n v="149.18513300000001"/>
    <d v="2022-04-23T00:00:00"/>
    <n v="9"/>
    <x v="0"/>
    <d v="1899-12-30T21:54:06"/>
    <d v="1899-12-30T22:05:03"/>
    <m/>
  </r>
  <r>
    <x v="61"/>
    <s v="N32"/>
    <n v="16"/>
    <n v="-35.171373000000003"/>
    <n v="149.18513300000001"/>
    <d v="2022-04-23T00:00:00"/>
    <n v="10"/>
    <x v="0"/>
    <d v="1899-12-30T22:15:08"/>
    <d v="1899-12-30T22:15:08"/>
    <m/>
  </r>
  <r>
    <x v="61"/>
    <s v="N32"/>
    <n v="16"/>
    <n v="-35.171373000000003"/>
    <n v="149.18513300000001"/>
    <d v="2022-04-23T00:00:00"/>
    <n v="10"/>
    <x v="0"/>
    <d v="1899-12-30T22:23:04"/>
    <d v="1899-12-30T22:23:04"/>
    <m/>
  </r>
  <r>
    <x v="61"/>
    <s v="N32"/>
    <n v="16"/>
    <n v="-35.171373000000003"/>
    <n v="149.18513300000001"/>
    <d v="2022-04-23T00:00:00"/>
    <n v="10"/>
    <x v="0"/>
    <d v="1899-12-30T22:28:42"/>
    <d v="1899-12-30T22:32:17"/>
    <m/>
  </r>
  <r>
    <x v="61"/>
    <s v="N32"/>
    <n v="16"/>
    <n v="-35.171373000000003"/>
    <n v="149.18513300000001"/>
    <d v="2022-04-23T00:00:00"/>
    <n v="10"/>
    <x v="0"/>
    <d v="1899-12-30T22:37:58"/>
    <d v="1899-12-30T22:37:59"/>
    <m/>
  </r>
  <r>
    <x v="61"/>
    <s v="N32"/>
    <n v="16"/>
    <n v="-35.171373000000003"/>
    <n v="149.18513300000001"/>
    <d v="2022-04-23T00:00:00"/>
    <n v="9"/>
    <x v="0"/>
    <d v="1899-12-30T23:02:27"/>
    <d v="1899-12-30T23:02:27"/>
    <m/>
  </r>
  <r>
    <x v="61"/>
    <s v="N32"/>
    <n v="16"/>
    <n v="-35.171373000000003"/>
    <n v="149.18513300000001"/>
    <d v="2022-04-23T00:00:00"/>
    <n v="9"/>
    <x v="0"/>
    <d v="1899-12-30T23:18:34"/>
    <d v="1899-12-30T23:18:34"/>
    <m/>
  </r>
  <r>
    <x v="61"/>
    <s v="N32"/>
    <n v="16"/>
    <n v="-35.171373000000003"/>
    <n v="149.18513300000001"/>
    <d v="2022-04-23T00:00:00"/>
    <n v="9"/>
    <x v="0"/>
    <d v="1899-12-30T23:26:30"/>
    <d v="1899-12-30T23:32:43"/>
    <m/>
  </r>
  <r>
    <x v="61"/>
    <s v="N32"/>
    <n v="16"/>
    <n v="-35.171373000000003"/>
    <n v="149.18513300000001"/>
    <d v="2022-04-23T00:00:00"/>
    <n v="9"/>
    <x v="0"/>
    <d v="1899-12-30T23:46:53"/>
    <d v="1899-12-30T23:46:53"/>
    <m/>
  </r>
  <r>
    <x v="61"/>
    <s v="N32"/>
    <n v="16"/>
    <n v="-35.171373000000003"/>
    <n v="149.18513300000001"/>
    <d v="2022-04-23T00:00:00"/>
    <n v="9"/>
    <x v="0"/>
    <d v="1899-12-30T23:55:31"/>
    <d v="1899-12-30T23:59:42"/>
    <m/>
  </r>
  <r>
    <x v="61"/>
    <s v="N32"/>
    <n v="16"/>
    <n v="-35.171373000000003"/>
    <n v="149.18513300000001"/>
    <d v="2022-04-24T00:00:00"/>
    <n v="10"/>
    <x v="2"/>
    <d v="1899-12-30T00:09:47"/>
    <m/>
    <n v="1"/>
  </r>
  <r>
    <x v="61"/>
    <s v="N32"/>
    <n v="16"/>
    <n v="-35.171373000000003"/>
    <n v="149.18513300000001"/>
    <d v="2022-04-24T00:00:00"/>
    <n v="10"/>
    <x v="0"/>
    <d v="1899-12-30T00:17:02"/>
    <d v="1899-12-30T00:17:02"/>
    <m/>
  </r>
  <r>
    <x v="61"/>
    <s v="N32"/>
    <n v="16"/>
    <n v="-35.171373000000003"/>
    <n v="149.18513300000001"/>
    <d v="2022-04-24T00:00:00"/>
    <n v="10"/>
    <x v="0"/>
    <d v="1899-12-30T00:26:48"/>
    <d v="1899-12-30T00:29:48"/>
    <m/>
  </r>
  <r>
    <x v="61"/>
    <s v="N32"/>
    <n v="16"/>
    <n v="-35.171373000000003"/>
    <n v="149.18513300000001"/>
    <d v="2022-04-24T00:00:00"/>
    <n v="10"/>
    <x v="0"/>
    <d v="1899-12-30T00:37:25"/>
    <d v="1899-12-30T00:37:25"/>
    <m/>
  </r>
  <r>
    <x v="61"/>
    <s v="N32"/>
    <n v="16"/>
    <n v="-35.171373000000003"/>
    <n v="149.18513300000001"/>
    <d v="2022-04-24T00:00:00"/>
    <n v="10"/>
    <x v="0"/>
    <d v="1899-12-30T00:50:17"/>
    <d v="1899-12-30T00:51:40"/>
    <m/>
  </r>
  <r>
    <x v="61"/>
    <s v="N32"/>
    <n v="16"/>
    <n v="-35.171373000000003"/>
    <n v="149.18513300000001"/>
    <d v="2022-04-24T00:00:00"/>
    <n v="11"/>
    <x v="0"/>
    <d v="1899-12-30T00:58:47"/>
    <d v="1899-12-30T00:58:47"/>
    <m/>
  </r>
  <r>
    <x v="61"/>
    <s v="N32"/>
    <n v="16"/>
    <n v="-35.171373000000003"/>
    <n v="149.18513300000001"/>
    <d v="2022-04-24T00:00:00"/>
    <n v="10"/>
    <x v="0"/>
    <d v="1899-12-30T01:21:46"/>
    <d v="1899-12-30T01:21:46"/>
    <m/>
  </r>
  <r>
    <x v="61"/>
    <s v="N32"/>
    <n v="16"/>
    <n v="-35.171373000000003"/>
    <n v="149.18513300000001"/>
    <d v="2022-04-24T00:00:00"/>
    <n v="10"/>
    <x v="0"/>
    <d v="1899-12-30T01:51:50"/>
    <d v="1899-12-30T01:51:50"/>
    <m/>
  </r>
  <r>
    <x v="61"/>
    <s v="N32"/>
    <n v="16"/>
    <n v="-35.171373000000003"/>
    <n v="149.18513300000001"/>
    <d v="2022-04-24T00:00:00"/>
    <n v="10"/>
    <x v="0"/>
    <d v="1899-12-30T02:06:14"/>
    <d v="1899-12-30T02:08:11"/>
    <m/>
  </r>
  <r>
    <x v="61"/>
    <s v="N32"/>
    <n v="16"/>
    <n v="-35.171373000000003"/>
    <n v="149.18513300000001"/>
    <d v="2022-04-24T00:00:00"/>
    <n v="11"/>
    <x v="0"/>
    <d v="1899-12-30T02:16:41"/>
    <d v="1899-12-30T02:16:44"/>
    <m/>
  </r>
  <r>
    <x v="61"/>
    <s v="N32"/>
    <n v="16"/>
    <n v="-35.171373000000003"/>
    <n v="149.18513300000001"/>
    <d v="2022-04-24T00:00:00"/>
    <n v="10"/>
    <x v="0"/>
    <d v="1899-12-30T02:39:07"/>
    <d v="1899-12-30T02:39:07"/>
    <m/>
  </r>
  <r>
    <x v="61"/>
    <s v="N32"/>
    <n v="16"/>
    <n v="-35.171373000000003"/>
    <n v="149.18513300000001"/>
    <d v="2022-04-24T00:00:00"/>
    <n v="10"/>
    <x v="2"/>
    <d v="1899-12-30T03:44:15"/>
    <m/>
    <n v="2"/>
  </r>
  <r>
    <x v="61"/>
    <s v="N32"/>
    <n v="16"/>
    <n v="-35.171373000000003"/>
    <n v="149.18513300000001"/>
    <d v="2022-04-24T00:00:00"/>
    <n v="10"/>
    <x v="0"/>
    <d v="1899-12-30T04:09:48"/>
    <d v="1899-12-30T04:09:48"/>
    <m/>
  </r>
  <r>
    <x v="61"/>
    <s v="N32"/>
    <n v="16"/>
    <n v="-35.171373000000003"/>
    <n v="149.18513300000001"/>
    <d v="2022-04-24T00:00:00"/>
    <n v="10"/>
    <x v="2"/>
    <d v="1899-12-30T04:32:31"/>
    <m/>
    <n v="1"/>
  </r>
  <r>
    <x v="61"/>
    <s v="N32"/>
    <n v="16"/>
    <n v="-35.171373000000003"/>
    <n v="149.18513300000001"/>
    <d v="2022-04-24T00:00:00"/>
    <n v="8"/>
    <x v="2"/>
    <d v="1899-12-30T05:13:55"/>
    <m/>
    <n v="1"/>
  </r>
  <r>
    <x v="61"/>
    <s v="N32"/>
    <n v="16"/>
    <n v="-35.171373000000003"/>
    <n v="149.18513300000001"/>
    <d v="2022-04-24T00:00:00"/>
    <n v="10"/>
    <x v="0"/>
    <d v="1899-12-30T18:12:24"/>
    <d v="1899-12-30T18:12:24"/>
    <m/>
  </r>
  <r>
    <x v="61"/>
    <s v="N32"/>
    <n v="16"/>
    <n v="-35.171373000000003"/>
    <n v="149.18513300000001"/>
    <d v="2022-04-24T00:00:00"/>
    <n v="10"/>
    <x v="2"/>
    <d v="1899-12-30T18:20:20"/>
    <m/>
    <n v="2"/>
  </r>
  <r>
    <x v="61"/>
    <s v="N32"/>
    <n v="16"/>
    <n v="-35.171373000000003"/>
    <n v="149.18513300000001"/>
    <d v="2022-04-24T00:00:00"/>
    <n v="10"/>
    <x v="0"/>
    <d v="1899-12-30T18:28:40"/>
    <d v="1899-12-30T18:28:40"/>
    <m/>
  </r>
  <r>
    <x v="61"/>
    <s v="N32"/>
    <n v="16"/>
    <n v="-35.171373000000003"/>
    <n v="149.18513300000001"/>
    <d v="2022-04-24T00:00:00"/>
    <n v="9"/>
    <x v="0"/>
    <d v="1899-12-30T18:47:44"/>
    <d v="1899-12-30T18:51:07"/>
    <m/>
  </r>
  <r>
    <x v="61"/>
    <s v="N32"/>
    <n v="16"/>
    <n v="-35.171373000000003"/>
    <n v="149.18513300000001"/>
    <d v="2022-04-24T00:00:00"/>
    <n v="10"/>
    <x v="0"/>
    <d v="1899-12-30T18:57:00"/>
    <d v="1899-12-30T18:58:42"/>
    <m/>
  </r>
  <r>
    <x v="61"/>
    <s v="N32"/>
    <n v="16"/>
    <n v="-35.171373000000003"/>
    <n v="149.18513300000001"/>
    <d v="2022-04-24T00:00:00"/>
    <n v="8"/>
    <x v="0"/>
    <d v="1899-12-30T19:25:03"/>
    <d v="1899-12-30T19:25:03"/>
    <m/>
  </r>
  <r>
    <x v="61"/>
    <s v="N32"/>
    <n v="16"/>
    <n v="-35.171373000000003"/>
    <n v="149.18513300000001"/>
    <d v="2022-04-24T00:00:00"/>
    <n v="8"/>
    <x v="0"/>
    <d v="1899-12-30T19:35:05"/>
    <d v="1899-12-30T19:35:05"/>
    <m/>
  </r>
  <r>
    <x v="61"/>
    <s v="N32"/>
    <n v="16"/>
    <n v="-35.171373000000003"/>
    <n v="149.18513300000001"/>
    <d v="2022-04-24T00:00:00"/>
    <n v="9"/>
    <x v="2"/>
    <d v="1899-12-30T19:43:12"/>
    <m/>
    <n v="1"/>
  </r>
  <r>
    <x v="61"/>
    <s v="N32"/>
    <n v="16"/>
    <n v="-35.171373000000003"/>
    <n v="149.18513300000001"/>
    <d v="2022-04-24T00:00:00"/>
    <n v="9"/>
    <x v="0"/>
    <d v="1899-12-30T20:03:21"/>
    <d v="1899-12-30T20:03:21"/>
    <m/>
  </r>
  <r>
    <x v="61"/>
    <s v="N32"/>
    <n v="16"/>
    <n v="-35.171373000000003"/>
    <n v="149.18513300000001"/>
    <d v="2022-04-24T00:00:00"/>
    <n v="9"/>
    <x v="0"/>
    <d v="1899-12-30T20:18:05"/>
    <d v="1899-12-30T20:18:05"/>
    <m/>
  </r>
  <r>
    <x v="61"/>
    <s v="N32"/>
    <n v="16"/>
    <n v="-35.171373000000003"/>
    <n v="149.18513300000001"/>
    <d v="2022-04-24T00:00:00"/>
    <n v="8"/>
    <x v="0"/>
    <d v="1899-12-30T21:21:51"/>
    <d v="1899-12-30T21:21:51"/>
    <m/>
  </r>
  <r>
    <x v="61"/>
    <s v="N32"/>
    <n v="16"/>
    <n v="-35.171373000000003"/>
    <n v="149.18513300000001"/>
    <d v="2022-04-24T00:00:00"/>
    <n v="7"/>
    <x v="0"/>
    <d v="1899-12-30T21:37:53"/>
    <d v="1899-12-30T21:37:53"/>
    <m/>
  </r>
  <r>
    <x v="61"/>
    <s v="N32"/>
    <n v="16"/>
    <n v="-35.171373000000003"/>
    <n v="149.18513300000001"/>
    <d v="2022-04-24T00:00:00"/>
    <n v="7"/>
    <x v="0"/>
    <d v="1899-12-30T21:48:55"/>
    <d v="1899-12-30T21:48:57"/>
    <m/>
  </r>
  <r>
    <x v="61"/>
    <s v="N32"/>
    <n v="16"/>
    <n v="-35.171373000000003"/>
    <n v="149.18513300000001"/>
    <d v="2022-04-24T00:00:00"/>
    <n v="7"/>
    <x v="0"/>
    <d v="1899-12-30T23:12:02"/>
    <d v="1899-12-30T23:17:01"/>
    <m/>
  </r>
  <r>
    <x v="61"/>
    <s v="N32"/>
    <n v="16"/>
    <n v="-35.171373000000003"/>
    <n v="149.18513300000001"/>
    <d v="2022-04-24T00:00:00"/>
    <n v="7"/>
    <x v="0"/>
    <d v="1899-12-30T23:23:04"/>
    <d v="1899-12-30T23:23:46"/>
    <m/>
  </r>
  <r>
    <x v="61"/>
    <s v="N32"/>
    <n v="16"/>
    <n v="-35.171373000000003"/>
    <n v="149.18513300000001"/>
    <d v="2022-04-24T00:00:00"/>
    <n v="7"/>
    <x v="0"/>
    <d v="1899-12-30T23:50:14"/>
    <d v="1899-12-30T23:50:14"/>
    <m/>
  </r>
  <r>
    <x v="61"/>
    <s v="N32"/>
    <n v="16"/>
    <n v="-35.171373000000003"/>
    <n v="149.18513300000001"/>
    <d v="2022-04-25T00:00:00"/>
    <n v="7"/>
    <x v="2"/>
    <d v="1899-12-30T00:25:35"/>
    <m/>
    <n v="2"/>
  </r>
  <r>
    <x v="61"/>
    <s v="N32"/>
    <n v="16"/>
    <n v="-35.171373000000003"/>
    <n v="149.18513300000001"/>
    <d v="2022-04-25T00:00:00"/>
    <n v="6"/>
    <x v="0"/>
    <d v="1899-12-30T00:42:45"/>
    <d v="1899-12-30T00:42:45"/>
    <m/>
  </r>
  <r>
    <x v="61"/>
    <s v="N32"/>
    <n v="16"/>
    <n v="-35.171373000000003"/>
    <n v="149.18513300000001"/>
    <d v="2022-04-25T00:00:00"/>
    <n v="6"/>
    <x v="0"/>
    <d v="1899-12-30T00:55:37"/>
    <d v="1899-12-30T00:55:37"/>
    <m/>
  </r>
  <r>
    <x v="61"/>
    <s v="N32"/>
    <n v="16"/>
    <n v="-35.171373000000003"/>
    <n v="149.18513300000001"/>
    <d v="2022-04-25T00:00:00"/>
    <n v="7"/>
    <x v="2"/>
    <d v="1899-12-30T01:07:52"/>
    <m/>
    <n v="1"/>
  </r>
  <r>
    <x v="61"/>
    <s v="N32"/>
    <n v="16"/>
    <n v="-35.171373000000003"/>
    <n v="149.18513300000001"/>
    <d v="2022-04-25T00:00:00"/>
    <n v="6"/>
    <x v="0"/>
    <d v="1899-12-30T01:40:04"/>
    <d v="1899-12-30T01:40:04"/>
    <m/>
  </r>
  <r>
    <x v="61"/>
    <s v="N32"/>
    <n v="16"/>
    <n v="-35.171373000000003"/>
    <n v="149.18513300000001"/>
    <d v="2022-04-25T00:00:00"/>
    <n v="6"/>
    <x v="0"/>
    <d v="1899-12-30T01:49:20"/>
    <d v="1899-12-30T01:49:20"/>
    <m/>
  </r>
  <r>
    <x v="61"/>
    <s v="N32"/>
    <n v="16"/>
    <n v="-35.171373000000003"/>
    <n v="149.18513300000001"/>
    <d v="2022-04-25T00:00:00"/>
    <n v="5"/>
    <x v="0"/>
    <d v="1899-12-30T02:30:52"/>
    <d v="1899-12-30T02:30:52"/>
    <m/>
  </r>
  <r>
    <x v="61"/>
    <s v="N32"/>
    <n v="16"/>
    <n v="-35.171373000000003"/>
    <n v="149.18513300000001"/>
    <d v="2022-04-25T00:00:00"/>
    <n v="4"/>
    <x v="5"/>
    <d v="1899-12-30T04:45:25"/>
    <d v="1899-12-30T04:45:56"/>
    <m/>
  </r>
  <r>
    <x v="61"/>
    <s v="N32"/>
    <n v="16"/>
    <n v="-35.171373000000003"/>
    <n v="149.18513300000001"/>
    <d v="2022-04-25T00:00:00"/>
    <n v="4"/>
    <x v="0"/>
    <d v="1899-12-30T05:46:56"/>
    <d v="1899-12-30T05:47:26"/>
    <m/>
  </r>
  <r>
    <x v="61"/>
    <s v="N32"/>
    <n v="16"/>
    <n v="-35.171373000000003"/>
    <n v="149.18513300000001"/>
    <d v="2022-04-25T00:00:00"/>
    <n v="5"/>
    <x v="0"/>
    <d v="1899-12-30T06:04:31"/>
    <d v="1899-12-30T06:04:31"/>
    <m/>
  </r>
  <r>
    <x v="61"/>
    <s v="N32"/>
    <n v="16"/>
    <n v="-35.171373000000003"/>
    <n v="149.18513300000001"/>
    <d v="2022-04-25T00:00:00"/>
    <n v="12"/>
    <x v="0"/>
    <d v="1899-12-30T18:44:05"/>
    <d v="1899-12-30T18:44:05"/>
    <m/>
  </r>
  <r>
    <x v="61"/>
    <s v="N32"/>
    <n v="16"/>
    <n v="-35.171373000000003"/>
    <n v="149.18513300000001"/>
    <d v="2022-04-25T00:00:00"/>
    <n v="12"/>
    <x v="0"/>
    <d v="1899-12-30T18:56:40"/>
    <d v="1899-12-30T19:01:03"/>
    <m/>
  </r>
  <r>
    <x v="61"/>
    <s v="N32"/>
    <n v="16"/>
    <n v="-35.171373000000003"/>
    <n v="149.18513300000001"/>
    <d v="2022-04-25T00:00:00"/>
    <n v="12"/>
    <x v="0"/>
    <d v="1899-12-30T19:13:25"/>
    <d v="1899-12-30T19:13:25"/>
    <m/>
  </r>
  <r>
    <x v="61"/>
    <s v="N32"/>
    <n v="16"/>
    <n v="-35.171373000000003"/>
    <n v="149.18513300000001"/>
    <d v="2022-04-25T00:00:00"/>
    <n v="12"/>
    <x v="0"/>
    <d v="1899-12-30T19:28:45"/>
    <d v="1899-12-30T19:28:45"/>
    <m/>
  </r>
  <r>
    <x v="61"/>
    <s v="N32"/>
    <n v="16"/>
    <n v="-35.171373000000003"/>
    <n v="149.18513300000001"/>
    <d v="2022-04-25T00:00:00"/>
    <n v="11"/>
    <x v="0"/>
    <d v="1899-12-30T19:58:52"/>
    <d v="1899-12-30T19:58:52"/>
    <m/>
  </r>
  <r>
    <x v="61"/>
    <s v="N32"/>
    <n v="16"/>
    <n v="-35.171373000000003"/>
    <n v="149.18513300000001"/>
    <d v="2022-04-25T00:00:00"/>
    <n v="11"/>
    <x v="2"/>
    <d v="1899-12-30T20:20:38"/>
    <m/>
    <n v="1"/>
  </r>
  <r>
    <x v="61"/>
    <s v="N32"/>
    <n v="16"/>
    <n v="-35.171373000000003"/>
    <n v="149.18513300000001"/>
    <d v="2022-04-25T00:00:00"/>
    <n v="10"/>
    <x v="0"/>
    <d v="1899-12-30T20:56:40"/>
    <d v="1899-12-30T20:56:40"/>
    <m/>
  </r>
  <r>
    <x v="61"/>
    <s v="N32"/>
    <n v="16"/>
    <n v="-35.171373000000003"/>
    <n v="149.18513300000001"/>
    <d v="2022-04-25T00:00:00"/>
    <n v="10"/>
    <x v="0"/>
    <d v="1899-12-30T21:08:04"/>
    <d v="1899-12-30T21:08:04"/>
    <m/>
  </r>
  <r>
    <x v="61"/>
    <s v="N32"/>
    <n v="16"/>
    <n v="-35.171373000000003"/>
    <n v="149.18513300000001"/>
    <d v="2022-04-25T00:00:00"/>
    <n v="10"/>
    <x v="0"/>
    <d v="1899-12-30T21:27:55"/>
    <d v="1899-12-30T21:27:55"/>
    <m/>
  </r>
  <r>
    <x v="61"/>
    <s v="N32"/>
    <n v="16"/>
    <n v="-35.171373000000003"/>
    <n v="149.18513300000001"/>
    <d v="2022-04-25T00:00:00"/>
    <n v="10"/>
    <x v="0"/>
    <d v="1899-12-30T21:35:42"/>
    <d v="1899-12-30T21:35:45"/>
    <m/>
  </r>
  <r>
    <x v="61"/>
    <s v="N32"/>
    <n v="16"/>
    <n v="-35.171373000000003"/>
    <n v="149.18513300000001"/>
    <d v="2022-04-25T00:00:00"/>
    <n v="10"/>
    <x v="0"/>
    <d v="1899-12-30T22:04:14"/>
    <d v="1899-12-30T22:04:14"/>
    <m/>
  </r>
  <r>
    <x v="61"/>
    <s v="N32"/>
    <n v="16"/>
    <n v="-35.171373000000003"/>
    <n v="149.18513300000001"/>
    <d v="2022-04-25T00:00:00"/>
    <n v="10"/>
    <x v="0"/>
    <d v="1899-12-30T22:12:27"/>
    <d v="1899-12-30T22:12:27"/>
    <m/>
  </r>
  <r>
    <x v="61"/>
    <s v="N32"/>
    <n v="16"/>
    <n v="-35.171373000000003"/>
    <n v="149.18513300000001"/>
    <d v="2022-04-25T00:00:00"/>
    <n v="10"/>
    <x v="0"/>
    <d v="1899-12-30T22:18:55"/>
    <d v="1899-12-30T22:21:59"/>
    <m/>
  </r>
  <r>
    <x v="61"/>
    <s v="N32"/>
    <n v="16"/>
    <n v="-35.171373000000003"/>
    <n v="149.18513300000001"/>
    <d v="2022-04-25T00:00:00"/>
    <n v="10"/>
    <x v="0"/>
    <d v="1899-12-30T22:38:35"/>
    <d v="1899-12-30T22:38:38"/>
    <m/>
  </r>
  <r>
    <x v="61"/>
    <s v="N32"/>
    <n v="16"/>
    <n v="-35.171373000000003"/>
    <n v="149.18513300000001"/>
    <d v="2022-04-25T00:00:00"/>
    <n v="9"/>
    <x v="0"/>
    <d v="1899-12-30T22:50:09"/>
    <d v="1899-12-30T22:50:09"/>
    <m/>
  </r>
  <r>
    <x v="61"/>
    <s v="N32"/>
    <n v="16"/>
    <n v="-35.171373000000003"/>
    <n v="149.18513300000001"/>
    <d v="2022-04-25T00:00:00"/>
    <n v="9"/>
    <x v="0"/>
    <d v="1899-12-30T23:31:40"/>
    <d v="1899-12-30T23:33:25"/>
    <m/>
  </r>
  <r>
    <x v="61"/>
    <s v="N32"/>
    <n v="16"/>
    <n v="-35.171373000000003"/>
    <n v="149.18513300000001"/>
    <d v="2022-04-25T00:00:00"/>
    <n v="10"/>
    <x v="0"/>
    <d v="1899-12-30T23:45:19"/>
    <d v="1899-12-30T23:45:19"/>
    <m/>
  </r>
  <r>
    <x v="61"/>
    <s v="N32"/>
    <n v="16"/>
    <n v="-35.171373000000003"/>
    <n v="149.18513300000001"/>
    <d v="2022-04-26T00:00:00"/>
    <n v="10"/>
    <x v="0"/>
    <d v="1899-12-30T00:13:46"/>
    <d v="1899-12-30T00:13:46"/>
    <m/>
  </r>
  <r>
    <x v="61"/>
    <s v="N32"/>
    <n v="16"/>
    <n v="-35.171373000000003"/>
    <n v="149.18513300000001"/>
    <d v="2022-04-26T00:00:00"/>
    <n v="10"/>
    <x v="0"/>
    <d v="1899-12-30T00:19:11"/>
    <d v="1899-12-30T00:23:20"/>
    <m/>
  </r>
  <r>
    <x v="61"/>
    <s v="N32"/>
    <n v="16"/>
    <n v="-35.171373000000003"/>
    <n v="149.18513300000001"/>
    <d v="2022-04-26T00:00:00"/>
    <n v="11"/>
    <x v="0"/>
    <d v="1899-12-30T00:30:52"/>
    <d v="1899-12-30T00:32:38"/>
    <m/>
  </r>
  <r>
    <x v="61"/>
    <s v="N32"/>
    <n v="16"/>
    <n v="-35.171373000000003"/>
    <n v="149.18513300000001"/>
    <d v="2022-04-26T00:00:00"/>
    <n v="10"/>
    <x v="0"/>
    <d v="1899-12-30T00:55:26"/>
    <d v="1899-12-30T00:55:26"/>
    <m/>
  </r>
  <r>
    <x v="61"/>
    <s v="N32"/>
    <n v="16"/>
    <n v="-35.171373000000003"/>
    <n v="149.18513300000001"/>
    <d v="2022-04-26T00:00:00"/>
    <n v="8"/>
    <x v="0"/>
    <d v="1899-12-30T01:25:17"/>
    <d v="1899-12-30T01:25:17"/>
    <m/>
  </r>
  <r>
    <x v="61"/>
    <s v="N32"/>
    <n v="16"/>
    <n v="-35.171373000000003"/>
    <n v="149.18513300000001"/>
    <d v="2022-04-26T00:00:00"/>
    <n v="8"/>
    <x v="0"/>
    <d v="1899-12-30T01:44:48"/>
    <d v="1899-12-30T01:44:48"/>
    <m/>
  </r>
  <r>
    <x v="61"/>
    <s v="N32"/>
    <n v="16"/>
    <n v="-35.171373000000003"/>
    <n v="149.18513300000001"/>
    <d v="2022-04-26T00:00:00"/>
    <n v="9"/>
    <x v="0"/>
    <d v="1899-12-30T02:16:44"/>
    <d v="1899-12-30T02:16:44"/>
    <m/>
  </r>
  <r>
    <x v="61"/>
    <s v="N32"/>
    <n v="16"/>
    <n v="-35.171373000000003"/>
    <n v="149.18513300000001"/>
    <d v="2022-04-26T00:00:00"/>
    <n v="8"/>
    <x v="0"/>
    <d v="1899-12-30T02:58:07"/>
    <d v="1899-12-30T02:58:07"/>
    <m/>
  </r>
  <r>
    <x v="61"/>
    <s v="N32"/>
    <n v="16"/>
    <n v="-35.171373000000003"/>
    <n v="149.18513300000001"/>
    <d v="2022-04-26T00:00:00"/>
    <n v="7"/>
    <x v="0"/>
    <d v="1899-12-30T04:16:22"/>
    <d v="1899-12-30T04:16:22"/>
    <m/>
  </r>
  <r>
    <x v="61"/>
    <s v="N32"/>
    <n v="16"/>
    <n v="-35.171373000000003"/>
    <n v="149.18513300000001"/>
    <d v="2022-04-26T00:00:00"/>
    <n v="8"/>
    <x v="0"/>
    <d v="1899-12-30T04:30:03"/>
    <d v="1899-12-30T04:30:03"/>
    <m/>
  </r>
  <r>
    <x v="61"/>
    <s v="N32"/>
    <n v="16"/>
    <n v="-35.171373000000003"/>
    <n v="149.18513300000001"/>
    <d v="2022-04-26T00:00:00"/>
    <n v="7"/>
    <x v="2"/>
    <d v="1899-12-30T05:40:00"/>
    <m/>
    <n v="1"/>
  </r>
  <r>
    <x v="62"/>
    <s v="N19"/>
    <n v="15"/>
    <n v="-35.175265000000003"/>
    <n v="149.17599799999999"/>
    <d v="2022-04-22T00:00:00"/>
    <n v="8"/>
    <x v="2"/>
    <d v="1899-12-30T19:46:00"/>
    <m/>
    <n v="1"/>
  </r>
  <r>
    <x v="62"/>
    <s v="N19"/>
    <n v="15"/>
    <n v="-35.175265000000003"/>
    <n v="149.17599799999999"/>
    <d v="2022-04-24T00:00:00"/>
    <n v="10"/>
    <x v="1"/>
    <d v="1899-12-30T03:52:44"/>
    <d v="1899-12-30T03:52:44"/>
    <m/>
  </r>
  <r>
    <x v="62"/>
    <s v="N19"/>
    <n v="15"/>
    <n v="-35.175265000000003"/>
    <n v="149.17599799999999"/>
    <d v="2022-04-24T00:00:00"/>
    <n v="11"/>
    <x v="2"/>
    <d v="1899-12-30T18:40:58"/>
    <m/>
    <n v="1"/>
  </r>
  <r>
    <x v="62"/>
    <s v="N19"/>
    <n v="15"/>
    <n v="-35.175265000000003"/>
    <n v="149.17599799999999"/>
    <d v="2022-04-24T00:00:00"/>
    <n v="5"/>
    <x v="0"/>
    <d v="1899-12-30T23:14:08"/>
    <d v="1899-12-30T23:14:08"/>
    <m/>
  </r>
  <r>
    <x v="62"/>
    <s v="N19"/>
    <n v="15"/>
    <n v="-35.175265000000003"/>
    <n v="149.17599799999999"/>
    <d v="2022-04-24T00:00:00"/>
    <n v="5"/>
    <x v="1"/>
    <d v="1899-12-30T23:36:00"/>
    <d v="1899-12-30T23:36:00"/>
    <m/>
  </r>
  <r>
    <x v="62"/>
    <s v="N19"/>
    <n v="15"/>
    <n v="-35.175265000000003"/>
    <n v="149.17599799999999"/>
    <d v="2022-04-24T00:00:00"/>
    <n v="5"/>
    <x v="1"/>
    <d v="1899-12-30T23:46:33"/>
    <d v="1899-12-30T23:46:33"/>
    <m/>
  </r>
  <r>
    <x v="62"/>
    <s v="N19"/>
    <n v="15"/>
    <n v="-35.175265000000003"/>
    <n v="149.17599799999999"/>
    <d v="2022-04-24T00:00:00"/>
    <n v="5"/>
    <x v="1"/>
    <d v="1899-12-30T23:56:08"/>
    <d v="1899-12-30T23:56:08"/>
    <m/>
  </r>
  <r>
    <x v="62"/>
    <s v="N19"/>
    <n v="15"/>
    <n v="-35.175265000000003"/>
    <n v="149.17599799999999"/>
    <d v="2022-04-25T00:00:00"/>
    <n v="6"/>
    <x v="1"/>
    <d v="1899-12-30T00:24:11"/>
    <d v="1899-12-30T00:24:11"/>
    <m/>
  </r>
  <r>
    <x v="62"/>
    <s v="N19"/>
    <n v="15"/>
    <n v="-35.175265000000003"/>
    <n v="149.17599799999999"/>
    <d v="2022-04-25T00:00:00"/>
    <n v="11"/>
    <x v="5"/>
    <d v="1899-12-30T22:26:18"/>
    <d v="1899-12-30T22:26:21"/>
    <m/>
  </r>
  <r>
    <x v="62"/>
    <s v="N19"/>
    <n v="15"/>
    <n v="-35.175265000000003"/>
    <n v="149.17599799999999"/>
    <d v="2022-04-25T00:00:00"/>
    <n v="9"/>
    <x v="5"/>
    <d v="1899-12-30T22:51:07"/>
    <d v="1899-12-30T23:07:40"/>
    <m/>
  </r>
  <r>
    <x v="62"/>
    <s v="N19"/>
    <n v="15"/>
    <n v="-35.175265000000003"/>
    <n v="149.17599799999999"/>
    <d v="2022-04-26T00:00:00"/>
    <n v="9"/>
    <x v="5"/>
    <d v="1899-12-30T01:18:56"/>
    <d v="1899-12-30T01:19:57"/>
    <m/>
  </r>
  <r>
    <x v="63"/>
    <s v="N40"/>
    <n v="53"/>
    <n v="-35.177235000000003"/>
    <n v="149.176334"/>
    <d v="2022-04-22T00:00:00"/>
    <n v="6"/>
    <x v="0"/>
    <d v="1899-12-30T21:45:43"/>
    <d v="1899-12-30T21:53:23"/>
    <m/>
  </r>
  <r>
    <x v="63"/>
    <s v="N40"/>
    <n v="53"/>
    <n v="-35.177235000000003"/>
    <n v="149.176334"/>
    <d v="2022-04-23T00:00:00"/>
    <n v="10"/>
    <x v="0"/>
    <d v="1899-12-30T18:39:22"/>
    <d v="1899-12-30T18:39:22"/>
    <m/>
  </r>
  <r>
    <x v="63"/>
    <s v="N40"/>
    <n v="53"/>
    <n v="-35.177235000000003"/>
    <n v="149.176334"/>
    <d v="2022-04-23T00:00:00"/>
    <n v="10"/>
    <x v="0"/>
    <d v="1899-12-30T19:19:15"/>
    <d v="1899-12-30T19:19:15"/>
    <m/>
  </r>
  <r>
    <x v="63"/>
    <s v="N40"/>
    <n v="53"/>
    <n v="-35.177235000000003"/>
    <n v="149.176334"/>
    <d v="2022-04-24T00:00:00"/>
    <n v="11"/>
    <x v="0"/>
    <d v="1899-12-30T18:10:50"/>
    <d v="1899-12-30T18:10:50"/>
    <m/>
  </r>
  <r>
    <x v="63"/>
    <s v="N40"/>
    <n v="53"/>
    <n v="-35.177235000000003"/>
    <n v="149.176334"/>
    <d v="2022-04-24T00:00:00"/>
    <n v="11"/>
    <x v="2"/>
    <d v="1899-12-30T18:19:39"/>
    <m/>
    <n v="1"/>
  </r>
  <r>
    <x v="63"/>
    <s v="N40"/>
    <n v="53"/>
    <n v="-35.177235000000003"/>
    <n v="149.176334"/>
    <d v="2022-04-24T00:00:00"/>
    <n v="11"/>
    <x v="0"/>
    <d v="1899-12-30T18:26:49"/>
    <d v="1899-12-30T18:26:49"/>
    <m/>
  </r>
  <r>
    <x v="63"/>
    <s v="N40"/>
    <n v="53"/>
    <n v="-35.177235000000003"/>
    <n v="149.176334"/>
    <d v="2022-04-24T00:00:00"/>
    <n v="10"/>
    <x v="2"/>
    <d v="1899-12-30T19:35:38"/>
    <m/>
    <n v="1"/>
  </r>
  <r>
    <x v="63"/>
    <s v="N40"/>
    <n v="53"/>
    <n v="-35.177235000000003"/>
    <n v="149.176334"/>
    <d v="2022-04-24T00:00:00"/>
    <n v="8"/>
    <x v="2"/>
    <d v="1899-12-30T20:52:01"/>
    <m/>
    <n v="1"/>
  </r>
  <r>
    <x v="63"/>
    <s v="N40"/>
    <n v="53"/>
    <n v="-35.177235000000003"/>
    <n v="149.176334"/>
    <d v="2022-04-25T00:00:00"/>
    <n v="12"/>
    <x v="2"/>
    <d v="1899-12-30T19:04:29"/>
    <m/>
    <n v="1"/>
  </r>
  <r>
    <x v="63"/>
    <s v="N40"/>
    <n v="53"/>
    <n v="-35.177235000000003"/>
    <n v="149.176334"/>
    <d v="2022-04-25T00:00:00"/>
    <n v="10"/>
    <x v="0"/>
    <d v="1899-12-30T21:14:47"/>
    <d v="1899-12-30T21:14:47"/>
    <m/>
  </r>
  <r>
    <x v="63"/>
    <s v="N40"/>
    <n v="53"/>
    <n v="-35.177235000000003"/>
    <n v="149.176334"/>
    <d v="2022-04-25T00:00:00"/>
    <n v="10"/>
    <x v="0"/>
    <d v="1899-12-30T21:52:40"/>
    <d v="1899-12-30T21:52:40"/>
    <m/>
  </r>
  <r>
    <x v="63"/>
    <s v="N40"/>
    <n v="53"/>
    <n v="-35.177235000000003"/>
    <n v="149.176334"/>
    <d v="2022-04-25T00:00:00"/>
    <n v="10"/>
    <x v="0"/>
    <d v="1899-12-30T22:11:36"/>
    <d v="1899-12-30T22:11:36"/>
    <m/>
  </r>
  <r>
    <x v="63"/>
    <s v="N40"/>
    <n v="53"/>
    <n v="-35.177235000000003"/>
    <n v="149.176334"/>
    <d v="2022-04-26T00:00:00"/>
    <n v="10"/>
    <x v="2"/>
    <d v="1899-12-30T00:10:37"/>
    <m/>
    <n v="1"/>
  </r>
  <r>
    <x v="63"/>
    <s v="N40"/>
    <n v="53"/>
    <n v="-35.177235000000003"/>
    <n v="149.176334"/>
    <d v="2022-04-26T00:00:00"/>
    <n v="10"/>
    <x v="2"/>
    <d v="1899-12-30T00:28:08"/>
    <m/>
    <n v="1"/>
  </r>
  <r>
    <x v="63"/>
    <s v="N40"/>
    <n v="53"/>
    <n v="-35.177235000000003"/>
    <n v="149.176334"/>
    <d v="2022-04-26T00:00:00"/>
    <n v="10"/>
    <x v="0"/>
    <d v="1899-12-30T00:34:08"/>
    <d v="1899-12-30T00:34:08"/>
    <m/>
  </r>
  <r>
    <x v="63"/>
    <s v="N40"/>
    <n v="53"/>
    <n v="-35.177235000000003"/>
    <n v="149.176334"/>
    <d v="2022-04-26T00:00:00"/>
    <n v="8"/>
    <x v="0"/>
    <d v="1899-12-30T01:26:38"/>
    <d v="1899-12-30T01:26:39"/>
    <m/>
  </r>
  <r>
    <x v="63"/>
    <s v="N40"/>
    <n v="53"/>
    <n v="-35.177235000000003"/>
    <n v="149.176334"/>
    <d v="2022-04-26T00:00:00"/>
    <n v="6"/>
    <x v="0"/>
    <d v="1899-12-30T03:40:45"/>
    <d v="1899-12-30T03:40:45"/>
    <m/>
  </r>
  <r>
    <x v="63"/>
    <s v="N40"/>
    <n v="53"/>
    <n v="-35.177235000000003"/>
    <n v="149.176334"/>
    <d v="2022-04-26T00:00:00"/>
    <n v="7"/>
    <x v="0"/>
    <d v="1899-12-30T03:48:30"/>
    <d v="1899-12-30T03:48:30"/>
    <m/>
  </r>
  <r>
    <x v="63"/>
    <s v="N40"/>
    <n v="53"/>
    <n v="-35.177235000000003"/>
    <n v="149.176334"/>
    <d v="2022-04-26T00:00:00"/>
    <n v="6"/>
    <x v="0"/>
    <d v="1899-12-30T04:03:11"/>
    <d v="1899-12-30T04:03:11"/>
    <m/>
  </r>
  <r>
    <x v="63"/>
    <s v="N40"/>
    <n v="53"/>
    <n v="-35.177235000000003"/>
    <n v="149.176334"/>
    <d v="2022-04-26T00:00:00"/>
    <n v="6"/>
    <x v="2"/>
    <d v="1899-12-30T04:20:41"/>
    <m/>
    <n v="1"/>
  </r>
  <r>
    <x v="63"/>
    <s v="N40"/>
    <n v="53"/>
    <n v="-35.177235000000003"/>
    <n v="149.176334"/>
    <d v="2022-04-26T00:00:00"/>
    <n v="6"/>
    <x v="0"/>
    <d v="1899-12-30T05:05:39"/>
    <d v="1899-12-30T05:05:39"/>
    <m/>
  </r>
  <r>
    <x v="64"/>
    <m/>
    <m/>
    <m/>
    <m/>
    <m/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5B9BE-8B7C-4F26-8573-81CB5AF41E5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 rowPageCount="1" colPageCount="1"/>
  <pivotFields count="11">
    <pivotField axis="axisRow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64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5">
        <item h="1" x="1"/>
        <item h="1" x="5"/>
        <item h="1" x="4"/>
        <item x="2"/>
        <item h="1" x="0"/>
        <item h="1" x="3"/>
        <item h="1" x="6"/>
        <item h="1" x="10"/>
        <item h="1" x="7"/>
        <item h="1" x="8"/>
        <item h="1" x="9"/>
        <item h="1" x="11"/>
        <item h="1" x="12"/>
        <item h="1" x="13"/>
        <item t="default"/>
      </items>
    </pivotField>
    <pivotField showAll="0"/>
    <pivotField showAll="0"/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1">
    <pageField fld="7" hier="-1"/>
  </pageFields>
  <dataFields count="1">
    <dataField name="Count of No. false triggers" fld="10" subtotal="coun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D96C-AAB4-4F59-8BEC-DEC93FE2CDCD}">
  <dimension ref="A1:S1820"/>
  <sheetViews>
    <sheetView tabSelected="1" workbookViewId="0">
      <pane ySplit="1" topLeftCell="A2" activePane="bottomLeft" state="frozen"/>
      <selection pane="bottomLeft" activeCell="K219" sqref="K219"/>
    </sheetView>
  </sheetViews>
  <sheetFormatPr defaultRowHeight="15" x14ac:dyDescent="0.25"/>
  <cols>
    <col min="2" max="2" width="13" bestFit="1" customWidth="1"/>
    <col min="3" max="3" width="17.5703125" bestFit="1" customWidth="1"/>
    <col min="4" max="4" width="9.42578125" customWidth="1"/>
    <col min="5" max="5" width="10" customWidth="1"/>
    <col min="6" max="6" width="10.7109375" bestFit="1" customWidth="1"/>
    <col min="8" max="8" width="10.7109375" bestFit="1" customWidth="1"/>
    <col min="9" max="9" width="12.7109375" bestFit="1" customWidth="1"/>
    <col min="10" max="10" width="13.7109375" bestFit="1" customWidth="1"/>
    <col min="11" max="11" width="18.42578125" bestFit="1" customWidth="1"/>
  </cols>
  <sheetData>
    <row r="1" spans="1:12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217</v>
      </c>
      <c r="L1" s="1" t="s">
        <v>6</v>
      </c>
    </row>
    <row r="2" spans="1:12" x14ac:dyDescent="0.25">
      <c r="A2" t="s">
        <v>13</v>
      </c>
      <c r="B2" t="str">
        <f>VLOOKUP(A2,'Site data'!A:I,6,FALSE)</f>
        <v>N12</v>
      </c>
      <c r="C2" t="str">
        <f>VLOOKUP(A2,'Site data'!A:I,7,FALSE)</f>
        <v>CAM-C</v>
      </c>
      <c r="D2">
        <f>VLOOKUP(A2,'Site data'!A:B,2,FALSE)</f>
        <v>-35.212119000000001</v>
      </c>
      <c r="E2">
        <f>VLOOKUP(A2,'Site data'!A:C,3,FALSE)</f>
        <v>149.17898099999999</v>
      </c>
      <c r="F2" s="4">
        <v>44673</v>
      </c>
      <c r="G2">
        <v>9</v>
      </c>
      <c r="H2" t="s">
        <v>81</v>
      </c>
      <c r="I2" s="5">
        <v>0.76908564814814817</v>
      </c>
      <c r="J2" s="5">
        <v>0.77045138888888898</v>
      </c>
    </row>
    <row r="3" spans="1:12" x14ac:dyDescent="0.25">
      <c r="A3" t="s">
        <v>13</v>
      </c>
      <c r="B3" t="str">
        <f>VLOOKUP(A3,'Site data'!A:I,6,FALSE)</f>
        <v>N12</v>
      </c>
      <c r="C3" t="str">
        <f>VLOOKUP(A3,'Site data'!A:I,7,FALSE)</f>
        <v>CAM-C</v>
      </c>
      <c r="D3">
        <f>VLOOKUP(A3,'Site data'!A:B,2,FALSE)</f>
        <v>-35.212119000000001</v>
      </c>
      <c r="E3">
        <f>VLOOKUP(A3,'Site data'!A:C,3,FALSE)</f>
        <v>149.17898099999999</v>
      </c>
      <c r="F3" s="4">
        <v>44673</v>
      </c>
      <c r="G3">
        <v>9</v>
      </c>
      <c r="H3" t="s">
        <v>81</v>
      </c>
      <c r="I3" s="5">
        <v>0.78674768518518512</v>
      </c>
      <c r="J3" s="5">
        <v>0.78675925925925927</v>
      </c>
    </row>
    <row r="4" spans="1:12" x14ac:dyDescent="0.25">
      <c r="A4" t="s">
        <v>13</v>
      </c>
      <c r="B4" t="str">
        <f>VLOOKUP(A4,'Site data'!A:I,6,FALSE)</f>
        <v>N12</v>
      </c>
      <c r="C4" t="str">
        <f>VLOOKUP(A4,'Site data'!A:I,7,FALSE)</f>
        <v>CAM-C</v>
      </c>
      <c r="D4">
        <f>VLOOKUP(A4,'Site data'!A:B,2,FALSE)</f>
        <v>-35.212119000000001</v>
      </c>
      <c r="E4">
        <f>VLOOKUP(A4,'Site data'!A:C,3,FALSE)</f>
        <v>149.17898099999999</v>
      </c>
      <c r="F4" s="4">
        <v>44673</v>
      </c>
      <c r="G4">
        <v>9</v>
      </c>
      <c r="H4" t="s">
        <v>81</v>
      </c>
      <c r="I4" s="5">
        <v>0.79962962962962969</v>
      </c>
      <c r="J4" s="5">
        <v>0.80365740740740732</v>
      </c>
    </row>
    <row r="5" spans="1:12" x14ac:dyDescent="0.25">
      <c r="A5" t="s">
        <v>13</v>
      </c>
      <c r="B5" t="str">
        <f>VLOOKUP(A5,'Site data'!A:I,6,FALSE)</f>
        <v>N12</v>
      </c>
      <c r="C5" t="str">
        <f>VLOOKUP(A5,'Site data'!A:I,7,FALSE)</f>
        <v>CAM-C</v>
      </c>
      <c r="D5">
        <f>VLOOKUP(A5,'Site data'!A:B,2,FALSE)</f>
        <v>-35.212119000000001</v>
      </c>
      <c r="E5">
        <f>VLOOKUP(A5,'Site data'!A:C,3,FALSE)</f>
        <v>149.17898099999999</v>
      </c>
      <c r="F5" s="4">
        <v>44673</v>
      </c>
      <c r="G5">
        <v>11</v>
      </c>
      <c r="H5" t="s">
        <v>81</v>
      </c>
      <c r="I5" s="5">
        <v>0.80981481481481488</v>
      </c>
      <c r="J5" s="5">
        <v>0.8102893518518518</v>
      </c>
    </row>
    <row r="6" spans="1:12" x14ac:dyDescent="0.25">
      <c r="A6" t="s">
        <v>13</v>
      </c>
      <c r="B6" t="str">
        <f>VLOOKUP(A6,'Site data'!A:I,6,FALSE)</f>
        <v>N12</v>
      </c>
      <c r="C6" t="str">
        <f>VLOOKUP(A6,'Site data'!A:I,7,FALSE)</f>
        <v>CAM-C</v>
      </c>
      <c r="D6">
        <f>VLOOKUP(A6,'Site data'!A:B,2,FALSE)</f>
        <v>-35.212119000000001</v>
      </c>
      <c r="E6">
        <f>VLOOKUP(A6,'Site data'!A:C,3,FALSE)</f>
        <v>149.17898099999999</v>
      </c>
      <c r="F6" s="4">
        <v>44673</v>
      </c>
      <c r="G6">
        <v>10</v>
      </c>
      <c r="H6" t="s">
        <v>81</v>
      </c>
      <c r="I6" s="5">
        <v>0.81412037037037033</v>
      </c>
      <c r="J6" s="5">
        <v>0.81871527777777775</v>
      </c>
    </row>
    <row r="7" spans="1:12" x14ac:dyDescent="0.25">
      <c r="A7" t="s">
        <v>13</v>
      </c>
      <c r="B7" t="str">
        <f>VLOOKUP(A7,'Site data'!A:I,6,FALSE)</f>
        <v>N12</v>
      </c>
      <c r="C7" t="str">
        <f>VLOOKUP(A7,'Site data'!A:I,7,FALSE)</f>
        <v>CAM-C</v>
      </c>
      <c r="D7">
        <f>VLOOKUP(A7,'Site data'!A:B,2,FALSE)</f>
        <v>-35.212119000000001</v>
      </c>
      <c r="E7">
        <f>VLOOKUP(A7,'Site data'!A:C,3,FALSE)</f>
        <v>149.17898099999999</v>
      </c>
      <c r="F7" s="4">
        <v>44673</v>
      </c>
      <c r="G7">
        <v>11</v>
      </c>
      <c r="H7" t="s">
        <v>81</v>
      </c>
      <c r="I7" s="5">
        <v>0.86684027777777783</v>
      </c>
      <c r="J7" s="5">
        <v>0.86732638888888891</v>
      </c>
    </row>
    <row r="8" spans="1:12" x14ac:dyDescent="0.25">
      <c r="A8" t="s">
        <v>13</v>
      </c>
      <c r="B8" t="str">
        <f>VLOOKUP(A8,'Site data'!A:I,6,FALSE)</f>
        <v>N12</v>
      </c>
      <c r="C8" t="str">
        <f>VLOOKUP(A8,'Site data'!A:I,7,FALSE)</f>
        <v>CAM-C</v>
      </c>
      <c r="D8">
        <f>VLOOKUP(A8,'Site data'!A:B,2,FALSE)</f>
        <v>-35.212119000000001</v>
      </c>
      <c r="E8">
        <f>VLOOKUP(A8,'Site data'!A:C,3,FALSE)</f>
        <v>149.17898099999999</v>
      </c>
      <c r="F8" s="4">
        <v>44673</v>
      </c>
      <c r="G8">
        <v>4</v>
      </c>
      <c r="H8" t="s">
        <v>81</v>
      </c>
      <c r="I8" s="5">
        <v>0.93081018518518521</v>
      </c>
      <c r="J8" s="5">
        <v>0.93315972222222221</v>
      </c>
    </row>
    <row r="9" spans="1:12" x14ac:dyDescent="0.25">
      <c r="A9" t="s">
        <v>13</v>
      </c>
      <c r="B9" t="str">
        <f>VLOOKUP(A9,'Site data'!A:I,6,FALSE)</f>
        <v>N12</v>
      </c>
      <c r="C9" t="str">
        <f>VLOOKUP(A9,'Site data'!A:I,7,FALSE)</f>
        <v>CAM-C</v>
      </c>
      <c r="D9">
        <f>VLOOKUP(A9,'Site data'!A:B,2,FALSE)</f>
        <v>-35.212119000000001</v>
      </c>
      <c r="E9">
        <f>VLOOKUP(A9,'Site data'!A:C,3,FALSE)</f>
        <v>149.17898099999999</v>
      </c>
      <c r="F9" s="4">
        <v>44674</v>
      </c>
      <c r="G9">
        <v>12</v>
      </c>
      <c r="H9" t="s">
        <v>82</v>
      </c>
      <c r="I9" s="5">
        <v>0.75040509259259258</v>
      </c>
      <c r="J9" s="5">
        <v>0.7524305555555556</v>
      </c>
    </row>
    <row r="10" spans="1:12" x14ac:dyDescent="0.25">
      <c r="A10" t="s">
        <v>13</v>
      </c>
      <c r="B10" t="str">
        <f>VLOOKUP(A10,'Site data'!A:I,6,FALSE)</f>
        <v>N12</v>
      </c>
      <c r="C10" t="str">
        <f>VLOOKUP(A10,'Site data'!A:I,7,FALSE)</f>
        <v>CAM-C</v>
      </c>
      <c r="D10">
        <f>VLOOKUP(A10,'Site data'!A:B,2,FALSE)</f>
        <v>-35.212119000000001</v>
      </c>
      <c r="E10">
        <f>VLOOKUP(A10,'Site data'!A:C,3,FALSE)</f>
        <v>149.17898099999999</v>
      </c>
      <c r="F10" s="4">
        <v>44674</v>
      </c>
      <c r="G10">
        <v>12</v>
      </c>
      <c r="H10" t="s">
        <v>82</v>
      </c>
      <c r="I10" s="5">
        <v>0.75708333333333344</v>
      </c>
      <c r="J10" s="5">
        <v>0.75709490740740737</v>
      </c>
    </row>
    <row r="11" spans="1:12" x14ac:dyDescent="0.25">
      <c r="A11" t="s">
        <v>13</v>
      </c>
      <c r="B11" t="str">
        <f>VLOOKUP(A11,'Site data'!A:I,6,FALSE)</f>
        <v>N12</v>
      </c>
      <c r="C11" t="str">
        <f>VLOOKUP(A11,'Site data'!A:I,7,FALSE)</f>
        <v>CAM-C</v>
      </c>
      <c r="D11">
        <f>VLOOKUP(A11,'Site data'!A:B,2,FALSE)</f>
        <v>-35.212119000000001</v>
      </c>
      <c r="E11">
        <f>VLOOKUP(A11,'Site data'!A:C,3,FALSE)</f>
        <v>149.17898099999999</v>
      </c>
      <c r="F11" s="4">
        <v>44674</v>
      </c>
      <c r="G11">
        <v>10</v>
      </c>
      <c r="H11" t="s">
        <v>81</v>
      </c>
      <c r="I11" s="5">
        <v>0.81868055555555552</v>
      </c>
      <c r="J11" s="5">
        <v>0.82526620370370374</v>
      </c>
    </row>
    <row r="12" spans="1:12" x14ac:dyDescent="0.25">
      <c r="A12" t="s">
        <v>13</v>
      </c>
      <c r="B12" t="str">
        <f>VLOOKUP(A12,'Site data'!A:I,6,FALSE)</f>
        <v>N12</v>
      </c>
      <c r="C12" t="str">
        <f>VLOOKUP(A12,'Site data'!A:I,7,FALSE)</f>
        <v>CAM-C</v>
      </c>
      <c r="D12">
        <f>VLOOKUP(A12,'Site data'!A:B,2,FALSE)</f>
        <v>-35.212119000000001</v>
      </c>
      <c r="E12">
        <f>VLOOKUP(A12,'Site data'!A:C,3,FALSE)</f>
        <v>149.17898099999999</v>
      </c>
      <c r="F12" s="4">
        <v>44675</v>
      </c>
      <c r="G12">
        <v>12</v>
      </c>
      <c r="H12" t="s">
        <v>83</v>
      </c>
      <c r="I12" s="5">
        <v>0.73524305555555547</v>
      </c>
      <c r="K12">
        <v>1</v>
      </c>
    </row>
    <row r="13" spans="1:12" x14ac:dyDescent="0.25">
      <c r="A13" t="s">
        <v>13</v>
      </c>
      <c r="B13" t="str">
        <f>VLOOKUP(A13,'Site data'!A:I,6,FALSE)</f>
        <v>N12</v>
      </c>
      <c r="C13" t="str">
        <f>VLOOKUP(A13,'Site data'!A:I,7,FALSE)</f>
        <v>CAM-C</v>
      </c>
      <c r="D13">
        <f>VLOOKUP(A13,'Site data'!A:B,2,FALSE)</f>
        <v>-35.212119000000001</v>
      </c>
      <c r="E13">
        <f>VLOOKUP(A13,'Site data'!A:C,3,FALSE)</f>
        <v>149.17898099999999</v>
      </c>
      <c r="F13" s="4">
        <v>44675</v>
      </c>
      <c r="G13">
        <v>11</v>
      </c>
      <c r="H13" t="s">
        <v>81</v>
      </c>
      <c r="I13" s="5">
        <v>0.77900462962962969</v>
      </c>
      <c r="J13" s="5">
        <v>0.77900462962962969</v>
      </c>
    </row>
    <row r="14" spans="1:12" x14ac:dyDescent="0.25">
      <c r="A14" t="s">
        <v>13</v>
      </c>
      <c r="B14" t="str">
        <f>VLOOKUP(A14,'Site data'!A:I,6,FALSE)</f>
        <v>N12</v>
      </c>
      <c r="C14" t="str">
        <f>VLOOKUP(A14,'Site data'!A:I,7,FALSE)</f>
        <v>CAM-C</v>
      </c>
      <c r="D14">
        <f>VLOOKUP(A14,'Site data'!A:B,2,FALSE)</f>
        <v>-35.212119000000001</v>
      </c>
      <c r="E14">
        <f>VLOOKUP(A14,'Site data'!A:C,3,FALSE)</f>
        <v>149.17898099999999</v>
      </c>
      <c r="F14" s="4">
        <v>44675</v>
      </c>
      <c r="G14">
        <v>10</v>
      </c>
      <c r="H14" t="s">
        <v>83</v>
      </c>
      <c r="I14" s="5">
        <v>0.7883796296296296</v>
      </c>
      <c r="K14">
        <v>1</v>
      </c>
    </row>
    <row r="15" spans="1:12" x14ac:dyDescent="0.25">
      <c r="A15" t="s">
        <v>13</v>
      </c>
      <c r="B15" t="str">
        <f>VLOOKUP(A15,'Site data'!A:I,6,FALSE)</f>
        <v>N12</v>
      </c>
      <c r="C15" t="str">
        <f>VLOOKUP(A15,'Site data'!A:I,7,FALSE)</f>
        <v>CAM-C</v>
      </c>
      <c r="D15">
        <f>VLOOKUP(A15,'Site data'!A:B,2,FALSE)</f>
        <v>-35.212119000000001</v>
      </c>
      <c r="E15">
        <f>VLOOKUP(A15,'Site data'!A:C,3,FALSE)</f>
        <v>149.17898099999999</v>
      </c>
      <c r="F15" s="4">
        <v>44675</v>
      </c>
      <c r="G15">
        <v>10</v>
      </c>
      <c r="H15" t="s">
        <v>81</v>
      </c>
      <c r="I15" s="5">
        <v>0.80142361111111116</v>
      </c>
      <c r="J15" s="5">
        <v>0.81123842592592599</v>
      </c>
    </row>
    <row r="16" spans="1:12" x14ac:dyDescent="0.25">
      <c r="A16" t="s">
        <v>13</v>
      </c>
      <c r="B16" t="str">
        <f>VLOOKUP(A16,'Site data'!A:I,6,FALSE)</f>
        <v>N12</v>
      </c>
      <c r="C16" t="str">
        <f>VLOOKUP(A16,'Site data'!A:I,7,FALSE)</f>
        <v>CAM-C</v>
      </c>
      <c r="D16">
        <f>VLOOKUP(A16,'Site data'!A:B,2,FALSE)</f>
        <v>-35.212119000000001</v>
      </c>
      <c r="E16">
        <f>VLOOKUP(A16,'Site data'!A:C,3,FALSE)</f>
        <v>149.17898099999999</v>
      </c>
      <c r="F16" s="4">
        <v>44675</v>
      </c>
      <c r="G16">
        <v>10</v>
      </c>
      <c r="H16" t="s">
        <v>81</v>
      </c>
      <c r="I16" s="5">
        <v>0.84105324074074073</v>
      </c>
      <c r="J16" s="5">
        <v>0.84105324074074073</v>
      </c>
    </row>
    <row r="17" spans="1:11" x14ac:dyDescent="0.25">
      <c r="A17" t="s">
        <v>13</v>
      </c>
      <c r="B17" t="str">
        <f>VLOOKUP(A17,'Site data'!A:I,6,FALSE)</f>
        <v>N12</v>
      </c>
      <c r="C17" t="str">
        <f>VLOOKUP(A17,'Site data'!A:I,7,FALSE)</f>
        <v>CAM-C</v>
      </c>
      <c r="D17">
        <f>VLOOKUP(A17,'Site data'!A:B,2,FALSE)</f>
        <v>-35.212119000000001</v>
      </c>
      <c r="E17">
        <f>VLOOKUP(A17,'Site data'!A:C,3,FALSE)</f>
        <v>149.17898099999999</v>
      </c>
      <c r="F17" s="4">
        <v>44675</v>
      </c>
      <c r="G17">
        <v>10</v>
      </c>
      <c r="H17" t="s">
        <v>82</v>
      </c>
      <c r="I17" s="5">
        <v>0.84540509259259267</v>
      </c>
      <c r="J17" s="5">
        <v>0.84821759259259266</v>
      </c>
    </row>
    <row r="18" spans="1:11" x14ac:dyDescent="0.25">
      <c r="A18" t="s">
        <v>13</v>
      </c>
      <c r="B18" t="str">
        <f>VLOOKUP(A18,'Site data'!A:I,6,FALSE)</f>
        <v>N12</v>
      </c>
      <c r="C18" t="str">
        <f>VLOOKUP(A18,'Site data'!A:I,7,FALSE)</f>
        <v>CAM-C</v>
      </c>
      <c r="D18">
        <f>VLOOKUP(A18,'Site data'!A:B,2,FALSE)</f>
        <v>-35.212119000000001</v>
      </c>
      <c r="E18">
        <f>VLOOKUP(A18,'Site data'!A:C,3,FALSE)</f>
        <v>149.17898099999999</v>
      </c>
      <c r="F18" s="4">
        <v>44675</v>
      </c>
      <c r="G18">
        <v>10</v>
      </c>
      <c r="H18" t="s">
        <v>82</v>
      </c>
      <c r="I18" s="5">
        <v>0.8520833333333333</v>
      </c>
      <c r="J18" s="5">
        <v>0.85414351851851855</v>
      </c>
    </row>
    <row r="19" spans="1:11" x14ac:dyDescent="0.25">
      <c r="A19" t="s">
        <v>13</v>
      </c>
      <c r="B19" t="str">
        <f>VLOOKUP(A19,'Site data'!A:I,6,FALSE)</f>
        <v>N12</v>
      </c>
      <c r="C19" t="str">
        <f>VLOOKUP(A19,'Site data'!A:I,7,FALSE)</f>
        <v>CAM-C</v>
      </c>
      <c r="D19">
        <f>VLOOKUP(A19,'Site data'!A:B,2,FALSE)</f>
        <v>-35.212119000000001</v>
      </c>
      <c r="E19">
        <f>VLOOKUP(A19,'Site data'!A:C,3,FALSE)</f>
        <v>149.17898099999999</v>
      </c>
      <c r="F19" s="4">
        <v>44676</v>
      </c>
      <c r="G19">
        <v>12</v>
      </c>
      <c r="H19" t="s">
        <v>81</v>
      </c>
      <c r="I19" s="5">
        <v>0.78619212962962959</v>
      </c>
      <c r="J19" s="5">
        <v>0.78662037037037036</v>
      </c>
    </row>
    <row r="20" spans="1:11" x14ac:dyDescent="0.25">
      <c r="A20" t="s">
        <v>13</v>
      </c>
      <c r="B20" t="str">
        <f>VLOOKUP(A20,'Site data'!A:I,6,FALSE)</f>
        <v>N12</v>
      </c>
      <c r="C20" t="str">
        <f>VLOOKUP(A20,'Site data'!A:I,7,FALSE)</f>
        <v>CAM-C</v>
      </c>
      <c r="D20">
        <f>VLOOKUP(A20,'Site data'!A:B,2,FALSE)</f>
        <v>-35.212119000000001</v>
      </c>
      <c r="E20">
        <f>VLOOKUP(A20,'Site data'!A:C,3,FALSE)</f>
        <v>149.17898099999999</v>
      </c>
      <c r="F20" s="4">
        <v>44676</v>
      </c>
      <c r="G20">
        <v>13</v>
      </c>
      <c r="H20" t="s">
        <v>82</v>
      </c>
      <c r="I20" s="5">
        <v>0.80591435185185178</v>
      </c>
      <c r="J20" s="5">
        <v>0.80591435185185178</v>
      </c>
    </row>
    <row r="21" spans="1:11" x14ac:dyDescent="0.25">
      <c r="A21" t="s">
        <v>13</v>
      </c>
      <c r="B21" t="str">
        <f>VLOOKUP(A21,'Site data'!A:I,6,FALSE)</f>
        <v>N12</v>
      </c>
      <c r="C21" t="str">
        <f>VLOOKUP(A21,'Site data'!A:I,7,FALSE)</f>
        <v>CAM-C</v>
      </c>
      <c r="D21">
        <f>VLOOKUP(A21,'Site data'!A:B,2,FALSE)</f>
        <v>-35.212119000000001</v>
      </c>
      <c r="E21">
        <f>VLOOKUP(A21,'Site data'!A:C,3,FALSE)</f>
        <v>149.17898099999999</v>
      </c>
      <c r="F21" s="4">
        <v>44676</v>
      </c>
      <c r="G21">
        <v>13</v>
      </c>
      <c r="H21" t="s">
        <v>82</v>
      </c>
      <c r="I21" s="5">
        <v>0.8105902777777777</v>
      </c>
      <c r="J21" s="5">
        <v>0.81846064814814812</v>
      </c>
    </row>
    <row r="22" spans="1:11" x14ac:dyDescent="0.25">
      <c r="A22" t="s">
        <v>13</v>
      </c>
      <c r="B22" t="str">
        <f>VLOOKUP(A22,'Site data'!A:I,6,FALSE)</f>
        <v>N12</v>
      </c>
      <c r="C22" t="str">
        <f>VLOOKUP(A22,'Site data'!A:I,7,FALSE)</f>
        <v>CAM-C</v>
      </c>
      <c r="D22">
        <f>VLOOKUP(A22,'Site data'!A:B,2,FALSE)</f>
        <v>-35.212119000000001</v>
      </c>
      <c r="E22">
        <f>VLOOKUP(A22,'Site data'!A:C,3,FALSE)</f>
        <v>149.17898099999999</v>
      </c>
      <c r="F22" s="4">
        <v>44676</v>
      </c>
      <c r="G22">
        <v>10</v>
      </c>
      <c r="H22" t="s">
        <v>81</v>
      </c>
      <c r="I22" s="5">
        <v>0.93483796296296295</v>
      </c>
      <c r="J22" s="5">
        <v>0.93483796296296295</v>
      </c>
    </row>
    <row r="23" spans="1:11" x14ac:dyDescent="0.25">
      <c r="A23" t="s">
        <v>13</v>
      </c>
      <c r="B23" t="str">
        <f>VLOOKUP(A23,'Site data'!A:I,6,FALSE)</f>
        <v>N12</v>
      </c>
      <c r="C23" t="str">
        <f>VLOOKUP(A23,'Site data'!A:I,7,FALSE)</f>
        <v>CAM-C</v>
      </c>
      <c r="D23">
        <f>VLOOKUP(A23,'Site data'!A:B,2,FALSE)</f>
        <v>-35.212119000000001</v>
      </c>
      <c r="E23">
        <f>VLOOKUP(A23,'Site data'!A:C,3,FALSE)</f>
        <v>149.17898099999999</v>
      </c>
      <c r="F23" s="4">
        <v>44677</v>
      </c>
      <c r="G23">
        <v>10</v>
      </c>
      <c r="H23" t="s">
        <v>81</v>
      </c>
      <c r="I23" s="5">
        <v>3.5104166666666665E-2</v>
      </c>
      <c r="J23" s="5">
        <v>3.5127314814814813E-2</v>
      </c>
    </row>
    <row r="24" spans="1:11" x14ac:dyDescent="0.25">
      <c r="A24" t="s">
        <v>14</v>
      </c>
      <c r="B24" t="str">
        <f>VLOOKUP(A24,'Site data'!A:I,6,FALSE)</f>
        <v>N38</v>
      </c>
      <c r="C24">
        <f>VLOOKUP(A24,'Site data'!A:I,7,FALSE)</f>
        <v>14</v>
      </c>
      <c r="D24">
        <f>VLOOKUP(A24,'Site data'!A:B,2,FALSE)</f>
        <v>-35.209985000000003</v>
      </c>
      <c r="E24">
        <f>VLOOKUP(A24,'Site data'!A:C,3,FALSE)</f>
        <v>149.17406700000001</v>
      </c>
      <c r="F24" s="4">
        <v>44673</v>
      </c>
      <c r="G24">
        <v>9</v>
      </c>
      <c r="H24" t="s">
        <v>81</v>
      </c>
      <c r="I24" s="5">
        <v>0.76819444444444451</v>
      </c>
      <c r="J24" s="5">
        <v>0.76907407407407413</v>
      </c>
    </row>
    <row r="25" spans="1:11" x14ac:dyDescent="0.25">
      <c r="A25" t="s">
        <v>14</v>
      </c>
      <c r="B25" t="str">
        <f>VLOOKUP(A25,'Site data'!A:I,6,FALSE)</f>
        <v>N38</v>
      </c>
      <c r="C25">
        <f>VLOOKUP(A25,'Site data'!A:I,7,FALSE)</f>
        <v>14</v>
      </c>
      <c r="D25">
        <f>VLOOKUP(A25,'Site data'!A:B,2,FALSE)</f>
        <v>-35.209985000000003</v>
      </c>
      <c r="E25">
        <f>VLOOKUP(A25,'Site data'!A:C,3,FALSE)</f>
        <v>149.17406700000001</v>
      </c>
      <c r="F25" s="4">
        <v>44673</v>
      </c>
      <c r="G25">
        <v>11</v>
      </c>
      <c r="H25" t="s">
        <v>81</v>
      </c>
      <c r="I25" s="5">
        <v>0.78280092592592598</v>
      </c>
      <c r="J25" s="5">
        <v>0.78280092592592598</v>
      </c>
    </row>
    <row r="26" spans="1:11" x14ac:dyDescent="0.25">
      <c r="A26" t="s">
        <v>14</v>
      </c>
      <c r="B26" t="str">
        <f>VLOOKUP(A26,'Site data'!A:I,6,FALSE)</f>
        <v>N38</v>
      </c>
      <c r="C26">
        <f>VLOOKUP(A26,'Site data'!A:I,7,FALSE)</f>
        <v>14</v>
      </c>
      <c r="D26">
        <f>VLOOKUP(A26,'Site data'!A:B,2,FALSE)</f>
        <v>-35.209985000000003</v>
      </c>
      <c r="E26">
        <f>VLOOKUP(A26,'Site data'!A:C,3,FALSE)</f>
        <v>149.17406700000001</v>
      </c>
      <c r="F26" s="4">
        <v>44673</v>
      </c>
      <c r="G26">
        <v>10</v>
      </c>
      <c r="H26" t="s">
        <v>81</v>
      </c>
      <c r="I26" s="5">
        <v>0.78673611111111119</v>
      </c>
      <c r="J26" s="5">
        <v>0.78762731481481474</v>
      </c>
    </row>
    <row r="27" spans="1:11" x14ac:dyDescent="0.25">
      <c r="A27" t="s">
        <v>14</v>
      </c>
      <c r="B27" t="str">
        <f>VLOOKUP(A27,'Site data'!A:I,6,FALSE)</f>
        <v>N38</v>
      </c>
      <c r="C27">
        <f>VLOOKUP(A27,'Site data'!A:I,7,FALSE)</f>
        <v>14</v>
      </c>
      <c r="D27">
        <f>VLOOKUP(A27,'Site data'!A:B,2,FALSE)</f>
        <v>-35.209985000000003</v>
      </c>
      <c r="E27">
        <f>VLOOKUP(A27,'Site data'!A:C,3,FALSE)</f>
        <v>149.17406700000001</v>
      </c>
      <c r="F27" s="4">
        <v>44673</v>
      </c>
      <c r="G27">
        <v>8</v>
      </c>
      <c r="H27" t="s">
        <v>81</v>
      </c>
      <c r="I27" s="5">
        <v>0.81650462962962955</v>
      </c>
      <c r="J27" s="5">
        <v>0.81652777777777785</v>
      </c>
    </row>
    <row r="28" spans="1:11" x14ac:dyDescent="0.25">
      <c r="A28" t="s">
        <v>14</v>
      </c>
      <c r="B28" t="str">
        <f>VLOOKUP(A28,'Site data'!A:I,6,FALSE)</f>
        <v>N38</v>
      </c>
      <c r="C28">
        <f>VLOOKUP(A28,'Site data'!A:I,7,FALSE)</f>
        <v>14</v>
      </c>
      <c r="D28">
        <f>VLOOKUP(A28,'Site data'!A:B,2,FALSE)</f>
        <v>-35.209985000000003</v>
      </c>
      <c r="E28">
        <f>VLOOKUP(A28,'Site data'!A:C,3,FALSE)</f>
        <v>149.17406700000001</v>
      </c>
      <c r="F28" s="4">
        <v>44673</v>
      </c>
      <c r="G28">
        <v>7</v>
      </c>
      <c r="H28" t="s">
        <v>83</v>
      </c>
      <c r="I28" s="5">
        <v>0.83627314814814813</v>
      </c>
      <c r="K28">
        <v>3</v>
      </c>
    </row>
    <row r="29" spans="1:11" x14ac:dyDescent="0.25">
      <c r="A29" t="s">
        <v>14</v>
      </c>
      <c r="B29" t="str">
        <f>VLOOKUP(A29,'Site data'!A:I,6,FALSE)</f>
        <v>N38</v>
      </c>
      <c r="C29">
        <f>VLOOKUP(A29,'Site data'!A:I,7,FALSE)</f>
        <v>14</v>
      </c>
      <c r="D29">
        <f>VLOOKUP(A29,'Site data'!A:B,2,FALSE)</f>
        <v>-35.209985000000003</v>
      </c>
      <c r="E29">
        <f>VLOOKUP(A29,'Site data'!A:C,3,FALSE)</f>
        <v>149.17406700000001</v>
      </c>
      <c r="F29" s="4">
        <v>44674</v>
      </c>
      <c r="G29">
        <v>8</v>
      </c>
      <c r="H29" t="s">
        <v>83</v>
      </c>
      <c r="I29" s="5">
        <v>0.77114583333333331</v>
      </c>
      <c r="K29">
        <v>2</v>
      </c>
    </row>
    <row r="30" spans="1:11" x14ac:dyDescent="0.25">
      <c r="A30" t="s">
        <v>14</v>
      </c>
      <c r="B30" t="str">
        <f>VLOOKUP(A30,'Site data'!A:I,6,FALSE)</f>
        <v>N38</v>
      </c>
      <c r="C30">
        <f>VLOOKUP(A30,'Site data'!A:I,7,FALSE)</f>
        <v>14</v>
      </c>
      <c r="D30">
        <f>VLOOKUP(A30,'Site data'!A:B,2,FALSE)</f>
        <v>-35.209985000000003</v>
      </c>
      <c r="E30">
        <f>VLOOKUP(A30,'Site data'!A:C,3,FALSE)</f>
        <v>149.17406700000001</v>
      </c>
      <c r="F30" s="4">
        <v>44674</v>
      </c>
      <c r="G30">
        <v>10</v>
      </c>
      <c r="H30" t="s">
        <v>81</v>
      </c>
      <c r="I30" s="5">
        <v>0.78576388888888893</v>
      </c>
      <c r="J30" s="5">
        <v>0.78618055555555555</v>
      </c>
    </row>
    <row r="31" spans="1:11" x14ac:dyDescent="0.25">
      <c r="A31" t="s">
        <v>14</v>
      </c>
      <c r="B31" t="str">
        <f>VLOOKUP(A31,'Site data'!A:I,6,FALSE)</f>
        <v>N38</v>
      </c>
      <c r="C31">
        <f>VLOOKUP(A31,'Site data'!A:I,7,FALSE)</f>
        <v>14</v>
      </c>
      <c r="D31">
        <f>VLOOKUP(A31,'Site data'!A:B,2,FALSE)</f>
        <v>-35.209985000000003</v>
      </c>
      <c r="E31">
        <f>VLOOKUP(A31,'Site data'!A:C,3,FALSE)</f>
        <v>149.17406700000001</v>
      </c>
      <c r="F31" s="4">
        <v>44674</v>
      </c>
      <c r="G31">
        <v>10</v>
      </c>
      <c r="H31" t="s">
        <v>83</v>
      </c>
      <c r="I31" s="5">
        <v>0.79623842592592586</v>
      </c>
      <c r="K31">
        <v>11</v>
      </c>
    </row>
    <row r="32" spans="1:11" x14ac:dyDescent="0.25">
      <c r="A32" t="s">
        <v>14</v>
      </c>
      <c r="B32" t="str">
        <f>VLOOKUP(A32,'Site data'!A:I,6,FALSE)</f>
        <v>N38</v>
      </c>
      <c r="C32">
        <f>VLOOKUP(A32,'Site data'!A:I,7,FALSE)</f>
        <v>14</v>
      </c>
      <c r="D32">
        <f>VLOOKUP(A32,'Site data'!A:B,2,FALSE)</f>
        <v>-35.209985000000003</v>
      </c>
      <c r="E32">
        <f>VLOOKUP(A32,'Site data'!A:C,3,FALSE)</f>
        <v>149.17406700000001</v>
      </c>
      <c r="F32" s="4">
        <v>44674</v>
      </c>
      <c r="G32">
        <v>10</v>
      </c>
      <c r="H32" t="s">
        <v>81</v>
      </c>
      <c r="I32" s="5">
        <v>0.8903240740740741</v>
      </c>
      <c r="J32" s="5">
        <v>0.89035879629629633</v>
      </c>
    </row>
    <row r="33" spans="1:11" x14ac:dyDescent="0.25">
      <c r="A33" t="s">
        <v>14</v>
      </c>
      <c r="B33" t="str">
        <f>VLOOKUP(A33,'Site data'!A:I,6,FALSE)</f>
        <v>N38</v>
      </c>
      <c r="C33">
        <f>VLOOKUP(A33,'Site data'!A:I,7,FALSE)</f>
        <v>14</v>
      </c>
      <c r="D33">
        <f>VLOOKUP(A33,'Site data'!A:B,2,FALSE)</f>
        <v>-35.209985000000003</v>
      </c>
      <c r="E33">
        <f>VLOOKUP(A33,'Site data'!A:C,3,FALSE)</f>
        <v>149.17406700000001</v>
      </c>
      <c r="F33" s="4">
        <v>44674</v>
      </c>
      <c r="G33">
        <v>8</v>
      </c>
      <c r="H33" t="s">
        <v>83</v>
      </c>
      <c r="I33" s="5">
        <v>0.95200231481481479</v>
      </c>
      <c r="K33">
        <v>1</v>
      </c>
    </row>
    <row r="34" spans="1:11" x14ac:dyDescent="0.25">
      <c r="A34" t="s">
        <v>14</v>
      </c>
      <c r="B34" t="str">
        <f>VLOOKUP(A34,'Site data'!A:I,6,FALSE)</f>
        <v>N38</v>
      </c>
      <c r="C34">
        <f>VLOOKUP(A34,'Site data'!A:I,7,FALSE)</f>
        <v>14</v>
      </c>
      <c r="D34">
        <f>VLOOKUP(A34,'Site data'!A:B,2,FALSE)</f>
        <v>-35.209985000000003</v>
      </c>
      <c r="E34">
        <f>VLOOKUP(A34,'Site data'!A:C,3,FALSE)</f>
        <v>149.17406700000001</v>
      </c>
      <c r="F34" s="4">
        <v>44675</v>
      </c>
      <c r="G34">
        <v>10</v>
      </c>
      <c r="H34" t="s">
        <v>83</v>
      </c>
      <c r="I34" s="5">
        <v>0.7349768518518518</v>
      </c>
      <c r="K34">
        <v>3</v>
      </c>
    </row>
    <row r="35" spans="1:11" x14ac:dyDescent="0.25">
      <c r="A35" t="s">
        <v>14</v>
      </c>
      <c r="B35" t="str">
        <f>VLOOKUP(A35,'Site data'!A:I,6,FALSE)</f>
        <v>N38</v>
      </c>
      <c r="C35">
        <f>VLOOKUP(A35,'Site data'!A:I,7,FALSE)</f>
        <v>14</v>
      </c>
      <c r="D35">
        <f>VLOOKUP(A35,'Site data'!A:B,2,FALSE)</f>
        <v>-35.209985000000003</v>
      </c>
      <c r="E35">
        <f>VLOOKUP(A35,'Site data'!A:C,3,FALSE)</f>
        <v>149.17406700000001</v>
      </c>
      <c r="F35" s="4">
        <v>44675</v>
      </c>
      <c r="G35">
        <v>9</v>
      </c>
      <c r="H35" t="s">
        <v>81</v>
      </c>
      <c r="I35" s="5">
        <v>0.76910879629629625</v>
      </c>
      <c r="J35" s="5">
        <v>0.76951388888888894</v>
      </c>
    </row>
    <row r="36" spans="1:11" x14ac:dyDescent="0.25">
      <c r="A36" t="s">
        <v>14</v>
      </c>
      <c r="B36" t="str">
        <f>VLOOKUP(A36,'Site data'!A:I,6,FALSE)</f>
        <v>N38</v>
      </c>
      <c r="C36">
        <f>VLOOKUP(A36,'Site data'!A:I,7,FALSE)</f>
        <v>14</v>
      </c>
      <c r="D36">
        <f>VLOOKUP(A36,'Site data'!A:B,2,FALSE)</f>
        <v>-35.209985000000003</v>
      </c>
      <c r="E36">
        <f>VLOOKUP(A36,'Site data'!A:C,3,FALSE)</f>
        <v>149.17406700000001</v>
      </c>
      <c r="F36" s="4">
        <v>44675</v>
      </c>
      <c r="G36">
        <v>10</v>
      </c>
      <c r="H36" t="s">
        <v>83</v>
      </c>
      <c r="I36" s="5">
        <v>0.77672453703703714</v>
      </c>
      <c r="K36">
        <v>13</v>
      </c>
    </row>
    <row r="37" spans="1:11" x14ac:dyDescent="0.25">
      <c r="A37" t="s">
        <v>14</v>
      </c>
      <c r="B37" t="str">
        <f>VLOOKUP(A37,'Site data'!A:I,6,FALSE)</f>
        <v>N38</v>
      </c>
      <c r="C37">
        <f>VLOOKUP(A37,'Site data'!A:I,7,FALSE)</f>
        <v>14</v>
      </c>
      <c r="D37">
        <f>VLOOKUP(A37,'Site data'!A:B,2,FALSE)</f>
        <v>-35.209985000000003</v>
      </c>
      <c r="E37">
        <f>VLOOKUP(A37,'Site data'!A:C,3,FALSE)</f>
        <v>149.17406700000001</v>
      </c>
      <c r="F37" s="4">
        <v>44675</v>
      </c>
      <c r="G37">
        <v>11</v>
      </c>
      <c r="H37" t="s">
        <v>81</v>
      </c>
      <c r="I37" s="5">
        <v>0.85568287037037039</v>
      </c>
      <c r="J37" s="5">
        <v>0.85571759259259261</v>
      </c>
    </row>
    <row r="38" spans="1:11" x14ac:dyDescent="0.25">
      <c r="A38" t="s">
        <v>14</v>
      </c>
      <c r="B38" t="str">
        <f>VLOOKUP(A38,'Site data'!A:I,6,FALSE)</f>
        <v>N38</v>
      </c>
      <c r="C38">
        <f>VLOOKUP(A38,'Site data'!A:I,7,FALSE)</f>
        <v>14</v>
      </c>
      <c r="D38">
        <f>VLOOKUP(A38,'Site data'!A:B,2,FALSE)</f>
        <v>-35.209985000000003</v>
      </c>
      <c r="E38">
        <f>VLOOKUP(A38,'Site data'!A:C,3,FALSE)</f>
        <v>149.17406700000001</v>
      </c>
      <c r="F38" s="4">
        <v>44675</v>
      </c>
      <c r="G38">
        <v>9</v>
      </c>
      <c r="H38" t="s">
        <v>83</v>
      </c>
      <c r="I38" s="5">
        <v>0.8780324074074074</v>
      </c>
      <c r="K38">
        <v>2</v>
      </c>
    </row>
    <row r="39" spans="1:11" x14ac:dyDescent="0.25">
      <c r="A39" t="s">
        <v>14</v>
      </c>
      <c r="B39" t="str">
        <f>VLOOKUP(A39,'Site data'!A:I,6,FALSE)</f>
        <v>N38</v>
      </c>
      <c r="C39">
        <f>VLOOKUP(A39,'Site data'!A:I,7,FALSE)</f>
        <v>14</v>
      </c>
      <c r="D39">
        <f>VLOOKUP(A39,'Site data'!A:B,2,FALSE)</f>
        <v>-35.209985000000003</v>
      </c>
      <c r="E39">
        <f>VLOOKUP(A39,'Site data'!A:C,3,FALSE)</f>
        <v>149.17406700000001</v>
      </c>
      <c r="F39" s="4">
        <v>44676</v>
      </c>
      <c r="G39">
        <v>12</v>
      </c>
      <c r="H39" t="s">
        <v>81</v>
      </c>
      <c r="I39" s="5">
        <v>0.79429398148148145</v>
      </c>
      <c r="J39" s="5">
        <v>0.79432870370370379</v>
      </c>
    </row>
    <row r="40" spans="1:11" x14ac:dyDescent="0.25">
      <c r="A40" t="s">
        <v>14</v>
      </c>
      <c r="B40" t="str">
        <f>VLOOKUP(A40,'Site data'!A:I,6,FALSE)</f>
        <v>N38</v>
      </c>
      <c r="C40">
        <f>VLOOKUP(A40,'Site data'!A:I,7,FALSE)</f>
        <v>14</v>
      </c>
      <c r="D40">
        <f>VLOOKUP(A40,'Site data'!A:B,2,FALSE)</f>
        <v>-35.209985000000003</v>
      </c>
      <c r="E40">
        <f>VLOOKUP(A40,'Site data'!A:C,3,FALSE)</f>
        <v>149.17406700000001</v>
      </c>
      <c r="F40" s="4">
        <v>44676</v>
      </c>
      <c r="G40">
        <v>11</v>
      </c>
      <c r="H40" t="s">
        <v>81</v>
      </c>
      <c r="I40" s="5">
        <v>0.8477662037037037</v>
      </c>
      <c r="J40" s="5">
        <v>0.84811342592592587</v>
      </c>
    </row>
    <row r="41" spans="1:11" x14ac:dyDescent="0.25">
      <c r="A41" t="s">
        <v>14</v>
      </c>
      <c r="B41" t="str">
        <f>VLOOKUP(A41,'Site data'!A:I,6,FALSE)</f>
        <v>N38</v>
      </c>
      <c r="C41">
        <f>VLOOKUP(A41,'Site data'!A:I,7,FALSE)</f>
        <v>14</v>
      </c>
      <c r="D41">
        <f>VLOOKUP(A41,'Site data'!A:B,2,FALSE)</f>
        <v>-35.209985000000003</v>
      </c>
      <c r="E41">
        <f>VLOOKUP(A41,'Site data'!A:C,3,FALSE)</f>
        <v>149.17406700000001</v>
      </c>
      <c r="F41" s="4">
        <v>44676</v>
      </c>
      <c r="G41">
        <v>10</v>
      </c>
      <c r="H41" t="s">
        <v>83</v>
      </c>
      <c r="I41" s="6">
        <v>0.87361111111111101</v>
      </c>
      <c r="J41" s="5"/>
      <c r="K41">
        <v>1</v>
      </c>
    </row>
    <row r="42" spans="1:11" x14ac:dyDescent="0.25">
      <c r="A42" t="s">
        <v>14</v>
      </c>
      <c r="B42" t="str">
        <f>VLOOKUP(A42,'Site data'!A:I,6,FALSE)</f>
        <v>N38</v>
      </c>
      <c r="C42">
        <f>VLOOKUP(A42,'Site data'!A:I,7,FALSE)</f>
        <v>14</v>
      </c>
      <c r="D42">
        <f>VLOOKUP(A42,'Site data'!A:B,2,FALSE)</f>
        <v>-35.209985000000003</v>
      </c>
      <c r="E42">
        <f>VLOOKUP(A42,'Site data'!A:C,3,FALSE)</f>
        <v>149.17406700000001</v>
      </c>
      <c r="F42" s="4">
        <v>44676</v>
      </c>
      <c r="G42">
        <v>9</v>
      </c>
      <c r="H42" t="s">
        <v>81</v>
      </c>
      <c r="I42" s="5">
        <v>0.98655092592592597</v>
      </c>
      <c r="J42" s="5">
        <v>0.9865856481481482</v>
      </c>
    </row>
    <row r="43" spans="1:11" x14ac:dyDescent="0.25">
      <c r="A43" t="s">
        <v>14</v>
      </c>
      <c r="B43" t="str">
        <f>VLOOKUP(A43,'Site data'!A:I,6,FALSE)</f>
        <v>N38</v>
      </c>
      <c r="C43">
        <f>VLOOKUP(A43,'Site data'!A:I,7,FALSE)</f>
        <v>14</v>
      </c>
      <c r="D43">
        <f>VLOOKUP(A43,'Site data'!A:B,2,FALSE)</f>
        <v>-35.209985000000003</v>
      </c>
      <c r="E43">
        <f>VLOOKUP(A43,'Site data'!A:C,3,FALSE)</f>
        <v>149.17406700000001</v>
      </c>
      <c r="F43" s="4">
        <v>44676</v>
      </c>
      <c r="G43">
        <v>10</v>
      </c>
      <c r="H43" t="s">
        <v>81</v>
      </c>
      <c r="I43" s="5">
        <v>0.99405092592592592</v>
      </c>
      <c r="J43" s="5">
        <v>0.994074074074074</v>
      </c>
    </row>
    <row r="44" spans="1:11" x14ac:dyDescent="0.25">
      <c r="A44" t="s">
        <v>15</v>
      </c>
      <c r="B44" t="str">
        <f>VLOOKUP(A44,'Site data'!A:I,6,FALSE)</f>
        <v>N7</v>
      </c>
      <c r="C44">
        <f>VLOOKUP(A44,'Site data'!A:I,7,FALSE)</f>
        <v>9</v>
      </c>
      <c r="D44">
        <f>VLOOKUP(A44,'Site data'!A:B,2,FALSE)</f>
        <v>-35.206141000000002</v>
      </c>
      <c r="E44">
        <f>VLOOKUP(A44,'Site data'!A:C,3,FALSE)</f>
        <v>149.17214999999999</v>
      </c>
      <c r="F44" s="4">
        <v>44675</v>
      </c>
      <c r="G44">
        <v>11</v>
      </c>
      <c r="H44" t="s">
        <v>81</v>
      </c>
      <c r="I44" s="5">
        <v>0.82415509259259256</v>
      </c>
      <c r="J44" s="5">
        <v>0.82416666666666671</v>
      </c>
    </row>
    <row r="45" spans="1:11" x14ac:dyDescent="0.25">
      <c r="A45" t="s">
        <v>15</v>
      </c>
      <c r="B45" t="str">
        <f>VLOOKUP(A45,'Site data'!A:I,6,FALSE)</f>
        <v>N7</v>
      </c>
      <c r="C45">
        <f>VLOOKUP(A45,'Site data'!A:I,7,FALSE)</f>
        <v>9</v>
      </c>
      <c r="D45">
        <f>VLOOKUP(A45,'Site data'!A:B,2,FALSE)</f>
        <v>-35.206141000000002</v>
      </c>
      <c r="E45">
        <f>VLOOKUP(A45,'Site data'!A:C,3,FALSE)</f>
        <v>149.17214999999999</v>
      </c>
      <c r="F45" s="4">
        <v>44675</v>
      </c>
      <c r="G45">
        <v>11</v>
      </c>
      <c r="H45" t="s">
        <v>81</v>
      </c>
      <c r="I45" s="5">
        <v>0.84917824074074078</v>
      </c>
      <c r="J45" s="5">
        <v>0.84921296296296289</v>
      </c>
    </row>
    <row r="46" spans="1:11" x14ac:dyDescent="0.25">
      <c r="A46" t="s">
        <v>15</v>
      </c>
      <c r="B46" t="str">
        <f>VLOOKUP(A46,'Site data'!A:I,6,FALSE)</f>
        <v>N7</v>
      </c>
      <c r="C46">
        <f>VLOOKUP(A46,'Site data'!A:I,7,FALSE)</f>
        <v>9</v>
      </c>
      <c r="D46">
        <f>VLOOKUP(A46,'Site data'!A:B,2,FALSE)</f>
        <v>-35.206141000000002</v>
      </c>
      <c r="E46">
        <f>VLOOKUP(A46,'Site data'!A:C,3,FALSE)</f>
        <v>149.17214999999999</v>
      </c>
      <c r="F46" s="4">
        <v>44675</v>
      </c>
      <c r="G46">
        <v>11</v>
      </c>
      <c r="H46" t="s">
        <v>81</v>
      </c>
      <c r="I46" s="5">
        <v>0.85405092592592602</v>
      </c>
      <c r="J46" s="5">
        <v>0.85405092592592602</v>
      </c>
    </row>
    <row r="47" spans="1:11" x14ac:dyDescent="0.25">
      <c r="A47" t="s">
        <v>15</v>
      </c>
      <c r="B47" t="str">
        <f>VLOOKUP(A47,'Site data'!A:I,6,FALSE)</f>
        <v>N7</v>
      </c>
      <c r="C47">
        <f>VLOOKUP(A47,'Site data'!A:I,7,FALSE)</f>
        <v>9</v>
      </c>
      <c r="D47">
        <f>VLOOKUP(A47,'Site data'!A:B,2,FALSE)</f>
        <v>-35.206141000000002</v>
      </c>
      <c r="E47">
        <f>VLOOKUP(A47,'Site data'!A:C,3,FALSE)</f>
        <v>149.17214999999999</v>
      </c>
      <c r="F47" s="4">
        <v>44675</v>
      </c>
      <c r="G47">
        <v>11</v>
      </c>
      <c r="H47" t="s">
        <v>81</v>
      </c>
      <c r="I47" s="5">
        <v>0.85796296296296293</v>
      </c>
      <c r="J47" s="5">
        <v>0.85798611111111101</v>
      </c>
    </row>
    <row r="48" spans="1:11" x14ac:dyDescent="0.25">
      <c r="A48" t="s">
        <v>15</v>
      </c>
      <c r="B48" t="str">
        <f>VLOOKUP(A48,'Site data'!A:I,6,FALSE)</f>
        <v>N7</v>
      </c>
      <c r="C48">
        <f>VLOOKUP(A48,'Site data'!A:I,7,FALSE)</f>
        <v>9</v>
      </c>
      <c r="D48">
        <f>VLOOKUP(A48,'Site data'!A:B,2,FALSE)</f>
        <v>-35.206141000000002</v>
      </c>
      <c r="E48">
        <f>VLOOKUP(A48,'Site data'!A:C,3,FALSE)</f>
        <v>149.17214999999999</v>
      </c>
      <c r="F48" s="4">
        <v>44675</v>
      </c>
      <c r="G48">
        <v>11</v>
      </c>
      <c r="H48" t="s">
        <v>81</v>
      </c>
      <c r="I48" s="5">
        <v>0.86224537037037041</v>
      </c>
      <c r="J48" s="5">
        <v>0.86226851851851849</v>
      </c>
    </row>
    <row r="49" spans="1:11" x14ac:dyDescent="0.25">
      <c r="A49" t="s">
        <v>15</v>
      </c>
      <c r="B49" t="str">
        <f>VLOOKUP(A49,'Site data'!A:I,6,FALSE)</f>
        <v>N7</v>
      </c>
      <c r="C49">
        <f>VLOOKUP(A49,'Site data'!A:I,7,FALSE)</f>
        <v>9</v>
      </c>
      <c r="D49">
        <f>VLOOKUP(A49,'Site data'!A:B,2,FALSE)</f>
        <v>-35.206141000000002</v>
      </c>
      <c r="E49">
        <f>VLOOKUP(A49,'Site data'!A:C,3,FALSE)</f>
        <v>149.17214999999999</v>
      </c>
      <c r="F49" s="4">
        <v>44675</v>
      </c>
      <c r="G49">
        <v>11</v>
      </c>
      <c r="H49" t="s">
        <v>81</v>
      </c>
      <c r="I49" s="5">
        <v>0.87026620370370367</v>
      </c>
      <c r="J49" s="5">
        <v>0.87026620370370367</v>
      </c>
    </row>
    <row r="50" spans="1:11" x14ac:dyDescent="0.25">
      <c r="A50" t="s">
        <v>15</v>
      </c>
      <c r="B50" t="str">
        <f>VLOOKUP(A50,'Site data'!A:I,6,FALSE)</f>
        <v>N7</v>
      </c>
      <c r="C50">
        <f>VLOOKUP(A50,'Site data'!A:I,7,FALSE)</f>
        <v>9</v>
      </c>
      <c r="D50">
        <f>VLOOKUP(A50,'Site data'!A:B,2,FALSE)</f>
        <v>-35.206141000000002</v>
      </c>
      <c r="E50">
        <f>VLOOKUP(A50,'Site data'!A:C,3,FALSE)</f>
        <v>149.17214999999999</v>
      </c>
      <c r="F50" s="4">
        <v>44675</v>
      </c>
      <c r="G50">
        <v>11</v>
      </c>
      <c r="H50" t="s">
        <v>81</v>
      </c>
      <c r="I50" s="5">
        <v>0.88021990740740741</v>
      </c>
      <c r="J50" s="5">
        <v>0.88025462962962964</v>
      </c>
    </row>
    <row r="51" spans="1:11" x14ac:dyDescent="0.25">
      <c r="A51" t="s">
        <v>15</v>
      </c>
      <c r="B51" t="str">
        <f>VLOOKUP(A51,'Site data'!A:I,6,FALSE)</f>
        <v>N7</v>
      </c>
      <c r="C51">
        <f>VLOOKUP(A51,'Site data'!A:I,7,FALSE)</f>
        <v>9</v>
      </c>
      <c r="D51">
        <f>VLOOKUP(A51,'Site data'!A:B,2,FALSE)</f>
        <v>-35.206141000000002</v>
      </c>
      <c r="E51">
        <f>VLOOKUP(A51,'Site data'!A:C,3,FALSE)</f>
        <v>149.17214999999999</v>
      </c>
      <c r="F51" s="4">
        <v>44676</v>
      </c>
      <c r="G51">
        <v>13</v>
      </c>
      <c r="H51" t="s">
        <v>81</v>
      </c>
      <c r="I51" s="5">
        <v>0.78501157407407407</v>
      </c>
      <c r="J51" s="5">
        <v>0.78501157407407407</v>
      </c>
    </row>
    <row r="52" spans="1:11" x14ac:dyDescent="0.25">
      <c r="A52" t="s">
        <v>15</v>
      </c>
      <c r="B52" t="str">
        <f>VLOOKUP(A52,'Site data'!A:I,6,FALSE)</f>
        <v>N7</v>
      </c>
      <c r="C52">
        <f>VLOOKUP(A52,'Site data'!A:I,7,FALSE)</f>
        <v>9</v>
      </c>
      <c r="D52">
        <f>VLOOKUP(A52,'Site data'!A:B,2,FALSE)</f>
        <v>-35.206141000000002</v>
      </c>
      <c r="E52">
        <f>VLOOKUP(A52,'Site data'!A:C,3,FALSE)</f>
        <v>149.17214999999999</v>
      </c>
      <c r="F52" s="4">
        <v>44676</v>
      </c>
      <c r="G52">
        <v>12</v>
      </c>
      <c r="H52" t="s">
        <v>81</v>
      </c>
      <c r="I52" s="5">
        <v>0.80418981481481477</v>
      </c>
      <c r="J52" s="5">
        <v>0.80418981481481477</v>
      </c>
    </row>
    <row r="53" spans="1:11" x14ac:dyDescent="0.25">
      <c r="A53" t="s">
        <v>15</v>
      </c>
      <c r="B53" t="str">
        <f>VLOOKUP(A53,'Site data'!A:I,6,FALSE)</f>
        <v>N7</v>
      </c>
      <c r="C53">
        <f>VLOOKUP(A53,'Site data'!A:I,7,FALSE)</f>
        <v>9</v>
      </c>
      <c r="D53">
        <f>VLOOKUP(A53,'Site data'!A:B,2,FALSE)</f>
        <v>-35.206141000000002</v>
      </c>
      <c r="E53">
        <f>VLOOKUP(A53,'Site data'!A:C,3,FALSE)</f>
        <v>149.17214999999999</v>
      </c>
      <c r="F53" s="4">
        <v>44676</v>
      </c>
      <c r="G53">
        <v>12</v>
      </c>
      <c r="H53" t="s">
        <v>81</v>
      </c>
      <c r="I53" s="5">
        <v>0.82826388888888891</v>
      </c>
      <c r="J53" s="5">
        <v>0.82826388888888891</v>
      </c>
    </row>
    <row r="54" spans="1:11" x14ac:dyDescent="0.25">
      <c r="A54" t="s">
        <v>15</v>
      </c>
      <c r="B54" t="str">
        <f>VLOOKUP(A54,'Site data'!A:I,6,FALSE)</f>
        <v>N7</v>
      </c>
      <c r="C54">
        <f>VLOOKUP(A54,'Site data'!A:I,7,FALSE)</f>
        <v>9</v>
      </c>
      <c r="D54">
        <f>VLOOKUP(A54,'Site data'!A:B,2,FALSE)</f>
        <v>-35.206141000000002</v>
      </c>
      <c r="E54">
        <f>VLOOKUP(A54,'Site data'!A:C,3,FALSE)</f>
        <v>149.17214999999999</v>
      </c>
      <c r="F54" s="4">
        <v>44676</v>
      </c>
      <c r="G54">
        <v>12</v>
      </c>
      <c r="H54" t="s">
        <v>86</v>
      </c>
      <c r="I54" s="5">
        <v>0.8497337962962962</v>
      </c>
      <c r="J54" s="5">
        <v>0.8497337962962962</v>
      </c>
    </row>
    <row r="55" spans="1:11" x14ac:dyDescent="0.25">
      <c r="A55" t="s">
        <v>15</v>
      </c>
      <c r="B55" t="str">
        <f>VLOOKUP(A55,'Site data'!A:I,6,FALSE)</f>
        <v>N7</v>
      </c>
      <c r="C55">
        <f>VLOOKUP(A55,'Site data'!A:I,7,FALSE)</f>
        <v>9</v>
      </c>
      <c r="D55">
        <f>VLOOKUP(A55,'Site data'!A:B,2,FALSE)</f>
        <v>-35.206141000000002</v>
      </c>
      <c r="E55">
        <f>VLOOKUP(A55,'Site data'!A:C,3,FALSE)</f>
        <v>149.17214999999999</v>
      </c>
      <c r="F55" s="4">
        <v>44676</v>
      </c>
      <c r="G55">
        <v>11</v>
      </c>
      <c r="H55" t="s">
        <v>81</v>
      </c>
      <c r="I55" s="5">
        <v>0.92019675925925926</v>
      </c>
      <c r="J55" s="5">
        <v>0.92019675925925926</v>
      </c>
    </row>
    <row r="56" spans="1:11" x14ac:dyDescent="0.25">
      <c r="A56" t="s">
        <v>15</v>
      </c>
      <c r="B56" t="str">
        <f>VLOOKUP(A56,'Site data'!A:I,6,FALSE)</f>
        <v>N7</v>
      </c>
      <c r="C56">
        <f>VLOOKUP(A56,'Site data'!A:I,7,FALSE)</f>
        <v>9</v>
      </c>
      <c r="D56">
        <f>VLOOKUP(A56,'Site data'!A:B,2,FALSE)</f>
        <v>-35.206141000000002</v>
      </c>
      <c r="E56">
        <f>VLOOKUP(A56,'Site data'!A:C,3,FALSE)</f>
        <v>149.17214999999999</v>
      </c>
      <c r="F56" s="4">
        <v>44676</v>
      </c>
      <c r="G56">
        <v>11</v>
      </c>
      <c r="H56" t="s">
        <v>81</v>
      </c>
      <c r="I56" s="5">
        <v>0.94090277777777775</v>
      </c>
      <c r="J56" s="5">
        <v>0.94090277777777775</v>
      </c>
    </row>
    <row r="57" spans="1:11" x14ac:dyDescent="0.25">
      <c r="A57" t="s">
        <v>16</v>
      </c>
      <c r="B57" t="str">
        <f>VLOOKUP(A57,'Site data'!A:I,6,FALSE)</f>
        <v>N62</v>
      </c>
      <c r="C57">
        <f>VLOOKUP(A57,'Site data'!A:I,7,FALSE)</f>
        <v>20</v>
      </c>
      <c r="D57">
        <f>VLOOKUP(A57,'Site data'!A:B,2,FALSE)</f>
        <v>-35.206583999999999</v>
      </c>
      <c r="E57">
        <f>VLOOKUP(A57,'Site data'!A:C,3,FALSE)</f>
        <v>149.17556500000001</v>
      </c>
      <c r="F57" s="4">
        <v>44672</v>
      </c>
      <c r="G57">
        <v>11</v>
      </c>
      <c r="H57" t="s">
        <v>88</v>
      </c>
      <c r="I57" s="5">
        <v>0.75513888888888892</v>
      </c>
      <c r="J57" s="5">
        <v>0.75762731481481482</v>
      </c>
    </row>
    <row r="58" spans="1:11" x14ac:dyDescent="0.25">
      <c r="A58" t="s">
        <v>16</v>
      </c>
      <c r="B58" t="str">
        <f>VLOOKUP(A58,'Site data'!A:I,6,FALSE)</f>
        <v>N62</v>
      </c>
      <c r="C58">
        <f>VLOOKUP(A58,'Site data'!A:I,7,FALSE)</f>
        <v>20</v>
      </c>
      <c r="D58">
        <f>VLOOKUP(A58,'Site data'!A:B,2,FALSE)</f>
        <v>-35.206583999999999</v>
      </c>
      <c r="E58">
        <f>VLOOKUP(A58,'Site data'!A:C,3,FALSE)</f>
        <v>149.17556500000001</v>
      </c>
      <c r="F58" s="4">
        <v>44672</v>
      </c>
      <c r="G58">
        <v>9</v>
      </c>
      <c r="H58" t="s">
        <v>83</v>
      </c>
      <c r="I58" s="5">
        <v>0.86171296296296296</v>
      </c>
      <c r="K58">
        <v>7</v>
      </c>
    </row>
    <row r="59" spans="1:11" x14ac:dyDescent="0.25">
      <c r="A59" t="s">
        <v>16</v>
      </c>
      <c r="B59" t="str">
        <f>VLOOKUP(A59,'Site data'!A:I,6,FALSE)</f>
        <v>N62</v>
      </c>
      <c r="C59">
        <f>VLOOKUP(A59,'Site data'!A:I,7,FALSE)</f>
        <v>20</v>
      </c>
      <c r="D59">
        <f>VLOOKUP(A59,'Site data'!A:B,2,FALSE)</f>
        <v>-35.206583999999999</v>
      </c>
      <c r="E59">
        <f>VLOOKUP(A59,'Site data'!A:C,3,FALSE)</f>
        <v>149.17556500000001</v>
      </c>
      <c r="F59" s="4">
        <v>44672</v>
      </c>
      <c r="G59">
        <v>5</v>
      </c>
      <c r="H59" t="s">
        <v>88</v>
      </c>
      <c r="I59" s="5">
        <v>0.97577546296296302</v>
      </c>
      <c r="J59" s="5">
        <v>0.98192129629629632</v>
      </c>
    </row>
    <row r="60" spans="1:11" x14ac:dyDescent="0.25">
      <c r="A60" t="s">
        <v>16</v>
      </c>
      <c r="B60" t="str">
        <f>VLOOKUP(A60,'Site data'!A:I,6,FALSE)</f>
        <v>N62</v>
      </c>
      <c r="C60">
        <f>VLOOKUP(A60,'Site data'!A:I,7,FALSE)</f>
        <v>20</v>
      </c>
      <c r="D60">
        <f>VLOOKUP(A60,'Site data'!A:B,2,FALSE)</f>
        <v>-35.206583999999999</v>
      </c>
      <c r="E60">
        <f>VLOOKUP(A60,'Site data'!A:C,3,FALSE)</f>
        <v>149.17556500000001</v>
      </c>
      <c r="F60" s="4">
        <v>44672</v>
      </c>
      <c r="G60">
        <v>8</v>
      </c>
      <c r="H60" t="s">
        <v>88</v>
      </c>
      <c r="I60" s="5">
        <v>0.98831018518518521</v>
      </c>
      <c r="J60" s="5">
        <v>0.9887731481481481</v>
      </c>
    </row>
    <row r="61" spans="1:11" x14ac:dyDescent="0.25">
      <c r="A61" t="s">
        <v>16</v>
      </c>
      <c r="B61" t="str">
        <f>VLOOKUP(A61,'Site data'!A:I,6,FALSE)</f>
        <v>N62</v>
      </c>
      <c r="C61">
        <f>VLOOKUP(A61,'Site data'!A:I,7,FALSE)</f>
        <v>20</v>
      </c>
      <c r="D61">
        <f>VLOOKUP(A61,'Site data'!A:B,2,FALSE)</f>
        <v>-35.206583999999999</v>
      </c>
      <c r="E61">
        <f>VLOOKUP(A61,'Site data'!A:C,3,FALSE)</f>
        <v>149.17556500000001</v>
      </c>
      <c r="F61" s="4">
        <v>44672</v>
      </c>
      <c r="G61">
        <v>8</v>
      </c>
      <c r="H61" t="s">
        <v>88</v>
      </c>
      <c r="I61" s="5">
        <v>0.99780092592592595</v>
      </c>
      <c r="J61" s="5">
        <v>3.4953703703703705E-3</v>
      </c>
    </row>
    <row r="62" spans="1:11" x14ac:dyDescent="0.25">
      <c r="A62" t="s">
        <v>16</v>
      </c>
      <c r="B62" t="str">
        <f>VLOOKUP(A62,'Site data'!A:I,6,FALSE)</f>
        <v>N62</v>
      </c>
      <c r="C62">
        <f>VLOOKUP(A62,'Site data'!A:I,7,FALSE)</f>
        <v>20</v>
      </c>
      <c r="D62">
        <f>VLOOKUP(A62,'Site data'!A:B,2,FALSE)</f>
        <v>-35.206583999999999</v>
      </c>
      <c r="E62">
        <f>VLOOKUP(A62,'Site data'!A:C,3,FALSE)</f>
        <v>149.17556500000001</v>
      </c>
      <c r="F62" s="4">
        <v>44673</v>
      </c>
      <c r="G62">
        <v>8</v>
      </c>
      <c r="H62" t="s">
        <v>88</v>
      </c>
      <c r="I62" s="5">
        <v>0.23956018518518518</v>
      </c>
      <c r="J62" s="5">
        <v>0.24030092592592592</v>
      </c>
    </row>
    <row r="63" spans="1:11" x14ac:dyDescent="0.25">
      <c r="A63" t="s">
        <v>16</v>
      </c>
      <c r="B63" t="str">
        <f>VLOOKUP(A63,'Site data'!A:I,6,FALSE)</f>
        <v>N62</v>
      </c>
      <c r="C63">
        <f>VLOOKUP(A63,'Site data'!A:I,7,FALSE)</f>
        <v>20</v>
      </c>
      <c r="D63">
        <f>VLOOKUP(A63,'Site data'!A:B,2,FALSE)</f>
        <v>-35.206583999999999</v>
      </c>
      <c r="E63">
        <f>VLOOKUP(A63,'Site data'!A:C,3,FALSE)</f>
        <v>149.17556500000001</v>
      </c>
      <c r="F63" s="4">
        <v>44673</v>
      </c>
      <c r="G63">
        <v>11</v>
      </c>
      <c r="H63" t="s">
        <v>83</v>
      </c>
      <c r="I63" s="5">
        <v>0.76193287037037039</v>
      </c>
      <c r="K63">
        <v>2</v>
      </c>
    </row>
    <row r="64" spans="1:11" x14ac:dyDescent="0.25">
      <c r="A64" t="s">
        <v>16</v>
      </c>
      <c r="B64" t="str">
        <f>VLOOKUP(A64,'Site data'!A:I,6,FALSE)</f>
        <v>N62</v>
      </c>
      <c r="C64">
        <f>VLOOKUP(A64,'Site data'!A:I,7,FALSE)</f>
        <v>20</v>
      </c>
      <c r="D64">
        <f>VLOOKUP(A64,'Site data'!A:B,2,FALSE)</f>
        <v>-35.206583999999999</v>
      </c>
      <c r="E64">
        <f>VLOOKUP(A64,'Site data'!A:C,3,FALSE)</f>
        <v>149.17556500000001</v>
      </c>
      <c r="F64" s="4">
        <v>44674</v>
      </c>
      <c r="G64">
        <v>8</v>
      </c>
      <c r="H64" t="s">
        <v>83</v>
      </c>
      <c r="I64" s="5">
        <v>0.26594907407407409</v>
      </c>
      <c r="K64">
        <v>19</v>
      </c>
    </row>
    <row r="65" spans="1:11" x14ac:dyDescent="0.25">
      <c r="A65" t="s">
        <v>16</v>
      </c>
      <c r="B65" t="str">
        <f>VLOOKUP(A65,'Site data'!A:I,6,FALSE)</f>
        <v>N62</v>
      </c>
      <c r="C65">
        <f>VLOOKUP(A65,'Site data'!A:I,7,FALSE)</f>
        <v>20</v>
      </c>
      <c r="D65">
        <f>VLOOKUP(A65,'Site data'!A:B,2,FALSE)</f>
        <v>-35.206583999999999</v>
      </c>
      <c r="E65">
        <f>VLOOKUP(A65,'Site data'!A:C,3,FALSE)</f>
        <v>149.17556500000001</v>
      </c>
      <c r="F65" s="4">
        <v>44675</v>
      </c>
      <c r="G65">
        <v>13</v>
      </c>
      <c r="H65" t="s">
        <v>88</v>
      </c>
      <c r="I65" s="5">
        <v>0.78349537037037031</v>
      </c>
      <c r="J65" s="5">
        <v>0.78386574074074078</v>
      </c>
    </row>
    <row r="66" spans="1:11" x14ac:dyDescent="0.25">
      <c r="A66" t="s">
        <v>16</v>
      </c>
      <c r="B66" t="str">
        <f>VLOOKUP(A66,'Site data'!A:I,6,FALSE)</f>
        <v>N62</v>
      </c>
      <c r="C66">
        <f>VLOOKUP(A66,'Site data'!A:I,7,FALSE)</f>
        <v>20</v>
      </c>
      <c r="D66">
        <f>VLOOKUP(A66,'Site data'!A:B,2,FALSE)</f>
        <v>-35.206583999999999</v>
      </c>
      <c r="E66">
        <f>VLOOKUP(A66,'Site data'!A:C,3,FALSE)</f>
        <v>149.17556500000001</v>
      </c>
      <c r="F66" s="4">
        <v>44675</v>
      </c>
      <c r="G66">
        <v>11</v>
      </c>
      <c r="H66" t="s">
        <v>83</v>
      </c>
      <c r="I66" s="5">
        <v>0.91385416666666675</v>
      </c>
      <c r="K66">
        <v>3</v>
      </c>
    </row>
    <row r="67" spans="1:11" x14ac:dyDescent="0.25">
      <c r="A67" t="s">
        <v>16</v>
      </c>
      <c r="B67" t="str">
        <f>VLOOKUP(A67,'Site data'!A:I,6,FALSE)</f>
        <v>N62</v>
      </c>
      <c r="C67">
        <f>VLOOKUP(A67,'Site data'!A:I,7,FALSE)</f>
        <v>20</v>
      </c>
      <c r="D67">
        <f>VLOOKUP(A67,'Site data'!A:B,2,FALSE)</f>
        <v>-35.206583999999999</v>
      </c>
      <c r="E67">
        <f>VLOOKUP(A67,'Site data'!A:C,3,FALSE)</f>
        <v>149.17556500000001</v>
      </c>
      <c r="F67" s="4">
        <v>44676</v>
      </c>
      <c r="G67">
        <v>10</v>
      </c>
      <c r="H67" t="s">
        <v>83</v>
      </c>
      <c r="I67" s="5">
        <v>4.4675925925925924E-2</v>
      </c>
      <c r="K67">
        <v>8</v>
      </c>
    </row>
    <row r="68" spans="1:11" x14ac:dyDescent="0.25">
      <c r="A68" t="s">
        <v>16</v>
      </c>
      <c r="B68" t="str">
        <f>VLOOKUP(A68,'Site data'!A:I,6,FALSE)</f>
        <v>N62</v>
      </c>
      <c r="C68">
        <f>VLOOKUP(A68,'Site data'!A:I,7,FALSE)</f>
        <v>20</v>
      </c>
      <c r="D68">
        <f>VLOOKUP(A68,'Site data'!A:B,2,FALSE)</f>
        <v>-35.206583999999999</v>
      </c>
      <c r="E68">
        <f>VLOOKUP(A68,'Site data'!A:C,3,FALSE)</f>
        <v>149.17556500000001</v>
      </c>
      <c r="F68" s="4">
        <v>44676</v>
      </c>
      <c r="G68">
        <v>10</v>
      </c>
      <c r="H68" t="s">
        <v>88</v>
      </c>
      <c r="I68" s="5">
        <v>9.4108796296296301E-2</v>
      </c>
      <c r="J68" s="5">
        <v>9.5092592592592604E-2</v>
      </c>
    </row>
    <row r="69" spans="1:11" x14ac:dyDescent="0.25">
      <c r="A69" t="s">
        <v>16</v>
      </c>
      <c r="B69" t="str">
        <f>VLOOKUP(A69,'Site data'!A:I,6,FALSE)</f>
        <v>N62</v>
      </c>
      <c r="C69">
        <f>VLOOKUP(A69,'Site data'!A:I,7,FALSE)</f>
        <v>20</v>
      </c>
      <c r="D69">
        <f>VLOOKUP(A69,'Site data'!A:B,2,FALSE)</f>
        <v>-35.206583999999999</v>
      </c>
      <c r="E69">
        <f>VLOOKUP(A69,'Site data'!A:C,3,FALSE)</f>
        <v>149.17556500000001</v>
      </c>
      <c r="F69" s="4">
        <v>44676</v>
      </c>
      <c r="G69">
        <v>10</v>
      </c>
      <c r="H69" t="s">
        <v>83</v>
      </c>
      <c r="I69" s="5">
        <v>0.13317129629629629</v>
      </c>
      <c r="K69">
        <v>9</v>
      </c>
    </row>
    <row r="70" spans="1:11" x14ac:dyDescent="0.25">
      <c r="A70" t="s">
        <v>17</v>
      </c>
      <c r="B70" t="str">
        <f>VLOOKUP(A70,'Site data'!A:I,6,FALSE)</f>
        <v>N11</v>
      </c>
      <c r="C70">
        <f>VLOOKUP(A70,'Site data'!A:I,7,FALSE)</f>
        <v>46</v>
      </c>
      <c r="D70">
        <f>VLOOKUP(A70,'Site data'!A:B,2,FALSE)</f>
        <v>-35.204731000000002</v>
      </c>
      <c r="E70">
        <f>VLOOKUP(A70,'Site data'!A:C,3,FALSE)</f>
        <v>149.17055199999999</v>
      </c>
      <c r="F70" s="4">
        <v>44673</v>
      </c>
      <c r="G70">
        <v>11</v>
      </c>
      <c r="H70" t="s">
        <v>83</v>
      </c>
      <c r="I70" s="5">
        <v>0.74472222222222229</v>
      </c>
      <c r="K70">
        <v>6</v>
      </c>
    </row>
    <row r="71" spans="1:11" x14ac:dyDescent="0.25">
      <c r="A71" t="s">
        <v>17</v>
      </c>
      <c r="B71" t="str">
        <f>VLOOKUP(A71,'Site data'!A:I,6,FALSE)</f>
        <v>N11</v>
      </c>
      <c r="C71">
        <f>VLOOKUP(A71,'Site data'!A:I,7,FALSE)</f>
        <v>46</v>
      </c>
      <c r="D71">
        <f>VLOOKUP(A71,'Site data'!A:B,2,FALSE)</f>
        <v>-35.204731000000002</v>
      </c>
      <c r="E71">
        <f>VLOOKUP(A71,'Site data'!A:C,3,FALSE)</f>
        <v>149.17055199999999</v>
      </c>
      <c r="F71" s="4">
        <v>44673</v>
      </c>
      <c r="G71">
        <v>8</v>
      </c>
      <c r="H71" t="s">
        <v>82</v>
      </c>
      <c r="I71" s="5">
        <v>0.85187500000000005</v>
      </c>
      <c r="J71" s="5">
        <v>0.85921296296296301</v>
      </c>
    </row>
    <row r="72" spans="1:11" x14ac:dyDescent="0.25">
      <c r="A72" t="s">
        <v>17</v>
      </c>
      <c r="B72" t="str">
        <f>VLOOKUP(A72,'Site data'!A:I,6,FALSE)</f>
        <v>N11</v>
      </c>
      <c r="C72">
        <f>VLOOKUP(A72,'Site data'!A:I,7,FALSE)</f>
        <v>46</v>
      </c>
      <c r="D72">
        <f>VLOOKUP(A72,'Site data'!A:B,2,FALSE)</f>
        <v>-35.204731000000002</v>
      </c>
      <c r="E72">
        <f>VLOOKUP(A72,'Site data'!A:C,3,FALSE)</f>
        <v>149.17055199999999</v>
      </c>
      <c r="F72" s="4">
        <v>44673</v>
      </c>
      <c r="G72">
        <v>10</v>
      </c>
      <c r="H72" t="s">
        <v>82</v>
      </c>
      <c r="I72" s="5">
        <v>0.86418981481481483</v>
      </c>
      <c r="J72" s="5">
        <v>0.86591435185185184</v>
      </c>
    </row>
    <row r="73" spans="1:11" x14ac:dyDescent="0.25">
      <c r="A73" t="s">
        <v>17</v>
      </c>
      <c r="B73" t="str">
        <f>VLOOKUP(A73,'Site data'!A:I,6,FALSE)</f>
        <v>N11</v>
      </c>
      <c r="C73">
        <f>VLOOKUP(A73,'Site data'!A:I,7,FALSE)</f>
        <v>46</v>
      </c>
      <c r="D73">
        <f>VLOOKUP(A73,'Site data'!A:B,2,FALSE)</f>
        <v>-35.204731000000002</v>
      </c>
      <c r="E73">
        <f>VLOOKUP(A73,'Site data'!A:C,3,FALSE)</f>
        <v>149.17055199999999</v>
      </c>
      <c r="F73" s="4">
        <v>44673</v>
      </c>
      <c r="G73">
        <v>9</v>
      </c>
      <c r="H73" t="s">
        <v>83</v>
      </c>
      <c r="I73" s="5">
        <v>0.87355324074074081</v>
      </c>
      <c r="K73">
        <v>1</v>
      </c>
    </row>
    <row r="74" spans="1:11" x14ac:dyDescent="0.25">
      <c r="A74" t="s">
        <v>17</v>
      </c>
      <c r="B74" t="str">
        <f>VLOOKUP(A74,'Site data'!A:I,6,FALSE)</f>
        <v>N11</v>
      </c>
      <c r="C74">
        <f>VLOOKUP(A74,'Site data'!A:I,7,FALSE)</f>
        <v>46</v>
      </c>
      <c r="D74">
        <f>VLOOKUP(A74,'Site data'!A:B,2,FALSE)</f>
        <v>-35.204731000000002</v>
      </c>
      <c r="E74">
        <f>VLOOKUP(A74,'Site data'!A:C,3,FALSE)</f>
        <v>149.17055199999999</v>
      </c>
      <c r="F74" s="4">
        <v>44674</v>
      </c>
      <c r="G74">
        <v>-1</v>
      </c>
      <c r="H74" t="s">
        <v>82</v>
      </c>
      <c r="I74" s="5">
        <v>1.9594907407407405E-2</v>
      </c>
      <c r="J74" s="5">
        <v>1.9953703703703706E-2</v>
      </c>
    </row>
    <row r="75" spans="1:11" x14ac:dyDescent="0.25">
      <c r="A75" t="s">
        <v>17</v>
      </c>
      <c r="B75" t="str">
        <f>VLOOKUP(A75,'Site data'!A:I,6,FALSE)</f>
        <v>N11</v>
      </c>
      <c r="C75">
        <f>VLOOKUP(A75,'Site data'!A:I,7,FALSE)</f>
        <v>46</v>
      </c>
      <c r="D75">
        <f>VLOOKUP(A75,'Site data'!A:B,2,FALSE)</f>
        <v>-35.204731000000002</v>
      </c>
      <c r="E75">
        <f>VLOOKUP(A75,'Site data'!A:C,3,FALSE)</f>
        <v>149.17055199999999</v>
      </c>
      <c r="F75" s="4">
        <v>44674</v>
      </c>
      <c r="G75">
        <v>8</v>
      </c>
      <c r="H75" t="s">
        <v>83</v>
      </c>
      <c r="I75" s="5">
        <v>0.77649305555555559</v>
      </c>
      <c r="K75">
        <v>2</v>
      </c>
    </row>
    <row r="76" spans="1:11" x14ac:dyDescent="0.25">
      <c r="A76" t="s">
        <v>17</v>
      </c>
      <c r="B76" t="str">
        <f>VLOOKUP(A76,'Site data'!A:I,6,FALSE)</f>
        <v>N11</v>
      </c>
      <c r="C76">
        <f>VLOOKUP(A76,'Site data'!A:I,7,FALSE)</f>
        <v>46</v>
      </c>
      <c r="D76">
        <f>VLOOKUP(A76,'Site data'!A:B,2,FALSE)</f>
        <v>-35.204731000000002</v>
      </c>
      <c r="E76">
        <f>VLOOKUP(A76,'Site data'!A:C,3,FALSE)</f>
        <v>149.17055199999999</v>
      </c>
      <c r="F76" s="4">
        <v>44674</v>
      </c>
      <c r="G76">
        <v>9</v>
      </c>
      <c r="H76" t="s">
        <v>82</v>
      </c>
      <c r="I76" s="5">
        <v>0.78813657407407411</v>
      </c>
      <c r="J76" s="5">
        <v>0.79074074074074074</v>
      </c>
    </row>
    <row r="77" spans="1:11" x14ac:dyDescent="0.25">
      <c r="A77" t="s">
        <v>17</v>
      </c>
      <c r="B77" t="str">
        <f>VLOOKUP(A77,'Site data'!A:I,6,FALSE)</f>
        <v>N11</v>
      </c>
      <c r="C77">
        <f>VLOOKUP(A77,'Site data'!A:I,7,FALSE)</f>
        <v>46</v>
      </c>
      <c r="D77">
        <f>VLOOKUP(A77,'Site data'!A:B,2,FALSE)</f>
        <v>-35.204731000000002</v>
      </c>
      <c r="E77">
        <f>VLOOKUP(A77,'Site data'!A:C,3,FALSE)</f>
        <v>149.17055199999999</v>
      </c>
      <c r="F77" s="4">
        <v>44674</v>
      </c>
      <c r="G77">
        <v>10</v>
      </c>
      <c r="H77" t="s">
        <v>82</v>
      </c>
      <c r="I77" s="5">
        <v>0.80131944444444436</v>
      </c>
      <c r="J77" s="5">
        <v>0.8013541666666667</v>
      </c>
    </row>
    <row r="78" spans="1:11" x14ac:dyDescent="0.25">
      <c r="A78" t="s">
        <v>17</v>
      </c>
      <c r="B78" t="str">
        <f>VLOOKUP(A78,'Site data'!A:I,6,FALSE)</f>
        <v>N11</v>
      </c>
      <c r="C78">
        <f>VLOOKUP(A78,'Site data'!A:I,7,FALSE)</f>
        <v>46</v>
      </c>
      <c r="D78">
        <f>VLOOKUP(A78,'Site data'!A:B,2,FALSE)</f>
        <v>-35.204731000000002</v>
      </c>
      <c r="E78">
        <f>VLOOKUP(A78,'Site data'!A:C,3,FALSE)</f>
        <v>149.17055199999999</v>
      </c>
      <c r="F78" s="4">
        <v>44674</v>
      </c>
      <c r="G78">
        <v>10</v>
      </c>
      <c r="H78" t="s">
        <v>83</v>
      </c>
      <c r="I78" s="5">
        <v>0.8078819444444445</v>
      </c>
      <c r="K78">
        <v>6</v>
      </c>
    </row>
    <row r="79" spans="1:11" x14ac:dyDescent="0.25">
      <c r="A79" t="s">
        <v>17</v>
      </c>
      <c r="B79" t="str">
        <f>VLOOKUP(A79,'Site data'!A:I,6,FALSE)</f>
        <v>N11</v>
      </c>
      <c r="C79">
        <f>VLOOKUP(A79,'Site data'!A:I,7,FALSE)</f>
        <v>46</v>
      </c>
      <c r="D79">
        <f>VLOOKUP(A79,'Site data'!A:B,2,FALSE)</f>
        <v>-35.204731000000002</v>
      </c>
      <c r="E79">
        <f>VLOOKUP(A79,'Site data'!A:C,3,FALSE)</f>
        <v>149.17055199999999</v>
      </c>
      <c r="F79" s="4">
        <v>44674</v>
      </c>
      <c r="G79">
        <v>11</v>
      </c>
      <c r="H79" t="s">
        <v>82</v>
      </c>
      <c r="I79" s="5">
        <v>0.86583333333333334</v>
      </c>
      <c r="J79" s="5">
        <v>0.86586805555555557</v>
      </c>
    </row>
    <row r="80" spans="1:11" x14ac:dyDescent="0.25">
      <c r="A80" t="s">
        <v>17</v>
      </c>
      <c r="B80" t="str">
        <f>VLOOKUP(A80,'Site data'!A:I,6,FALSE)</f>
        <v>N11</v>
      </c>
      <c r="C80">
        <f>VLOOKUP(A80,'Site data'!A:I,7,FALSE)</f>
        <v>46</v>
      </c>
      <c r="D80">
        <f>VLOOKUP(A80,'Site data'!A:B,2,FALSE)</f>
        <v>-35.204731000000002</v>
      </c>
      <c r="E80">
        <f>VLOOKUP(A80,'Site data'!A:C,3,FALSE)</f>
        <v>149.17055199999999</v>
      </c>
      <c r="F80" s="4">
        <v>44674</v>
      </c>
      <c r="G80">
        <v>10</v>
      </c>
      <c r="H80" t="s">
        <v>82</v>
      </c>
      <c r="I80" s="5">
        <v>0.88118055555555552</v>
      </c>
      <c r="J80" s="5">
        <v>0.88121527777777775</v>
      </c>
    </row>
    <row r="81" spans="1:11" x14ac:dyDescent="0.25">
      <c r="A81" t="s">
        <v>17</v>
      </c>
      <c r="B81" t="str">
        <f>VLOOKUP(A81,'Site data'!A:I,6,FALSE)</f>
        <v>N11</v>
      </c>
      <c r="C81">
        <f>VLOOKUP(A81,'Site data'!A:I,7,FALSE)</f>
        <v>46</v>
      </c>
      <c r="D81">
        <f>VLOOKUP(A81,'Site data'!A:B,2,FALSE)</f>
        <v>-35.204731000000002</v>
      </c>
      <c r="E81">
        <f>VLOOKUP(A81,'Site data'!A:C,3,FALSE)</f>
        <v>149.17055199999999</v>
      </c>
      <c r="F81" s="4">
        <v>44674</v>
      </c>
      <c r="G81">
        <v>10</v>
      </c>
      <c r="H81" t="s">
        <v>83</v>
      </c>
      <c r="I81" s="5">
        <v>0.91545138888888899</v>
      </c>
      <c r="K81">
        <v>1</v>
      </c>
    </row>
    <row r="82" spans="1:11" x14ac:dyDescent="0.25">
      <c r="A82" t="s">
        <v>17</v>
      </c>
      <c r="B82" t="str">
        <f>VLOOKUP(A82,'Site data'!A:I,6,FALSE)</f>
        <v>N11</v>
      </c>
      <c r="C82">
        <f>VLOOKUP(A82,'Site data'!A:I,7,FALSE)</f>
        <v>46</v>
      </c>
      <c r="D82">
        <f>VLOOKUP(A82,'Site data'!A:B,2,FALSE)</f>
        <v>-35.204731000000002</v>
      </c>
      <c r="E82">
        <f>VLOOKUP(A82,'Site data'!A:C,3,FALSE)</f>
        <v>149.17055199999999</v>
      </c>
      <c r="F82" s="4">
        <v>44674</v>
      </c>
      <c r="G82">
        <v>9</v>
      </c>
      <c r="H82" t="s">
        <v>82</v>
      </c>
      <c r="I82" s="5">
        <v>0.95567129629629621</v>
      </c>
      <c r="J82" s="5">
        <v>0.95659722222222221</v>
      </c>
    </row>
    <row r="83" spans="1:11" x14ac:dyDescent="0.25">
      <c r="A83" t="s">
        <v>17</v>
      </c>
      <c r="B83" t="str">
        <f>VLOOKUP(A83,'Site data'!A:I,6,FALSE)</f>
        <v>N11</v>
      </c>
      <c r="C83">
        <f>VLOOKUP(A83,'Site data'!A:I,7,FALSE)</f>
        <v>46</v>
      </c>
      <c r="D83">
        <f>VLOOKUP(A83,'Site data'!A:B,2,FALSE)</f>
        <v>-35.204731000000002</v>
      </c>
      <c r="E83">
        <f>VLOOKUP(A83,'Site data'!A:C,3,FALSE)</f>
        <v>149.17055199999999</v>
      </c>
      <c r="F83" s="4">
        <v>44675</v>
      </c>
      <c r="G83">
        <v>12</v>
      </c>
      <c r="H83" t="s">
        <v>83</v>
      </c>
      <c r="I83" s="5">
        <v>0.73579861111111111</v>
      </c>
      <c r="K83">
        <v>4</v>
      </c>
    </row>
    <row r="84" spans="1:11" x14ac:dyDescent="0.25">
      <c r="A84" t="s">
        <v>17</v>
      </c>
      <c r="B84" t="str">
        <f>VLOOKUP(A84,'Site data'!A:I,6,FALSE)</f>
        <v>N11</v>
      </c>
      <c r="C84">
        <f>VLOOKUP(A84,'Site data'!A:I,7,FALSE)</f>
        <v>46</v>
      </c>
      <c r="D84">
        <f>VLOOKUP(A84,'Site data'!A:B,2,FALSE)</f>
        <v>-35.204731000000002</v>
      </c>
      <c r="E84">
        <f>VLOOKUP(A84,'Site data'!A:C,3,FALSE)</f>
        <v>149.17055199999999</v>
      </c>
      <c r="F84" s="4">
        <v>44675</v>
      </c>
      <c r="G84">
        <v>10</v>
      </c>
      <c r="H84" t="s">
        <v>82</v>
      </c>
      <c r="I84" s="5">
        <v>0.78280092592592598</v>
      </c>
      <c r="J84" s="5">
        <v>0.78281250000000002</v>
      </c>
    </row>
    <row r="85" spans="1:11" x14ac:dyDescent="0.25">
      <c r="A85" t="s">
        <v>17</v>
      </c>
      <c r="B85" t="str">
        <f>VLOOKUP(A85,'Site data'!A:I,6,FALSE)</f>
        <v>N11</v>
      </c>
      <c r="C85">
        <f>VLOOKUP(A85,'Site data'!A:I,7,FALSE)</f>
        <v>46</v>
      </c>
      <c r="D85">
        <f>VLOOKUP(A85,'Site data'!A:B,2,FALSE)</f>
        <v>-35.204731000000002</v>
      </c>
      <c r="E85">
        <f>VLOOKUP(A85,'Site data'!A:C,3,FALSE)</f>
        <v>149.17055199999999</v>
      </c>
      <c r="F85" s="4">
        <v>44675</v>
      </c>
      <c r="G85">
        <v>10</v>
      </c>
      <c r="H85" t="s">
        <v>83</v>
      </c>
      <c r="I85" s="5">
        <v>0.79401620370370374</v>
      </c>
      <c r="K85">
        <v>13</v>
      </c>
    </row>
    <row r="86" spans="1:11" x14ac:dyDescent="0.25">
      <c r="A86" t="s">
        <v>17</v>
      </c>
      <c r="B86" t="str">
        <f>VLOOKUP(A86,'Site data'!A:I,6,FALSE)</f>
        <v>N11</v>
      </c>
      <c r="C86">
        <f>VLOOKUP(A86,'Site data'!A:I,7,FALSE)</f>
        <v>46</v>
      </c>
      <c r="D86">
        <f>VLOOKUP(A86,'Site data'!A:B,2,FALSE)</f>
        <v>-35.204731000000002</v>
      </c>
      <c r="E86">
        <f>VLOOKUP(A86,'Site data'!A:C,3,FALSE)</f>
        <v>149.17055199999999</v>
      </c>
      <c r="F86" s="4">
        <v>44676</v>
      </c>
      <c r="G86">
        <v>12</v>
      </c>
      <c r="H86" t="s">
        <v>81</v>
      </c>
      <c r="I86" s="5">
        <v>0.81981481481481477</v>
      </c>
      <c r="J86" s="5">
        <v>0.82407407407407407</v>
      </c>
    </row>
    <row r="87" spans="1:11" x14ac:dyDescent="0.25">
      <c r="A87" t="s">
        <v>17</v>
      </c>
      <c r="B87" t="str">
        <f>VLOOKUP(A87,'Site data'!A:I,6,FALSE)</f>
        <v>N11</v>
      </c>
      <c r="C87">
        <f>VLOOKUP(A87,'Site data'!A:I,7,FALSE)</f>
        <v>46</v>
      </c>
      <c r="D87">
        <f>VLOOKUP(A87,'Site data'!A:B,2,FALSE)</f>
        <v>-35.204731000000002</v>
      </c>
      <c r="E87">
        <f>VLOOKUP(A87,'Site data'!A:C,3,FALSE)</f>
        <v>149.17055199999999</v>
      </c>
      <c r="F87" s="4">
        <v>44676</v>
      </c>
      <c r="G87">
        <v>14</v>
      </c>
      <c r="H87" t="s">
        <v>81</v>
      </c>
      <c r="I87" s="5">
        <v>0.82819444444444434</v>
      </c>
      <c r="J87" s="5">
        <v>0.82819444444444434</v>
      </c>
    </row>
    <row r="88" spans="1:11" x14ac:dyDescent="0.25">
      <c r="A88" t="s">
        <v>17</v>
      </c>
      <c r="B88" t="str">
        <f>VLOOKUP(A88,'Site data'!A:I,6,FALSE)</f>
        <v>N11</v>
      </c>
      <c r="C88">
        <f>VLOOKUP(A88,'Site data'!A:I,7,FALSE)</f>
        <v>46</v>
      </c>
      <c r="D88">
        <f>VLOOKUP(A88,'Site data'!A:B,2,FALSE)</f>
        <v>-35.204731000000002</v>
      </c>
      <c r="E88">
        <f>VLOOKUP(A88,'Site data'!A:C,3,FALSE)</f>
        <v>149.17055199999999</v>
      </c>
      <c r="F88" s="4">
        <v>44676</v>
      </c>
      <c r="G88">
        <v>13</v>
      </c>
      <c r="H88" t="s">
        <v>81</v>
      </c>
      <c r="I88" s="5">
        <v>0.83743055555555557</v>
      </c>
      <c r="J88" s="5">
        <v>0.83837962962962964</v>
      </c>
    </row>
    <row r="89" spans="1:11" x14ac:dyDescent="0.25">
      <c r="A89" t="s">
        <v>17</v>
      </c>
      <c r="B89" t="str">
        <f>VLOOKUP(A89,'Site data'!A:I,6,FALSE)</f>
        <v>N11</v>
      </c>
      <c r="C89">
        <f>VLOOKUP(A89,'Site data'!A:I,7,FALSE)</f>
        <v>46</v>
      </c>
      <c r="D89">
        <f>VLOOKUP(A89,'Site data'!A:B,2,FALSE)</f>
        <v>-35.204731000000002</v>
      </c>
      <c r="E89">
        <f>VLOOKUP(A89,'Site data'!A:C,3,FALSE)</f>
        <v>149.17055199999999</v>
      </c>
      <c r="F89" s="4">
        <v>44676</v>
      </c>
      <c r="G89">
        <v>13</v>
      </c>
      <c r="H89" t="s">
        <v>81</v>
      </c>
      <c r="I89" s="5">
        <v>0.84365740740740736</v>
      </c>
      <c r="J89" s="5">
        <v>0.84369212962962958</v>
      </c>
    </row>
    <row r="90" spans="1:11" x14ac:dyDescent="0.25">
      <c r="A90" t="s">
        <v>17</v>
      </c>
      <c r="B90" t="str">
        <f>VLOOKUP(A90,'Site data'!A:I,6,FALSE)</f>
        <v>N11</v>
      </c>
      <c r="C90">
        <f>VLOOKUP(A90,'Site data'!A:I,7,FALSE)</f>
        <v>46</v>
      </c>
      <c r="D90">
        <f>VLOOKUP(A90,'Site data'!A:B,2,FALSE)</f>
        <v>-35.204731000000002</v>
      </c>
      <c r="E90">
        <f>VLOOKUP(A90,'Site data'!A:C,3,FALSE)</f>
        <v>149.17055199999999</v>
      </c>
      <c r="F90" s="4">
        <v>44676</v>
      </c>
      <c r="G90">
        <v>13</v>
      </c>
      <c r="H90" t="s">
        <v>81</v>
      </c>
      <c r="I90" s="5">
        <v>0.84951388888888879</v>
      </c>
      <c r="J90" s="5">
        <v>0.84951388888888879</v>
      </c>
    </row>
    <row r="91" spans="1:11" x14ac:dyDescent="0.25">
      <c r="A91" t="s">
        <v>17</v>
      </c>
      <c r="B91" t="str">
        <f>VLOOKUP(A91,'Site data'!A:I,6,FALSE)</f>
        <v>N11</v>
      </c>
      <c r="C91">
        <f>VLOOKUP(A91,'Site data'!A:I,7,FALSE)</f>
        <v>46</v>
      </c>
      <c r="D91">
        <f>VLOOKUP(A91,'Site data'!A:B,2,FALSE)</f>
        <v>-35.204731000000002</v>
      </c>
      <c r="E91">
        <f>VLOOKUP(A91,'Site data'!A:C,3,FALSE)</f>
        <v>149.17055199999999</v>
      </c>
      <c r="F91" s="4">
        <v>44676</v>
      </c>
      <c r="G91">
        <v>11</v>
      </c>
      <c r="H91" t="s">
        <v>82</v>
      </c>
      <c r="I91" s="5">
        <v>0.87667824074074074</v>
      </c>
      <c r="J91" s="5">
        <v>0.87671296296296297</v>
      </c>
    </row>
    <row r="92" spans="1:11" x14ac:dyDescent="0.25">
      <c r="A92" t="s">
        <v>17</v>
      </c>
      <c r="B92" t="str">
        <f>VLOOKUP(A92,'Site data'!A:I,6,FALSE)</f>
        <v>N11</v>
      </c>
      <c r="C92">
        <f>VLOOKUP(A92,'Site data'!A:I,7,FALSE)</f>
        <v>46</v>
      </c>
      <c r="D92">
        <f>VLOOKUP(A92,'Site data'!A:B,2,FALSE)</f>
        <v>-35.204731000000002</v>
      </c>
      <c r="E92">
        <f>VLOOKUP(A92,'Site data'!A:C,3,FALSE)</f>
        <v>149.17055199999999</v>
      </c>
      <c r="F92" s="4">
        <v>44676</v>
      </c>
      <c r="G92">
        <v>10</v>
      </c>
      <c r="H92" t="s">
        <v>82</v>
      </c>
      <c r="I92" s="5">
        <v>0.89329861111111108</v>
      </c>
      <c r="J92" s="5">
        <v>0.89332175925925927</v>
      </c>
    </row>
    <row r="93" spans="1:11" x14ac:dyDescent="0.25">
      <c r="A93" t="s">
        <v>17</v>
      </c>
      <c r="B93" t="str">
        <f>VLOOKUP(A93,'Site data'!A:I,6,FALSE)</f>
        <v>N11</v>
      </c>
      <c r="C93">
        <f>VLOOKUP(A93,'Site data'!A:I,7,FALSE)</f>
        <v>46</v>
      </c>
      <c r="D93">
        <f>VLOOKUP(A93,'Site data'!A:B,2,FALSE)</f>
        <v>-35.204731000000002</v>
      </c>
      <c r="E93">
        <f>VLOOKUP(A93,'Site data'!A:C,3,FALSE)</f>
        <v>149.17055199999999</v>
      </c>
      <c r="F93" s="4">
        <v>44676</v>
      </c>
      <c r="G93">
        <v>9</v>
      </c>
      <c r="H93" t="s">
        <v>83</v>
      </c>
      <c r="I93" s="5">
        <v>0.94128472222222215</v>
      </c>
      <c r="K93">
        <v>2</v>
      </c>
    </row>
    <row r="94" spans="1:11" x14ac:dyDescent="0.25">
      <c r="A94" t="s">
        <v>18</v>
      </c>
      <c r="B94" t="str">
        <f>VLOOKUP(A94,'Site data'!A:I,6,FALSE)</f>
        <v>N42</v>
      </c>
      <c r="C94">
        <f>VLOOKUP(A94,'Site data'!A:I,7,FALSE)</f>
        <v>47</v>
      </c>
      <c r="D94">
        <f>VLOOKUP(A94,'Site data'!A:B,2,FALSE)</f>
        <v>-35.204433999999999</v>
      </c>
      <c r="E94">
        <f>VLOOKUP(A94,'Site data'!A:C,3,FALSE)</f>
        <v>149.173698</v>
      </c>
      <c r="F94" s="4">
        <v>44673</v>
      </c>
      <c r="G94">
        <v>11</v>
      </c>
      <c r="H94" t="s">
        <v>83</v>
      </c>
      <c r="I94" s="5">
        <v>0.7634143518518518</v>
      </c>
      <c r="K94">
        <v>1</v>
      </c>
    </row>
    <row r="95" spans="1:11" x14ac:dyDescent="0.25">
      <c r="A95" t="s">
        <v>18</v>
      </c>
      <c r="B95" t="str">
        <f>VLOOKUP(A95,'Site data'!A:I,6,FALSE)</f>
        <v>N42</v>
      </c>
      <c r="C95">
        <f>VLOOKUP(A95,'Site data'!A:I,7,FALSE)</f>
        <v>47</v>
      </c>
      <c r="D95">
        <f>VLOOKUP(A95,'Site data'!A:B,2,FALSE)</f>
        <v>-35.204433999999999</v>
      </c>
      <c r="E95">
        <f>VLOOKUP(A95,'Site data'!A:C,3,FALSE)</f>
        <v>149.173698</v>
      </c>
      <c r="F95" s="4">
        <v>44673</v>
      </c>
      <c r="G95">
        <v>8</v>
      </c>
      <c r="H95" t="s">
        <v>82</v>
      </c>
      <c r="I95" s="5">
        <v>0.89898148148148149</v>
      </c>
      <c r="J95" s="5">
        <v>0.90292824074074074</v>
      </c>
    </row>
    <row r="96" spans="1:11" x14ac:dyDescent="0.25">
      <c r="A96" t="s">
        <v>18</v>
      </c>
      <c r="B96" t="str">
        <f>VLOOKUP(A96,'Site data'!A:I,6,FALSE)</f>
        <v>N42</v>
      </c>
      <c r="C96">
        <f>VLOOKUP(A96,'Site data'!A:I,7,FALSE)</f>
        <v>47</v>
      </c>
      <c r="D96">
        <f>VLOOKUP(A96,'Site data'!A:B,2,FALSE)</f>
        <v>-35.204433999999999</v>
      </c>
      <c r="E96">
        <f>VLOOKUP(A96,'Site data'!A:C,3,FALSE)</f>
        <v>149.173698</v>
      </c>
      <c r="F96" s="4">
        <v>44673</v>
      </c>
      <c r="G96">
        <v>9</v>
      </c>
      <c r="H96" t="s">
        <v>82</v>
      </c>
      <c r="I96" s="5">
        <v>0.91663194444444451</v>
      </c>
      <c r="J96" s="5">
        <v>0.91665509259259259</v>
      </c>
    </row>
    <row r="97" spans="1:11" x14ac:dyDescent="0.25">
      <c r="A97" t="s">
        <v>18</v>
      </c>
      <c r="B97" t="str">
        <f>VLOOKUP(A97,'Site data'!A:I,6,FALSE)</f>
        <v>N42</v>
      </c>
      <c r="C97">
        <f>VLOOKUP(A97,'Site data'!A:I,7,FALSE)</f>
        <v>47</v>
      </c>
      <c r="D97">
        <f>VLOOKUP(A97,'Site data'!A:B,2,FALSE)</f>
        <v>-35.204433999999999</v>
      </c>
      <c r="E97">
        <f>VLOOKUP(A97,'Site data'!A:C,3,FALSE)</f>
        <v>149.173698</v>
      </c>
      <c r="F97" s="4">
        <v>44673</v>
      </c>
      <c r="G97">
        <v>7</v>
      </c>
      <c r="H97" t="s">
        <v>82</v>
      </c>
      <c r="I97" s="5">
        <v>0.97481481481481491</v>
      </c>
      <c r="J97" s="5">
        <v>0.97481481481481491</v>
      </c>
    </row>
    <row r="98" spans="1:11" x14ac:dyDescent="0.25">
      <c r="A98" t="s">
        <v>18</v>
      </c>
      <c r="B98" t="str">
        <f>VLOOKUP(A98,'Site data'!A:I,6,FALSE)</f>
        <v>N42</v>
      </c>
      <c r="C98">
        <f>VLOOKUP(A98,'Site data'!A:I,7,FALSE)</f>
        <v>47</v>
      </c>
      <c r="D98">
        <f>VLOOKUP(A98,'Site data'!A:B,2,FALSE)</f>
        <v>-35.204433999999999</v>
      </c>
      <c r="E98">
        <f>VLOOKUP(A98,'Site data'!A:C,3,FALSE)</f>
        <v>149.173698</v>
      </c>
      <c r="F98" s="4">
        <v>44674</v>
      </c>
      <c r="G98">
        <v>6</v>
      </c>
      <c r="H98" t="s">
        <v>82</v>
      </c>
      <c r="I98" s="5">
        <v>8.4722222222222213E-2</v>
      </c>
      <c r="J98" s="5">
        <v>8.5069444444444434E-2</v>
      </c>
    </row>
    <row r="99" spans="1:11" x14ac:dyDescent="0.25">
      <c r="A99" t="s">
        <v>18</v>
      </c>
      <c r="B99" t="str">
        <f>VLOOKUP(A99,'Site data'!A:I,6,FALSE)</f>
        <v>N42</v>
      </c>
      <c r="C99">
        <f>VLOOKUP(A99,'Site data'!A:I,7,FALSE)</f>
        <v>47</v>
      </c>
      <c r="D99">
        <f>VLOOKUP(A99,'Site data'!A:B,2,FALSE)</f>
        <v>-35.204433999999999</v>
      </c>
      <c r="E99">
        <f>VLOOKUP(A99,'Site data'!A:C,3,FALSE)</f>
        <v>149.173698</v>
      </c>
      <c r="F99" s="4">
        <v>44674</v>
      </c>
      <c r="G99">
        <v>8</v>
      </c>
      <c r="H99" t="s">
        <v>82</v>
      </c>
      <c r="I99" s="5">
        <v>0.20005787037037037</v>
      </c>
      <c r="J99" s="5">
        <v>0.20005787037037037</v>
      </c>
    </row>
    <row r="100" spans="1:11" x14ac:dyDescent="0.25">
      <c r="A100" t="s">
        <v>18</v>
      </c>
      <c r="B100" t="str">
        <f>VLOOKUP(A100,'Site data'!A:I,6,FALSE)</f>
        <v>N42</v>
      </c>
      <c r="C100">
        <f>VLOOKUP(A100,'Site data'!A:I,7,FALSE)</f>
        <v>47</v>
      </c>
      <c r="D100">
        <f>VLOOKUP(A100,'Site data'!A:B,2,FALSE)</f>
        <v>-35.204433999999999</v>
      </c>
      <c r="E100">
        <f>VLOOKUP(A100,'Site data'!A:C,3,FALSE)</f>
        <v>149.173698</v>
      </c>
      <c r="F100" s="4">
        <v>44674</v>
      </c>
      <c r="G100">
        <v>12</v>
      </c>
      <c r="H100" t="s">
        <v>82</v>
      </c>
      <c r="I100" s="5">
        <v>0.79811342592592593</v>
      </c>
      <c r="J100" s="5">
        <v>0.79811342592592593</v>
      </c>
    </row>
    <row r="101" spans="1:11" x14ac:dyDescent="0.25">
      <c r="A101" t="s">
        <v>18</v>
      </c>
      <c r="B101" t="str">
        <f>VLOOKUP(A101,'Site data'!A:I,6,FALSE)</f>
        <v>N42</v>
      </c>
      <c r="C101">
        <f>VLOOKUP(A101,'Site data'!A:I,7,FALSE)</f>
        <v>47</v>
      </c>
      <c r="D101">
        <f>VLOOKUP(A101,'Site data'!A:B,2,FALSE)</f>
        <v>-35.204433999999999</v>
      </c>
      <c r="E101">
        <f>VLOOKUP(A101,'Site data'!A:C,3,FALSE)</f>
        <v>149.173698</v>
      </c>
      <c r="F101" s="4">
        <v>44675</v>
      </c>
      <c r="G101">
        <v>9</v>
      </c>
      <c r="H101" t="s">
        <v>91</v>
      </c>
      <c r="I101" s="5">
        <v>2.5810185185185183E-2</v>
      </c>
      <c r="J101" s="5">
        <v>2.584490740740741E-2</v>
      </c>
    </row>
    <row r="102" spans="1:11" x14ac:dyDescent="0.25">
      <c r="A102" t="s">
        <v>18</v>
      </c>
      <c r="B102" t="str">
        <f>VLOOKUP(A102,'Site data'!A:I,6,FALSE)</f>
        <v>N42</v>
      </c>
      <c r="C102">
        <f>VLOOKUP(A102,'Site data'!A:I,7,FALSE)</f>
        <v>47</v>
      </c>
      <c r="D102">
        <f>VLOOKUP(A102,'Site data'!A:B,2,FALSE)</f>
        <v>-35.204433999999999</v>
      </c>
      <c r="E102">
        <f>VLOOKUP(A102,'Site data'!A:C,3,FALSE)</f>
        <v>149.173698</v>
      </c>
      <c r="F102" s="4">
        <v>44675</v>
      </c>
      <c r="G102">
        <v>10</v>
      </c>
      <c r="H102" t="s">
        <v>82</v>
      </c>
      <c r="I102" s="5">
        <v>5.6458333333333333E-2</v>
      </c>
      <c r="J102" s="5">
        <v>5.6481481481481487E-2</v>
      </c>
    </row>
    <row r="103" spans="1:11" x14ac:dyDescent="0.25">
      <c r="A103" t="s">
        <v>18</v>
      </c>
      <c r="B103" t="str">
        <f>VLOOKUP(A103,'Site data'!A:I,6,FALSE)</f>
        <v>N42</v>
      </c>
      <c r="C103">
        <f>VLOOKUP(A103,'Site data'!A:I,7,FALSE)</f>
        <v>47</v>
      </c>
      <c r="D103">
        <f>VLOOKUP(A103,'Site data'!A:B,2,FALSE)</f>
        <v>-35.204433999999999</v>
      </c>
      <c r="E103">
        <f>VLOOKUP(A103,'Site data'!A:C,3,FALSE)</f>
        <v>149.173698</v>
      </c>
      <c r="F103" s="4">
        <v>44675</v>
      </c>
      <c r="G103">
        <v>12</v>
      </c>
      <c r="H103" t="s">
        <v>81</v>
      </c>
      <c r="I103" s="5">
        <v>0.80379629629629623</v>
      </c>
      <c r="J103" s="5">
        <v>0.80380787037037038</v>
      </c>
    </row>
    <row r="104" spans="1:11" x14ac:dyDescent="0.25">
      <c r="A104" t="s">
        <v>18</v>
      </c>
      <c r="B104" t="str">
        <f>VLOOKUP(A104,'Site data'!A:I,6,FALSE)</f>
        <v>N42</v>
      </c>
      <c r="C104">
        <f>VLOOKUP(A104,'Site data'!A:I,7,FALSE)</f>
        <v>47</v>
      </c>
      <c r="D104">
        <f>VLOOKUP(A104,'Site data'!A:B,2,FALSE)</f>
        <v>-35.204433999999999</v>
      </c>
      <c r="E104">
        <f>VLOOKUP(A104,'Site data'!A:C,3,FALSE)</f>
        <v>149.173698</v>
      </c>
      <c r="F104" s="4">
        <v>44675</v>
      </c>
      <c r="G104">
        <v>9</v>
      </c>
      <c r="H104" t="s">
        <v>82</v>
      </c>
      <c r="I104" s="5">
        <v>0.92091435185185189</v>
      </c>
      <c r="J104" s="5">
        <v>0.92091435185185189</v>
      </c>
    </row>
    <row r="105" spans="1:11" x14ac:dyDescent="0.25">
      <c r="A105" t="s">
        <v>18</v>
      </c>
      <c r="B105" t="str">
        <f>VLOOKUP(A105,'Site data'!A:I,6,FALSE)</f>
        <v>N42</v>
      </c>
      <c r="C105">
        <f>VLOOKUP(A105,'Site data'!A:I,7,FALSE)</f>
        <v>47</v>
      </c>
      <c r="D105">
        <f>VLOOKUP(A105,'Site data'!A:B,2,FALSE)</f>
        <v>-35.204433999999999</v>
      </c>
      <c r="E105">
        <f>VLOOKUP(A105,'Site data'!A:C,3,FALSE)</f>
        <v>149.173698</v>
      </c>
      <c r="F105" s="4">
        <v>44676</v>
      </c>
      <c r="G105">
        <v>6</v>
      </c>
      <c r="H105" t="s">
        <v>82</v>
      </c>
      <c r="I105" s="5">
        <v>0.22243055555555555</v>
      </c>
      <c r="J105" s="5">
        <v>0.22245370370370368</v>
      </c>
    </row>
    <row r="106" spans="1:11" x14ac:dyDescent="0.25">
      <c r="A106" t="s">
        <v>18</v>
      </c>
      <c r="B106" t="str">
        <f>VLOOKUP(A106,'Site data'!A:I,6,FALSE)</f>
        <v>N42</v>
      </c>
      <c r="C106">
        <f>VLOOKUP(A106,'Site data'!A:I,7,FALSE)</f>
        <v>47</v>
      </c>
      <c r="D106">
        <f>VLOOKUP(A106,'Site data'!A:B,2,FALSE)</f>
        <v>-35.204433999999999</v>
      </c>
      <c r="E106">
        <f>VLOOKUP(A106,'Site data'!A:C,3,FALSE)</f>
        <v>149.173698</v>
      </c>
      <c r="F106" s="4">
        <v>44676</v>
      </c>
      <c r="G106">
        <v>11</v>
      </c>
      <c r="H106" t="s">
        <v>82</v>
      </c>
      <c r="I106" s="5">
        <v>0.91214120370370377</v>
      </c>
      <c r="J106" s="5">
        <v>0.91216435185185185</v>
      </c>
    </row>
    <row r="107" spans="1:11" x14ac:dyDescent="0.25">
      <c r="A107" t="s">
        <v>18</v>
      </c>
      <c r="B107" t="str">
        <f>VLOOKUP(A107,'Site data'!A:I,6,FALSE)</f>
        <v>N42</v>
      </c>
      <c r="C107">
        <f>VLOOKUP(A107,'Site data'!A:I,7,FALSE)</f>
        <v>47</v>
      </c>
      <c r="D107">
        <f>VLOOKUP(A107,'Site data'!A:B,2,FALSE)</f>
        <v>-35.204433999999999</v>
      </c>
      <c r="E107">
        <f>VLOOKUP(A107,'Site data'!A:C,3,FALSE)</f>
        <v>149.173698</v>
      </c>
      <c r="F107" s="4">
        <v>44676</v>
      </c>
      <c r="G107">
        <v>11</v>
      </c>
      <c r="H107" t="s">
        <v>82</v>
      </c>
      <c r="I107" s="5">
        <v>0.94537037037037042</v>
      </c>
      <c r="J107" s="5">
        <v>0.94539351851851849</v>
      </c>
    </row>
    <row r="108" spans="1:11" x14ac:dyDescent="0.25">
      <c r="A108" t="s">
        <v>18</v>
      </c>
      <c r="B108" t="str">
        <f>VLOOKUP(A108,'Site data'!A:I,6,FALSE)</f>
        <v>N42</v>
      </c>
      <c r="C108">
        <f>VLOOKUP(A108,'Site data'!A:I,7,FALSE)</f>
        <v>47</v>
      </c>
      <c r="D108">
        <f>VLOOKUP(A108,'Site data'!A:B,2,FALSE)</f>
        <v>-35.204433999999999</v>
      </c>
      <c r="E108">
        <f>VLOOKUP(A108,'Site data'!A:C,3,FALSE)</f>
        <v>149.173698</v>
      </c>
      <c r="F108" s="4">
        <v>44677</v>
      </c>
      <c r="G108">
        <v>9</v>
      </c>
      <c r="H108" t="s">
        <v>82</v>
      </c>
      <c r="I108" s="5">
        <v>0.1411226851851852</v>
      </c>
      <c r="J108" s="5">
        <v>0.14114583333333333</v>
      </c>
    </row>
    <row r="109" spans="1:11" x14ac:dyDescent="0.25">
      <c r="A109" t="s">
        <v>18</v>
      </c>
      <c r="B109" t="str">
        <f>VLOOKUP(A109,'Site data'!A:I,6,FALSE)</f>
        <v>N42</v>
      </c>
      <c r="C109">
        <f>VLOOKUP(A109,'Site data'!A:I,7,FALSE)</f>
        <v>47</v>
      </c>
      <c r="D109">
        <f>VLOOKUP(A109,'Site data'!A:B,2,FALSE)</f>
        <v>-35.204433999999999</v>
      </c>
      <c r="E109">
        <f>VLOOKUP(A109,'Site data'!A:C,3,FALSE)</f>
        <v>149.173698</v>
      </c>
      <c r="F109" s="4">
        <v>44677</v>
      </c>
      <c r="G109">
        <v>9</v>
      </c>
      <c r="H109" t="s">
        <v>83</v>
      </c>
      <c r="I109" s="5">
        <v>0.17701388888888889</v>
      </c>
      <c r="K109">
        <v>1</v>
      </c>
    </row>
    <row r="110" spans="1:11" x14ac:dyDescent="0.25">
      <c r="A110" t="s">
        <v>19</v>
      </c>
      <c r="B110" t="str">
        <f>VLOOKUP(A110,'Site data'!A:I,6,FALSE)</f>
        <v>N30</v>
      </c>
      <c r="C110">
        <f>VLOOKUP(A110,'Site data'!A:I,7,FALSE)</f>
        <v>23</v>
      </c>
      <c r="D110">
        <f>VLOOKUP(A110,'Site data'!A:B,2,FALSE)</f>
        <v>-35.204649000000003</v>
      </c>
      <c r="E110">
        <f>VLOOKUP(A110,'Site data'!A:C,3,FALSE)</f>
        <v>149.17765199999999</v>
      </c>
      <c r="F110" s="4">
        <v>44673</v>
      </c>
      <c r="G110">
        <v>8</v>
      </c>
      <c r="H110" t="s">
        <v>82</v>
      </c>
      <c r="I110" s="5">
        <v>0.86337962962962955</v>
      </c>
      <c r="J110" s="5">
        <v>0.86337962962962955</v>
      </c>
    </row>
    <row r="111" spans="1:11" x14ac:dyDescent="0.25">
      <c r="A111" t="s">
        <v>19</v>
      </c>
      <c r="B111" t="str">
        <f>VLOOKUP(A111,'Site data'!A:I,6,FALSE)</f>
        <v>N30</v>
      </c>
      <c r="C111">
        <f>VLOOKUP(A111,'Site data'!A:I,7,FALSE)</f>
        <v>23</v>
      </c>
      <c r="D111">
        <f>VLOOKUP(A111,'Site data'!A:B,2,FALSE)</f>
        <v>-35.204649000000003</v>
      </c>
      <c r="E111">
        <f>VLOOKUP(A111,'Site data'!A:C,3,FALSE)</f>
        <v>149.17765199999999</v>
      </c>
      <c r="F111" s="4">
        <v>44673</v>
      </c>
      <c r="G111">
        <v>6</v>
      </c>
      <c r="H111" t="s">
        <v>82</v>
      </c>
      <c r="I111" s="5">
        <v>0.92499999999999993</v>
      </c>
      <c r="J111" s="5">
        <v>0.92499999999999993</v>
      </c>
    </row>
    <row r="112" spans="1:11" x14ac:dyDescent="0.25">
      <c r="A112" t="s">
        <v>19</v>
      </c>
      <c r="B112" t="str">
        <f>VLOOKUP(A112,'Site data'!A:I,6,FALSE)</f>
        <v>N30</v>
      </c>
      <c r="C112">
        <f>VLOOKUP(A112,'Site data'!A:I,7,FALSE)</f>
        <v>23</v>
      </c>
      <c r="D112">
        <f>VLOOKUP(A112,'Site data'!A:B,2,FALSE)</f>
        <v>-35.204649000000003</v>
      </c>
      <c r="E112">
        <f>VLOOKUP(A112,'Site data'!A:C,3,FALSE)</f>
        <v>149.17765199999999</v>
      </c>
      <c r="F112" s="4">
        <v>44675</v>
      </c>
      <c r="G112">
        <v>9</v>
      </c>
      <c r="H112" t="s">
        <v>82</v>
      </c>
      <c r="I112" s="5">
        <v>0.92475694444444445</v>
      </c>
      <c r="J112" s="5">
        <v>0.92478009259259253</v>
      </c>
    </row>
    <row r="113" spans="1:12" x14ac:dyDescent="0.25">
      <c r="A113" t="s">
        <v>19</v>
      </c>
      <c r="B113" t="str">
        <f>VLOOKUP(A113,'Site data'!A:I,6,FALSE)</f>
        <v>N30</v>
      </c>
      <c r="C113">
        <f>VLOOKUP(A113,'Site data'!A:I,7,FALSE)</f>
        <v>23</v>
      </c>
      <c r="D113">
        <f>VLOOKUP(A113,'Site data'!A:B,2,FALSE)</f>
        <v>-35.204649000000003</v>
      </c>
      <c r="E113">
        <f>VLOOKUP(A113,'Site data'!A:C,3,FALSE)</f>
        <v>149.17765199999999</v>
      </c>
      <c r="F113" s="4">
        <v>44676</v>
      </c>
      <c r="G113">
        <v>11</v>
      </c>
      <c r="H113" t="s">
        <v>82</v>
      </c>
      <c r="I113" s="5">
        <v>0.93851851851851853</v>
      </c>
      <c r="J113" s="5">
        <v>0.94174768518518526</v>
      </c>
    </row>
    <row r="114" spans="1:12" x14ac:dyDescent="0.25">
      <c r="A114" t="s">
        <v>19</v>
      </c>
      <c r="B114" t="str">
        <f>VLOOKUP(A114,'Site data'!A:I,6,FALSE)</f>
        <v>N30</v>
      </c>
      <c r="C114">
        <f>VLOOKUP(A114,'Site data'!A:I,7,FALSE)</f>
        <v>23</v>
      </c>
      <c r="D114">
        <f>VLOOKUP(A114,'Site data'!A:B,2,FALSE)</f>
        <v>-35.204649000000003</v>
      </c>
      <c r="E114">
        <f>VLOOKUP(A114,'Site data'!A:C,3,FALSE)</f>
        <v>149.17765199999999</v>
      </c>
      <c r="F114" s="4">
        <v>44676</v>
      </c>
      <c r="G114">
        <v>10</v>
      </c>
      <c r="H114" t="s">
        <v>82</v>
      </c>
      <c r="I114" s="5">
        <v>0.95710648148148147</v>
      </c>
      <c r="J114" s="5">
        <v>0.95710648148148147</v>
      </c>
    </row>
    <row r="115" spans="1:12" x14ac:dyDescent="0.25">
      <c r="A115" t="s">
        <v>19</v>
      </c>
      <c r="B115" t="str">
        <f>VLOOKUP(A115,'Site data'!A:I,6,FALSE)</f>
        <v>N30</v>
      </c>
      <c r="C115">
        <f>VLOOKUP(A115,'Site data'!A:I,7,FALSE)</f>
        <v>23</v>
      </c>
      <c r="D115">
        <f>VLOOKUP(A115,'Site data'!A:B,2,FALSE)</f>
        <v>-35.204649000000003</v>
      </c>
      <c r="E115">
        <f>VLOOKUP(A115,'Site data'!A:C,3,FALSE)</f>
        <v>149.17765199999999</v>
      </c>
      <c r="F115" s="4">
        <v>44677</v>
      </c>
      <c r="G115">
        <v>9</v>
      </c>
      <c r="H115" t="s">
        <v>82</v>
      </c>
      <c r="I115" s="5">
        <v>0.10910879629629629</v>
      </c>
      <c r="J115" s="5">
        <v>0.10912037037037037</v>
      </c>
    </row>
    <row r="116" spans="1:12" x14ac:dyDescent="0.25">
      <c r="A116" t="s">
        <v>20</v>
      </c>
      <c r="B116" t="str">
        <f>VLOOKUP(A116,'Site data'!A:I,6,FALSE)</f>
        <v>N45</v>
      </c>
      <c r="C116">
        <f>VLOOKUP(A116,'Site data'!A:I,7,FALSE)</f>
        <v>12</v>
      </c>
      <c r="D116">
        <f>VLOOKUP(A116,'Site data'!A:B,2,FALSE)</f>
        <v>-35.202457000000003</v>
      </c>
      <c r="E116">
        <f>VLOOKUP(A116,'Site data'!A:C,3,FALSE)</f>
        <v>149.177243</v>
      </c>
      <c r="F116" s="4">
        <v>44673</v>
      </c>
      <c r="G116">
        <v>9</v>
      </c>
      <c r="H116" t="s">
        <v>83</v>
      </c>
      <c r="I116" s="5">
        <v>0.78096064814814825</v>
      </c>
      <c r="K116">
        <v>9</v>
      </c>
    </row>
    <row r="117" spans="1:12" x14ac:dyDescent="0.25">
      <c r="A117" t="s">
        <v>20</v>
      </c>
      <c r="B117" t="str">
        <f>VLOOKUP(A117,'Site data'!A:I,6,FALSE)</f>
        <v>N45</v>
      </c>
      <c r="C117">
        <f>VLOOKUP(A117,'Site data'!A:I,7,FALSE)</f>
        <v>12</v>
      </c>
      <c r="D117">
        <f>VLOOKUP(A117,'Site data'!A:B,2,FALSE)</f>
        <v>-35.202457000000003</v>
      </c>
      <c r="E117">
        <f>VLOOKUP(A117,'Site data'!A:C,3,FALSE)</f>
        <v>149.177243</v>
      </c>
      <c r="F117" s="4">
        <v>44673</v>
      </c>
      <c r="G117">
        <v>5</v>
      </c>
      <c r="H117" t="s">
        <v>81</v>
      </c>
      <c r="I117" s="5">
        <v>0.91545138888888899</v>
      </c>
      <c r="J117" s="5">
        <v>0.91545138888888899</v>
      </c>
    </row>
    <row r="118" spans="1:12" x14ac:dyDescent="0.25">
      <c r="A118" t="s">
        <v>20</v>
      </c>
      <c r="B118" t="str">
        <f>VLOOKUP(A118,'Site data'!A:I,6,FALSE)</f>
        <v>N45</v>
      </c>
      <c r="C118">
        <f>VLOOKUP(A118,'Site data'!A:I,7,FALSE)</f>
        <v>12</v>
      </c>
      <c r="D118">
        <f>VLOOKUP(A118,'Site data'!A:B,2,FALSE)</f>
        <v>-35.202457000000003</v>
      </c>
      <c r="E118">
        <f>VLOOKUP(A118,'Site data'!A:C,3,FALSE)</f>
        <v>149.177243</v>
      </c>
      <c r="F118" s="4">
        <v>44674</v>
      </c>
      <c r="G118">
        <v>9</v>
      </c>
      <c r="H118" t="s">
        <v>83</v>
      </c>
      <c r="I118" s="5">
        <v>0.79037037037037028</v>
      </c>
      <c r="K118">
        <v>5</v>
      </c>
    </row>
    <row r="119" spans="1:12" x14ac:dyDescent="0.25">
      <c r="A119" t="s">
        <v>20</v>
      </c>
      <c r="B119" t="str">
        <f>VLOOKUP(A119,'Site data'!A:I,6,FALSE)</f>
        <v>N45</v>
      </c>
      <c r="C119">
        <f>VLOOKUP(A119,'Site data'!A:I,7,FALSE)</f>
        <v>12</v>
      </c>
      <c r="D119">
        <f>VLOOKUP(A119,'Site data'!A:B,2,FALSE)</f>
        <v>-35.202457000000003</v>
      </c>
      <c r="E119">
        <f>VLOOKUP(A119,'Site data'!A:C,3,FALSE)</f>
        <v>149.177243</v>
      </c>
      <c r="F119" s="4">
        <v>44674</v>
      </c>
      <c r="G119">
        <v>10</v>
      </c>
      <c r="H119" t="s">
        <v>81</v>
      </c>
      <c r="I119" s="5">
        <v>0.88546296296296301</v>
      </c>
      <c r="J119" s="5">
        <v>0.89072916666666668</v>
      </c>
    </row>
    <row r="120" spans="1:12" x14ac:dyDescent="0.25">
      <c r="A120" t="s">
        <v>20</v>
      </c>
      <c r="B120" t="str">
        <f>VLOOKUP(A120,'Site data'!A:I,6,FALSE)</f>
        <v>N45</v>
      </c>
      <c r="C120">
        <f>VLOOKUP(A120,'Site data'!A:I,7,FALSE)</f>
        <v>12</v>
      </c>
      <c r="D120">
        <f>VLOOKUP(A120,'Site data'!A:B,2,FALSE)</f>
        <v>-35.202457000000003</v>
      </c>
      <c r="E120">
        <f>VLOOKUP(A120,'Site data'!A:C,3,FALSE)</f>
        <v>149.177243</v>
      </c>
      <c r="F120" s="4">
        <v>44675</v>
      </c>
      <c r="G120">
        <v>9</v>
      </c>
      <c r="H120" t="s">
        <v>83</v>
      </c>
      <c r="I120" s="5">
        <v>0.79392361111111109</v>
      </c>
      <c r="K120">
        <v>12</v>
      </c>
    </row>
    <row r="121" spans="1:12" x14ac:dyDescent="0.25">
      <c r="A121" t="s">
        <v>20</v>
      </c>
      <c r="B121" t="str">
        <f>VLOOKUP(A121,'Site data'!A:I,6,FALSE)</f>
        <v>N45</v>
      </c>
      <c r="C121">
        <f>VLOOKUP(A121,'Site data'!A:I,7,FALSE)</f>
        <v>12</v>
      </c>
      <c r="D121">
        <f>VLOOKUP(A121,'Site data'!A:B,2,FALSE)</f>
        <v>-35.202457000000003</v>
      </c>
      <c r="E121">
        <f>VLOOKUP(A121,'Site data'!A:C,3,FALSE)</f>
        <v>149.177243</v>
      </c>
      <c r="F121" s="4">
        <v>44675</v>
      </c>
      <c r="G121">
        <v>11</v>
      </c>
      <c r="H121" t="s">
        <v>81</v>
      </c>
      <c r="I121" s="5">
        <v>0.83993055555555562</v>
      </c>
      <c r="J121" s="5">
        <v>0.84581018518518514</v>
      </c>
    </row>
    <row r="122" spans="1:12" x14ac:dyDescent="0.25">
      <c r="A122" t="s">
        <v>20</v>
      </c>
      <c r="B122" t="str">
        <f>VLOOKUP(A122,'Site data'!A:I,6,FALSE)</f>
        <v>N45</v>
      </c>
      <c r="C122">
        <f>VLOOKUP(A122,'Site data'!A:I,7,FALSE)</f>
        <v>12</v>
      </c>
      <c r="D122">
        <f>VLOOKUP(A122,'Site data'!A:B,2,FALSE)</f>
        <v>-35.202457000000003</v>
      </c>
      <c r="E122">
        <f>VLOOKUP(A122,'Site data'!A:C,3,FALSE)</f>
        <v>149.177243</v>
      </c>
      <c r="F122" s="4">
        <v>44675</v>
      </c>
      <c r="G122">
        <v>11</v>
      </c>
      <c r="H122" t="s">
        <v>81</v>
      </c>
      <c r="I122" s="5">
        <v>0.84982638888888884</v>
      </c>
      <c r="J122" s="5">
        <v>0.85248842592592589</v>
      </c>
    </row>
    <row r="123" spans="1:12" x14ac:dyDescent="0.25">
      <c r="A123" t="s">
        <v>20</v>
      </c>
      <c r="B123" t="str">
        <f>VLOOKUP(A123,'Site data'!A:I,6,FALSE)</f>
        <v>N45</v>
      </c>
      <c r="C123">
        <f>VLOOKUP(A123,'Site data'!A:I,7,FALSE)</f>
        <v>12</v>
      </c>
      <c r="D123">
        <f>VLOOKUP(A123,'Site data'!A:B,2,FALSE)</f>
        <v>-35.202457000000003</v>
      </c>
      <c r="E123">
        <f>VLOOKUP(A123,'Site data'!A:C,3,FALSE)</f>
        <v>149.177243</v>
      </c>
      <c r="F123" s="4">
        <v>44675</v>
      </c>
      <c r="G123">
        <v>15</v>
      </c>
      <c r="H123" t="s">
        <v>83</v>
      </c>
      <c r="I123" s="5">
        <v>0.85285879629629635</v>
      </c>
      <c r="K123">
        <v>5</v>
      </c>
    </row>
    <row r="124" spans="1:12" x14ac:dyDescent="0.25">
      <c r="A124" t="s">
        <v>20</v>
      </c>
      <c r="B124" t="str">
        <f>VLOOKUP(A124,'Site data'!A:I,6,FALSE)</f>
        <v>N45</v>
      </c>
      <c r="C124">
        <f>VLOOKUP(A124,'Site data'!A:I,7,FALSE)</f>
        <v>12</v>
      </c>
      <c r="D124">
        <f>VLOOKUP(A124,'Site data'!A:B,2,FALSE)</f>
        <v>-35.202457000000003</v>
      </c>
      <c r="E124">
        <f>VLOOKUP(A124,'Site data'!A:C,3,FALSE)</f>
        <v>149.177243</v>
      </c>
      <c r="F124" s="4">
        <v>44675</v>
      </c>
      <c r="G124">
        <v>11</v>
      </c>
      <c r="H124" t="s">
        <v>81</v>
      </c>
      <c r="I124" s="5">
        <v>0.87247685185185186</v>
      </c>
      <c r="J124" s="5">
        <v>0.87681712962962965</v>
      </c>
    </row>
    <row r="125" spans="1:12" x14ac:dyDescent="0.25">
      <c r="A125" t="s">
        <v>20</v>
      </c>
      <c r="B125" t="str">
        <f>VLOOKUP(A125,'Site data'!A:I,6,FALSE)</f>
        <v>N45</v>
      </c>
      <c r="C125">
        <f>VLOOKUP(A125,'Site data'!A:I,7,FALSE)</f>
        <v>12</v>
      </c>
      <c r="D125">
        <f>VLOOKUP(A125,'Site data'!A:B,2,FALSE)</f>
        <v>-35.202457000000003</v>
      </c>
      <c r="E125">
        <f>VLOOKUP(A125,'Site data'!A:C,3,FALSE)</f>
        <v>149.177243</v>
      </c>
      <c r="F125" s="4">
        <v>44676</v>
      </c>
      <c r="G125">
        <v>12</v>
      </c>
      <c r="H125" t="s">
        <v>93</v>
      </c>
      <c r="I125" s="5">
        <v>0.79537037037037039</v>
      </c>
      <c r="J125" s="5">
        <v>0.79537037037037039</v>
      </c>
      <c r="L125" t="s">
        <v>94</v>
      </c>
    </row>
    <row r="126" spans="1:12" x14ac:dyDescent="0.25">
      <c r="A126" t="s">
        <v>20</v>
      </c>
      <c r="B126" t="str">
        <f>VLOOKUP(A126,'Site data'!A:I,6,FALSE)</f>
        <v>N45</v>
      </c>
      <c r="C126">
        <f>VLOOKUP(A126,'Site data'!A:I,7,FALSE)</f>
        <v>12</v>
      </c>
      <c r="D126">
        <f>VLOOKUP(A126,'Site data'!A:B,2,FALSE)</f>
        <v>-35.202457000000003</v>
      </c>
      <c r="E126">
        <f>VLOOKUP(A126,'Site data'!A:C,3,FALSE)</f>
        <v>149.177243</v>
      </c>
      <c r="F126" s="4">
        <v>44676</v>
      </c>
      <c r="G126">
        <v>12</v>
      </c>
      <c r="H126" t="s">
        <v>93</v>
      </c>
      <c r="I126" s="5">
        <v>0.81497685185185187</v>
      </c>
      <c r="J126" s="5">
        <v>0.81497685185185187</v>
      </c>
      <c r="L126" t="s">
        <v>94</v>
      </c>
    </row>
    <row r="127" spans="1:12" x14ac:dyDescent="0.25">
      <c r="A127" t="s">
        <v>20</v>
      </c>
      <c r="B127" t="str">
        <f>VLOOKUP(A127,'Site data'!A:I,6,FALSE)</f>
        <v>N45</v>
      </c>
      <c r="C127">
        <f>VLOOKUP(A127,'Site data'!A:I,7,FALSE)</f>
        <v>12</v>
      </c>
      <c r="D127">
        <f>VLOOKUP(A127,'Site data'!A:B,2,FALSE)</f>
        <v>-35.202457000000003</v>
      </c>
      <c r="E127">
        <f>VLOOKUP(A127,'Site data'!A:C,3,FALSE)</f>
        <v>149.177243</v>
      </c>
      <c r="F127" s="4">
        <v>44676</v>
      </c>
      <c r="G127">
        <v>10</v>
      </c>
      <c r="H127" t="s">
        <v>81</v>
      </c>
      <c r="I127" s="5">
        <v>0.90737268518518521</v>
      </c>
      <c r="J127" s="5">
        <v>0.90741898148148137</v>
      </c>
    </row>
    <row r="128" spans="1:12" x14ac:dyDescent="0.25">
      <c r="A128" t="s">
        <v>21</v>
      </c>
      <c r="B128" t="str">
        <f>VLOOKUP(A128,'Site data'!A:I,6,FALSE)</f>
        <v>N49</v>
      </c>
      <c r="C128">
        <f>VLOOKUP(A128,'Site data'!A:I,7,FALSE)</f>
        <v>49</v>
      </c>
      <c r="D128">
        <f>VLOOKUP(A128,'Site data'!A:B,2,FALSE)</f>
        <v>-35.201998000000003</v>
      </c>
      <c r="E128">
        <f>VLOOKUP(A128,'Site data'!A:C,3,FALSE)</f>
        <v>149.17400900000001</v>
      </c>
      <c r="F128" s="4">
        <v>44673</v>
      </c>
      <c r="G128">
        <v>10</v>
      </c>
      <c r="H128" t="s">
        <v>83</v>
      </c>
      <c r="I128" s="5">
        <v>0.79164351851851855</v>
      </c>
      <c r="K128">
        <v>2</v>
      </c>
    </row>
    <row r="129" spans="1:12" x14ac:dyDescent="0.25">
      <c r="A129" t="s">
        <v>21</v>
      </c>
      <c r="B129" t="str">
        <f>VLOOKUP(A129,'Site data'!A:I,6,FALSE)</f>
        <v>N49</v>
      </c>
      <c r="C129">
        <f>VLOOKUP(A129,'Site data'!A:I,7,FALSE)</f>
        <v>49</v>
      </c>
      <c r="D129">
        <f>VLOOKUP(A129,'Site data'!A:B,2,FALSE)</f>
        <v>-35.201998000000003</v>
      </c>
      <c r="E129">
        <f>VLOOKUP(A129,'Site data'!A:C,3,FALSE)</f>
        <v>149.17400900000001</v>
      </c>
      <c r="F129" s="4">
        <v>44673</v>
      </c>
      <c r="G129">
        <v>10</v>
      </c>
      <c r="H129" t="s">
        <v>81</v>
      </c>
      <c r="I129" s="5">
        <v>0.81734953703703705</v>
      </c>
      <c r="J129" s="5">
        <v>0.81734953703703705</v>
      </c>
    </row>
    <row r="130" spans="1:12" x14ac:dyDescent="0.25">
      <c r="A130" t="s">
        <v>21</v>
      </c>
      <c r="B130" t="str">
        <f>VLOOKUP(A130,'Site data'!A:I,6,FALSE)</f>
        <v>N49</v>
      </c>
      <c r="C130">
        <f>VLOOKUP(A130,'Site data'!A:I,7,FALSE)</f>
        <v>49</v>
      </c>
      <c r="D130">
        <f>VLOOKUP(A130,'Site data'!A:B,2,FALSE)</f>
        <v>-35.201998000000003</v>
      </c>
      <c r="E130">
        <f>VLOOKUP(A130,'Site data'!A:C,3,FALSE)</f>
        <v>149.17400900000001</v>
      </c>
      <c r="F130" s="4">
        <v>44673</v>
      </c>
      <c r="G130">
        <v>10</v>
      </c>
      <c r="H130" t="s">
        <v>81</v>
      </c>
      <c r="I130" s="5">
        <v>0.82424768518518521</v>
      </c>
      <c r="J130" s="5">
        <v>0.82547453703703699</v>
      </c>
    </row>
    <row r="131" spans="1:12" x14ac:dyDescent="0.25">
      <c r="A131" t="s">
        <v>21</v>
      </c>
      <c r="B131" t="str">
        <f>VLOOKUP(A131,'Site data'!A:I,6,FALSE)</f>
        <v>N49</v>
      </c>
      <c r="C131">
        <f>VLOOKUP(A131,'Site data'!A:I,7,FALSE)</f>
        <v>49</v>
      </c>
      <c r="D131">
        <f>VLOOKUP(A131,'Site data'!A:B,2,FALSE)</f>
        <v>-35.201998000000003</v>
      </c>
      <c r="E131">
        <f>VLOOKUP(A131,'Site data'!A:C,3,FALSE)</f>
        <v>149.17400900000001</v>
      </c>
      <c r="F131" s="4">
        <v>44673</v>
      </c>
      <c r="G131">
        <v>10</v>
      </c>
      <c r="H131" t="s">
        <v>81</v>
      </c>
      <c r="I131" s="5">
        <v>0.83450231481481485</v>
      </c>
      <c r="J131" s="5">
        <v>0.83450231481481485</v>
      </c>
    </row>
    <row r="132" spans="1:12" x14ac:dyDescent="0.25">
      <c r="A132" t="s">
        <v>21</v>
      </c>
      <c r="B132" t="str">
        <f>VLOOKUP(A132,'Site data'!A:I,6,FALSE)</f>
        <v>N49</v>
      </c>
      <c r="C132">
        <f>VLOOKUP(A132,'Site data'!A:I,7,FALSE)</f>
        <v>49</v>
      </c>
      <c r="D132">
        <f>VLOOKUP(A132,'Site data'!A:B,2,FALSE)</f>
        <v>-35.201998000000003</v>
      </c>
      <c r="E132">
        <f>VLOOKUP(A132,'Site data'!A:C,3,FALSE)</f>
        <v>149.17400900000001</v>
      </c>
      <c r="F132" s="4">
        <v>44673</v>
      </c>
      <c r="G132">
        <v>9</v>
      </c>
      <c r="H132" t="s">
        <v>81</v>
      </c>
      <c r="I132" s="5">
        <v>0.85196759259259258</v>
      </c>
      <c r="J132" s="5">
        <v>0.85197916666666673</v>
      </c>
    </row>
    <row r="133" spans="1:12" x14ac:dyDescent="0.25">
      <c r="A133" t="s">
        <v>21</v>
      </c>
      <c r="B133" t="str">
        <f>VLOOKUP(A133,'Site data'!A:I,6,FALSE)</f>
        <v>N49</v>
      </c>
      <c r="C133">
        <f>VLOOKUP(A133,'Site data'!A:I,7,FALSE)</f>
        <v>49</v>
      </c>
      <c r="D133">
        <f>VLOOKUP(A133,'Site data'!A:B,2,FALSE)</f>
        <v>-35.201998000000003</v>
      </c>
      <c r="E133">
        <f>VLOOKUP(A133,'Site data'!A:C,3,FALSE)</f>
        <v>149.17400900000001</v>
      </c>
      <c r="F133" s="4">
        <v>44674</v>
      </c>
      <c r="G133">
        <v>11</v>
      </c>
      <c r="H133" t="s">
        <v>93</v>
      </c>
      <c r="I133" s="5">
        <v>0.90039351851851857</v>
      </c>
      <c r="J133" s="5">
        <v>0.90039351851851857</v>
      </c>
      <c r="L133" t="s">
        <v>94</v>
      </c>
    </row>
    <row r="134" spans="1:12" x14ac:dyDescent="0.25">
      <c r="A134" t="s">
        <v>21</v>
      </c>
      <c r="B134" t="str">
        <f>VLOOKUP(A134,'Site data'!A:I,6,FALSE)</f>
        <v>N49</v>
      </c>
      <c r="C134">
        <f>VLOOKUP(A134,'Site data'!A:I,7,FALSE)</f>
        <v>49</v>
      </c>
      <c r="D134">
        <f>VLOOKUP(A134,'Site data'!A:B,2,FALSE)</f>
        <v>-35.201998000000003</v>
      </c>
      <c r="E134">
        <f>VLOOKUP(A134,'Site data'!A:C,3,FALSE)</f>
        <v>149.17400900000001</v>
      </c>
      <c r="F134" s="4">
        <v>44674</v>
      </c>
      <c r="G134">
        <v>11</v>
      </c>
      <c r="H134" t="s">
        <v>93</v>
      </c>
      <c r="I134" s="5">
        <v>0.92061342592592599</v>
      </c>
      <c r="J134" s="5">
        <v>0.92061342592592599</v>
      </c>
      <c r="L134" t="s">
        <v>94</v>
      </c>
    </row>
    <row r="135" spans="1:12" x14ac:dyDescent="0.25">
      <c r="A135" t="s">
        <v>21</v>
      </c>
      <c r="B135" t="str">
        <f>VLOOKUP(A135,'Site data'!A:I,6,FALSE)</f>
        <v>N49</v>
      </c>
      <c r="C135">
        <f>VLOOKUP(A135,'Site data'!A:I,7,FALSE)</f>
        <v>49</v>
      </c>
      <c r="D135">
        <f>VLOOKUP(A135,'Site data'!A:B,2,FALSE)</f>
        <v>-35.201998000000003</v>
      </c>
      <c r="E135">
        <f>VLOOKUP(A135,'Site data'!A:C,3,FALSE)</f>
        <v>149.17400900000001</v>
      </c>
      <c r="F135" s="4">
        <v>44675</v>
      </c>
      <c r="G135">
        <v>12</v>
      </c>
      <c r="H135" t="s">
        <v>81</v>
      </c>
      <c r="I135" s="5">
        <v>0.78615740740740747</v>
      </c>
      <c r="J135" s="5">
        <v>0.7917939814814815</v>
      </c>
    </row>
    <row r="136" spans="1:12" x14ac:dyDescent="0.25">
      <c r="A136" t="s">
        <v>21</v>
      </c>
      <c r="B136" t="str">
        <f>VLOOKUP(A136,'Site data'!A:I,6,FALSE)</f>
        <v>N49</v>
      </c>
      <c r="C136">
        <f>VLOOKUP(A136,'Site data'!A:I,7,FALSE)</f>
        <v>49</v>
      </c>
      <c r="D136">
        <f>VLOOKUP(A136,'Site data'!A:B,2,FALSE)</f>
        <v>-35.201998000000003</v>
      </c>
      <c r="E136">
        <f>VLOOKUP(A136,'Site data'!A:C,3,FALSE)</f>
        <v>149.17400900000001</v>
      </c>
      <c r="F136" s="4">
        <v>44675</v>
      </c>
      <c r="G136">
        <v>12</v>
      </c>
      <c r="H136" t="s">
        <v>81</v>
      </c>
      <c r="I136" s="5">
        <v>0.80209490740740741</v>
      </c>
      <c r="J136" s="5">
        <v>0.80210648148148145</v>
      </c>
    </row>
    <row r="137" spans="1:12" x14ac:dyDescent="0.25">
      <c r="A137" t="s">
        <v>21</v>
      </c>
      <c r="B137" t="str">
        <f>VLOOKUP(A137,'Site data'!A:I,6,FALSE)</f>
        <v>N49</v>
      </c>
      <c r="C137">
        <f>VLOOKUP(A137,'Site data'!A:I,7,FALSE)</f>
        <v>49</v>
      </c>
      <c r="D137">
        <f>VLOOKUP(A137,'Site data'!A:B,2,FALSE)</f>
        <v>-35.201998000000003</v>
      </c>
      <c r="E137">
        <f>VLOOKUP(A137,'Site data'!A:C,3,FALSE)</f>
        <v>149.17400900000001</v>
      </c>
      <c r="F137" s="4">
        <v>44675</v>
      </c>
      <c r="G137">
        <v>12</v>
      </c>
      <c r="H137" t="s">
        <v>81</v>
      </c>
      <c r="I137" s="5">
        <v>0.81512731481481471</v>
      </c>
      <c r="J137" s="5">
        <v>0.81512731481481471</v>
      </c>
    </row>
    <row r="138" spans="1:12" x14ac:dyDescent="0.25">
      <c r="A138" t="s">
        <v>21</v>
      </c>
      <c r="B138" t="str">
        <f>VLOOKUP(A138,'Site data'!A:I,6,FALSE)</f>
        <v>N49</v>
      </c>
      <c r="C138">
        <f>VLOOKUP(A138,'Site data'!A:I,7,FALSE)</f>
        <v>49</v>
      </c>
      <c r="D138">
        <f>VLOOKUP(A138,'Site data'!A:B,2,FALSE)</f>
        <v>-35.201998000000003</v>
      </c>
      <c r="E138">
        <f>VLOOKUP(A138,'Site data'!A:C,3,FALSE)</f>
        <v>149.17400900000001</v>
      </c>
      <c r="F138" s="4">
        <v>44675</v>
      </c>
      <c r="G138">
        <v>12</v>
      </c>
      <c r="H138" t="s">
        <v>93</v>
      </c>
      <c r="I138" s="5">
        <v>0.82032407407407415</v>
      </c>
      <c r="J138" s="5">
        <v>0.82032407407407415</v>
      </c>
      <c r="L138" t="s">
        <v>94</v>
      </c>
    </row>
    <row r="139" spans="1:12" x14ac:dyDescent="0.25">
      <c r="A139" t="s">
        <v>21</v>
      </c>
      <c r="B139" t="str">
        <f>VLOOKUP(A139,'Site data'!A:I,6,FALSE)</f>
        <v>N49</v>
      </c>
      <c r="C139">
        <f>VLOOKUP(A139,'Site data'!A:I,7,FALSE)</f>
        <v>49</v>
      </c>
      <c r="D139">
        <f>VLOOKUP(A139,'Site data'!A:B,2,FALSE)</f>
        <v>-35.201998000000003</v>
      </c>
      <c r="E139">
        <f>VLOOKUP(A139,'Site data'!A:C,3,FALSE)</f>
        <v>149.17400900000001</v>
      </c>
      <c r="F139" s="4">
        <v>44675</v>
      </c>
      <c r="G139">
        <v>11</v>
      </c>
      <c r="H139" t="s">
        <v>81</v>
      </c>
      <c r="I139" s="5">
        <v>0.84740740740740739</v>
      </c>
      <c r="J139" s="5">
        <v>0.84740740740740739</v>
      </c>
    </row>
    <row r="140" spans="1:12" x14ac:dyDescent="0.25">
      <c r="A140" t="s">
        <v>21</v>
      </c>
      <c r="B140" t="str">
        <f>VLOOKUP(A140,'Site data'!A:I,6,FALSE)</f>
        <v>N49</v>
      </c>
      <c r="C140">
        <f>VLOOKUP(A140,'Site data'!A:I,7,FALSE)</f>
        <v>49</v>
      </c>
      <c r="D140">
        <f>VLOOKUP(A140,'Site data'!A:B,2,FALSE)</f>
        <v>-35.201998000000003</v>
      </c>
      <c r="E140">
        <f>VLOOKUP(A140,'Site data'!A:C,3,FALSE)</f>
        <v>149.17400900000001</v>
      </c>
      <c r="F140" s="4">
        <v>44675</v>
      </c>
      <c r="G140">
        <v>9</v>
      </c>
      <c r="H140" t="s">
        <v>81</v>
      </c>
      <c r="I140" s="5">
        <v>0.90306712962962965</v>
      </c>
      <c r="J140" s="5">
        <v>0.90589120370370368</v>
      </c>
    </row>
    <row r="141" spans="1:12" x14ac:dyDescent="0.25">
      <c r="A141" t="s">
        <v>21</v>
      </c>
      <c r="B141" t="str">
        <f>VLOOKUP(A141,'Site data'!A:I,6,FALSE)</f>
        <v>N49</v>
      </c>
      <c r="C141">
        <f>VLOOKUP(A141,'Site data'!A:I,7,FALSE)</f>
        <v>49</v>
      </c>
      <c r="D141">
        <f>VLOOKUP(A141,'Site data'!A:B,2,FALSE)</f>
        <v>-35.201998000000003</v>
      </c>
      <c r="E141">
        <f>VLOOKUP(A141,'Site data'!A:C,3,FALSE)</f>
        <v>149.17400900000001</v>
      </c>
      <c r="F141" s="4">
        <v>44676</v>
      </c>
      <c r="G141">
        <v>11</v>
      </c>
      <c r="H141" t="s">
        <v>81</v>
      </c>
      <c r="I141" s="5">
        <v>0.91180555555555554</v>
      </c>
      <c r="J141" s="5">
        <v>0.91462962962962957</v>
      </c>
    </row>
    <row r="142" spans="1:12" x14ac:dyDescent="0.25">
      <c r="A142" t="s">
        <v>21</v>
      </c>
      <c r="B142" t="str">
        <f>VLOOKUP(A142,'Site data'!A:I,6,FALSE)</f>
        <v>N49</v>
      </c>
      <c r="C142">
        <f>VLOOKUP(A142,'Site data'!A:I,7,FALSE)</f>
        <v>49</v>
      </c>
      <c r="D142">
        <f>VLOOKUP(A142,'Site data'!A:B,2,FALSE)</f>
        <v>-35.201998000000003</v>
      </c>
      <c r="E142">
        <f>VLOOKUP(A142,'Site data'!A:C,3,FALSE)</f>
        <v>149.17400900000001</v>
      </c>
      <c r="F142" s="4">
        <v>44676</v>
      </c>
      <c r="G142">
        <v>12</v>
      </c>
      <c r="H142" t="s">
        <v>81</v>
      </c>
      <c r="I142" s="5">
        <v>0.91937500000000005</v>
      </c>
      <c r="J142" s="5">
        <v>0.91937500000000005</v>
      </c>
    </row>
    <row r="143" spans="1:12" x14ac:dyDescent="0.25">
      <c r="A143" t="s">
        <v>21</v>
      </c>
      <c r="B143" t="str">
        <f>VLOOKUP(A143,'Site data'!A:I,6,FALSE)</f>
        <v>N49</v>
      </c>
      <c r="C143">
        <f>VLOOKUP(A143,'Site data'!A:I,7,FALSE)</f>
        <v>49</v>
      </c>
      <c r="D143">
        <f>VLOOKUP(A143,'Site data'!A:B,2,FALSE)</f>
        <v>-35.201998000000003</v>
      </c>
      <c r="E143">
        <f>VLOOKUP(A143,'Site data'!A:C,3,FALSE)</f>
        <v>149.17400900000001</v>
      </c>
      <c r="F143" s="4">
        <v>44676</v>
      </c>
      <c r="G143">
        <v>11</v>
      </c>
      <c r="H143" t="s">
        <v>81</v>
      </c>
      <c r="I143" s="5">
        <v>0.94241898148148151</v>
      </c>
      <c r="J143" s="5">
        <v>0.94241898148148151</v>
      </c>
    </row>
    <row r="144" spans="1:12" x14ac:dyDescent="0.25">
      <c r="A144" t="s">
        <v>21</v>
      </c>
      <c r="B144" t="str">
        <f>VLOOKUP(A144,'Site data'!A:I,6,FALSE)</f>
        <v>N49</v>
      </c>
      <c r="C144">
        <f>VLOOKUP(A144,'Site data'!A:I,7,FALSE)</f>
        <v>49</v>
      </c>
      <c r="D144">
        <f>VLOOKUP(A144,'Site data'!A:B,2,FALSE)</f>
        <v>-35.201998000000003</v>
      </c>
      <c r="E144">
        <f>VLOOKUP(A144,'Site data'!A:C,3,FALSE)</f>
        <v>149.17400900000001</v>
      </c>
      <c r="F144" s="4">
        <v>44677</v>
      </c>
      <c r="G144">
        <v>11</v>
      </c>
      <c r="H144" t="s">
        <v>88</v>
      </c>
      <c r="I144" s="5">
        <v>4.0856481481481481E-3</v>
      </c>
      <c r="J144" s="5">
        <v>4.4212962962962956E-3</v>
      </c>
    </row>
    <row r="145" spans="1:12" x14ac:dyDescent="0.25">
      <c r="A145" t="s">
        <v>22</v>
      </c>
      <c r="B145" t="str">
        <f>VLOOKUP(A145,'Site data'!A:I,6,FALSE)</f>
        <v>N34</v>
      </c>
      <c r="C145">
        <f>VLOOKUP(A145,'Site data'!A:I,7,FALSE)</f>
        <v>2</v>
      </c>
      <c r="D145">
        <f>VLOOKUP(A145,'Site data'!A:B,2,FALSE)</f>
        <v>-35.200668999999998</v>
      </c>
      <c r="E145">
        <f>VLOOKUP(A145,'Site data'!A:C,3,FALSE)</f>
        <v>149.169186</v>
      </c>
      <c r="F145" s="4">
        <v>44673</v>
      </c>
      <c r="G145">
        <v>9</v>
      </c>
      <c r="H145" t="s">
        <v>81</v>
      </c>
      <c r="I145" s="5">
        <v>0.79555555555555557</v>
      </c>
      <c r="J145" s="5">
        <v>0.82729166666666665</v>
      </c>
      <c r="L145" t="s">
        <v>98</v>
      </c>
    </row>
    <row r="146" spans="1:12" x14ac:dyDescent="0.25">
      <c r="A146" t="s">
        <v>22</v>
      </c>
      <c r="B146" t="str">
        <f>VLOOKUP(A146,'Site data'!A:I,6,FALSE)</f>
        <v>N34</v>
      </c>
      <c r="C146">
        <f>VLOOKUP(A146,'Site data'!A:I,7,FALSE)</f>
        <v>2</v>
      </c>
      <c r="D146">
        <f>VLOOKUP(A146,'Site data'!A:B,2,FALSE)</f>
        <v>-35.200668999999998</v>
      </c>
      <c r="E146">
        <f>VLOOKUP(A146,'Site data'!A:C,3,FALSE)</f>
        <v>149.169186</v>
      </c>
      <c r="F146" s="4">
        <v>44673</v>
      </c>
      <c r="G146">
        <v>15</v>
      </c>
      <c r="H146" t="s">
        <v>81</v>
      </c>
      <c r="I146" s="5">
        <v>0.8322222222222222</v>
      </c>
      <c r="J146" s="5">
        <v>0.85068287037037038</v>
      </c>
    </row>
    <row r="147" spans="1:12" x14ac:dyDescent="0.25">
      <c r="A147" t="s">
        <v>22</v>
      </c>
      <c r="B147" t="str">
        <f>VLOOKUP(A147,'Site data'!A:I,6,FALSE)</f>
        <v>N34</v>
      </c>
      <c r="C147">
        <f>VLOOKUP(A147,'Site data'!A:I,7,FALSE)</f>
        <v>2</v>
      </c>
      <c r="D147">
        <f>VLOOKUP(A147,'Site data'!A:B,2,FALSE)</f>
        <v>-35.200668999999998</v>
      </c>
      <c r="E147">
        <f>VLOOKUP(A147,'Site data'!A:C,3,FALSE)</f>
        <v>149.169186</v>
      </c>
      <c r="F147" s="4">
        <v>44673</v>
      </c>
      <c r="G147">
        <v>11</v>
      </c>
      <c r="H147" t="s">
        <v>81</v>
      </c>
      <c r="I147" s="5">
        <v>0.86170138888888881</v>
      </c>
      <c r="J147" s="5">
        <v>0.8631712962962963</v>
      </c>
    </row>
    <row r="148" spans="1:12" x14ac:dyDescent="0.25">
      <c r="A148" t="s">
        <v>22</v>
      </c>
      <c r="B148" t="str">
        <f>VLOOKUP(A148,'Site data'!A:I,6,FALSE)</f>
        <v>N34</v>
      </c>
      <c r="C148">
        <f>VLOOKUP(A148,'Site data'!A:I,7,FALSE)</f>
        <v>2</v>
      </c>
      <c r="D148">
        <f>VLOOKUP(A148,'Site data'!A:B,2,FALSE)</f>
        <v>-35.200668999999998</v>
      </c>
      <c r="E148">
        <f>VLOOKUP(A148,'Site data'!A:C,3,FALSE)</f>
        <v>149.169186</v>
      </c>
      <c r="F148" s="4">
        <v>44673</v>
      </c>
      <c r="G148">
        <v>10</v>
      </c>
      <c r="H148" t="s">
        <v>81</v>
      </c>
      <c r="I148" s="5">
        <v>0.87241898148148145</v>
      </c>
      <c r="J148" s="5">
        <v>0.87995370370370374</v>
      </c>
      <c r="L148" t="s">
        <v>100</v>
      </c>
    </row>
    <row r="149" spans="1:12" x14ac:dyDescent="0.25">
      <c r="A149" t="s">
        <v>22</v>
      </c>
      <c r="B149" t="str">
        <f>VLOOKUP(A149,'Site data'!A:I,6,FALSE)</f>
        <v>N34</v>
      </c>
      <c r="C149">
        <f>VLOOKUP(A149,'Site data'!A:I,7,FALSE)</f>
        <v>2</v>
      </c>
      <c r="D149">
        <f>VLOOKUP(A149,'Site data'!A:B,2,FALSE)</f>
        <v>-35.200668999999998</v>
      </c>
      <c r="E149">
        <f>VLOOKUP(A149,'Site data'!A:C,3,FALSE)</f>
        <v>149.169186</v>
      </c>
      <c r="F149" s="4">
        <v>44673</v>
      </c>
      <c r="G149">
        <v>11</v>
      </c>
      <c r="H149" t="s">
        <v>81</v>
      </c>
      <c r="I149" s="5">
        <v>0.88501157407407405</v>
      </c>
      <c r="J149" s="5">
        <v>0.88504629629629628</v>
      </c>
    </row>
    <row r="150" spans="1:12" x14ac:dyDescent="0.25">
      <c r="A150" t="s">
        <v>22</v>
      </c>
      <c r="B150" t="str">
        <f>VLOOKUP(A150,'Site data'!A:I,6,FALSE)</f>
        <v>N34</v>
      </c>
      <c r="C150">
        <f>VLOOKUP(A150,'Site data'!A:I,7,FALSE)</f>
        <v>2</v>
      </c>
      <c r="D150">
        <f>VLOOKUP(A150,'Site data'!A:B,2,FALSE)</f>
        <v>-35.200668999999998</v>
      </c>
      <c r="E150">
        <f>VLOOKUP(A150,'Site data'!A:C,3,FALSE)</f>
        <v>149.169186</v>
      </c>
      <c r="F150" s="4">
        <v>44673</v>
      </c>
      <c r="G150">
        <v>10</v>
      </c>
      <c r="H150" t="s">
        <v>81</v>
      </c>
      <c r="I150" s="5">
        <v>0.89025462962962953</v>
      </c>
      <c r="J150" s="5">
        <v>0.89431712962962961</v>
      </c>
      <c r="L150" t="s">
        <v>99</v>
      </c>
    </row>
    <row r="151" spans="1:12" x14ac:dyDescent="0.25">
      <c r="A151" t="s">
        <v>22</v>
      </c>
      <c r="B151" t="str">
        <f>VLOOKUP(A151,'Site data'!A:I,6,FALSE)</f>
        <v>N34</v>
      </c>
      <c r="C151">
        <f>VLOOKUP(A151,'Site data'!A:I,7,FALSE)</f>
        <v>2</v>
      </c>
      <c r="D151">
        <f>VLOOKUP(A151,'Site data'!A:B,2,FALSE)</f>
        <v>-35.200668999999998</v>
      </c>
      <c r="E151">
        <f>VLOOKUP(A151,'Site data'!A:C,3,FALSE)</f>
        <v>149.169186</v>
      </c>
      <c r="F151" s="4">
        <v>44673</v>
      </c>
      <c r="G151">
        <v>7</v>
      </c>
      <c r="H151" t="s">
        <v>81</v>
      </c>
      <c r="I151" s="5">
        <v>0.91114583333333332</v>
      </c>
      <c r="J151" s="5">
        <v>0.91118055555555555</v>
      </c>
    </row>
    <row r="152" spans="1:12" x14ac:dyDescent="0.25">
      <c r="A152" t="s">
        <v>22</v>
      </c>
      <c r="B152" t="str">
        <f>VLOOKUP(A152,'Site data'!A:I,6,FALSE)</f>
        <v>N34</v>
      </c>
      <c r="C152">
        <f>VLOOKUP(A152,'Site data'!A:I,7,FALSE)</f>
        <v>2</v>
      </c>
      <c r="D152">
        <f>VLOOKUP(A152,'Site data'!A:B,2,FALSE)</f>
        <v>-35.200668999999998</v>
      </c>
      <c r="E152">
        <f>VLOOKUP(A152,'Site data'!A:C,3,FALSE)</f>
        <v>149.169186</v>
      </c>
      <c r="F152" s="4">
        <v>44673</v>
      </c>
      <c r="G152">
        <v>7</v>
      </c>
      <c r="H152" t="s">
        <v>81</v>
      </c>
      <c r="I152" s="5">
        <v>0.91984953703703709</v>
      </c>
      <c r="J152" s="5">
        <v>0.92511574074074077</v>
      </c>
    </row>
    <row r="153" spans="1:12" x14ac:dyDescent="0.25">
      <c r="A153" t="s">
        <v>22</v>
      </c>
      <c r="B153" t="str">
        <f>VLOOKUP(A153,'Site data'!A:I,6,FALSE)</f>
        <v>N34</v>
      </c>
      <c r="C153">
        <f>VLOOKUP(A153,'Site data'!A:I,7,FALSE)</f>
        <v>2</v>
      </c>
      <c r="D153">
        <f>VLOOKUP(A153,'Site data'!A:B,2,FALSE)</f>
        <v>-35.200668999999998</v>
      </c>
      <c r="E153">
        <f>VLOOKUP(A153,'Site data'!A:C,3,FALSE)</f>
        <v>149.169186</v>
      </c>
      <c r="F153" s="4">
        <v>44673</v>
      </c>
      <c r="G153">
        <v>4</v>
      </c>
      <c r="H153" t="s">
        <v>81</v>
      </c>
      <c r="I153" s="5">
        <v>0.94513888888888886</v>
      </c>
      <c r="J153" s="5">
        <v>0.94517361111111109</v>
      </c>
    </row>
    <row r="154" spans="1:12" x14ac:dyDescent="0.25">
      <c r="A154" t="s">
        <v>22</v>
      </c>
      <c r="B154" t="str">
        <f>VLOOKUP(A154,'Site data'!A:I,6,FALSE)</f>
        <v>N34</v>
      </c>
      <c r="C154">
        <f>VLOOKUP(A154,'Site data'!A:I,7,FALSE)</f>
        <v>2</v>
      </c>
      <c r="D154">
        <f>VLOOKUP(A154,'Site data'!A:B,2,FALSE)</f>
        <v>-35.200668999999998</v>
      </c>
      <c r="E154">
        <f>VLOOKUP(A154,'Site data'!A:C,3,FALSE)</f>
        <v>149.169186</v>
      </c>
      <c r="F154" s="4">
        <v>44674</v>
      </c>
      <c r="G154">
        <v>7</v>
      </c>
      <c r="H154" t="s">
        <v>81</v>
      </c>
      <c r="I154" s="5">
        <v>0.22239583333333335</v>
      </c>
      <c r="J154" s="5">
        <v>0.22339120370370369</v>
      </c>
    </row>
    <row r="155" spans="1:12" x14ac:dyDescent="0.25">
      <c r="A155" t="s">
        <v>22</v>
      </c>
      <c r="B155" t="str">
        <f>VLOOKUP(A155,'Site data'!A:I,6,FALSE)</f>
        <v>N34</v>
      </c>
      <c r="C155">
        <f>VLOOKUP(A155,'Site data'!A:I,7,FALSE)</f>
        <v>2</v>
      </c>
      <c r="D155">
        <f>VLOOKUP(A155,'Site data'!A:B,2,FALSE)</f>
        <v>-35.200668999999998</v>
      </c>
      <c r="E155">
        <f>VLOOKUP(A155,'Site data'!A:C,3,FALSE)</f>
        <v>149.169186</v>
      </c>
      <c r="F155" s="4">
        <v>44674</v>
      </c>
      <c r="G155">
        <v>10</v>
      </c>
      <c r="H155" t="s">
        <v>81</v>
      </c>
      <c r="I155" s="5">
        <v>0.75438657407407417</v>
      </c>
      <c r="J155" s="5">
        <v>0.75440972222222225</v>
      </c>
    </row>
    <row r="156" spans="1:12" x14ac:dyDescent="0.25">
      <c r="A156" t="s">
        <v>22</v>
      </c>
      <c r="B156" t="str">
        <f>VLOOKUP(A156,'Site data'!A:I,6,FALSE)</f>
        <v>N34</v>
      </c>
      <c r="C156">
        <f>VLOOKUP(A156,'Site data'!A:I,7,FALSE)</f>
        <v>2</v>
      </c>
      <c r="D156">
        <f>VLOOKUP(A156,'Site data'!A:B,2,FALSE)</f>
        <v>-35.200668999999998</v>
      </c>
      <c r="E156">
        <f>VLOOKUP(A156,'Site data'!A:C,3,FALSE)</f>
        <v>149.169186</v>
      </c>
      <c r="F156" s="4">
        <v>44674</v>
      </c>
      <c r="G156">
        <v>10</v>
      </c>
      <c r="H156" t="s">
        <v>81</v>
      </c>
      <c r="I156" s="5">
        <v>0.75842592592592595</v>
      </c>
      <c r="J156" s="5">
        <v>0.76120370370370372</v>
      </c>
      <c r="L156" t="s">
        <v>99</v>
      </c>
    </row>
    <row r="157" spans="1:12" x14ac:dyDescent="0.25">
      <c r="A157" t="s">
        <v>22</v>
      </c>
      <c r="B157" t="str">
        <f>VLOOKUP(A157,'Site data'!A:I,6,FALSE)</f>
        <v>N34</v>
      </c>
      <c r="C157">
        <f>VLOOKUP(A157,'Site data'!A:I,7,FALSE)</f>
        <v>2</v>
      </c>
      <c r="D157">
        <f>VLOOKUP(A157,'Site data'!A:B,2,FALSE)</f>
        <v>-35.200668999999998</v>
      </c>
      <c r="E157">
        <f>VLOOKUP(A157,'Site data'!A:C,3,FALSE)</f>
        <v>149.169186</v>
      </c>
      <c r="F157" s="4">
        <v>44674</v>
      </c>
      <c r="G157">
        <v>11</v>
      </c>
      <c r="H157" t="s">
        <v>81</v>
      </c>
      <c r="I157" s="5">
        <v>0.77290509259259255</v>
      </c>
      <c r="J157" s="5">
        <v>0.77359953703703699</v>
      </c>
    </row>
    <row r="158" spans="1:12" x14ac:dyDescent="0.25">
      <c r="A158" t="s">
        <v>22</v>
      </c>
      <c r="B158" t="str">
        <f>VLOOKUP(A158,'Site data'!A:I,6,FALSE)</f>
        <v>N34</v>
      </c>
      <c r="C158">
        <f>VLOOKUP(A158,'Site data'!A:I,7,FALSE)</f>
        <v>2</v>
      </c>
      <c r="D158">
        <f>VLOOKUP(A158,'Site data'!A:B,2,FALSE)</f>
        <v>-35.200668999999998</v>
      </c>
      <c r="E158">
        <f>VLOOKUP(A158,'Site data'!A:C,3,FALSE)</f>
        <v>149.169186</v>
      </c>
      <c r="F158" s="4">
        <v>44674</v>
      </c>
      <c r="G158">
        <v>12</v>
      </c>
      <c r="H158" t="s">
        <v>81</v>
      </c>
      <c r="I158" s="5">
        <v>0.78265046296296292</v>
      </c>
      <c r="J158" s="5">
        <v>0.78731481481481491</v>
      </c>
    </row>
    <row r="159" spans="1:12" x14ac:dyDescent="0.25">
      <c r="A159" t="s">
        <v>22</v>
      </c>
      <c r="B159" t="str">
        <f>VLOOKUP(A159,'Site data'!A:I,6,FALSE)</f>
        <v>N34</v>
      </c>
      <c r="C159">
        <f>VLOOKUP(A159,'Site data'!A:I,7,FALSE)</f>
        <v>2</v>
      </c>
      <c r="D159">
        <f>VLOOKUP(A159,'Site data'!A:B,2,FALSE)</f>
        <v>-35.200668999999998</v>
      </c>
      <c r="E159">
        <f>VLOOKUP(A159,'Site data'!A:C,3,FALSE)</f>
        <v>149.169186</v>
      </c>
      <c r="F159" s="4">
        <v>44674</v>
      </c>
      <c r="G159">
        <v>12</v>
      </c>
      <c r="H159" t="s">
        <v>83</v>
      </c>
      <c r="I159" s="5">
        <v>0.79842592592592598</v>
      </c>
      <c r="K159">
        <v>1</v>
      </c>
    </row>
    <row r="160" spans="1:12" x14ac:dyDescent="0.25">
      <c r="A160" t="s">
        <v>22</v>
      </c>
      <c r="B160" t="str">
        <f>VLOOKUP(A160,'Site data'!A:I,6,FALSE)</f>
        <v>N34</v>
      </c>
      <c r="C160">
        <f>VLOOKUP(A160,'Site data'!A:I,7,FALSE)</f>
        <v>2</v>
      </c>
      <c r="D160">
        <f>VLOOKUP(A160,'Site data'!A:B,2,FALSE)</f>
        <v>-35.200668999999998</v>
      </c>
      <c r="E160">
        <f>VLOOKUP(A160,'Site data'!A:C,3,FALSE)</f>
        <v>149.169186</v>
      </c>
      <c r="F160" s="4">
        <v>44674</v>
      </c>
      <c r="G160">
        <v>12</v>
      </c>
      <c r="H160" t="s">
        <v>81</v>
      </c>
      <c r="I160" s="5">
        <v>0.81299768518518523</v>
      </c>
      <c r="J160" s="5">
        <v>0.81372685185185178</v>
      </c>
    </row>
    <row r="161" spans="1:11" x14ac:dyDescent="0.25">
      <c r="A161" t="s">
        <v>22</v>
      </c>
      <c r="B161" t="str">
        <f>VLOOKUP(A161,'Site data'!A:I,6,FALSE)</f>
        <v>N34</v>
      </c>
      <c r="C161">
        <f>VLOOKUP(A161,'Site data'!A:I,7,FALSE)</f>
        <v>2</v>
      </c>
      <c r="D161">
        <f>VLOOKUP(A161,'Site data'!A:B,2,FALSE)</f>
        <v>-35.200668999999998</v>
      </c>
      <c r="E161">
        <f>VLOOKUP(A161,'Site data'!A:C,3,FALSE)</f>
        <v>149.169186</v>
      </c>
      <c r="F161" s="4">
        <v>44674</v>
      </c>
      <c r="G161">
        <v>14</v>
      </c>
      <c r="H161" t="s">
        <v>81</v>
      </c>
      <c r="I161" s="5">
        <v>0.81739583333333332</v>
      </c>
      <c r="J161" s="5">
        <v>0.81744212962962959</v>
      </c>
    </row>
    <row r="162" spans="1:11" x14ac:dyDescent="0.25">
      <c r="A162" t="s">
        <v>22</v>
      </c>
      <c r="B162" t="str">
        <f>VLOOKUP(A162,'Site data'!A:I,6,FALSE)</f>
        <v>N34</v>
      </c>
      <c r="C162">
        <f>VLOOKUP(A162,'Site data'!A:I,7,FALSE)</f>
        <v>2</v>
      </c>
      <c r="D162">
        <f>VLOOKUP(A162,'Site data'!A:B,2,FALSE)</f>
        <v>-35.200668999999998</v>
      </c>
      <c r="E162">
        <f>VLOOKUP(A162,'Site data'!A:C,3,FALSE)</f>
        <v>149.169186</v>
      </c>
      <c r="F162" s="4">
        <v>44674</v>
      </c>
      <c r="G162">
        <v>12</v>
      </c>
      <c r="H162" t="s">
        <v>83</v>
      </c>
      <c r="I162" s="5">
        <v>0.82972222222222225</v>
      </c>
      <c r="K162">
        <v>1</v>
      </c>
    </row>
    <row r="163" spans="1:11" x14ac:dyDescent="0.25">
      <c r="A163" t="s">
        <v>22</v>
      </c>
      <c r="B163" t="str">
        <f>VLOOKUP(A163,'Site data'!A:I,6,FALSE)</f>
        <v>N34</v>
      </c>
      <c r="C163">
        <f>VLOOKUP(A163,'Site data'!A:I,7,FALSE)</f>
        <v>2</v>
      </c>
      <c r="D163">
        <f>VLOOKUP(A163,'Site data'!A:B,2,FALSE)</f>
        <v>-35.200668999999998</v>
      </c>
      <c r="E163">
        <f>VLOOKUP(A163,'Site data'!A:C,3,FALSE)</f>
        <v>149.169186</v>
      </c>
      <c r="F163" s="4">
        <v>44674</v>
      </c>
      <c r="G163">
        <v>14</v>
      </c>
      <c r="H163" t="s">
        <v>81</v>
      </c>
      <c r="I163" s="5">
        <v>0.84100694444444446</v>
      </c>
      <c r="J163" s="5">
        <v>0.84100694444444446</v>
      </c>
    </row>
    <row r="164" spans="1:11" x14ac:dyDescent="0.25">
      <c r="A164" t="s">
        <v>22</v>
      </c>
      <c r="B164" t="str">
        <f>VLOOKUP(A164,'Site data'!A:I,6,FALSE)</f>
        <v>N34</v>
      </c>
      <c r="C164">
        <f>VLOOKUP(A164,'Site data'!A:I,7,FALSE)</f>
        <v>2</v>
      </c>
      <c r="D164">
        <f>VLOOKUP(A164,'Site data'!A:B,2,FALSE)</f>
        <v>-35.200668999999998</v>
      </c>
      <c r="E164">
        <f>VLOOKUP(A164,'Site data'!A:C,3,FALSE)</f>
        <v>149.169186</v>
      </c>
      <c r="F164" s="4">
        <v>44674</v>
      </c>
      <c r="G164">
        <v>11</v>
      </c>
      <c r="H164" t="s">
        <v>83</v>
      </c>
      <c r="I164" s="5">
        <v>0.87493055555555566</v>
      </c>
      <c r="K164">
        <v>2</v>
      </c>
    </row>
    <row r="165" spans="1:11" x14ac:dyDescent="0.25">
      <c r="A165" t="s">
        <v>22</v>
      </c>
      <c r="B165" t="str">
        <f>VLOOKUP(A165,'Site data'!A:I,6,FALSE)</f>
        <v>N34</v>
      </c>
      <c r="C165">
        <f>VLOOKUP(A165,'Site data'!A:I,7,FALSE)</f>
        <v>2</v>
      </c>
      <c r="D165">
        <f>VLOOKUP(A165,'Site data'!A:B,2,FALSE)</f>
        <v>-35.200668999999998</v>
      </c>
      <c r="E165">
        <f>VLOOKUP(A165,'Site data'!A:C,3,FALSE)</f>
        <v>149.169186</v>
      </c>
      <c r="F165" s="4">
        <v>44674</v>
      </c>
      <c r="G165">
        <v>11</v>
      </c>
      <c r="H165" t="s">
        <v>81</v>
      </c>
      <c r="I165" s="5">
        <v>0.88238425925925934</v>
      </c>
      <c r="J165" s="5">
        <v>0.88240740740740742</v>
      </c>
    </row>
    <row r="166" spans="1:11" x14ac:dyDescent="0.25">
      <c r="A166" t="s">
        <v>22</v>
      </c>
      <c r="B166" t="str">
        <f>VLOOKUP(A166,'Site data'!A:I,6,FALSE)</f>
        <v>N34</v>
      </c>
      <c r="C166">
        <f>VLOOKUP(A166,'Site data'!A:I,7,FALSE)</f>
        <v>2</v>
      </c>
      <c r="D166">
        <f>VLOOKUP(A166,'Site data'!A:B,2,FALSE)</f>
        <v>-35.200668999999998</v>
      </c>
      <c r="E166">
        <f>VLOOKUP(A166,'Site data'!A:C,3,FALSE)</f>
        <v>149.169186</v>
      </c>
      <c r="F166" s="4">
        <v>44674</v>
      </c>
      <c r="G166">
        <v>11</v>
      </c>
      <c r="H166" t="s">
        <v>81</v>
      </c>
      <c r="I166" s="5">
        <v>0.89940972222222226</v>
      </c>
      <c r="J166" s="5">
        <v>0.89944444444444438</v>
      </c>
    </row>
    <row r="167" spans="1:11" x14ac:dyDescent="0.25">
      <c r="A167" t="s">
        <v>22</v>
      </c>
      <c r="B167" t="str">
        <f>VLOOKUP(A167,'Site data'!A:I,6,FALSE)</f>
        <v>N34</v>
      </c>
      <c r="C167">
        <f>VLOOKUP(A167,'Site data'!A:I,7,FALSE)</f>
        <v>2</v>
      </c>
      <c r="D167">
        <f>VLOOKUP(A167,'Site data'!A:B,2,FALSE)</f>
        <v>-35.200668999999998</v>
      </c>
      <c r="E167">
        <f>VLOOKUP(A167,'Site data'!A:C,3,FALSE)</f>
        <v>149.169186</v>
      </c>
      <c r="F167" s="4">
        <v>44674</v>
      </c>
      <c r="G167">
        <v>11</v>
      </c>
      <c r="H167" t="s">
        <v>83</v>
      </c>
      <c r="I167" s="5">
        <v>0.90312500000000007</v>
      </c>
      <c r="K167">
        <v>1</v>
      </c>
    </row>
    <row r="168" spans="1:11" x14ac:dyDescent="0.25">
      <c r="A168" t="s">
        <v>22</v>
      </c>
      <c r="B168" t="str">
        <f>VLOOKUP(A168,'Site data'!A:I,6,FALSE)</f>
        <v>N34</v>
      </c>
      <c r="C168">
        <f>VLOOKUP(A168,'Site data'!A:I,7,FALSE)</f>
        <v>2</v>
      </c>
      <c r="D168">
        <f>VLOOKUP(A168,'Site data'!A:B,2,FALSE)</f>
        <v>-35.200668999999998</v>
      </c>
      <c r="E168">
        <f>VLOOKUP(A168,'Site data'!A:C,3,FALSE)</f>
        <v>149.169186</v>
      </c>
      <c r="F168" s="4">
        <v>44674</v>
      </c>
      <c r="G168">
        <v>11</v>
      </c>
      <c r="H168" t="s">
        <v>83</v>
      </c>
      <c r="I168" s="5">
        <v>0.91314814814814815</v>
      </c>
      <c r="K168">
        <v>1</v>
      </c>
    </row>
    <row r="169" spans="1:11" x14ac:dyDescent="0.25">
      <c r="A169" t="s">
        <v>22</v>
      </c>
      <c r="B169" t="str">
        <f>VLOOKUP(A169,'Site data'!A:I,6,FALSE)</f>
        <v>N34</v>
      </c>
      <c r="C169">
        <f>VLOOKUP(A169,'Site data'!A:I,7,FALSE)</f>
        <v>2</v>
      </c>
      <c r="D169">
        <f>VLOOKUP(A169,'Site data'!A:B,2,FALSE)</f>
        <v>-35.200668999999998</v>
      </c>
      <c r="E169">
        <f>VLOOKUP(A169,'Site data'!A:C,3,FALSE)</f>
        <v>149.169186</v>
      </c>
      <c r="F169" s="4">
        <v>44674</v>
      </c>
      <c r="G169">
        <v>10</v>
      </c>
      <c r="H169" t="s">
        <v>81</v>
      </c>
      <c r="I169" s="5">
        <v>0.96674768518518517</v>
      </c>
      <c r="J169" s="5">
        <v>0.96674768518518517</v>
      </c>
    </row>
    <row r="170" spans="1:11" x14ac:dyDescent="0.25">
      <c r="A170" t="s">
        <v>22</v>
      </c>
      <c r="B170" t="str">
        <f>VLOOKUP(A170,'Site data'!A:I,6,FALSE)</f>
        <v>N34</v>
      </c>
      <c r="C170">
        <f>VLOOKUP(A170,'Site data'!A:I,7,FALSE)</f>
        <v>2</v>
      </c>
      <c r="D170">
        <f>VLOOKUP(A170,'Site data'!A:B,2,FALSE)</f>
        <v>-35.200668999999998</v>
      </c>
      <c r="E170">
        <f>VLOOKUP(A170,'Site data'!A:C,3,FALSE)</f>
        <v>149.169186</v>
      </c>
      <c r="F170" s="4">
        <v>44674</v>
      </c>
      <c r="G170">
        <v>7</v>
      </c>
      <c r="H170" t="s">
        <v>83</v>
      </c>
      <c r="I170" s="5">
        <v>0.99924768518518514</v>
      </c>
      <c r="K170">
        <v>2</v>
      </c>
    </row>
    <row r="171" spans="1:11" x14ac:dyDescent="0.25">
      <c r="A171" t="s">
        <v>22</v>
      </c>
      <c r="B171" t="str">
        <f>VLOOKUP(A171,'Site data'!A:I,6,FALSE)</f>
        <v>N34</v>
      </c>
      <c r="C171">
        <f>VLOOKUP(A171,'Site data'!A:I,7,FALSE)</f>
        <v>2</v>
      </c>
      <c r="D171">
        <f>VLOOKUP(A171,'Site data'!A:B,2,FALSE)</f>
        <v>-35.200668999999998</v>
      </c>
      <c r="E171">
        <f>VLOOKUP(A171,'Site data'!A:C,3,FALSE)</f>
        <v>149.169186</v>
      </c>
      <c r="F171" s="4">
        <v>44675</v>
      </c>
      <c r="G171">
        <v>10</v>
      </c>
      <c r="H171" t="s">
        <v>83</v>
      </c>
      <c r="I171" s="5">
        <v>0.1622800925925926</v>
      </c>
      <c r="K171">
        <v>1</v>
      </c>
    </row>
    <row r="172" spans="1:11" x14ac:dyDescent="0.25">
      <c r="A172" t="s">
        <v>22</v>
      </c>
      <c r="B172" t="str">
        <f>VLOOKUP(A172,'Site data'!A:I,6,FALSE)</f>
        <v>N34</v>
      </c>
      <c r="C172">
        <f>VLOOKUP(A172,'Site data'!A:I,7,FALSE)</f>
        <v>2</v>
      </c>
      <c r="D172">
        <f>VLOOKUP(A172,'Site data'!A:B,2,FALSE)</f>
        <v>-35.200668999999998</v>
      </c>
      <c r="E172">
        <f>VLOOKUP(A172,'Site data'!A:C,3,FALSE)</f>
        <v>149.169186</v>
      </c>
      <c r="F172" s="4">
        <v>44675</v>
      </c>
      <c r="G172">
        <v>10</v>
      </c>
      <c r="H172" t="s">
        <v>81</v>
      </c>
      <c r="I172" s="5">
        <v>0.17496527777777779</v>
      </c>
      <c r="J172" s="5">
        <v>0.17500000000000002</v>
      </c>
    </row>
    <row r="173" spans="1:11" x14ac:dyDescent="0.25">
      <c r="A173" t="s">
        <v>22</v>
      </c>
      <c r="B173" t="str">
        <f>VLOOKUP(A173,'Site data'!A:I,6,FALSE)</f>
        <v>N34</v>
      </c>
      <c r="C173">
        <f>VLOOKUP(A173,'Site data'!A:I,7,FALSE)</f>
        <v>2</v>
      </c>
      <c r="D173">
        <f>VLOOKUP(A173,'Site data'!A:B,2,FALSE)</f>
        <v>-35.200668999999998</v>
      </c>
      <c r="E173">
        <f>VLOOKUP(A173,'Site data'!A:C,3,FALSE)</f>
        <v>149.169186</v>
      </c>
      <c r="F173" s="4">
        <v>44675</v>
      </c>
      <c r="G173">
        <v>10</v>
      </c>
      <c r="H173" t="s">
        <v>83</v>
      </c>
      <c r="I173" s="5">
        <v>0.19202546296296297</v>
      </c>
      <c r="K173">
        <v>1</v>
      </c>
    </row>
    <row r="174" spans="1:11" x14ac:dyDescent="0.25">
      <c r="A174" t="s">
        <v>22</v>
      </c>
      <c r="B174" t="str">
        <f>VLOOKUP(A174,'Site data'!A:I,6,FALSE)</f>
        <v>N34</v>
      </c>
      <c r="C174">
        <f>VLOOKUP(A174,'Site data'!A:I,7,FALSE)</f>
        <v>2</v>
      </c>
      <c r="D174">
        <f>VLOOKUP(A174,'Site data'!A:B,2,FALSE)</f>
        <v>-35.200668999999998</v>
      </c>
      <c r="E174">
        <f>VLOOKUP(A174,'Site data'!A:C,3,FALSE)</f>
        <v>149.169186</v>
      </c>
      <c r="F174" s="4">
        <v>44675</v>
      </c>
      <c r="G174">
        <v>8</v>
      </c>
      <c r="H174" t="s">
        <v>81</v>
      </c>
      <c r="I174" s="5">
        <v>0.23753472222222224</v>
      </c>
      <c r="J174" s="5">
        <v>0.23756944444444442</v>
      </c>
    </row>
    <row r="175" spans="1:11" x14ac:dyDescent="0.25">
      <c r="A175" t="s">
        <v>22</v>
      </c>
      <c r="B175" t="str">
        <f>VLOOKUP(A175,'Site data'!A:I,6,FALSE)</f>
        <v>N34</v>
      </c>
      <c r="C175">
        <f>VLOOKUP(A175,'Site data'!A:I,7,FALSE)</f>
        <v>2</v>
      </c>
      <c r="D175">
        <f>VLOOKUP(A175,'Site data'!A:B,2,FALSE)</f>
        <v>-35.200668999999998</v>
      </c>
      <c r="E175">
        <f>VLOOKUP(A175,'Site data'!A:C,3,FALSE)</f>
        <v>149.169186</v>
      </c>
      <c r="F175" s="4">
        <v>44675</v>
      </c>
      <c r="G175">
        <v>11</v>
      </c>
      <c r="H175" t="s">
        <v>83</v>
      </c>
      <c r="I175" s="5">
        <v>0.76030092592592602</v>
      </c>
      <c r="K175">
        <v>1</v>
      </c>
    </row>
    <row r="176" spans="1:11" x14ac:dyDescent="0.25">
      <c r="A176" t="s">
        <v>22</v>
      </c>
      <c r="B176" t="str">
        <f>VLOOKUP(A176,'Site data'!A:I,6,FALSE)</f>
        <v>N34</v>
      </c>
      <c r="C176">
        <f>VLOOKUP(A176,'Site data'!A:I,7,FALSE)</f>
        <v>2</v>
      </c>
      <c r="D176">
        <f>VLOOKUP(A176,'Site data'!A:B,2,FALSE)</f>
        <v>-35.200668999999998</v>
      </c>
      <c r="E176">
        <f>VLOOKUP(A176,'Site data'!A:C,3,FALSE)</f>
        <v>149.169186</v>
      </c>
      <c r="F176" s="4">
        <v>44675</v>
      </c>
      <c r="G176">
        <v>11</v>
      </c>
      <c r="H176" t="s">
        <v>81</v>
      </c>
      <c r="I176" s="5">
        <v>0.7683564814814815</v>
      </c>
      <c r="J176" s="5">
        <v>0.7694212962962963</v>
      </c>
    </row>
    <row r="177" spans="1:12" x14ac:dyDescent="0.25">
      <c r="A177" t="s">
        <v>22</v>
      </c>
      <c r="B177" t="str">
        <f>VLOOKUP(A177,'Site data'!A:I,6,FALSE)</f>
        <v>N34</v>
      </c>
      <c r="C177">
        <f>VLOOKUP(A177,'Site data'!A:I,7,FALSE)</f>
        <v>2</v>
      </c>
      <c r="D177">
        <f>VLOOKUP(A177,'Site data'!A:B,2,FALSE)</f>
        <v>-35.200668999999998</v>
      </c>
      <c r="E177">
        <f>VLOOKUP(A177,'Site data'!A:C,3,FALSE)</f>
        <v>149.169186</v>
      </c>
      <c r="F177" s="4">
        <v>44675</v>
      </c>
      <c r="G177">
        <v>11</v>
      </c>
      <c r="H177" t="s">
        <v>81</v>
      </c>
      <c r="I177" s="5">
        <v>0.79987268518518517</v>
      </c>
      <c r="J177" s="5">
        <v>0.80483796296296306</v>
      </c>
    </row>
    <row r="178" spans="1:12" x14ac:dyDescent="0.25">
      <c r="A178" t="s">
        <v>22</v>
      </c>
      <c r="B178" t="str">
        <f>VLOOKUP(A178,'Site data'!A:I,6,FALSE)</f>
        <v>N34</v>
      </c>
      <c r="C178">
        <f>VLOOKUP(A178,'Site data'!A:I,7,FALSE)</f>
        <v>2</v>
      </c>
      <c r="D178">
        <f>VLOOKUP(A178,'Site data'!A:B,2,FALSE)</f>
        <v>-35.200668999999998</v>
      </c>
      <c r="E178">
        <f>VLOOKUP(A178,'Site data'!A:C,3,FALSE)</f>
        <v>149.169186</v>
      </c>
      <c r="F178" s="4">
        <v>44675</v>
      </c>
      <c r="G178">
        <v>12</v>
      </c>
      <c r="H178" t="s">
        <v>81</v>
      </c>
      <c r="I178" s="5">
        <v>0.8225231481481482</v>
      </c>
      <c r="J178" s="5">
        <v>0.82253472222222224</v>
      </c>
    </row>
    <row r="179" spans="1:12" x14ac:dyDescent="0.25">
      <c r="A179" t="s">
        <v>22</v>
      </c>
      <c r="B179" t="str">
        <f>VLOOKUP(A179,'Site data'!A:I,6,FALSE)</f>
        <v>N34</v>
      </c>
      <c r="C179">
        <f>VLOOKUP(A179,'Site data'!A:I,7,FALSE)</f>
        <v>2</v>
      </c>
      <c r="D179">
        <f>VLOOKUP(A179,'Site data'!A:B,2,FALSE)</f>
        <v>-35.200668999999998</v>
      </c>
      <c r="E179">
        <f>VLOOKUP(A179,'Site data'!A:C,3,FALSE)</f>
        <v>149.169186</v>
      </c>
      <c r="F179" s="4">
        <v>44675</v>
      </c>
      <c r="G179">
        <v>12</v>
      </c>
      <c r="H179" t="s">
        <v>83</v>
      </c>
      <c r="I179" s="5">
        <v>0.82665509259259251</v>
      </c>
      <c r="K179">
        <v>1</v>
      </c>
    </row>
    <row r="180" spans="1:12" x14ac:dyDescent="0.25">
      <c r="A180" t="s">
        <v>22</v>
      </c>
      <c r="B180" t="str">
        <f>VLOOKUP(A180,'Site data'!A:I,6,FALSE)</f>
        <v>N34</v>
      </c>
      <c r="C180">
        <f>VLOOKUP(A180,'Site data'!A:I,7,FALSE)</f>
        <v>2</v>
      </c>
      <c r="D180">
        <f>VLOOKUP(A180,'Site data'!A:B,2,FALSE)</f>
        <v>-35.200668999999998</v>
      </c>
      <c r="E180">
        <f>VLOOKUP(A180,'Site data'!A:C,3,FALSE)</f>
        <v>149.169186</v>
      </c>
      <c r="F180" s="4">
        <v>44675</v>
      </c>
      <c r="G180">
        <v>12</v>
      </c>
      <c r="H180" t="s">
        <v>81</v>
      </c>
      <c r="I180" s="5">
        <v>0.8303124999999999</v>
      </c>
      <c r="J180" s="5">
        <v>0.8303124999999999</v>
      </c>
    </row>
    <row r="181" spans="1:12" x14ac:dyDescent="0.25">
      <c r="A181" t="s">
        <v>22</v>
      </c>
      <c r="B181" t="str">
        <f>VLOOKUP(A181,'Site data'!A:I,6,FALSE)</f>
        <v>N34</v>
      </c>
      <c r="C181">
        <f>VLOOKUP(A181,'Site data'!A:I,7,FALSE)</f>
        <v>2</v>
      </c>
      <c r="D181">
        <f>VLOOKUP(A181,'Site data'!A:B,2,FALSE)</f>
        <v>-35.200668999999998</v>
      </c>
      <c r="E181">
        <f>VLOOKUP(A181,'Site data'!A:C,3,FALSE)</f>
        <v>149.169186</v>
      </c>
      <c r="F181" s="4">
        <v>44675</v>
      </c>
      <c r="G181">
        <v>11</v>
      </c>
      <c r="H181" t="s">
        <v>81</v>
      </c>
      <c r="I181" s="5">
        <v>0.84434027777777787</v>
      </c>
      <c r="J181" s="5">
        <v>0.84550925925925924</v>
      </c>
    </row>
    <row r="182" spans="1:12" x14ac:dyDescent="0.25">
      <c r="A182" t="s">
        <v>22</v>
      </c>
      <c r="B182" t="str">
        <f>VLOOKUP(A182,'Site data'!A:I,6,FALSE)</f>
        <v>N34</v>
      </c>
      <c r="C182">
        <f>VLOOKUP(A182,'Site data'!A:I,7,FALSE)</f>
        <v>2</v>
      </c>
      <c r="D182">
        <f>VLOOKUP(A182,'Site data'!A:B,2,FALSE)</f>
        <v>-35.200668999999998</v>
      </c>
      <c r="E182">
        <f>VLOOKUP(A182,'Site data'!A:C,3,FALSE)</f>
        <v>149.169186</v>
      </c>
      <c r="F182" s="4">
        <v>44675</v>
      </c>
      <c r="G182">
        <v>10</v>
      </c>
      <c r="H182" t="s">
        <v>83</v>
      </c>
      <c r="I182" s="5">
        <v>0.86997685185185192</v>
      </c>
      <c r="K182">
        <v>1</v>
      </c>
    </row>
    <row r="183" spans="1:12" x14ac:dyDescent="0.25">
      <c r="A183" t="s">
        <v>22</v>
      </c>
      <c r="B183" t="str">
        <f>VLOOKUP(A183,'Site data'!A:I,6,FALSE)</f>
        <v>N34</v>
      </c>
      <c r="C183">
        <f>VLOOKUP(A183,'Site data'!A:I,7,FALSE)</f>
        <v>2</v>
      </c>
      <c r="D183">
        <f>VLOOKUP(A183,'Site data'!A:B,2,FALSE)</f>
        <v>-35.200668999999998</v>
      </c>
      <c r="E183">
        <f>VLOOKUP(A183,'Site data'!A:C,3,FALSE)</f>
        <v>149.169186</v>
      </c>
      <c r="F183" s="4">
        <v>44675</v>
      </c>
      <c r="G183">
        <v>9</v>
      </c>
      <c r="H183" t="s">
        <v>81</v>
      </c>
      <c r="I183" s="5">
        <v>0.88581018518518517</v>
      </c>
      <c r="J183" s="5">
        <v>0.88714120370370375</v>
      </c>
      <c r="L183" t="s">
        <v>99</v>
      </c>
    </row>
    <row r="184" spans="1:12" x14ac:dyDescent="0.25">
      <c r="A184" t="s">
        <v>22</v>
      </c>
      <c r="B184" t="str">
        <f>VLOOKUP(A184,'Site data'!A:I,6,FALSE)</f>
        <v>N34</v>
      </c>
      <c r="C184">
        <f>VLOOKUP(A184,'Site data'!A:I,7,FALSE)</f>
        <v>2</v>
      </c>
      <c r="D184">
        <f>VLOOKUP(A184,'Site data'!A:B,2,FALSE)</f>
        <v>-35.200668999999998</v>
      </c>
      <c r="E184">
        <f>VLOOKUP(A184,'Site data'!A:C,3,FALSE)</f>
        <v>149.169186</v>
      </c>
      <c r="F184" s="4">
        <v>44675</v>
      </c>
      <c r="G184">
        <v>8</v>
      </c>
      <c r="H184" t="s">
        <v>81</v>
      </c>
      <c r="I184" s="5">
        <v>0.9000462962962964</v>
      </c>
      <c r="J184" s="5">
        <v>0.9000462962962964</v>
      </c>
    </row>
    <row r="185" spans="1:12" x14ac:dyDescent="0.25">
      <c r="A185" t="s">
        <v>22</v>
      </c>
      <c r="B185" t="str">
        <f>VLOOKUP(A185,'Site data'!A:I,6,FALSE)</f>
        <v>N34</v>
      </c>
      <c r="C185">
        <f>VLOOKUP(A185,'Site data'!A:I,7,FALSE)</f>
        <v>2</v>
      </c>
      <c r="D185">
        <f>VLOOKUP(A185,'Site data'!A:B,2,FALSE)</f>
        <v>-35.200668999999998</v>
      </c>
      <c r="E185">
        <f>VLOOKUP(A185,'Site data'!A:C,3,FALSE)</f>
        <v>149.169186</v>
      </c>
      <c r="F185" s="4">
        <v>44675</v>
      </c>
      <c r="G185">
        <v>8</v>
      </c>
      <c r="H185" t="s">
        <v>81</v>
      </c>
      <c r="I185" s="5">
        <v>0.90623842592592585</v>
      </c>
      <c r="J185" s="5">
        <v>0.90627314814814808</v>
      </c>
    </row>
    <row r="186" spans="1:12" x14ac:dyDescent="0.25">
      <c r="A186" t="s">
        <v>22</v>
      </c>
      <c r="B186" t="str">
        <f>VLOOKUP(A186,'Site data'!A:I,6,FALSE)</f>
        <v>N34</v>
      </c>
      <c r="C186">
        <f>VLOOKUP(A186,'Site data'!A:I,7,FALSE)</f>
        <v>2</v>
      </c>
      <c r="D186">
        <f>VLOOKUP(A186,'Site data'!A:B,2,FALSE)</f>
        <v>-35.200668999999998</v>
      </c>
      <c r="E186">
        <f>VLOOKUP(A186,'Site data'!A:C,3,FALSE)</f>
        <v>149.169186</v>
      </c>
      <c r="F186" s="4">
        <v>44675</v>
      </c>
      <c r="G186">
        <v>6</v>
      </c>
      <c r="H186" t="s">
        <v>81</v>
      </c>
      <c r="I186" s="5">
        <v>0.94118055555555558</v>
      </c>
      <c r="J186" s="5">
        <v>0.94118055555555558</v>
      </c>
    </row>
    <row r="187" spans="1:12" x14ac:dyDescent="0.25">
      <c r="A187" t="s">
        <v>22</v>
      </c>
      <c r="B187" t="str">
        <f>VLOOKUP(A187,'Site data'!A:I,6,FALSE)</f>
        <v>N34</v>
      </c>
      <c r="C187">
        <f>VLOOKUP(A187,'Site data'!A:I,7,FALSE)</f>
        <v>2</v>
      </c>
      <c r="D187">
        <f>VLOOKUP(A187,'Site data'!A:B,2,FALSE)</f>
        <v>-35.200668999999998</v>
      </c>
      <c r="E187">
        <f>VLOOKUP(A187,'Site data'!A:C,3,FALSE)</f>
        <v>149.169186</v>
      </c>
      <c r="F187" s="4">
        <v>44675</v>
      </c>
      <c r="G187">
        <v>6</v>
      </c>
      <c r="H187" t="s">
        <v>83</v>
      </c>
      <c r="I187" s="5">
        <v>0.9493287037037037</v>
      </c>
      <c r="K187">
        <v>2</v>
      </c>
    </row>
    <row r="188" spans="1:12" x14ac:dyDescent="0.25">
      <c r="A188" t="s">
        <v>22</v>
      </c>
      <c r="B188" t="str">
        <f>VLOOKUP(A188,'Site data'!A:I,6,FALSE)</f>
        <v>N34</v>
      </c>
      <c r="C188">
        <f>VLOOKUP(A188,'Site data'!A:I,7,FALSE)</f>
        <v>2</v>
      </c>
      <c r="D188">
        <f>VLOOKUP(A188,'Site data'!A:B,2,FALSE)</f>
        <v>-35.200668999999998</v>
      </c>
      <c r="E188">
        <f>VLOOKUP(A188,'Site data'!A:C,3,FALSE)</f>
        <v>149.169186</v>
      </c>
      <c r="F188" s="4">
        <v>44676</v>
      </c>
      <c r="G188">
        <v>5</v>
      </c>
      <c r="H188" t="s">
        <v>81</v>
      </c>
      <c r="I188" s="5">
        <v>2.3472222222222217E-2</v>
      </c>
      <c r="J188" s="5">
        <v>2.3472222222222217E-2</v>
      </c>
    </row>
    <row r="189" spans="1:12" x14ac:dyDescent="0.25">
      <c r="A189" t="s">
        <v>22</v>
      </c>
      <c r="B189" t="str">
        <f>VLOOKUP(A189,'Site data'!A:I,6,FALSE)</f>
        <v>N34</v>
      </c>
      <c r="C189">
        <f>VLOOKUP(A189,'Site data'!A:I,7,FALSE)</f>
        <v>2</v>
      </c>
      <c r="D189">
        <f>VLOOKUP(A189,'Site data'!A:B,2,FALSE)</f>
        <v>-35.200668999999998</v>
      </c>
      <c r="E189">
        <f>VLOOKUP(A189,'Site data'!A:C,3,FALSE)</f>
        <v>149.169186</v>
      </c>
      <c r="F189" s="4">
        <v>44676</v>
      </c>
      <c r="G189">
        <v>5</v>
      </c>
      <c r="H189" t="s">
        <v>81</v>
      </c>
      <c r="I189" s="5">
        <v>4.3599537037037034E-2</v>
      </c>
      <c r="J189" s="5">
        <v>4.3611111111111107E-2</v>
      </c>
    </row>
    <row r="190" spans="1:12" x14ac:dyDescent="0.25">
      <c r="A190" t="s">
        <v>22</v>
      </c>
      <c r="B190" t="str">
        <f>VLOOKUP(A190,'Site data'!A:I,6,FALSE)</f>
        <v>N34</v>
      </c>
      <c r="C190">
        <f>VLOOKUP(A190,'Site data'!A:I,7,FALSE)</f>
        <v>2</v>
      </c>
      <c r="D190">
        <f>VLOOKUP(A190,'Site data'!A:B,2,FALSE)</f>
        <v>-35.200668999999998</v>
      </c>
      <c r="E190">
        <f>VLOOKUP(A190,'Site data'!A:C,3,FALSE)</f>
        <v>149.169186</v>
      </c>
      <c r="F190" s="4">
        <v>44676</v>
      </c>
      <c r="G190">
        <v>4</v>
      </c>
      <c r="H190" t="s">
        <v>83</v>
      </c>
      <c r="I190" s="5">
        <v>6.9560185185185183E-2</v>
      </c>
      <c r="K190">
        <v>1</v>
      </c>
    </row>
    <row r="191" spans="1:12" x14ac:dyDescent="0.25">
      <c r="A191" t="s">
        <v>22</v>
      </c>
      <c r="B191" t="str">
        <f>VLOOKUP(A191,'Site data'!A:I,6,FALSE)</f>
        <v>N34</v>
      </c>
      <c r="C191">
        <f>VLOOKUP(A191,'Site data'!A:I,7,FALSE)</f>
        <v>2</v>
      </c>
      <c r="D191">
        <f>VLOOKUP(A191,'Site data'!A:B,2,FALSE)</f>
        <v>-35.200668999999998</v>
      </c>
      <c r="E191">
        <f>VLOOKUP(A191,'Site data'!A:C,3,FALSE)</f>
        <v>149.169186</v>
      </c>
      <c r="F191" s="4">
        <v>44676</v>
      </c>
      <c r="G191">
        <v>4</v>
      </c>
      <c r="H191" t="s">
        <v>83</v>
      </c>
      <c r="I191" s="5">
        <v>8.7800925925925921E-2</v>
      </c>
      <c r="K191">
        <v>1</v>
      </c>
    </row>
    <row r="192" spans="1:12" x14ac:dyDescent="0.25">
      <c r="A192" t="s">
        <v>22</v>
      </c>
      <c r="B192" t="str">
        <f>VLOOKUP(A192,'Site data'!A:I,6,FALSE)</f>
        <v>N34</v>
      </c>
      <c r="C192">
        <f>VLOOKUP(A192,'Site data'!A:I,7,FALSE)</f>
        <v>2</v>
      </c>
      <c r="D192">
        <f>VLOOKUP(A192,'Site data'!A:B,2,FALSE)</f>
        <v>-35.200668999999998</v>
      </c>
      <c r="E192">
        <f>VLOOKUP(A192,'Site data'!A:C,3,FALSE)</f>
        <v>149.169186</v>
      </c>
      <c r="F192" s="4">
        <v>44676</v>
      </c>
      <c r="G192">
        <v>5</v>
      </c>
      <c r="H192" t="s">
        <v>83</v>
      </c>
      <c r="I192" s="5">
        <v>9.2129629629629631E-2</v>
      </c>
      <c r="K192">
        <v>1</v>
      </c>
    </row>
    <row r="193" spans="1:12" x14ac:dyDescent="0.25">
      <c r="A193" t="s">
        <v>22</v>
      </c>
      <c r="B193" t="str">
        <f>VLOOKUP(A193,'Site data'!A:I,6,FALSE)</f>
        <v>N34</v>
      </c>
      <c r="C193">
        <f>VLOOKUP(A193,'Site data'!A:I,7,FALSE)</f>
        <v>2</v>
      </c>
      <c r="D193">
        <f>VLOOKUP(A193,'Site data'!A:B,2,FALSE)</f>
        <v>-35.200668999999998</v>
      </c>
      <c r="E193">
        <f>VLOOKUP(A193,'Site data'!A:C,3,FALSE)</f>
        <v>149.169186</v>
      </c>
      <c r="F193" s="4">
        <v>44676</v>
      </c>
      <c r="G193">
        <v>4</v>
      </c>
      <c r="H193" t="s">
        <v>83</v>
      </c>
      <c r="I193" s="5">
        <v>0.12184027777777778</v>
      </c>
      <c r="K193">
        <v>3</v>
      </c>
    </row>
    <row r="194" spans="1:12" x14ac:dyDescent="0.25">
      <c r="A194" t="s">
        <v>22</v>
      </c>
      <c r="B194" t="str">
        <f>VLOOKUP(A194,'Site data'!A:I,6,FALSE)</f>
        <v>N34</v>
      </c>
      <c r="C194">
        <f>VLOOKUP(A194,'Site data'!A:I,7,FALSE)</f>
        <v>2</v>
      </c>
      <c r="D194">
        <f>VLOOKUP(A194,'Site data'!A:B,2,FALSE)</f>
        <v>-35.200668999999998</v>
      </c>
      <c r="E194">
        <f>VLOOKUP(A194,'Site data'!A:C,3,FALSE)</f>
        <v>149.169186</v>
      </c>
      <c r="F194" s="4">
        <v>44676</v>
      </c>
      <c r="G194">
        <v>4</v>
      </c>
      <c r="H194" t="s">
        <v>83</v>
      </c>
      <c r="I194" s="5">
        <v>0.13957175925925927</v>
      </c>
      <c r="K194">
        <v>13</v>
      </c>
    </row>
    <row r="195" spans="1:12" x14ac:dyDescent="0.25">
      <c r="A195" t="s">
        <v>22</v>
      </c>
      <c r="B195" t="str">
        <f>VLOOKUP(A195,'Site data'!A:I,6,FALSE)</f>
        <v>N34</v>
      </c>
      <c r="C195">
        <f>VLOOKUP(A195,'Site data'!A:I,7,FALSE)</f>
        <v>2</v>
      </c>
      <c r="D195">
        <f>VLOOKUP(A195,'Site data'!A:B,2,FALSE)</f>
        <v>-35.200668999999998</v>
      </c>
      <c r="E195">
        <f>VLOOKUP(A195,'Site data'!A:C,3,FALSE)</f>
        <v>149.169186</v>
      </c>
      <c r="F195" s="4">
        <v>44676</v>
      </c>
      <c r="G195">
        <v>5</v>
      </c>
      <c r="H195" t="s">
        <v>81</v>
      </c>
      <c r="I195" s="5">
        <v>0.16099537037037037</v>
      </c>
      <c r="J195" s="5">
        <v>0.16172453703703704</v>
      </c>
    </row>
    <row r="196" spans="1:12" x14ac:dyDescent="0.25">
      <c r="A196" t="s">
        <v>22</v>
      </c>
      <c r="B196" t="str">
        <f>VLOOKUP(A196,'Site data'!A:I,6,FALSE)</f>
        <v>N34</v>
      </c>
      <c r="C196">
        <f>VLOOKUP(A196,'Site data'!A:I,7,FALSE)</f>
        <v>2</v>
      </c>
      <c r="D196">
        <f>VLOOKUP(A196,'Site data'!A:B,2,FALSE)</f>
        <v>-35.200668999999998</v>
      </c>
      <c r="E196">
        <f>VLOOKUP(A196,'Site data'!A:C,3,FALSE)</f>
        <v>149.169186</v>
      </c>
      <c r="F196" s="4">
        <v>44676</v>
      </c>
      <c r="G196">
        <v>5</v>
      </c>
      <c r="H196" t="s">
        <v>81</v>
      </c>
      <c r="I196" s="5">
        <v>0.16613425925925926</v>
      </c>
      <c r="J196" s="5">
        <v>0.16613425925925926</v>
      </c>
    </row>
    <row r="197" spans="1:12" x14ac:dyDescent="0.25">
      <c r="A197" t="s">
        <v>22</v>
      </c>
      <c r="B197" t="str">
        <f>VLOOKUP(A197,'Site data'!A:I,6,FALSE)</f>
        <v>N34</v>
      </c>
      <c r="C197">
        <f>VLOOKUP(A197,'Site data'!A:I,7,FALSE)</f>
        <v>2</v>
      </c>
      <c r="D197">
        <f>VLOOKUP(A197,'Site data'!A:B,2,FALSE)</f>
        <v>-35.200668999999998</v>
      </c>
      <c r="E197">
        <f>VLOOKUP(A197,'Site data'!A:C,3,FALSE)</f>
        <v>149.169186</v>
      </c>
      <c r="F197" s="4">
        <v>44676</v>
      </c>
      <c r="G197">
        <v>2</v>
      </c>
      <c r="H197" t="s">
        <v>83</v>
      </c>
      <c r="I197" s="5">
        <v>0.22314814814814812</v>
      </c>
      <c r="K197">
        <v>1</v>
      </c>
    </row>
    <row r="198" spans="1:12" x14ac:dyDescent="0.25">
      <c r="A198" t="s">
        <v>22</v>
      </c>
      <c r="B198" t="str">
        <f>VLOOKUP(A198,'Site data'!A:I,6,FALSE)</f>
        <v>N34</v>
      </c>
      <c r="C198">
        <f>VLOOKUP(A198,'Site data'!A:I,7,FALSE)</f>
        <v>2</v>
      </c>
      <c r="D198">
        <f>VLOOKUP(A198,'Site data'!A:B,2,FALSE)</f>
        <v>-35.200668999999998</v>
      </c>
      <c r="E198">
        <f>VLOOKUP(A198,'Site data'!A:C,3,FALSE)</f>
        <v>149.169186</v>
      </c>
      <c r="F198" s="4">
        <v>44676</v>
      </c>
      <c r="G198">
        <v>5</v>
      </c>
      <c r="H198" t="s">
        <v>81</v>
      </c>
      <c r="I198" s="5">
        <v>0.2320601851851852</v>
      </c>
      <c r="J198" s="5">
        <v>0.23209490740740743</v>
      </c>
    </row>
    <row r="199" spans="1:12" x14ac:dyDescent="0.25">
      <c r="A199" t="s">
        <v>22</v>
      </c>
      <c r="B199" t="str">
        <f>VLOOKUP(A199,'Site data'!A:I,6,FALSE)</f>
        <v>N34</v>
      </c>
      <c r="C199">
        <f>VLOOKUP(A199,'Site data'!A:I,7,FALSE)</f>
        <v>2</v>
      </c>
      <c r="D199">
        <f>VLOOKUP(A199,'Site data'!A:B,2,FALSE)</f>
        <v>-35.200668999999998</v>
      </c>
      <c r="E199">
        <f>VLOOKUP(A199,'Site data'!A:C,3,FALSE)</f>
        <v>149.169186</v>
      </c>
      <c r="F199" s="4">
        <v>44676</v>
      </c>
      <c r="G199">
        <v>14</v>
      </c>
      <c r="H199" t="s">
        <v>81</v>
      </c>
      <c r="I199" s="5">
        <v>0.75548611111111119</v>
      </c>
      <c r="J199" s="5">
        <v>0.75548611111111119</v>
      </c>
    </row>
    <row r="200" spans="1:12" x14ac:dyDescent="0.25">
      <c r="A200" t="s">
        <v>22</v>
      </c>
      <c r="B200" t="str">
        <f>VLOOKUP(A200,'Site data'!A:I,6,FALSE)</f>
        <v>N34</v>
      </c>
      <c r="C200">
        <f>VLOOKUP(A200,'Site data'!A:I,7,FALSE)</f>
        <v>2</v>
      </c>
      <c r="D200">
        <f>VLOOKUP(A200,'Site data'!A:B,2,FALSE)</f>
        <v>-35.200668999999998</v>
      </c>
      <c r="E200">
        <f>VLOOKUP(A200,'Site data'!A:C,3,FALSE)</f>
        <v>149.169186</v>
      </c>
      <c r="F200" s="4">
        <v>44676</v>
      </c>
      <c r="G200">
        <v>13</v>
      </c>
      <c r="H200" t="s">
        <v>81</v>
      </c>
      <c r="I200" s="5">
        <v>0.7852662037037037</v>
      </c>
      <c r="J200" s="5">
        <v>0.7852662037037037</v>
      </c>
    </row>
    <row r="201" spans="1:12" x14ac:dyDescent="0.25">
      <c r="A201" t="s">
        <v>22</v>
      </c>
      <c r="B201" t="str">
        <f>VLOOKUP(A201,'Site data'!A:I,6,FALSE)</f>
        <v>N34</v>
      </c>
      <c r="C201">
        <f>VLOOKUP(A201,'Site data'!A:I,7,FALSE)</f>
        <v>2</v>
      </c>
      <c r="D201">
        <f>VLOOKUP(A201,'Site data'!A:B,2,FALSE)</f>
        <v>-35.200668999999998</v>
      </c>
      <c r="E201">
        <f>VLOOKUP(A201,'Site data'!A:C,3,FALSE)</f>
        <v>149.169186</v>
      </c>
      <c r="F201" s="4">
        <v>44676</v>
      </c>
      <c r="G201">
        <v>14</v>
      </c>
      <c r="H201" t="s">
        <v>81</v>
      </c>
      <c r="I201" s="5">
        <v>0.79214120370370367</v>
      </c>
      <c r="J201" s="5">
        <v>0.79214120370370367</v>
      </c>
    </row>
    <row r="202" spans="1:12" x14ac:dyDescent="0.25">
      <c r="A202" t="s">
        <v>22</v>
      </c>
      <c r="B202" t="str">
        <f>VLOOKUP(A202,'Site data'!A:I,6,FALSE)</f>
        <v>N34</v>
      </c>
      <c r="C202">
        <f>VLOOKUP(A202,'Site data'!A:I,7,FALSE)</f>
        <v>2</v>
      </c>
      <c r="D202">
        <f>VLOOKUP(A202,'Site data'!A:B,2,FALSE)</f>
        <v>-35.200668999999998</v>
      </c>
      <c r="E202">
        <f>VLOOKUP(A202,'Site data'!A:C,3,FALSE)</f>
        <v>149.169186</v>
      </c>
      <c r="F202" s="4">
        <v>44676</v>
      </c>
      <c r="G202">
        <v>13</v>
      </c>
      <c r="H202" t="s">
        <v>81</v>
      </c>
      <c r="I202" s="5">
        <v>0.80613425925925919</v>
      </c>
      <c r="J202" s="5">
        <v>0.80613425925925919</v>
      </c>
    </row>
    <row r="203" spans="1:12" x14ac:dyDescent="0.25">
      <c r="A203" t="s">
        <v>22</v>
      </c>
      <c r="B203" t="str">
        <f>VLOOKUP(A203,'Site data'!A:I,6,FALSE)</f>
        <v>N34</v>
      </c>
      <c r="C203">
        <f>VLOOKUP(A203,'Site data'!A:I,7,FALSE)</f>
        <v>2</v>
      </c>
      <c r="D203">
        <f>VLOOKUP(A203,'Site data'!A:B,2,FALSE)</f>
        <v>-35.200668999999998</v>
      </c>
      <c r="E203">
        <f>VLOOKUP(A203,'Site data'!A:C,3,FALSE)</f>
        <v>149.169186</v>
      </c>
      <c r="F203" s="4">
        <v>44676</v>
      </c>
      <c r="G203">
        <v>12</v>
      </c>
      <c r="H203" t="s">
        <v>81</v>
      </c>
      <c r="I203" s="5">
        <v>0.82148148148148137</v>
      </c>
      <c r="J203" s="5">
        <v>0.82148148148148137</v>
      </c>
    </row>
    <row r="204" spans="1:12" x14ac:dyDescent="0.25">
      <c r="A204" t="s">
        <v>22</v>
      </c>
      <c r="B204" t="str">
        <f>VLOOKUP(A204,'Site data'!A:I,6,FALSE)</f>
        <v>N34</v>
      </c>
      <c r="C204">
        <f>VLOOKUP(A204,'Site data'!A:I,7,FALSE)</f>
        <v>2</v>
      </c>
      <c r="D204">
        <f>VLOOKUP(A204,'Site data'!A:B,2,FALSE)</f>
        <v>-35.200668999999998</v>
      </c>
      <c r="E204">
        <f>VLOOKUP(A204,'Site data'!A:C,3,FALSE)</f>
        <v>149.169186</v>
      </c>
      <c r="F204" s="4">
        <v>44676</v>
      </c>
      <c r="G204">
        <v>12</v>
      </c>
      <c r="H204" t="s">
        <v>81</v>
      </c>
      <c r="I204" s="5">
        <v>0.83839120370370368</v>
      </c>
      <c r="J204" s="5">
        <v>0.83839120370370368</v>
      </c>
    </row>
    <row r="205" spans="1:12" x14ac:dyDescent="0.25">
      <c r="A205" t="s">
        <v>22</v>
      </c>
      <c r="B205" t="str">
        <f>VLOOKUP(A205,'Site data'!A:I,6,FALSE)</f>
        <v>N34</v>
      </c>
      <c r="C205">
        <f>VLOOKUP(A205,'Site data'!A:I,7,FALSE)</f>
        <v>2</v>
      </c>
      <c r="D205">
        <f>VLOOKUP(A205,'Site data'!A:B,2,FALSE)</f>
        <v>-35.200668999999998</v>
      </c>
      <c r="E205">
        <f>VLOOKUP(A205,'Site data'!A:C,3,FALSE)</f>
        <v>149.169186</v>
      </c>
      <c r="F205" s="4">
        <v>44676</v>
      </c>
      <c r="G205">
        <v>13</v>
      </c>
      <c r="H205" t="s">
        <v>81</v>
      </c>
      <c r="I205" s="5">
        <v>0.84225694444444443</v>
      </c>
      <c r="J205" s="5">
        <v>0.85011574074074081</v>
      </c>
    </row>
    <row r="206" spans="1:12" x14ac:dyDescent="0.25">
      <c r="A206" t="s">
        <v>22</v>
      </c>
      <c r="B206" t="str">
        <f>VLOOKUP(A206,'Site data'!A:I,6,FALSE)</f>
        <v>N34</v>
      </c>
      <c r="C206">
        <f>VLOOKUP(A206,'Site data'!A:I,7,FALSE)</f>
        <v>2</v>
      </c>
      <c r="D206">
        <f>VLOOKUP(A206,'Site data'!A:B,2,FALSE)</f>
        <v>-35.200668999999998</v>
      </c>
      <c r="E206">
        <f>VLOOKUP(A206,'Site data'!A:C,3,FALSE)</f>
        <v>149.169186</v>
      </c>
      <c r="F206" s="4">
        <v>44676</v>
      </c>
      <c r="G206">
        <v>12</v>
      </c>
      <c r="H206" t="s">
        <v>81</v>
      </c>
      <c r="I206" s="5">
        <v>0.86912037037037038</v>
      </c>
      <c r="J206" s="5">
        <v>0.87170138888888893</v>
      </c>
      <c r="L206" t="s">
        <v>101</v>
      </c>
    </row>
    <row r="207" spans="1:12" x14ac:dyDescent="0.25">
      <c r="A207" t="s">
        <v>22</v>
      </c>
      <c r="B207" t="str">
        <f>VLOOKUP(A207,'Site data'!A:I,6,FALSE)</f>
        <v>N34</v>
      </c>
      <c r="C207">
        <f>VLOOKUP(A207,'Site data'!A:I,7,FALSE)</f>
        <v>2</v>
      </c>
      <c r="D207">
        <f>VLOOKUP(A207,'Site data'!A:B,2,FALSE)</f>
        <v>-35.200668999999998</v>
      </c>
      <c r="E207">
        <f>VLOOKUP(A207,'Site data'!A:C,3,FALSE)</f>
        <v>149.169186</v>
      </c>
      <c r="F207" s="4">
        <v>44676</v>
      </c>
      <c r="G207">
        <v>12</v>
      </c>
      <c r="H207" t="s">
        <v>81</v>
      </c>
      <c r="I207" s="5">
        <v>0.87972222222222218</v>
      </c>
      <c r="J207" s="5">
        <v>0.87972222222222218</v>
      </c>
      <c r="L207" t="s">
        <v>102</v>
      </c>
    </row>
    <row r="208" spans="1:12" x14ac:dyDescent="0.25">
      <c r="A208" t="s">
        <v>22</v>
      </c>
      <c r="B208" t="str">
        <f>VLOOKUP(A208,'Site data'!A:I,6,FALSE)</f>
        <v>N34</v>
      </c>
      <c r="C208">
        <f>VLOOKUP(A208,'Site data'!A:I,7,FALSE)</f>
        <v>2</v>
      </c>
      <c r="D208">
        <f>VLOOKUP(A208,'Site data'!A:B,2,FALSE)</f>
        <v>-35.200668999999998</v>
      </c>
      <c r="E208">
        <f>VLOOKUP(A208,'Site data'!A:C,3,FALSE)</f>
        <v>149.169186</v>
      </c>
      <c r="F208" s="4">
        <v>44676</v>
      </c>
      <c r="G208">
        <v>12</v>
      </c>
      <c r="H208" t="s">
        <v>81</v>
      </c>
      <c r="I208" s="5">
        <v>0.88623842592592583</v>
      </c>
      <c r="J208" s="5">
        <v>0.88887731481481491</v>
      </c>
      <c r="L208" t="s">
        <v>103</v>
      </c>
    </row>
    <row r="209" spans="1:12" x14ac:dyDescent="0.25">
      <c r="A209" t="s">
        <v>22</v>
      </c>
      <c r="B209" t="str">
        <f>VLOOKUP(A209,'Site data'!A:I,6,FALSE)</f>
        <v>N34</v>
      </c>
      <c r="C209">
        <f>VLOOKUP(A209,'Site data'!A:I,7,FALSE)</f>
        <v>2</v>
      </c>
      <c r="D209">
        <f>VLOOKUP(A209,'Site data'!A:B,2,FALSE)</f>
        <v>-35.200668999999998</v>
      </c>
      <c r="E209">
        <f>VLOOKUP(A209,'Site data'!A:C,3,FALSE)</f>
        <v>149.169186</v>
      </c>
      <c r="F209" s="4">
        <v>44676</v>
      </c>
      <c r="G209">
        <v>12</v>
      </c>
      <c r="H209" t="s">
        <v>81</v>
      </c>
      <c r="I209" s="5">
        <v>0.89817129629629633</v>
      </c>
      <c r="J209" s="5">
        <v>0.89817129629629633</v>
      </c>
      <c r="L209" t="s">
        <v>104</v>
      </c>
    </row>
    <row r="210" spans="1:12" x14ac:dyDescent="0.25">
      <c r="A210" t="s">
        <v>22</v>
      </c>
      <c r="B210" t="str">
        <f>VLOOKUP(A210,'Site data'!A:I,6,FALSE)</f>
        <v>N34</v>
      </c>
      <c r="C210">
        <f>VLOOKUP(A210,'Site data'!A:I,7,FALSE)</f>
        <v>2</v>
      </c>
      <c r="D210">
        <f>VLOOKUP(A210,'Site data'!A:B,2,FALSE)</f>
        <v>-35.200668999999998</v>
      </c>
      <c r="E210">
        <f>VLOOKUP(A210,'Site data'!A:C,3,FALSE)</f>
        <v>149.169186</v>
      </c>
      <c r="F210" s="4">
        <v>44676</v>
      </c>
      <c r="G210">
        <v>12</v>
      </c>
      <c r="H210" t="s">
        <v>81</v>
      </c>
      <c r="I210" s="5">
        <v>0.90532407407407411</v>
      </c>
      <c r="J210" s="5">
        <v>0.90532407407407411</v>
      </c>
      <c r="L210" t="s">
        <v>105</v>
      </c>
    </row>
    <row r="211" spans="1:12" x14ac:dyDescent="0.25">
      <c r="A211" t="s">
        <v>22</v>
      </c>
      <c r="B211" t="str">
        <f>VLOOKUP(A211,'Site data'!A:I,6,FALSE)</f>
        <v>N34</v>
      </c>
      <c r="C211">
        <f>VLOOKUP(A211,'Site data'!A:I,7,FALSE)</f>
        <v>2</v>
      </c>
      <c r="D211">
        <f>VLOOKUP(A211,'Site data'!A:B,2,FALSE)</f>
        <v>-35.200668999999998</v>
      </c>
      <c r="E211">
        <f>VLOOKUP(A211,'Site data'!A:C,3,FALSE)</f>
        <v>149.169186</v>
      </c>
      <c r="F211" s="4">
        <v>44676</v>
      </c>
      <c r="G211">
        <v>10</v>
      </c>
      <c r="H211" t="s">
        <v>81</v>
      </c>
      <c r="I211" s="5">
        <v>0.91473379629629636</v>
      </c>
      <c r="J211" s="5">
        <v>0.91476851851851848</v>
      </c>
    </row>
    <row r="212" spans="1:12" x14ac:dyDescent="0.25">
      <c r="A212" t="s">
        <v>22</v>
      </c>
      <c r="B212" t="str">
        <f>VLOOKUP(A212,'Site data'!A:I,6,FALSE)</f>
        <v>N34</v>
      </c>
      <c r="C212">
        <f>VLOOKUP(A212,'Site data'!A:I,7,FALSE)</f>
        <v>2</v>
      </c>
      <c r="D212">
        <f>VLOOKUP(A212,'Site data'!A:B,2,FALSE)</f>
        <v>-35.200668999999998</v>
      </c>
      <c r="E212">
        <f>VLOOKUP(A212,'Site data'!A:C,3,FALSE)</f>
        <v>149.169186</v>
      </c>
      <c r="F212" s="4">
        <v>44676</v>
      </c>
      <c r="G212">
        <v>10</v>
      </c>
      <c r="H212" t="s">
        <v>81</v>
      </c>
      <c r="I212" s="5">
        <v>0.9591319444444445</v>
      </c>
      <c r="J212" s="5">
        <v>0.95914351851851853</v>
      </c>
      <c r="L212" t="s">
        <v>106</v>
      </c>
    </row>
    <row r="213" spans="1:12" x14ac:dyDescent="0.25">
      <c r="A213" t="s">
        <v>22</v>
      </c>
      <c r="B213" t="str">
        <f>VLOOKUP(A213,'Site data'!A:I,6,FALSE)</f>
        <v>N34</v>
      </c>
      <c r="C213">
        <f>VLOOKUP(A213,'Site data'!A:I,7,FALSE)</f>
        <v>2</v>
      </c>
      <c r="D213">
        <f>VLOOKUP(A213,'Site data'!A:B,2,FALSE)</f>
        <v>-35.200668999999998</v>
      </c>
      <c r="E213">
        <f>VLOOKUP(A213,'Site data'!A:C,3,FALSE)</f>
        <v>149.169186</v>
      </c>
      <c r="F213" s="4">
        <v>44676</v>
      </c>
      <c r="G213">
        <v>10</v>
      </c>
      <c r="H213" t="s">
        <v>81</v>
      </c>
      <c r="I213" s="5">
        <v>0.97211805555555564</v>
      </c>
      <c r="J213" s="5">
        <v>0.97211805555555564</v>
      </c>
      <c r="L213" t="s">
        <v>107</v>
      </c>
    </row>
    <row r="214" spans="1:12" x14ac:dyDescent="0.25">
      <c r="A214" t="s">
        <v>22</v>
      </c>
      <c r="B214" t="str">
        <f>VLOOKUP(A214,'Site data'!A:I,6,FALSE)</f>
        <v>N34</v>
      </c>
      <c r="C214">
        <f>VLOOKUP(A214,'Site data'!A:I,7,FALSE)</f>
        <v>2</v>
      </c>
      <c r="D214">
        <f>VLOOKUP(A214,'Site data'!A:B,2,FALSE)</f>
        <v>-35.200668999999998</v>
      </c>
      <c r="E214">
        <f>VLOOKUP(A214,'Site data'!A:C,3,FALSE)</f>
        <v>149.169186</v>
      </c>
      <c r="F214" s="4">
        <v>44677</v>
      </c>
      <c r="G214">
        <v>11</v>
      </c>
      <c r="H214" t="s">
        <v>83</v>
      </c>
      <c r="I214" s="5">
        <v>2.9629629629629628E-3</v>
      </c>
      <c r="K214">
        <v>1</v>
      </c>
    </row>
    <row r="215" spans="1:12" x14ac:dyDescent="0.25">
      <c r="A215" t="s">
        <v>22</v>
      </c>
      <c r="B215" t="str">
        <f>VLOOKUP(A215,'Site data'!A:I,6,FALSE)</f>
        <v>N34</v>
      </c>
      <c r="C215">
        <f>VLOOKUP(A215,'Site data'!A:I,7,FALSE)</f>
        <v>2</v>
      </c>
      <c r="D215">
        <f>VLOOKUP(A215,'Site data'!A:B,2,FALSE)</f>
        <v>-35.200668999999998</v>
      </c>
      <c r="E215">
        <f>VLOOKUP(A215,'Site data'!A:C,3,FALSE)</f>
        <v>149.169186</v>
      </c>
      <c r="F215" s="4">
        <v>44677</v>
      </c>
      <c r="G215">
        <v>8</v>
      </c>
      <c r="H215" t="s">
        <v>83</v>
      </c>
      <c r="I215" s="5">
        <v>0.10427083333333333</v>
      </c>
      <c r="L215" t="s">
        <v>108</v>
      </c>
    </row>
    <row r="216" spans="1:12" x14ac:dyDescent="0.25">
      <c r="A216" t="s">
        <v>22</v>
      </c>
      <c r="B216" t="str">
        <f>VLOOKUP(A216,'Site data'!A:I,6,FALSE)</f>
        <v>N34</v>
      </c>
      <c r="C216">
        <f>VLOOKUP(A216,'Site data'!A:I,7,FALSE)</f>
        <v>2</v>
      </c>
      <c r="D216">
        <f>VLOOKUP(A216,'Site data'!A:B,2,FALSE)</f>
        <v>-35.200668999999998</v>
      </c>
      <c r="E216">
        <f>VLOOKUP(A216,'Site data'!A:C,3,FALSE)</f>
        <v>149.169186</v>
      </c>
      <c r="F216" s="4">
        <v>44677</v>
      </c>
      <c r="G216">
        <v>6</v>
      </c>
      <c r="H216" t="s">
        <v>81</v>
      </c>
      <c r="I216" s="5">
        <v>0.15466435185185187</v>
      </c>
      <c r="J216" s="5">
        <v>0.15466435185185187</v>
      </c>
      <c r="L216" t="s">
        <v>110</v>
      </c>
    </row>
    <row r="217" spans="1:12" x14ac:dyDescent="0.25">
      <c r="A217" t="s">
        <v>23</v>
      </c>
      <c r="B217" t="str">
        <f>VLOOKUP(A217,'Site data'!A:I,6,FALSE)</f>
        <v>N50</v>
      </c>
      <c r="C217">
        <f>VLOOKUP(A217,'Site data'!A:I,7,FALSE)</f>
        <v>40</v>
      </c>
      <c r="D217">
        <f>VLOOKUP(A217,'Site data'!A:B,2,FALSE)</f>
        <v>-35.197763999999999</v>
      </c>
      <c r="E217">
        <f>VLOOKUP(A217,'Site data'!A:C,3,FALSE)</f>
        <v>149.16821400000001</v>
      </c>
      <c r="F217" s="4">
        <v>44673</v>
      </c>
      <c r="G217">
        <v>12</v>
      </c>
      <c r="H217" t="s">
        <v>81</v>
      </c>
      <c r="I217" s="5">
        <v>0.73636574074074079</v>
      </c>
      <c r="J217" s="5">
        <v>0.74201388888888886</v>
      </c>
      <c r="L217" t="s">
        <v>111</v>
      </c>
    </row>
    <row r="218" spans="1:12" x14ac:dyDescent="0.25">
      <c r="A218" t="s">
        <v>23</v>
      </c>
      <c r="B218" t="str">
        <f>VLOOKUP(A218,'Site data'!A:I,6,FALSE)</f>
        <v>N50</v>
      </c>
      <c r="C218">
        <f>VLOOKUP(A218,'Site data'!A:I,7,FALSE)</f>
        <v>40</v>
      </c>
      <c r="D218">
        <f>VLOOKUP(A218,'Site data'!A:B,2,FALSE)</f>
        <v>-35.197763999999999</v>
      </c>
      <c r="E218">
        <f>VLOOKUP(A218,'Site data'!A:C,3,FALSE)</f>
        <v>149.16821400000001</v>
      </c>
      <c r="F218" s="4">
        <v>44673</v>
      </c>
      <c r="G218">
        <v>12</v>
      </c>
      <c r="H218" t="s">
        <v>81</v>
      </c>
      <c r="I218" s="5">
        <v>0.74775462962962969</v>
      </c>
      <c r="J218" s="5">
        <v>0.74775462962962969</v>
      </c>
      <c r="L218" t="s">
        <v>112</v>
      </c>
    </row>
    <row r="219" spans="1:12" x14ac:dyDescent="0.25">
      <c r="A219" t="s">
        <v>23</v>
      </c>
      <c r="B219" t="str">
        <f>VLOOKUP(A219,'Site data'!A:I,6,FALSE)</f>
        <v>N50</v>
      </c>
      <c r="C219">
        <f>VLOOKUP(A219,'Site data'!A:I,7,FALSE)</f>
        <v>40</v>
      </c>
      <c r="D219">
        <f>VLOOKUP(A219,'Site data'!A:B,2,FALSE)</f>
        <v>-35.197763999999999</v>
      </c>
      <c r="E219">
        <f>VLOOKUP(A219,'Site data'!A:C,3,FALSE)</f>
        <v>149.16821400000001</v>
      </c>
      <c r="F219" s="4">
        <v>44673</v>
      </c>
      <c r="G219">
        <v>12</v>
      </c>
      <c r="H219" t="s">
        <v>83</v>
      </c>
      <c r="I219" s="5">
        <v>0.75597222222222227</v>
      </c>
      <c r="K219">
        <v>1</v>
      </c>
    </row>
    <row r="220" spans="1:12" x14ac:dyDescent="0.25">
      <c r="A220" t="s">
        <v>23</v>
      </c>
      <c r="B220" t="str">
        <f>VLOOKUP(A220,'Site data'!A:I,6,FALSE)</f>
        <v>N50</v>
      </c>
      <c r="C220">
        <f>VLOOKUP(A220,'Site data'!A:I,7,FALSE)</f>
        <v>40</v>
      </c>
      <c r="D220">
        <f>VLOOKUP(A220,'Site data'!A:B,2,FALSE)</f>
        <v>-35.197763999999999</v>
      </c>
      <c r="E220">
        <f>VLOOKUP(A220,'Site data'!A:C,3,FALSE)</f>
        <v>149.16821400000001</v>
      </c>
      <c r="F220" s="4">
        <v>44673</v>
      </c>
      <c r="G220">
        <v>11</v>
      </c>
      <c r="H220" t="s">
        <v>81</v>
      </c>
      <c r="I220" s="5">
        <v>0.76195601851851846</v>
      </c>
      <c r="J220" s="5">
        <v>0.76195601851851846</v>
      </c>
      <c r="L220" t="s">
        <v>112</v>
      </c>
    </row>
    <row r="221" spans="1:12" x14ac:dyDescent="0.25">
      <c r="A221" t="s">
        <v>23</v>
      </c>
      <c r="B221" t="str">
        <f>VLOOKUP(A221,'Site data'!A:I,6,FALSE)</f>
        <v>N50</v>
      </c>
      <c r="C221">
        <f>VLOOKUP(A221,'Site data'!A:I,7,FALSE)</f>
        <v>40</v>
      </c>
      <c r="D221">
        <f>VLOOKUP(A221,'Site data'!A:B,2,FALSE)</f>
        <v>-35.197763999999999</v>
      </c>
      <c r="E221">
        <f>VLOOKUP(A221,'Site data'!A:C,3,FALSE)</f>
        <v>149.16821400000001</v>
      </c>
      <c r="F221" s="4">
        <v>44673</v>
      </c>
      <c r="G221">
        <v>11</v>
      </c>
      <c r="H221" t="s">
        <v>81</v>
      </c>
      <c r="I221" s="5">
        <v>0.76899305555555564</v>
      </c>
      <c r="J221" s="5">
        <v>0.78251157407407401</v>
      </c>
    </row>
    <row r="222" spans="1:12" x14ac:dyDescent="0.25">
      <c r="A222" t="s">
        <v>23</v>
      </c>
      <c r="B222" t="str">
        <f>VLOOKUP(A222,'Site data'!A:I,6,FALSE)</f>
        <v>N50</v>
      </c>
      <c r="C222">
        <f>VLOOKUP(A222,'Site data'!A:I,7,FALSE)</f>
        <v>40</v>
      </c>
      <c r="D222">
        <f>VLOOKUP(A222,'Site data'!A:B,2,FALSE)</f>
        <v>-35.197763999999999</v>
      </c>
      <c r="E222">
        <f>VLOOKUP(A222,'Site data'!A:C,3,FALSE)</f>
        <v>149.16821400000001</v>
      </c>
      <c r="F222" s="4">
        <v>44673</v>
      </c>
      <c r="G222">
        <v>13</v>
      </c>
      <c r="H222" t="s">
        <v>81</v>
      </c>
      <c r="I222" s="5">
        <v>0.78666666666666663</v>
      </c>
      <c r="J222" s="5">
        <v>0.78668981481481481</v>
      </c>
    </row>
    <row r="223" spans="1:12" x14ac:dyDescent="0.25">
      <c r="A223" t="s">
        <v>23</v>
      </c>
      <c r="B223" t="str">
        <f>VLOOKUP(A223,'Site data'!A:I,6,FALSE)</f>
        <v>N50</v>
      </c>
      <c r="C223">
        <f>VLOOKUP(A223,'Site data'!A:I,7,FALSE)</f>
        <v>40</v>
      </c>
      <c r="D223">
        <f>VLOOKUP(A223,'Site data'!A:B,2,FALSE)</f>
        <v>-35.197763999999999</v>
      </c>
      <c r="E223">
        <f>VLOOKUP(A223,'Site data'!A:C,3,FALSE)</f>
        <v>149.16821400000001</v>
      </c>
      <c r="F223" s="4">
        <v>44673</v>
      </c>
      <c r="G223">
        <v>13</v>
      </c>
      <c r="H223" t="s">
        <v>81</v>
      </c>
      <c r="I223" s="5">
        <v>0.79053240740740749</v>
      </c>
      <c r="J223" s="5">
        <v>0.79841435185185183</v>
      </c>
    </row>
    <row r="224" spans="1:12" x14ac:dyDescent="0.25">
      <c r="A224" t="s">
        <v>23</v>
      </c>
      <c r="B224" t="str">
        <f>VLOOKUP(A224,'Site data'!A:I,6,FALSE)</f>
        <v>N50</v>
      </c>
      <c r="C224">
        <f>VLOOKUP(A224,'Site data'!A:I,7,FALSE)</f>
        <v>40</v>
      </c>
      <c r="D224">
        <f>VLOOKUP(A224,'Site data'!A:B,2,FALSE)</f>
        <v>-35.197763999999999</v>
      </c>
      <c r="E224">
        <f>VLOOKUP(A224,'Site data'!A:C,3,FALSE)</f>
        <v>149.16821400000001</v>
      </c>
      <c r="F224" s="4">
        <v>44673</v>
      </c>
      <c r="G224">
        <v>14</v>
      </c>
      <c r="H224" t="s">
        <v>81</v>
      </c>
      <c r="I224" s="5">
        <v>0.80254629629629637</v>
      </c>
      <c r="J224" s="5">
        <v>0.80321759259259251</v>
      </c>
    </row>
    <row r="225" spans="1:12" x14ac:dyDescent="0.25">
      <c r="A225" t="s">
        <v>23</v>
      </c>
      <c r="B225" t="str">
        <f>VLOOKUP(A225,'Site data'!A:I,6,FALSE)</f>
        <v>N50</v>
      </c>
      <c r="C225">
        <f>VLOOKUP(A225,'Site data'!A:I,7,FALSE)</f>
        <v>40</v>
      </c>
      <c r="D225">
        <f>VLOOKUP(A225,'Site data'!A:B,2,FALSE)</f>
        <v>-35.197763999999999</v>
      </c>
      <c r="E225">
        <f>VLOOKUP(A225,'Site data'!A:C,3,FALSE)</f>
        <v>149.16821400000001</v>
      </c>
      <c r="F225" s="4">
        <v>44673</v>
      </c>
      <c r="G225">
        <v>14</v>
      </c>
      <c r="H225" t="s">
        <v>81</v>
      </c>
      <c r="I225" s="5">
        <v>0.80673611111111121</v>
      </c>
      <c r="J225" s="5">
        <v>0.82135416666666661</v>
      </c>
    </row>
    <row r="226" spans="1:12" x14ac:dyDescent="0.25">
      <c r="A226" t="s">
        <v>23</v>
      </c>
      <c r="B226" t="str">
        <f>VLOOKUP(A226,'Site data'!A:I,6,FALSE)</f>
        <v>N50</v>
      </c>
      <c r="C226">
        <f>VLOOKUP(A226,'Site data'!A:I,7,FALSE)</f>
        <v>40</v>
      </c>
      <c r="D226">
        <f>VLOOKUP(A226,'Site data'!A:B,2,FALSE)</f>
        <v>-35.197763999999999</v>
      </c>
      <c r="E226">
        <f>VLOOKUP(A226,'Site data'!A:C,3,FALSE)</f>
        <v>149.16821400000001</v>
      </c>
      <c r="F226" s="4">
        <v>44673</v>
      </c>
      <c r="G226">
        <v>13</v>
      </c>
      <c r="H226" t="s">
        <v>81</v>
      </c>
      <c r="I226" s="5">
        <v>0.8262962962962962</v>
      </c>
      <c r="J226" s="5">
        <v>0.83108796296296295</v>
      </c>
      <c r="L226" t="s">
        <v>114</v>
      </c>
    </row>
    <row r="227" spans="1:12" x14ac:dyDescent="0.25">
      <c r="A227" t="s">
        <v>23</v>
      </c>
      <c r="B227" t="str">
        <f>VLOOKUP(A227,'Site data'!A:I,6,FALSE)</f>
        <v>N50</v>
      </c>
      <c r="C227">
        <f>VLOOKUP(A227,'Site data'!A:I,7,FALSE)</f>
        <v>40</v>
      </c>
      <c r="D227">
        <f>VLOOKUP(A227,'Site data'!A:B,2,FALSE)</f>
        <v>-35.197763999999999</v>
      </c>
      <c r="E227">
        <f>VLOOKUP(A227,'Site data'!A:C,3,FALSE)</f>
        <v>149.16821400000001</v>
      </c>
      <c r="F227" s="4">
        <v>44673</v>
      </c>
      <c r="G227">
        <v>13</v>
      </c>
      <c r="H227" t="s">
        <v>81</v>
      </c>
      <c r="I227" s="5">
        <v>0.83553240740740742</v>
      </c>
      <c r="J227" s="5">
        <v>0.83798611111111121</v>
      </c>
    </row>
    <row r="228" spans="1:12" x14ac:dyDescent="0.25">
      <c r="A228" t="s">
        <v>23</v>
      </c>
      <c r="B228" t="str">
        <f>VLOOKUP(A228,'Site data'!A:I,6,FALSE)</f>
        <v>N50</v>
      </c>
      <c r="C228">
        <f>VLOOKUP(A228,'Site data'!A:I,7,FALSE)</f>
        <v>40</v>
      </c>
      <c r="D228">
        <f>VLOOKUP(A228,'Site data'!A:B,2,FALSE)</f>
        <v>-35.197763999999999</v>
      </c>
      <c r="E228">
        <f>VLOOKUP(A228,'Site data'!A:C,3,FALSE)</f>
        <v>149.16821400000001</v>
      </c>
      <c r="F228" s="4">
        <v>44673</v>
      </c>
      <c r="G228">
        <v>10</v>
      </c>
      <c r="H228" t="s">
        <v>81</v>
      </c>
      <c r="I228" s="5">
        <v>0.85274305555555552</v>
      </c>
      <c r="J228" s="5">
        <v>0.85690972222222228</v>
      </c>
    </row>
    <row r="229" spans="1:12" x14ac:dyDescent="0.25">
      <c r="A229" t="s">
        <v>23</v>
      </c>
      <c r="B229" t="str">
        <f>VLOOKUP(A229,'Site data'!A:I,6,FALSE)</f>
        <v>N50</v>
      </c>
      <c r="C229">
        <f>VLOOKUP(A229,'Site data'!A:I,7,FALSE)</f>
        <v>40</v>
      </c>
      <c r="D229">
        <f>VLOOKUP(A229,'Site data'!A:B,2,FALSE)</f>
        <v>-35.197763999999999</v>
      </c>
      <c r="E229">
        <f>VLOOKUP(A229,'Site data'!A:C,3,FALSE)</f>
        <v>149.16821400000001</v>
      </c>
      <c r="F229" s="4">
        <v>44673</v>
      </c>
      <c r="G229">
        <v>11</v>
      </c>
      <c r="H229" t="s">
        <v>81</v>
      </c>
      <c r="I229" s="5">
        <v>0.86244212962962974</v>
      </c>
      <c r="J229" s="5">
        <v>0.86518518518518517</v>
      </c>
    </row>
    <row r="230" spans="1:12" x14ac:dyDescent="0.25">
      <c r="A230" t="s">
        <v>23</v>
      </c>
      <c r="B230" t="str">
        <f>VLOOKUP(A230,'Site data'!A:I,6,FALSE)</f>
        <v>N50</v>
      </c>
      <c r="C230">
        <f>VLOOKUP(A230,'Site data'!A:I,7,FALSE)</f>
        <v>40</v>
      </c>
      <c r="D230">
        <f>VLOOKUP(A230,'Site data'!A:B,2,FALSE)</f>
        <v>-35.197763999999999</v>
      </c>
      <c r="E230">
        <f>VLOOKUP(A230,'Site data'!A:C,3,FALSE)</f>
        <v>149.16821400000001</v>
      </c>
      <c r="F230" s="4">
        <v>44673</v>
      </c>
      <c r="G230">
        <v>11</v>
      </c>
      <c r="H230" t="s">
        <v>81</v>
      </c>
      <c r="I230" s="5">
        <v>0.87357638888888889</v>
      </c>
      <c r="J230" s="5">
        <v>0.87980324074074068</v>
      </c>
    </row>
    <row r="231" spans="1:12" x14ac:dyDescent="0.25">
      <c r="A231" t="s">
        <v>23</v>
      </c>
      <c r="B231" t="str">
        <f>VLOOKUP(A231,'Site data'!A:I,6,FALSE)</f>
        <v>N50</v>
      </c>
      <c r="C231">
        <f>VLOOKUP(A231,'Site data'!A:I,7,FALSE)</f>
        <v>40</v>
      </c>
      <c r="D231">
        <f>VLOOKUP(A231,'Site data'!A:B,2,FALSE)</f>
        <v>-35.197763999999999</v>
      </c>
      <c r="E231">
        <f>VLOOKUP(A231,'Site data'!A:C,3,FALSE)</f>
        <v>149.16821400000001</v>
      </c>
      <c r="F231" s="4">
        <v>44673</v>
      </c>
      <c r="G231">
        <v>11</v>
      </c>
      <c r="H231" t="s">
        <v>81</v>
      </c>
      <c r="I231" s="5">
        <v>0.88591435185185186</v>
      </c>
      <c r="J231" s="5">
        <v>0.88990740740740737</v>
      </c>
    </row>
    <row r="232" spans="1:12" x14ac:dyDescent="0.25">
      <c r="A232" t="s">
        <v>23</v>
      </c>
      <c r="B232" t="str">
        <f>VLOOKUP(A232,'Site data'!A:I,6,FALSE)</f>
        <v>N50</v>
      </c>
      <c r="C232">
        <f>VLOOKUP(A232,'Site data'!A:I,7,FALSE)</f>
        <v>40</v>
      </c>
      <c r="D232">
        <f>VLOOKUP(A232,'Site data'!A:B,2,FALSE)</f>
        <v>-35.197763999999999</v>
      </c>
      <c r="E232">
        <f>VLOOKUP(A232,'Site data'!A:C,3,FALSE)</f>
        <v>149.16821400000001</v>
      </c>
      <c r="F232" s="4">
        <v>44673</v>
      </c>
      <c r="G232">
        <v>8</v>
      </c>
      <c r="H232" t="s">
        <v>81</v>
      </c>
      <c r="I232" s="5">
        <v>0.90053240740740748</v>
      </c>
      <c r="J232" s="5">
        <v>0.90399305555555554</v>
      </c>
    </row>
    <row r="233" spans="1:12" x14ac:dyDescent="0.25">
      <c r="A233" t="s">
        <v>23</v>
      </c>
      <c r="B233" t="str">
        <f>VLOOKUP(A233,'Site data'!A:I,6,FALSE)</f>
        <v>N50</v>
      </c>
      <c r="C233">
        <f>VLOOKUP(A233,'Site data'!A:I,7,FALSE)</f>
        <v>40</v>
      </c>
      <c r="D233">
        <f>VLOOKUP(A233,'Site data'!A:B,2,FALSE)</f>
        <v>-35.197763999999999</v>
      </c>
      <c r="E233">
        <f>VLOOKUP(A233,'Site data'!A:C,3,FALSE)</f>
        <v>149.16821400000001</v>
      </c>
      <c r="F233" s="4">
        <v>44673</v>
      </c>
      <c r="G233">
        <v>10</v>
      </c>
      <c r="H233" t="s">
        <v>81</v>
      </c>
      <c r="I233" s="5">
        <v>0.91189814814814818</v>
      </c>
      <c r="J233" s="5">
        <v>0.91500000000000004</v>
      </c>
    </row>
    <row r="234" spans="1:12" x14ac:dyDescent="0.25">
      <c r="A234" t="s">
        <v>23</v>
      </c>
      <c r="B234" t="str">
        <f>VLOOKUP(A234,'Site data'!A:I,6,FALSE)</f>
        <v>N50</v>
      </c>
      <c r="C234">
        <f>VLOOKUP(A234,'Site data'!A:I,7,FALSE)</f>
        <v>40</v>
      </c>
      <c r="D234">
        <f>VLOOKUP(A234,'Site data'!A:B,2,FALSE)</f>
        <v>-35.197763999999999</v>
      </c>
      <c r="E234">
        <f>VLOOKUP(A234,'Site data'!A:C,3,FALSE)</f>
        <v>149.16821400000001</v>
      </c>
      <c r="F234" s="4">
        <v>44673</v>
      </c>
      <c r="G234">
        <v>8</v>
      </c>
      <c r="H234" t="s">
        <v>81</v>
      </c>
      <c r="I234" s="5">
        <v>0.92271990740740739</v>
      </c>
      <c r="J234" s="5">
        <v>0.92271990740740739</v>
      </c>
    </row>
    <row r="235" spans="1:12" x14ac:dyDescent="0.25">
      <c r="A235" t="s">
        <v>23</v>
      </c>
      <c r="B235" t="str">
        <f>VLOOKUP(A235,'Site data'!A:I,6,FALSE)</f>
        <v>N50</v>
      </c>
      <c r="C235">
        <f>VLOOKUP(A235,'Site data'!A:I,7,FALSE)</f>
        <v>40</v>
      </c>
      <c r="D235">
        <f>VLOOKUP(A235,'Site data'!A:B,2,FALSE)</f>
        <v>-35.197763999999999</v>
      </c>
      <c r="E235">
        <f>VLOOKUP(A235,'Site data'!A:C,3,FALSE)</f>
        <v>149.16821400000001</v>
      </c>
      <c r="F235" s="4">
        <v>44673</v>
      </c>
      <c r="G235">
        <v>6</v>
      </c>
      <c r="H235" t="s">
        <v>81</v>
      </c>
      <c r="I235" s="5">
        <v>0.93009259259259258</v>
      </c>
      <c r="J235" s="5">
        <v>0.93165509259259249</v>
      </c>
    </row>
    <row r="236" spans="1:12" x14ac:dyDescent="0.25">
      <c r="A236" t="s">
        <v>23</v>
      </c>
      <c r="B236" t="str">
        <f>VLOOKUP(A236,'Site data'!A:I,6,FALSE)</f>
        <v>N50</v>
      </c>
      <c r="C236">
        <f>VLOOKUP(A236,'Site data'!A:I,7,FALSE)</f>
        <v>40</v>
      </c>
      <c r="D236">
        <f>VLOOKUP(A236,'Site data'!A:B,2,FALSE)</f>
        <v>-35.197763999999999</v>
      </c>
      <c r="E236">
        <f>VLOOKUP(A236,'Site data'!A:C,3,FALSE)</f>
        <v>149.16821400000001</v>
      </c>
      <c r="F236" s="4">
        <v>44673</v>
      </c>
      <c r="G236">
        <v>6</v>
      </c>
      <c r="H236" t="s">
        <v>81</v>
      </c>
      <c r="I236" s="5">
        <v>0.93944444444444442</v>
      </c>
      <c r="J236" s="5">
        <v>0.94158564814814805</v>
      </c>
    </row>
    <row r="237" spans="1:12" x14ac:dyDescent="0.25">
      <c r="A237" t="s">
        <v>23</v>
      </c>
      <c r="B237" t="str">
        <f>VLOOKUP(A237,'Site data'!A:I,6,FALSE)</f>
        <v>N50</v>
      </c>
      <c r="C237">
        <f>VLOOKUP(A237,'Site data'!A:I,7,FALSE)</f>
        <v>40</v>
      </c>
      <c r="D237">
        <f>VLOOKUP(A237,'Site data'!A:B,2,FALSE)</f>
        <v>-35.197763999999999</v>
      </c>
      <c r="E237">
        <f>VLOOKUP(A237,'Site data'!A:C,3,FALSE)</f>
        <v>149.16821400000001</v>
      </c>
      <c r="F237" s="4">
        <v>44673</v>
      </c>
      <c r="G237">
        <v>7</v>
      </c>
      <c r="H237" t="s">
        <v>81</v>
      </c>
      <c r="I237" s="5">
        <v>0.94684027777777768</v>
      </c>
      <c r="J237" s="5">
        <v>0.94684027777777768</v>
      </c>
    </row>
    <row r="238" spans="1:12" x14ac:dyDescent="0.25">
      <c r="A238" t="s">
        <v>23</v>
      </c>
      <c r="B238" t="str">
        <f>VLOOKUP(A238,'Site data'!A:I,6,FALSE)</f>
        <v>N50</v>
      </c>
      <c r="C238">
        <f>VLOOKUP(A238,'Site data'!A:I,7,FALSE)</f>
        <v>40</v>
      </c>
      <c r="D238">
        <f>VLOOKUP(A238,'Site data'!A:B,2,FALSE)</f>
        <v>-35.197763999999999</v>
      </c>
      <c r="E238">
        <f>VLOOKUP(A238,'Site data'!A:C,3,FALSE)</f>
        <v>149.16821400000001</v>
      </c>
      <c r="F238" s="4">
        <v>44673</v>
      </c>
      <c r="G238">
        <v>5</v>
      </c>
      <c r="H238" t="s">
        <v>81</v>
      </c>
      <c r="I238" s="5">
        <v>0.95855324074074078</v>
      </c>
      <c r="J238" s="5">
        <v>0.95856481481481481</v>
      </c>
    </row>
    <row r="239" spans="1:12" x14ac:dyDescent="0.25">
      <c r="A239" t="s">
        <v>23</v>
      </c>
      <c r="B239" t="str">
        <f>VLOOKUP(A239,'Site data'!A:I,6,FALSE)</f>
        <v>N50</v>
      </c>
      <c r="C239">
        <f>VLOOKUP(A239,'Site data'!A:I,7,FALSE)</f>
        <v>40</v>
      </c>
      <c r="D239">
        <f>VLOOKUP(A239,'Site data'!A:B,2,FALSE)</f>
        <v>-35.197763999999999</v>
      </c>
      <c r="E239">
        <f>VLOOKUP(A239,'Site data'!A:C,3,FALSE)</f>
        <v>149.16821400000001</v>
      </c>
      <c r="F239" s="4">
        <v>44673</v>
      </c>
      <c r="G239">
        <v>4</v>
      </c>
      <c r="H239" t="s">
        <v>81</v>
      </c>
      <c r="I239" s="5">
        <v>0.97436342592592595</v>
      </c>
      <c r="J239" s="5">
        <v>0.97508101851851858</v>
      </c>
    </row>
    <row r="240" spans="1:12" x14ac:dyDescent="0.25">
      <c r="A240" t="s">
        <v>23</v>
      </c>
      <c r="B240" t="str">
        <f>VLOOKUP(A240,'Site data'!A:I,6,FALSE)</f>
        <v>N50</v>
      </c>
      <c r="C240">
        <f>VLOOKUP(A240,'Site data'!A:I,7,FALSE)</f>
        <v>40</v>
      </c>
      <c r="D240">
        <f>VLOOKUP(A240,'Site data'!A:B,2,FALSE)</f>
        <v>-35.197763999999999</v>
      </c>
      <c r="E240">
        <f>VLOOKUP(A240,'Site data'!A:C,3,FALSE)</f>
        <v>149.16821400000001</v>
      </c>
      <c r="F240" s="4">
        <v>44673</v>
      </c>
      <c r="G240">
        <v>4</v>
      </c>
      <c r="H240" t="s">
        <v>81</v>
      </c>
      <c r="I240" s="5">
        <v>0.9801157407407407</v>
      </c>
      <c r="J240" s="5">
        <v>0.98099537037037043</v>
      </c>
    </row>
    <row r="241" spans="1:12" x14ac:dyDescent="0.25">
      <c r="A241" t="s">
        <v>23</v>
      </c>
      <c r="B241" t="str">
        <f>VLOOKUP(A241,'Site data'!A:I,6,FALSE)</f>
        <v>N50</v>
      </c>
      <c r="C241">
        <f>VLOOKUP(A241,'Site data'!A:I,7,FALSE)</f>
        <v>40</v>
      </c>
      <c r="D241">
        <f>VLOOKUP(A241,'Site data'!A:B,2,FALSE)</f>
        <v>-35.197763999999999</v>
      </c>
      <c r="E241">
        <f>VLOOKUP(A241,'Site data'!A:C,3,FALSE)</f>
        <v>149.16821400000001</v>
      </c>
      <c r="F241" s="4">
        <v>44673</v>
      </c>
      <c r="G241">
        <v>3</v>
      </c>
      <c r="H241" t="s">
        <v>83</v>
      </c>
      <c r="I241" s="5">
        <v>0.99145833333333344</v>
      </c>
      <c r="K241">
        <v>1</v>
      </c>
    </row>
    <row r="242" spans="1:12" x14ac:dyDescent="0.25">
      <c r="A242" t="s">
        <v>23</v>
      </c>
      <c r="B242" t="str">
        <f>VLOOKUP(A242,'Site data'!A:I,6,FALSE)</f>
        <v>N50</v>
      </c>
      <c r="C242">
        <f>VLOOKUP(A242,'Site data'!A:I,7,FALSE)</f>
        <v>40</v>
      </c>
      <c r="D242">
        <f>VLOOKUP(A242,'Site data'!A:B,2,FALSE)</f>
        <v>-35.197763999999999</v>
      </c>
      <c r="E242">
        <f>VLOOKUP(A242,'Site data'!A:C,3,FALSE)</f>
        <v>149.16821400000001</v>
      </c>
      <c r="F242" s="4">
        <v>44673</v>
      </c>
      <c r="G242">
        <v>4</v>
      </c>
      <c r="H242" t="s">
        <v>81</v>
      </c>
      <c r="I242" s="5">
        <v>0.99517361111111102</v>
      </c>
      <c r="J242" s="5">
        <v>4.6296296296296294E-5</v>
      </c>
    </row>
    <row r="243" spans="1:12" x14ac:dyDescent="0.25">
      <c r="A243" t="s">
        <v>23</v>
      </c>
      <c r="B243" t="str">
        <f>VLOOKUP(A243,'Site data'!A:I,6,FALSE)</f>
        <v>N50</v>
      </c>
      <c r="C243">
        <f>VLOOKUP(A243,'Site data'!A:I,7,FALSE)</f>
        <v>40</v>
      </c>
      <c r="D243">
        <f>VLOOKUP(A243,'Site data'!A:B,2,FALSE)</f>
        <v>-35.197763999999999</v>
      </c>
      <c r="E243">
        <f>VLOOKUP(A243,'Site data'!A:C,3,FALSE)</f>
        <v>149.16821400000001</v>
      </c>
      <c r="F243" s="4">
        <v>44674</v>
      </c>
      <c r="G243">
        <v>6</v>
      </c>
      <c r="H243" t="s">
        <v>81</v>
      </c>
      <c r="I243" s="5">
        <v>5.8796296296296296E-3</v>
      </c>
      <c r="J243" s="5">
        <v>2.0393518518518519E-2</v>
      </c>
    </row>
    <row r="244" spans="1:12" x14ac:dyDescent="0.25">
      <c r="A244" t="s">
        <v>23</v>
      </c>
      <c r="B244" t="str">
        <f>VLOOKUP(A244,'Site data'!A:I,6,FALSE)</f>
        <v>N50</v>
      </c>
      <c r="C244">
        <f>VLOOKUP(A244,'Site data'!A:I,7,FALSE)</f>
        <v>40</v>
      </c>
      <c r="D244">
        <f>VLOOKUP(A244,'Site data'!A:B,2,FALSE)</f>
        <v>-35.197763999999999</v>
      </c>
      <c r="E244">
        <f>VLOOKUP(A244,'Site data'!A:C,3,FALSE)</f>
        <v>149.16821400000001</v>
      </c>
      <c r="F244" s="4">
        <v>44674</v>
      </c>
      <c r="G244">
        <v>4</v>
      </c>
      <c r="H244" t="s">
        <v>81</v>
      </c>
      <c r="I244" s="5">
        <v>3.4641203703703702E-2</v>
      </c>
      <c r="J244" s="5">
        <v>3.5254629629629629E-2</v>
      </c>
    </row>
    <row r="245" spans="1:12" x14ac:dyDescent="0.25">
      <c r="A245" t="s">
        <v>23</v>
      </c>
      <c r="B245" t="str">
        <f>VLOOKUP(A245,'Site data'!A:I,6,FALSE)</f>
        <v>N50</v>
      </c>
      <c r="C245">
        <f>VLOOKUP(A245,'Site data'!A:I,7,FALSE)</f>
        <v>40</v>
      </c>
      <c r="D245">
        <f>VLOOKUP(A245,'Site data'!A:B,2,FALSE)</f>
        <v>-35.197763999999999</v>
      </c>
      <c r="E245">
        <f>VLOOKUP(A245,'Site data'!A:C,3,FALSE)</f>
        <v>149.16821400000001</v>
      </c>
      <c r="F245" s="4">
        <v>44674</v>
      </c>
      <c r="G245">
        <v>4</v>
      </c>
      <c r="H245" t="s">
        <v>81</v>
      </c>
      <c r="I245" s="5">
        <v>4.3888888888888887E-2</v>
      </c>
      <c r="J245" s="5">
        <v>4.6458333333333331E-2</v>
      </c>
      <c r="L245" t="s">
        <v>113</v>
      </c>
    </row>
    <row r="246" spans="1:12" x14ac:dyDescent="0.25">
      <c r="A246" t="s">
        <v>23</v>
      </c>
      <c r="B246" t="str">
        <f>VLOOKUP(A246,'Site data'!A:I,6,FALSE)</f>
        <v>N50</v>
      </c>
      <c r="C246">
        <f>VLOOKUP(A246,'Site data'!A:I,7,FALSE)</f>
        <v>40</v>
      </c>
      <c r="D246">
        <f>VLOOKUP(A246,'Site data'!A:B,2,FALSE)</f>
        <v>-35.197763999999999</v>
      </c>
      <c r="E246">
        <f>VLOOKUP(A246,'Site data'!A:C,3,FALSE)</f>
        <v>149.16821400000001</v>
      </c>
      <c r="F246" s="4">
        <v>44674</v>
      </c>
      <c r="G246">
        <v>7</v>
      </c>
      <c r="H246" t="s">
        <v>81</v>
      </c>
      <c r="I246" s="5">
        <v>5.0497685185185187E-2</v>
      </c>
      <c r="J246" s="5">
        <v>5.0902777777777776E-2</v>
      </c>
    </row>
    <row r="247" spans="1:12" x14ac:dyDescent="0.25">
      <c r="A247" t="s">
        <v>23</v>
      </c>
      <c r="B247" t="str">
        <f>VLOOKUP(A247,'Site data'!A:I,6,FALSE)</f>
        <v>N50</v>
      </c>
      <c r="C247">
        <f>VLOOKUP(A247,'Site data'!A:I,7,FALSE)</f>
        <v>40</v>
      </c>
      <c r="D247">
        <f>VLOOKUP(A247,'Site data'!A:B,2,FALSE)</f>
        <v>-35.197763999999999</v>
      </c>
      <c r="E247">
        <f>VLOOKUP(A247,'Site data'!A:C,3,FALSE)</f>
        <v>149.16821400000001</v>
      </c>
      <c r="F247" s="4">
        <v>44674</v>
      </c>
      <c r="G247">
        <v>5</v>
      </c>
      <c r="H247" t="s">
        <v>81</v>
      </c>
      <c r="I247" s="5">
        <v>5.7303240740740745E-2</v>
      </c>
      <c r="J247" s="5">
        <v>6.6516203703703702E-2</v>
      </c>
    </row>
    <row r="248" spans="1:12" x14ac:dyDescent="0.25">
      <c r="A248" t="s">
        <v>23</v>
      </c>
      <c r="B248" t="str">
        <f>VLOOKUP(A248,'Site data'!A:I,6,FALSE)</f>
        <v>N50</v>
      </c>
      <c r="C248">
        <f>VLOOKUP(A248,'Site data'!A:I,7,FALSE)</f>
        <v>40</v>
      </c>
      <c r="D248">
        <f>VLOOKUP(A248,'Site data'!A:B,2,FALSE)</f>
        <v>-35.197763999999999</v>
      </c>
      <c r="E248">
        <f>VLOOKUP(A248,'Site data'!A:C,3,FALSE)</f>
        <v>149.16821400000001</v>
      </c>
      <c r="F248" s="4">
        <v>44674</v>
      </c>
      <c r="G248">
        <v>5</v>
      </c>
      <c r="H248" t="s">
        <v>81</v>
      </c>
      <c r="I248" s="5">
        <v>7.0937500000000001E-2</v>
      </c>
      <c r="J248" s="5">
        <v>7.3854166666666665E-2</v>
      </c>
    </row>
    <row r="249" spans="1:12" x14ac:dyDescent="0.25">
      <c r="A249" t="s">
        <v>23</v>
      </c>
      <c r="B249" t="str">
        <f>VLOOKUP(A249,'Site data'!A:I,6,FALSE)</f>
        <v>N50</v>
      </c>
      <c r="C249">
        <f>VLOOKUP(A249,'Site data'!A:I,7,FALSE)</f>
        <v>40</v>
      </c>
      <c r="D249">
        <f>VLOOKUP(A249,'Site data'!A:B,2,FALSE)</f>
        <v>-35.197763999999999</v>
      </c>
      <c r="E249">
        <f>VLOOKUP(A249,'Site data'!A:C,3,FALSE)</f>
        <v>149.16821400000001</v>
      </c>
      <c r="F249" s="4">
        <v>44674</v>
      </c>
      <c r="G249">
        <v>7</v>
      </c>
      <c r="H249" t="s">
        <v>81</v>
      </c>
      <c r="I249" s="5">
        <v>7.8287037037037044E-2</v>
      </c>
      <c r="J249" s="5">
        <v>8.5868055555555559E-2</v>
      </c>
    </row>
    <row r="250" spans="1:12" x14ac:dyDescent="0.25">
      <c r="A250" t="s">
        <v>23</v>
      </c>
      <c r="B250" t="str">
        <f>VLOOKUP(A250,'Site data'!A:I,6,FALSE)</f>
        <v>N50</v>
      </c>
      <c r="C250">
        <f>VLOOKUP(A250,'Site data'!A:I,7,FALSE)</f>
        <v>40</v>
      </c>
      <c r="D250">
        <f>VLOOKUP(A250,'Site data'!A:B,2,FALSE)</f>
        <v>-35.197763999999999</v>
      </c>
      <c r="E250">
        <f>VLOOKUP(A250,'Site data'!A:C,3,FALSE)</f>
        <v>149.16821400000001</v>
      </c>
      <c r="F250" s="4">
        <v>44674</v>
      </c>
      <c r="G250">
        <v>8</v>
      </c>
      <c r="H250" t="s">
        <v>81</v>
      </c>
      <c r="I250" s="5">
        <v>9.0474537037037048E-2</v>
      </c>
      <c r="J250" s="5">
        <v>9.3067129629629639E-2</v>
      </c>
    </row>
    <row r="251" spans="1:12" x14ac:dyDescent="0.25">
      <c r="A251" t="s">
        <v>23</v>
      </c>
      <c r="B251" t="str">
        <f>VLOOKUP(A251,'Site data'!A:I,6,FALSE)</f>
        <v>N50</v>
      </c>
      <c r="C251">
        <f>VLOOKUP(A251,'Site data'!A:I,7,FALSE)</f>
        <v>40</v>
      </c>
      <c r="D251">
        <f>VLOOKUP(A251,'Site data'!A:B,2,FALSE)</f>
        <v>-35.197763999999999</v>
      </c>
      <c r="E251">
        <f>VLOOKUP(A251,'Site data'!A:C,3,FALSE)</f>
        <v>149.16821400000001</v>
      </c>
      <c r="F251" s="4">
        <v>44674</v>
      </c>
      <c r="G251">
        <v>8</v>
      </c>
      <c r="H251" t="s">
        <v>81</v>
      </c>
      <c r="I251" s="5">
        <v>9.7835648148148158E-2</v>
      </c>
      <c r="J251" s="5">
        <v>9.7835648148148158E-2</v>
      </c>
    </row>
    <row r="252" spans="1:12" x14ac:dyDescent="0.25">
      <c r="A252" t="s">
        <v>23</v>
      </c>
      <c r="B252" t="str">
        <f>VLOOKUP(A252,'Site data'!A:I,6,FALSE)</f>
        <v>N50</v>
      </c>
      <c r="C252">
        <f>VLOOKUP(A252,'Site data'!A:I,7,FALSE)</f>
        <v>40</v>
      </c>
      <c r="D252">
        <f>VLOOKUP(A252,'Site data'!A:B,2,FALSE)</f>
        <v>-35.197763999999999</v>
      </c>
      <c r="E252">
        <f>VLOOKUP(A252,'Site data'!A:C,3,FALSE)</f>
        <v>149.16821400000001</v>
      </c>
      <c r="F252" s="4">
        <v>44674</v>
      </c>
      <c r="G252">
        <v>5</v>
      </c>
      <c r="H252" t="s">
        <v>81</v>
      </c>
      <c r="I252" s="5">
        <v>0.10885416666666665</v>
      </c>
      <c r="J252" s="5">
        <v>0.11270833333333334</v>
      </c>
    </row>
    <row r="253" spans="1:12" x14ac:dyDescent="0.25">
      <c r="A253" t="s">
        <v>23</v>
      </c>
      <c r="B253" t="str">
        <f>VLOOKUP(A253,'Site data'!A:I,6,FALSE)</f>
        <v>N50</v>
      </c>
      <c r="C253">
        <f>VLOOKUP(A253,'Site data'!A:I,7,FALSE)</f>
        <v>40</v>
      </c>
      <c r="D253">
        <f>VLOOKUP(A253,'Site data'!A:B,2,FALSE)</f>
        <v>-35.197763999999999</v>
      </c>
      <c r="E253">
        <f>VLOOKUP(A253,'Site data'!A:C,3,FALSE)</f>
        <v>149.16821400000001</v>
      </c>
      <c r="F253" s="4">
        <v>44674</v>
      </c>
      <c r="G253">
        <v>6</v>
      </c>
      <c r="H253" t="s">
        <v>81</v>
      </c>
      <c r="I253" s="5">
        <v>0.12166666666666666</v>
      </c>
      <c r="J253" s="5">
        <v>0.12318287037037036</v>
      </c>
    </row>
    <row r="254" spans="1:12" x14ac:dyDescent="0.25">
      <c r="A254" t="s">
        <v>23</v>
      </c>
      <c r="B254" t="str">
        <f>VLOOKUP(A254,'Site data'!A:I,6,FALSE)</f>
        <v>N50</v>
      </c>
      <c r="C254">
        <f>VLOOKUP(A254,'Site data'!A:I,7,FALSE)</f>
        <v>40</v>
      </c>
      <c r="D254">
        <f>VLOOKUP(A254,'Site data'!A:B,2,FALSE)</f>
        <v>-35.197763999999999</v>
      </c>
      <c r="E254">
        <f>VLOOKUP(A254,'Site data'!A:C,3,FALSE)</f>
        <v>149.16821400000001</v>
      </c>
      <c r="F254" s="4">
        <v>44674</v>
      </c>
      <c r="G254">
        <v>7</v>
      </c>
      <c r="H254" t="s">
        <v>81</v>
      </c>
      <c r="I254" s="5">
        <v>0.12907407407407409</v>
      </c>
      <c r="J254" s="5">
        <v>0.13010416666666666</v>
      </c>
    </row>
    <row r="255" spans="1:12" x14ac:dyDescent="0.25">
      <c r="A255" t="s">
        <v>23</v>
      </c>
      <c r="B255" t="str">
        <f>VLOOKUP(A255,'Site data'!A:I,6,FALSE)</f>
        <v>N50</v>
      </c>
      <c r="C255">
        <f>VLOOKUP(A255,'Site data'!A:I,7,FALSE)</f>
        <v>40</v>
      </c>
      <c r="D255">
        <f>VLOOKUP(A255,'Site data'!A:B,2,FALSE)</f>
        <v>-35.197763999999999</v>
      </c>
      <c r="E255">
        <f>VLOOKUP(A255,'Site data'!A:C,3,FALSE)</f>
        <v>149.16821400000001</v>
      </c>
      <c r="F255" s="4">
        <v>44674</v>
      </c>
      <c r="G255">
        <v>7</v>
      </c>
      <c r="H255" t="s">
        <v>81</v>
      </c>
      <c r="I255" s="5">
        <v>0.13880787037037037</v>
      </c>
      <c r="J255" s="5">
        <v>0.14122685185185185</v>
      </c>
    </row>
    <row r="256" spans="1:12" x14ac:dyDescent="0.25">
      <c r="A256" t="s">
        <v>23</v>
      </c>
      <c r="B256" t="str">
        <f>VLOOKUP(A256,'Site data'!A:I,6,FALSE)</f>
        <v>N50</v>
      </c>
      <c r="C256">
        <f>VLOOKUP(A256,'Site data'!A:I,7,FALSE)</f>
        <v>40</v>
      </c>
      <c r="D256">
        <f>VLOOKUP(A256,'Site data'!A:B,2,FALSE)</f>
        <v>-35.197763999999999</v>
      </c>
      <c r="E256">
        <f>VLOOKUP(A256,'Site data'!A:C,3,FALSE)</f>
        <v>149.16821400000001</v>
      </c>
      <c r="F256" s="4">
        <v>44674</v>
      </c>
      <c r="G256">
        <v>7</v>
      </c>
      <c r="H256" t="s">
        <v>81</v>
      </c>
      <c r="I256" s="5">
        <v>0.15799768518518517</v>
      </c>
      <c r="J256" s="5">
        <v>0.15940972222222222</v>
      </c>
    </row>
    <row r="257" spans="1:12" x14ac:dyDescent="0.25">
      <c r="A257" t="s">
        <v>23</v>
      </c>
      <c r="B257" t="str">
        <f>VLOOKUP(A257,'Site data'!A:I,6,FALSE)</f>
        <v>N50</v>
      </c>
      <c r="C257">
        <f>VLOOKUP(A257,'Site data'!A:I,7,FALSE)</f>
        <v>40</v>
      </c>
      <c r="D257">
        <f>VLOOKUP(A257,'Site data'!A:B,2,FALSE)</f>
        <v>-35.197763999999999</v>
      </c>
      <c r="E257">
        <f>VLOOKUP(A257,'Site data'!A:C,3,FALSE)</f>
        <v>149.16821400000001</v>
      </c>
      <c r="F257" s="4">
        <v>44674</v>
      </c>
      <c r="G257">
        <v>8</v>
      </c>
      <c r="H257" t="s">
        <v>81</v>
      </c>
      <c r="I257" s="5">
        <v>0.17008101851851853</v>
      </c>
      <c r="J257" s="5">
        <v>0.17041666666666666</v>
      </c>
    </row>
    <row r="258" spans="1:12" x14ac:dyDescent="0.25">
      <c r="A258" t="s">
        <v>23</v>
      </c>
      <c r="B258" t="str">
        <f>VLOOKUP(A258,'Site data'!A:I,6,FALSE)</f>
        <v>N50</v>
      </c>
      <c r="C258">
        <f>VLOOKUP(A258,'Site data'!A:I,7,FALSE)</f>
        <v>40</v>
      </c>
      <c r="D258">
        <f>VLOOKUP(A258,'Site data'!A:B,2,FALSE)</f>
        <v>-35.197763999999999</v>
      </c>
      <c r="E258">
        <f>VLOOKUP(A258,'Site data'!A:C,3,FALSE)</f>
        <v>149.16821400000001</v>
      </c>
      <c r="F258" s="4">
        <v>44674</v>
      </c>
      <c r="G258">
        <v>7</v>
      </c>
      <c r="H258" t="s">
        <v>81</v>
      </c>
      <c r="I258" s="5">
        <v>0.1812384259259259</v>
      </c>
      <c r="J258" s="5">
        <v>0.18413194444444445</v>
      </c>
    </row>
    <row r="259" spans="1:12" x14ac:dyDescent="0.25">
      <c r="A259" t="s">
        <v>23</v>
      </c>
      <c r="B259" t="str">
        <f>VLOOKUP(A259,'Site data'!A:I,6,FALSE)</f>
        <v>N50</v>
      </c>
      <c r="C259">
        <f>VLOOKUP(A259,'Site data'!A:I,7,FALSE)</f>
        <v>40</v>
      </c>
      <c r="D259">
        <f>VLOOKUP(A259,'Site data'!A:B,2,FALSE)</f>
        <v>-35.197763999999999</v>
      </c>
      <c r="E259">
        <f>VLOOKUP(A259,'Site data'!A:C,3,FALSE)</f>
        <v>149.16821400000001</v>
      </c>
      <c r="F259" s="4">
        <v>44674</v>
      </c>
      <c r="G259">
        <v>7</v>
      </c>
      <c r="H259" t="s">
        <v>81</v>
      </c>
      <c r="I259" s="5">
        <v>0.19638888888888886</v>
      </c>
      <c r="J259" s="5">
        <v>0.19811342592592593</v>
      </c>
    </row>
    <row r="260" spans="1:12" x14ac:dyDescent="0.25">
      <c r="A260" t="s">
        <v>23</v>
      </c>
      <c r="B260" t="str">
        <f>VLOOKUP(A260,'Site data'!A:I,6,FALSE)</f>
        <v>N50</v>
      </c>
      <c r="C260">
        <f>VLOOKUP(A260,'Site data'!A:I,7,FALSE)</f>
        <v>40</v>
      </c>
      <c r="D260">
        <f>VLOOKUP(A260,'Site data'!A:B,2,FALSE)</f>
        <v>-35.197763999999999</v>
      </c>
      <c r="E260">
        <f>VLOOKUP(A260,'Site data'!A:C,3,FALSE)</f>
        <v>149.16821400000001</v>
      </c>
      <c r="F260" s="4">
        <v>44674</v>
      </c>
      <c r="G260">
        <v>9</v>
      </c>
      <c r="H260" t="s">
        <v>81</v>
      </c>
      <c r="I260" s="5">
        <v>0.20181712962962961</v>
      </c>
      <c r="J260" s="5">
        <v>0.20429398148148148</v>
      </c>
    </row>
    <row r="261" spans="1:12" x14ac:dyDescent="0.25">
      <c r="A261" t="s">
        <v>23</v>
      </c>
      <c r="B261" t="str">
        <f>VLOOKUP(A261,'Site data'!A:I,6,FALSE)</f>
        <v>N50</v>
      </c>
      <c r="C261">
        <f>VLOOKUP(A261,'Site data'!A:I,7,FALSE)</f>
        <v>40</v>
      </c>
      <c r="D261">
        <f>VLOOKUP(A261,'Site data'!A:B,2,FALSE)</f>
        <v>-35.197763999999999</v>
      </c>
      <c r="E261">
        <f>VLOOKUP(A261,'Site data'!A:C,3,FALSE)</f>
        <v>149.16821400000001</v>
      </c>
      <c r="F261" s="4">
        <v>44674</v>
      </c>
      <c r="G261">
        <v>9</v>
      </c>
      <c r="H261" t="s">
        <v>81</v>
      </c>
      <c r="I261" s="5">
        <v>0.21026620370370372</v>
      </c>
      <c r="J261" s="5">
        <v>0.21060185185185185</v>
      </c>
    </row>
    <row r="262" spans="1:12" x14ac:dyDescent="0.25">
      <c r="A262" t="s">
        <v>23</v>
      </c>
      <c r="B262" t="str">
        <f>VLOOKUP(A262,'Site data'!A:I,6,FALSE)</f>
        <v>N50</v>
      </c>
      <c r="C262">
        <f>VLOOKUP(A262,'Site data'!A:I,7,FALSE)</f>
        <v>40</v>
      </c>
      <c r="D262">
        <f>VLOOKUP(A262,'Site data'!A:B,2,FALSE)</f>
        <v>-35.197763999999999</v>
      </c>
      <c r="E262">
        <f>VLOOKUP(A262,'Site data'!A:C,3,FALSE)</f>
        <v>149.16821400000001</v>
      </c>
      <c r="F262" s="4">
        <v>44674</v>
      </c>
      <c r="G262">
        <v>8</v>
      </c>
      <c r="H262" t="s">
        <v>81</v>
      </c>
      <c r="I262" s="5">
        <v>0.21884259259259262</v>
      </c>
      <c r="J262" s="5">
        <v>0.2290277777777778</v>
      </c>
    </row>
    <row r="263" spans="1:12" x14ac:dyDescent="0.25">
      <c r="A263" t="s">
        <v>23</v>
      </c>
      <c r="B263" t="str">
        <f>VLOOKUP(A263,'Site data'!A:I,6,FALSE)</f>
        <v>N50</v>
      </c>
      <c r="C263">
        <f>VLOOKUP(A263,'Site data'!A:I,7,FALSE)</f>
        <v>40</v>
      </c>
      <c r="D263">
        <f>VLOOKUP(A263,'Site data'!A:B,2,FALSE)</f>
        <v>-35.197763999999999</v>
      </c>
      <c r="E263">
        <f>VLOOKUP(A263,'Site data'!A:C,3,FALSE)</f>
        <v>149.16821400000001</v>
      </c>
      <c r="F263" s="4">
        <v>44674</v>
      </c>
      <c r="G263">
        <v>11</v>
      </c>
      <c r="H263" t="s">
        <v>81</v>
      </c>
      <c r="I263" s="5">
        <v>0.23292824074074073</v>
      </c>
      <c r="J263" s="5">
        <v>0.23364583333333333</v>
      </c>
    </row>
    <row r="264" spans="1:12" x14ac:dyDescent="0.25">
      <c r="A264" t="s">
        <v>23</v>
      </c>
      <c r="B264" t="str">
        <f>VLOOKUP(A264,'Site data'!A:I,6,FALSE)</f>
        <v>N50</v>
      </c>
      <c r="C264">
        <f>VLOOKUP(A264,'Site data'!A:I,7,FALSE)</f>
        <v>40</v>
      </c>
      <c r="D264">
        <f>VLOOKUP(A264,'Site data'!A:B,2,FALSE)</f>
        <v>-35.197763999999999</v>
      </c>
      <c r="E264">
        <f>VLOOKUP(A264,'Site data'!A:C,3,FALSE)</f>
        <v>149.16821400000001</v>
      </c>
      <c r="F264" s="4">
        <v>44674</v>
      </c>
      <c r="G264">
        <v>10</v>
      </c>
      <c r="H264" t="s">
        <v>81</v>
      </c>
      <c r="I264" s="5">
        <v>0.24244212962962963</v>
      </c>
      <c r="J264" s="5">
        <v>0.24833333333333332</v>
      </c>
    </row>
    <row r="265" spans="1:12" x14ac:dyDescent="0.25">
      <c r="A265" t="s">
        <v>23</v>
      </c>
      <c r="B265" t="str">
        <f>VLOOKUP(A265,'Site data'!A:I,6,FALSE)</f>
        <v>N50</v>
      </c>
      <c r="C265">
        <f>VLOOKUP(A265,'Site data'!A:I,7,FALSE)</f>
        <v>40</v>
      </c>
      <c r="D265">
        <f>VLOOKUP(A265,'Site data'!A:B,2,FALSE)</f>
        <v>-35.197763999999999</v>
      </c>
      <c r="E265">
        <f>VLOOKUP(A265,'Site data'!A:C,3,FALSE)</f>
        <v>149.16821400000001</v>
      </c>
      <c r="F265" s="4">
        <v>44674</v>
      </c>
      <c r="G265">
        <v>11</v>
      </c>
      <c r="H265" t="s">
        <v>81</v>
      </c>
      <c r="I265" s="5">
        <v>0.25635416666666666</v>
      </c>
      <c r="J265" s="5">
        <v>0.2573611111111111</v>
      </c>
    </row>
    <row r="266" spans="1:12" x14ac:dyDescent="0.25">
      <c r="A266" t="s">
        <v>23</v>
      </c>
      <c r="B266" t="str">
        <f>VLOOKUP(A266,'Site data'!A:I,6,FALSE)</f>
        <v>N50</v>
      </c>
      <c r="C266">
        <f>VLOOKUP(A266,'Site data'!A:I,7,FALSE)</f>
        <v>40</v>
      </c>
      <c r="D266">
        <f>VLOOKUP(A266,'Site data'!A:B,2,FALSE)</f>
        <v>-35.197763999999999</v>
      </c>
      <c r="E266">
        <f>VLOOKUP(A266,'Site data'!A:C,3,FALSE)</f>
        <v>149.16821400000001</v>
      </c>
      <c r="F266" s="4">
        <v>44674</v>
      </c>
      <c r="G266">
        <v>10</v>
      </c>
      <c r="H266" t="s">
        <v>81</v>
      </c>
      <c r="I266" s="5">
        <v>0.26339120370370367</v>
      </c>
      <c r="J266" s="5">
        <v>0.26414351851851853</v>
      </c>
    </row>
    <row r="267" spans="1:12" x14ac:dyDescent="0.25">
      <c r="A267" t="s">
        <v>23</v>
      </c>
      <c r="B267" t="str">
        <f>VLOOKUP(A267,'Site data'!A:I,6,FALSE)</f>
        <v>N50</v>
      </c>
      <c r="C267">
        <f>VLOOKUP(A267,'Site data'!A:I,7,FALSE)</f>
        <v>40</v>
      </c>
      <c r="D267">
        <f>VLOOKUP(A267,'Site data'!A:B,2,FALSE)</f>
        <v>-35.197763999999999</v>
      </c>
      <c r="E267">
        <f>VLOOKUP(A267,'Site data'!A:C,3,FALSE)</f>
        <v>149.16821400000001</v>
      </c>
      <c r="F267" s="4">
        <v>44674</v>
      </c>
      <c r="G267">
        <v>11</v>
      </c>
      <c r="H267" t="s">
        <v>81</v>
      </c>
      <c r="I267" s="5">
        <v>0.27002314814814815</v>
      </c>
      <c r="J267" s="5">
        <v>0.27042824074074073</v>
      </c>
    </row>
    <row r="268" spans="1:12" x14ac:dyDescent="0.25">
      <c r="A268" t="s">
        <v>23</v>
      </c>
      <c r="B268" t="str">
        <f>VLOOKUP(A268,'Site data'!A:I,6,FALSE)</f>
        <v>N50</v>
      </c>
      <c r="C268">
        <f>VLOOKUP(A268,'Site data'!A:I,7,FALSE)</f>
        <v>40</v>
      </c>
      <c r="D268">
        <f>VLOOKUP(A268,'Site data'!A:B,2,FALSE)</f>
        <v>-35.197763999999999</v>
      </c>
      <c r="E268">
        <f>VLOOKUP(A268,'Site data'!A:C,3,FALSE)</f>
        <v>149.16821400000001</v>
      </c>
      <c r="F268" s="4">
        <v>44674</v>
      </c>
      <c r="G268">
        <v>14</v>
      </c>
      <c r="H268" t="s">
        <v>81</v>
      </c>
      <c r="I268" s="5">
        <v>0.72967592592592589</v>
      </c>
      <c r="J268" s="5">
        <v>0.72969907407407408</v>
      </c>
    </row>
    <row r="269" spans="1:12" x14ac:dyDescent="0.25">
      <c r="A269" t="s">
        <v>23</v>
      </c>
      <c r="B269" t="str">
        <f>VLOOKUP(A269,'Site data'!A:I,6,FALSE)</f>
        <v>N50</v>
      </c>
      <c r="C269">
        <f>VLOOKUP(A269,'Site data'!A:I,7,FALSE)</f>
        <v>40</v>
      </c>
      <c r="D269">
        <f>VLOOKUP(A269,'Site data'!A:B,2,FALSE)</f>
        <v>-35.197763999999999</v>
      </c>
      <c r="E269">
        <f>VLOOKUP(A269,'Site data'!A:C,3,FALSE)</f>
        <v>149.16821400000001</v>
      </c>
      <c r="F269" s="4">
        <v>44674</v>
      </c>
      <c r="G269">
        <v>14</v>
      </c>
      <c r="H269" t="s">
        <v>81</v>
      </c>
      <c r="I269" s="5">
        <v>0.73653935185185182</v>
      </c>
      <c r="J269" s="5">
        <v>0.73725694444444445</v>
      </c>
    </row>
    <row r="270" spans="1:12" x14ac:dyDescent="0.25">
      <c r="A270" t="s">
        <v>23</v>
      </c>
      <c r="B270" t="str">
        <f>VLOOKUP(A270,'Site data'!A:I,6,FALSE)</f>
        <v>N50</v>
      </c>
      <c r="C270">
        <f>VLOOKUP(A270,'Site data'!A:I,7,FALSE)</f>
        <v>40</v>
      </c>
      <c r="D270">
        <f>VLOOKUP(A270,'Site data'!A:B,2,FALSE)</f>
        <v>-35.197763999999999</v>
      </c>
      <c r="E270">
        <f>VLOOKUP(A270,'Site data'!A:C,3,FALSE)</f>
        <v>149.16821400000001</v>
      </c>
      <c r="F270" s="4">
        <v>44674</v>
      </c>
      <c r="G270">
        <v>14</v>
      </c>
      <c r="H270" t="s">
        <v>81</v>
      </c>
      <c r="I270" s="5">
        <v>0.74074074074074081</v>
      </c>
      <c r="J270" s="5">
        <v>0.74212962962962958</v>
      </c>
    </row>
    <row r="271" spans="1:12" x14ac:dyDescent="0.25">
      <c r="A271" t="s">
        <v>23</v>
      </c>
      <c r="B271" t="str">
        <f>VLOOKUP(A271,'Site data'!A:I,6,FALSE)</f>
        <v>N50</v>
      </c>
      <c r="C271">
        <f>VLOOKUP(A271,'Site data'!A:I,7,FALSE)</f>
        <v>40</v>
      </c>
      <c r="D271">
        <f>VLOOKUP(A271,'Site data'!A:B,2,FALSE)</f>
        <v>-35.197763999999999</v>
      </c>
      <c r="E271">
        <f>VLOOKUP(A271,'Site data'!A:C,3,FALSE)</f>
        <v>149.16821400000001</v>
      </c>
      <c r="F271" s="4">
        <v>44674</v>
      </c>
      <c r="G271">
        <v>13</v>
      </c>
      <c r="H271" t="s">
        <v>81</v>
      </c>
      <c r="I271" s="5">
        <v>0.74600694444444438</v>
      </c>
      <c r="J271" s="5">
        <v>0.74765046296296289</v>
      </c>
    </row>
    <row r="272" spans="1:12" x14ac:dyDescent="0.25">
      <c r="A272" t="s">
        <v>23</v>
      </c>
      <c r="B272" t="str">
        <f>VLOOKUP(A272,'Site data'!A:I,6,FALSE)</f>
        <v>N50</v>
      </c>
      <c r="C272">
        <f>VLOOKUP(A272,'Site data'!A:I,7,FALSE)</f>
        <v>40</v>
      </c>
      <c r="D272">
        <f>VLOOKUP(A272,'Site data'!A:B,2,FALSE)</f>
        <v>-35.197763999999999</v>
      </c>
      <c r="E272">
        <f>VLOOKUP(A272,'Site data'!A:C,3,FALSE)</f>
        <v>149.16821400000001</v>
      </c>
      <c r="F272" s="4">
        <v>44674</v>
      </c>
      <c r="G272">
        <v>14</v>
      </c>
      <c r="H272" t="s">
        <v>81</v>
      </c>
      <c r="I272" s="5">
        <v>0.75170138888888882</v>
      </c>
      <c r="J272" s="5">
        <v>0.76203703703703696</v>
      </c>
      <c r="L272" t="s">
        <v>115</v>
      </c>
    </row>
    <row r="273" spans="1:12" x14ac:dyDescent="0.25">
      <c r="A273" t="s">
        <v>23</v>
      </c>
      <c r="B273" t="str">
        <f>VLOOKUP(A273,'Site data'!A:I,6,FALSE)</f>
        <v>N50</v>
      </c>
      <c r="C273">
        <f>VLOOKUP(A273,'Site data'!A:I,7,FALSE)</f>
        <v>40</v>
      </c>
      <c r="D273">
        <f>VLOOKUP(A273,'Site data'!A:B,2,FALSE)</f>
        <v>-35.197763999999999</v>
      </c>
      <c r="E273">
        <f>VLOOKUP(A273,'Site data'!A:C,3,FALSE)</f>
        <v>149.16821400000001</v>
      </c>
      <c r="F273" s="4">
        <v>44674</v>
      </c>
      <c r="G273">
        <v>12</v>
      </c>
      <c r="H273" t="s">
        <v>81</v>
      </c>
      <c r="I273" s="5">
        <v>0.76663194444444438</v>
      </c>
      <c r="J273" s="5">
        <v>0.77084490740740741</v>
      </c>
      <c r="L273" t="s">
        <v>116</v>
      </c>
    </row>
    <row r="274" spans="1:12" x14ac:dyDescent="0.25">
      <c r="A274" t="s">
        <v>23</v>
      </c>
      <c r="B274" t="str">
        <f>VLOOKUP(A274,'Site data'!A:I,6,FALSE)</f>
        <v>N50</v>
      </c>
      <c r="C274">
        <f>VLOOKUP(A274,'Site data'!A:I,7,FALSE)</f>
        <v>40</v>
      </c>
      <c r="D274">
        <f>VLOOKUP(A274,'Site data'!A:B,2,FALSE)</f>
        <v>-35.197763999999999</v>
      </c>
      <c r="E274">
        <f>VLOOKUP(A274,'Site data'!A:C,3,FALSE)</f>
        <v>149.16821400000001</v>
      </c>
      <c r="F274" s="4">
        <v>44674</v>
      </c>
      <c r="G274">
        <v>14</v>
      </c>
      <c r="H274" t="s">
        <v>81</v>
      </c>
      <c r="I274" s="5">
        <v>0.77636574074074083</v>
      </c>
      <c r="J274" s="5">
        <v>0.78141203703703699</v>
      </c>
    </row>
    <row r="275" spans="1:12" x14ac:dyDescent="0.25">
      <c r="A275" t="s">
        <v>23</v>
      </c>
      <c r="B275" t="str">
        <f>VLOOKUP(A275,'Site data'!A:I,6,FALSE)</f>
        <v>N50</v>
      </c>
      <c r="C275">
        <f>VLOOKUP(A275,'Site data'!A:I,7,FALSE)</f>
        <v>40</v>
      </c>
      <c r="D275">
        <f>VLOOKUP(A275,'Site data'!A:B,2,FALSE)</f>
        <v>-35.197763999999999</v>
      </c>
      <c r="E275">
        <f>VLOOKUP(A275,'Site data'!A:C,3,FALSE)</f>
        <v>149.16821400000001</v>
      </c>
      <c r="F275" s="4">
        <v>44674</v>
      </c>
      <c r="G275">
        <v>14</v>
      </c>
      <c r="H275" t="s">
        <v>81</v>
      </c>
      <c r="I275" s="5">
        <v>0.78856481481481477</v>
      </c>
      <c r="J275" s="5">
        <v>0.78856481481481477</v>
      </c>
    </row>
    <row r="276" spans="1:12" x14ac:dyDescent="0.25">
      <c r="A276" t="s">
        <v>23</v>
      </c>
      <c r="B276" t="str">
        <f>VLOOKUP(A276,'Site data'!A:I,6,FALSE)</f>
        <v>N50</v>
      </c>
      <c r="C276">
        <f>VLOOKUP(A276,'Site data'!A:I,7,FALSE)</f>
        <v>40</v>
      </c>
      <c r="D276">
        <f>VLOOKUP(A276,'Site data'!A:B,2,FALSE)</f>
        <v>-35.197763999999999</v>
      </c>
      <c r="E276">
        <f>VLOOKUP(A276,'Site data'!A:C,3,FALSE)</f>
        <v>149.16821400000001</v>
      </c>
      <c r="F276" s="4">
        <v>44674</v>
      </c>
      <c r="G276">
        <v>13</v>
      </c>
      <c r="H276" t="s">
        <v>81</v>
      </c>
      <c r="I276" s="5">
        <v>0.79349537037037043</v>
      </c>
      <c r="J276" s="5">
        <v>0.79349537037037043</v>
      </c>
    </row>
    <row r="277" spans="1:12" x14ac:dyDescent="0.25">
      <c r="A277" t="s">
        <v>23</v>
      </c>
      <c r="B277" t="str">
        <f>VLOOKUP(A277,'Site data'!A:I,6,FALSE)</f>
        <v>N50</v>
      </c>
      <c r="C277">
        <f>VLOOKUP(A277,'Site data'!A:I,7,FALSE)</f>
        <v>40</v>
      </c>
      <c r="D277">
        <f>VLOOKUP(A277,'Site data'!A:B,2,FALSE)</f>
        <v>-35.197763999999999</v>
      </c>
      <c r="E277">
        <f>VLOOKUP(A277,'Site data'!A:C,3,FALSE)</f>
        <v>149.16821400000001</v>
      </c>
      <c r="F277" s="4">
        <v>44674</v>
      </c>
      <c r="G277">
        <v>13</v>
      </c>
      <c r="H277" t="s">
        <v>81</v>
      </c>
      <c r="I277" s="5">
        <v>0.79892361111111121</v>
      </c>
      <c r="J277" s="5">
        <v>0.8006712962962963</v>
      </c>
    </row>
    <row r="278" spans="1:12" x14ac:dyDescent="0.25">
      <c r="A278" t="s">
        <v>23</v>
      </c>
      <c r="B278" t="str">
        <f>VLOOKUP(A278,'Site data'!A:I,6,FALSE)</f>
        <v>N50</v>
      </c>
      <c r="C278">
        <f>VLOOKUP(A278,'Site data'!A:I,7,FALSE)</f>
        <v>40</v>
      </c>
      <c r="D278">
        <f>VLOOKUP(A278,'Site data'!A:B,2,FALSE)</f>
        <v>-35.197763999999999</v>
      </c>
      <c r="E278">
        <f>VLOOKUP(A278,'Site data'!A:C,3,FALSE)</f>
        <v>149.16821400000001</v>
      </c>
      <c r="F278" s="4">
        <v>44674</v>
      </c>
      <c r="G278">
        <v>12</v>
      </c>
      <c r="H278" t="s">
        <v>81</v>
      </c>
      <c r="I278" s="5">
        <v>0.80951388888888898</v>
      </c>
      <c r="J278" s="5">
        <v>0.80989583333333337</v>
      </c>
    </row>
    <row r="279" spans="1:12" x14ac:dyDescent="0.25">
      <c r="A279" t="s">
        <v>23</v>
      </c>
      <c r="B279" t="str">
        <f>VLOOKUP(A279,'Site data'!A:I,6,FALSE)</f>
        <v>N50</v>
      </c>
      <c r="C279">
        <f>VLOOKUP(A279,'Site data'!A:I,7,FALSE)</f>
        <v>40</v>
      </c>
      <c r="D279">
        <f>VLOOKUP(A279,'Site data'!A:B,2,FALSE)</f>
        <v>-35.197763999999999</v>
      </c>
      <c r="E279">
        <f>VLOOKUP(A279,'Site data'!A:C,3,FALSE)</f>
        <v>149.16821400000001</v>
      </c>
      <c r="F279" s="4">
        <v>44674</v>
      </c>
      <c r="G279">
        <v>13</v>
      </c>
      <c r="H279" t="s">
        <v>81</v>
      </c>
      <c r="I279" s="5">
        <v>0.81612268518518516</v>
      </c>
      <c r="J279" s="5">
        <v>0.81833333333333336</v>
      </c>
    </row>
    <row r="280" spans="1:12" x14ac:dyDescent="0.25">
      <c r="A280" t="s">
        <v>23</v>
      </c>
      <c r="B280" t="str">
        <f>VLOOKUP(A280,'Site data'!A:I,6,FALSE)</f>
        <v>N50</v>
      </c>
      <c r="C280">
        <f>VLOOKUP(A280,'Site data'!A:I,7,FALSE)</f>
        <v>40</v>
      </c>
      <c r="D280">
        <f>VLOOKUP(A280,'Site data'!A:B,2,FALSE)</f>
        <v>-35.197763999999999</v>
      </c>
      <c r="E280">
        <f>VLOOKUP(A280,'Site data'!A:C,3,FALSE)</f>
        <v>149.16821400000001</v>
      </c>
      <c r="F280" s="4">
        <v>44674</v>
      </c>
      <c r="G280">
        <v>12</v>
      </c>
      <c r="H280" t="s">
        <v>81</v>
      </c>
      <c r="I280" s="5">
        <v>0.82636574074074076</v>
      </c>
      <c r="J280" s="5">
        <v>0.82679398148148142</v>
      </c>
    </row>
    <row r="281" spans="1:12" x14ac:dyDescent="0.25">
      <c r="A281" t="s">
        <v>23</v>
      </c>
      <c r="B281" t="str">
        <f>VLOOKUP(A281,'Site data'!A:I,6,FALSE)</f>
        <v>N50</v>
      </c>
      <c r="C281">
        <f>VLOOKUP(A281,'Site data'!A:I,7,FALSE)</f>
        <v>40</v>
      </c>
      <c r="D281">
        <f>VLOOKUP(A281,'Site data'!A:B,2,FALSE)</f>
        <v>-35.197763999999999</v>
      </c>
      <c r="E281">
        <f>VLOOKUP(A281,'Site data'!A:C,3,FALSE)</f>
        <v>149.16821400000001</v>
      </c>
      <c r="F281" s="4">
        <v>44674</v>
      </c>
      <c r="G281">
        <v>12</v>
      </c>
      <c r="H281" t="s">
        <v>81</v>
      </c>
      <c r="I281" s="5">
        <v>0.8325231481481481</v>
      </c>
      <c r="J281" s="5">
        <v>0.83790509259259249</v>
      </c>
    </row>
    <row r="282" spans="1:12" x14ac:dyDescent="0.25">
      <c r="A282" t="s">
        <v>23</v>
      </c>
      <c r="B282" t="str">
        <f>VLOOKUP(A282,'Site data'!A:I,6,FALSE)</f>
        <v>N50</v>
      </c>
      <c r="C282">
        <f>VLOOKUP(A282,'Site data'!A:I,7,FALSE)</f>
        <v>40</v>
      </c>
      <c r="D282">
        <f>VLOOKUP(A282,'Site data'!A:B,2,FALSE)</f>
        <v>-35.197763999999999</v>
      </c>
      <c r="E282">
        <f>VLOOKUP(A282,'Site data'!A:C,3,FALSE)</f>
        <v>149.16821400000001</v>
      </c>
      <c r="F282" s="4">
        <v>44674</v>
      </c>
      <c r="G282">
        <v>12</v>
      </c>
      <c r="H282" t="s">
        <v>81</v>
      </c>
      <c r="I282" s="5">
        <v>0.84185185185185185</v>
      </c>
      <c r="J282" s="5">
        <v>0.84354166666666675</v>
      </c>
    </row>
    <row r="283" spans="1:12" x14ac:dyDescent="0.25">
      <c r="A283" t="s">
        <v>23</v>
      </c>
      <c r="B283" t="str">
        <f>VLOOKUP(A283,'Site data'!A:I,6,FALSE)</f>
        <v>N50</v>
      </c>
      <c r="C283">
        <f>VLOOKUP(A283,'Site data'!A:I,7,FALSE)</f>
        <v>40</v>
      </c>
      <c r="D283">
        <f>VLOOKUP(A283,'Site data'!A:B,2,FALSE)</f>
        <v>-35.197763999999999</v>
      </c>
      <c r="E283">
        <f>VLOOKUP(A283,'Site data'!A:C,3,FALSE)</f>
        <v>149.16821400000001</v>
      </c>
      <c r="F283" s="4">
        <v>44674</v>
      </c>
      <c r="G283">
        <v>14</v>
      </c>
      <c r="H283" t="s">
        <v>81</v>
      </c>
      <c r="I283" s="5">
        <v>0.84788194444444442</v>
      </c>
      <c r="J283" s="5">
        <v>0.84788194444444442</v>
      </c>
    </row>
    <row r="284" spans="1:12" x14ac:dyDescent="0.25">
      <c r="A284" t="s">
        <v>23</v>
      </c>
      <c r="B284" t="str">
        <f>VLOOKUP(A284,'Site data'!A:I,6,FALSE)</f>
        <v>N50</v>
      </c>
      <c r="C284">
        <f>VLOOKUP(A284,'Site data'!A:I,7,FALSE)</f>
        <v>40</v>
      </c>
      <c r="D284">
        <f>VLOOKUP(A284,'Site data'!A:B,2,FALSE)</f>
        <v>-35.197763999999999</v>
      </c>
      <c r="E284">
        <f>VLOOKUP(A284,'Site data'!A:C,3,FALSE)</f>
        <v>149.16821400000001</v>
      </c>
      <c r="F284" s="4">
        <v>44674</v>
      </c>
      <c r="G284">
        <v>13</v>
      </c>
      <c r="H284" t="s">
        <v>81</v>
      </c>
      <c r="I284" s="5">
        <v>0.85174768518518518</v>
      </c>
      <c r="J284" s="5">
        <v>0.85214120370370372</v>
      </c>
    </row>
    <row r="285" spans="1:12" x14ac:dyDescent="0.25">
      <c r="A285" t="s">
        <v>23</v>
      </c>
      <c r="B285" t="str">
        <f>VLOOKUP(A285,'Site data'!A:I,6,FALSE)</f>
        <v>N50</v>
      </c>
      <c r="C285">
        <f>VLOOKUP(A285,'Site data'!A:I,7,FALSE)</f>
        <v>40</v>
      </c>
      <c r="D285">
        <f>VLOOKUP(A285,'Site data'!A:B,2,FALSE)</f>
        <v>-35.197763999999999</v>
      </c>
      <c r="E285">
        <f>VLOOKUP(A285,'Site data'!A:C,3,FALSE)</f>
        <v>149.16821400000001</v>
      </c>
      <c r="F285" s="4">
        <v>44674</v>
      </c>
      <c r="G285">
        <v>12</v>
      </c>
      <c r="H285" t="s">
        <v>83</v>
      </c>
      <c r="I285" s="5">
        <v>0.85734953703703709</v>
      </c>
      <c r="K285">
        <v>1</v>
      </c>
    </row>
    <row r="286" spans="1:12" x14ac:dyDescent="0.25">
      <c r="A286" t="s">
        <v>23</v>
      </c>
      <c r="B286" t="str">
        <f>VLOOKUP(A286,'Site data'!A:I,6,FALSE)</f>
        <v>N50</v>
      </c>
      <c r="C286">
        <f>VLOOKUP(A286,'Site data'!A:I,7,FALSE)</f>
        <v>40</v>
      </c>
      <c r="D286">
        <f>VLOOKUP(A286,'Site data'!A:B,2,FALSE)</f>
        <v>-35.197763999999999</v>
      </c>
      <c r="E286">
        <f>VLOOKUP(A286,'Site data'!A:C,3,FALSE)</f>
        <v>149.16821400000001</v>
      </c>
      <c r="F286" s="4">
        <v>44674</v>
      </c>
      <c r="G286">
        <v>12</v>
      </c>
      <c r="H286" t="s">
        <v>93</v>
      </c>
      <c r="I286" s="5">
        <v>0.86224537037037041</v>
      </c>
      <c r="J286" s="5">
        <v>0.86224537037037041</v>
      </c>
      <c r="L286" t="s">
        <v>94</v>
      </c>
    </row>
    <row r="287" spans="1:12" x14ac:dyDescent="0.25">
      <c r="A287" t="s">
        <v>23</v>
      </c>
      <c r="B287" t="str">
        <f>VLOOKUP(A287,'Site data'!A:I,6,FALSE)</f>
        <v>N50</v>
      </c>
      <c r="C287">
        <f>VLOOKUP(A287,'Site data'!A:I,7,FALSE)</f>
        <v>40</v>
      </c>
      <c r="D287">
        <f>VLOOKUP(A287,'Site data'!A:B,2,FALSE)</f>
        <v>-35.197763999999999</v>
      </c>
      <c r="E287">
        <f>VLOOKUP(A287,'Site data'!A:C,3,FALSE)</f>
        <v>149.16821400000001</v>
      </c>
      <c r="F287" s="4">
        <v>44674</v>
      </c>
      <c r="G287">
        <v>11</v>
      </c>
      <c r="H287" t="s">
        <v>81</v>
      </c>
      <c r="I287" s="5">
        <v>0.8687962962962964</v>
      </c>
      <c r="J287" s="5">
        <v>0.87299768518518517</v>
      </c>
    </row>
    <row r="288" spans="1:12" x14ac:dyDescent="0.25">
      <c r="A288" t="s">
        <v>23</v>
      </c>
      <c r="B288" t="str">
        <f>VLOOKUP(A288,'Site data'!A:I,6,FALSE)</f>
        <v>N50</v>
      </c>
      <c r="C288">
        <f>VLOOKUP(A288,'Site data'!A:I,7,FALSE)</f>
        <v>40</v>
      </c>
      <c r="D288">
        <f>VLOOKUP(A288,'Site data'!A:B,2,FALSE)</f>
        <v>-35.197763999999999</v>
      </c>
      <c r="E288">
        <f>VLOOKUP(A288,'Site data'!A:C,3,FALSE)</f>
        <v>149.16821400000001</v>
      </c>
      <c r="F288" s="4">
        <v>44674</v>
      </c>
      <c r="G288">
        <v>12</v>
      </c>
      <c r="H288" t="s">
        <v>81</v>
      </c>
      <c r="I288" s="5">
        <v>0.87792824074074083</v>
      </c>
      <c r="J288" s="5">
        <v>0.88140046296296293</v>
      </c>
    </row>
    <row r="289" spans="1:12" x14ac:dyDescent="0.25">
      <c r="A289" t="s">
        <v>23</v>
      </c>
      <c r="B289" t="str">
        <f>VLOOKUP(A289,'Site data'!A:I,6,FALSE)</f>
        <v>N50</v>
      </c>
      <c r="C289">
        <f>VLOOKUP(A289,'Site data'!A:I,7,FALSE)</f>
        <v>40</v>
      </c>
      <c r="D289">
        <f>VLOOKUP(A289,'Site data'!A:B,2,FALSE)</f>
        <v>-35.197763999999999</v>
      </c>
      <c r="E289">
        <f>VLOOKUP(A289,'Site data'!A:C,3,FALSE)</f>
        <v>149.16821400000001</v>
      </c>
      <c r="F289" s="4">
        <v>44674</v>
      </c>
      <c r="G289">
        <v>12</v>
      </c>
      <c r="H289" t="s">
        <v>81</v>
      </c>
      <c r="I289" s="5">
        <v>0.88959490740740732</v>
      </c>
      <c r="J289" s="5">
        <v>0.89</v>
      </c>
    </row>
    <row r="290" spans="1:12" x14ac:dyDescent="0.25">
      <c r="A290" t="s">
        <v>23</v>
      </c>
      <c r="B290" t="str">
        <f>VLOOKUP(A290,'Site data'!A:I,6,FALSE)</f>
        <v>N50</v>
      </c>
      <c r="C290">
        <f>VLOOKUP(A290,'Site data'!A:I,7,FALSE)</f>
        <v>40</v>
      </c>
      <c r="D290">
        <f>VLOOKUP(A290,'Site data'!A:B,2,FALSE)</f>
        <v>-35.197763999999999</v>
      </c>
      <c r="E290">
        <f>VLOOKUP(A290,'Site data'!A:C,3,FALSE)</f>
        <v>149.16821400000001</v>
      </c>
      <c r="F290" s="4">
        <v>44674</v>
      </c>
      <c r="G290">
        <v>12</v>
      </c>
      <c r="H290" t="s">
        <v>81</v>
      </c>
      <c r="I290" s="5">
        <v>0.90068287037037031</v>
      </c>
      <c r="J290" s="5">
        <v>0.90106481481481471</v>
      </c>
    </row>
    <row r="291" spans="1:12" x14ac:dyDescent="0.25">
      <c r="A291" t="s">
        <v>23</v>
      </c>
      <c r="B291" t="str">
        <f>VLOOKUP(A291,'Site data'!A:I,6,FALSE)</f>
        <v>N50</v>
      </c>
      <c r="C291">
        <f>VLOOKUP(A291,'Site data'!A:I,7,FALSE)</f>
        <v>40</v>
      </c>
      <c r="D291">
        <f>VLOOKUP(A291,'Site data'!A:B,2,FALSE)</f>
        <v>-35.197763999999999</v>
      </c>
      <c r="E291">
        <f>VLOOKUP(A291,'Site data'!A:C,3,FALSE)</f>
        <v>149.16821400000001</v>
      </c>
      <c r="F291" s="4">
        <v>44674</v>
      </c>
      <c r="G291">
        <v>12</v>
      </c>
      <c r="H291" t="s">
        <v>81</v>
      </c>
      <c r="I291" s="5">
        <v>0.90893518518518512</v>
      </c>
      <c r="J291" s="5">
        <v>0.90927083333333336</v>
      </c>
    </row>
    <row r="292" spans="1:12" x14ac:dyDescent="0.25">
      <c r="A292" t="s">
        <v>23</v>
      </c>
      <c r="B292" t="str">
        <f>VLOOKUP(A292,'Site data'!A:I,6,FALSE)</f>
        <v>N50</v>
      </c>
      <c r="C292">
        <f>VLOOKUP(A292,'Site data'!A:I,7,FALSE)</f>
        <v>40</v>
      </c>
      <c r="D292">
        <f>VLOOKUP(A292,'Site data'!A:B,2,FALSE)</f>
        <v>-35.197763999999999</v>
      </c>
      <c r="E292">
        <f>VLOOKUP(A292,'Site data'!A:C,3,FALSE)</f>
        <v>149.16821400000001</v>
      </c>
      <c r="F292" s="4">
        <v>44674</v>
      </c>
      <c r="G292">
        <v>12</v>
      </c>
      <c r="H292" t="s">
        <v>81</v>
      </c>
      <c r="I292" s="5">
        <v>0.91593750000000007</v>
      </c>
      <c r="J292" s="5">
        <v>0.92186342592592585</v>
      </c>
    </row>
    <row r="293" spans="1:12" x14ac:dyDescent="0.25">
      <c r="A293" t="s">
        <v>23</v>
      </c>
      <c r="B293" t="str">
        <f>VLOOKUP(A293,'Site data'!A:I,6,FALSE)</f>
        <v>N50</v>
      </c>
      <c r="C293">
        <f>VLOOKUP(A293,'Site data'!A:I,7,FALSE)</f>
        <v>40</v>
      </c>
      <c r="D293">
        <f>VLOOKUP(A293,'Site data'!A:B,2,FALSE)</f>
        <v>-35.197763999999999</v>
      </c>
      <c r="E293">
        <f>VLOOKUP(A293,'Site data'!A:C,3,FALSE)</f>
        <v>149.16821400000001</v>
      </c>
      <c r="F293" s="4">
        <v>44674</v>
      </c>
      <c r="G293">
        <v>12</v>
      </c>
      <c r="H293" t="s">
        <v>81</v>
      </c>
      <c r="I293" s="5">
        <v>0.92605324074074069</v>
      </c>
      <c r="J293" s="5">
        <v>0.94403935185185184</v>
      </c>
    </row>
    <row r="294" spans="1:12" x14ac:dyDescent="0.25">
      <c r="A294" t="s">
        <v>23</v>
      </c>
      <c r="B294" t="str">
        <f>VLOOKUP(A294,'Site data'!A:I,6,FALSE)</f>
        <v>N50</v>
      </c>
      <c r="C294">
        <f>VLOOKUP(A294,'Site data'!A:I,7,FALSE)</f>
        <v>40</v>
      </c>
      <c r="D294">
        <f>VLOOKUP(A294,'Site data'!A:B,2,FALSE)</f>
        <v>-35.197763999999999</v>
      </c>
      <c r="E294">
        <f>VLOOKUP(A294,'Site data'!A:C,3,FALSE)</f>
        <v>149.16821400000001</v>
      </c>
      <c r="F294" s="4">
        <v>44674</v>
      </c>
      <c r="G294">
        <v>15</v>
      </c>
      <c r="H294" t="s">
        <v>81</v>
      </c>
      <c r="I294" s="5">
        <v>0.95120370370370377</v>
      </c>
      <c r="J294" s="5">
        <v>0.98572916666666666</v>
      </c>
      <c r="L294" t="s">
        <v>117</v>
      </c>
    </row>
    <row r="295" spans="1:12" x14ac:dyDescent="0.25">
      <c r="A295" t="s">
        <v>23</v>
      </c>
      <c r="B295" t="str">
        <f>VLOOKUP(A295,'Site data'!A:I,6,FALSE)</f>
        <v>N50</v>
      </c>
      <c r="C295">
        <f>VLOOKUP(A295,'Site data'!A:I,7,FALSE)</f>
        <v>40</v>
      </c>
      <c r="D295">
        <f>VLOOKUP(A295,'Site data'!A:B,2,FALSE)</f>
        <v>-35.197763999999999</v>
      </c>
      <c r="E295">
        <f>VLOOKUP(A295,'Site data'!A:C,3,FALSE)</f>
        <v>149.16821400000001</v>
      </c>
      <c r="F295" s="4">
        <v>44674</v>
      </c>
      <c r="G295">
        <v>14</v>
      </c>
      <c r="H295" t="s">
        <v>81</v>
      </c>
      <c r="I295" s="5">
        <v>0.99107638888888883</v>
      </c>
      <c r="J295" s="5">
        <v>0.99144675925925929</v>
      </c>
      <c r="L295" t="s">
        <v>117</v>
      </c>
    </row>
    <row r="296" spans="1:12" x14ac:dyDescent="0.25">
      <c r="A296" t="s">
        <v>23</v>
      </c>
      <c r="B296" t="str">
        <f>VLOOKUP(A296,'Site data'!A:I,6,FALSE)</f>
        <v>N50</v>
      </c>
      <c r="C296">
        <f>VLOOKUP(A296,'Site data'!A:I,7,FALSE)</f>
        <v>40</v>
      </c>
      <c r="D296">
        <f>VLOOKUP(A296,'Site data'!A:B,2,FALSE)</f>
        <v>-35.197763999999999</v>
      </c>
      <c r="E296">
        <f>VLOOKUP(A296,'Site data'!A:C,3,FALSE)</f>
        <v>149.16821400000001</v>
      </c>
      <c r="F296" s="4">
        <v>44674</v>
      </c>
      <c r="G296">
        <v>14</v>
      </c>
      <c r="H296" t="s">
        <v>81</v>
      </c>
      <c r="I296" s="5">
        <v>0.99495370370370362</v>
      </c>
      <c r="J296" s="5">
        <v>8.1018518518518516E-4</v>
      </c>
      <c r="L296" t="s">
        <v>117</v>
      </c>
    </row>
    <row r="297" spans="1:12" x14ac:dyDescent="0.25">
      <c r="A297" t="s">
        <v>23</v>
      </c>
      <c r="B297" t="str">
        <f>VLOOKUP(A297,'Site data'!A:I,6,FALSE)</f>
        <v>N50</v>
      </c>
      <c r="C297">
        <f>VLOOKUP(A297,'Site data'!A:I,7,FALSE)</f>
        <v>40</v>
      </c>
      <c r="D297">
        <f>VLOOKUP(A297,'Site data'!A:B,2,FALSE)</f>
        <v>-35.197763999999999</v>
      </c>
      <c r="E297">
        <f>VLOOKUP(A297,'Site data'!A:C,3,FALSE)</f>
        <v>149.16821400000001</v>
      </c>
      <c r="F297" s="4">
        <v>44675</v>
      </c>
      <c r="G297">
        <v>10</v>
      </c>
      <c r="H297" t="s">
        <v>81</v>
      </c>
      <c r="I297" s="5">
        <v>1.2129629629629629E-2</v>
      </c>
      <c r="J297" s="5">
        <v>1.2164351851851852E-2</v>
      </c>
    </row>
    <row r="298" spans="1:12" x14ac:dyDescent="0.25">
      <c r="A298" t="s">
        <v>23</v>
      </c>
      <c r="B298" t="str">
        <f>VLOOKUP(A298,'Site data'!A:I,6,FALSE)</f>
        <v>N50</v>
      </c>
      <c r="C298">
        <f>VLOOKUP(A298,'Site data'!A:I,7,FALSE)</f>
        <v>40</v>
      </c>
      <c r="D298">
        <f>VLOOKUP(A298,'Site data'!A:B,2,FALSE)</f>
        <v>-35.197763999999999</v>
      </c>
      <c r="E298">
        <f>VLOOKUP(A298,'Site data'!A:C,3,FALSE)</f>
        <v>149.16821400000001</v>
      </c>
      <c r="F298" s="4">
        <v>44675</v>
      </c>
      <c r="G298">
        <v>9</v>
      </c>
      <c r="H298" t="s">
        <v>81</v>
      </c>
      <c r="I298" s="5">
        <v>2.7118055555555552E-2</v>
      </c>
      <c r="J298" s="5">
        <v>3.2881944444444443E-2</v>
      </c>
    </row>
    <row r="299" spans="1:12" x14ac:dyDescent="0.25">
      <c r="A299" t="s">
        <v>23</v>
      </c>
      <c r="B299" t="str">
        <f>VLOOKUP(A299,'Site data'!A:I,6,FALSE)</f>
        <v>N50</v>
      </c>
      <c r="C299">
        <f>VLOOKUP(A299,'Site data'!A:I,7,FALSE)</f>
        <v>40</v>
      </c>
      <c r="D299">
        <f>VLOOKUP(A299,'Site data'!A:B,2,FALSE)</f>
        <v>-35.197763999999999</v>
      </c>
      <c r="E299">
        <f>VLOOKUP(A299,'Site data'!A:C,3,FALSE)</f>
        <v>149.16821400000001</v>
      </c>
      <c r="F299" s="4">
        <v>44675</v>
      </c>
      <c r="G299">
        <v>11</v>
      </c>
      <c r="H299" t="s">
        <v>81</v>
      </c>
      <c r="I299" s="5">
        <v>3.9120370370370368E-2</v>
      </c>
      <c r="J299" s="5">
        <v>3.9120370370370368E-2</v>
      </c>
    </row>
    <row r="300" spans="1:12" x14ac:dyDescent="0.25">
      <c r="A300" t="s">
        <v>23</v>
      </c>
      <c r="B300" t="str">
        <f>VLOOKUP(A300,'Site data'!A:I,6,FALSE)</f>
        <v>N50</v>
      </c>
      <c r="C300">
        <f>VLOOKUP(A300,'Site data'!A:I,7,FALSE)</f>
        <v>40</v>
      </c>
      <c r="D300">
        <f>VLOOKUP(A300,'Site data'!A:B,2,FALSE)</f>
        <v>-35.197763999999999</v>
      </c>
      <c r="E300">
        <f>VLOOKUP(A300,'Site data'!A:C,3,FALSE)</f>
        <v>149.16821400000001</v>
      </c>
      <c r="F300" s="4">
        <v>44675</v>
      </c>
      <c r="G300">
        <v>11</v>
      </c>
      <c r="H300" t="s">
        <v>81</v>
      </c>
      <c r="I300" s="5">
        <v>4.3298611111111107E-2</v>
      </c>
      <c r="J300" s="5">
        <v>4.3333333333333335E-2</v>
      </c>
    </row>
    <row r="301" spans="1:12" x14ac:dyDescent="0.25">
      <c r="A301" t="s">
        <v>23</v>
      </c>
      <c r="B301" t="str">
        <f>VLOOKUP(A301,'Site data'!A:I,6,FALSE)</f>
        <v>N50</v>
      </c>
      <c r="C301">
        <f>VLOOKUP(A301,'Site data'!A:I,7,FALSE)</f>
        <v>40</v>
      </c>
      <c r="D301">
        <f>VLOOKUP(A301,'Site data'!A:B,2,FALSE)</f>
        <v>-35.197763999999999</v>
      </c>
      <c r="E301">
        <f>VLOOKUP(A301,'Site data'!A:C,3,FALSE)</f>
        <v>149.16821400000001</v>
      </c>
      <c r="F301" s="4">
        <v>44675</v>
      </c>
      <c r="G301">
        <v>10</v>
      </c>
      <c r="H301" t="s">
        <v>81</v>
      </c>
      <c r="I301" s="5">
        <v>5.6585648148148149E-2</v>
      </c>
      <c r="J301" s="5">
        <v>6.3796296296296295E-2</v>
      </c>
    </row>
    <row r="302" spans="1:12" x14ac:dyDescent="0.25">
      <c r="A302" t="s">
        <v>23</v>
      </c>
      <c r="B302" t="str">
        <f>VLOOKUP(A302,'Site data'!A:I,6,FALSE)</f>
        <v>N50</v>
      </c>
      <c r="C302">
        <f>VLOOKUP(A302,'Site data'!A:I,7,FALSE)</f>
        <v>40</v>
      </c>
      <c r="D302">
        <f>VLOOKUP(A302,'Site data'!A:B,2,FALSE)</f>
        <v>-35.197763999999999</v>
      </c>
      <c r="E302">
        <f>VLOOKUP(A302,'Site data'!A:C,3,FALSE)</f>
        <v>149.16821400000001</v>
      </c>
      <c r="F302" s="4">
        <v>44675</v>
      </c>
      <c r="G302">
        <v>12</v>
      </c>
      <c r="H302" t="s">
        <v>81</v>
      </c>
      <c r="I302" s="5">
        <v>6.9803240740740735E-2</v>
      </c>
      <c r="J302" s="5">
        <v>7.0254629629629625E-2</v>
      </c>
    </row>
    <row r="303" spans="1:12" x14ac:dyDescent="0.25">
      <c r="A303" t="s">
        <v>23</v>
      </c>
      <c r="B303" t="str">
        <f>VLOOKUP(A303,'Site data'!A:I,6,FALSE)</f>
        <v>N50</v>
      </c>
      <c r="C303">
        <f>VLOOKUP(A303,'Site data'!A:I,7,FALSE)</f>
        <v>40</v>
      </c>
      <c r="D303">
        <f>VLOOKUP(A303,'Site data'!A:B,2,FALSE)</f>
        <v>-35.197763999999999</v>
      </c>
      <c r="E303">
        <f>VLOOKUP(A303,'Site data'!A:C,3,FALSE)</f>
        <v>149.16821400000001</v>
      </c>
      <c r="F303" s="4">
        <v>44675</v>
      </c>
      <c r="G303">
        <v>9</v>
      </c>
      <c r="H303" t="s">
        <v>81</v>
      </c>
      <c r="I303" s="5">
        <v>9.346064814814814E-2</v>
      </c>
      <c r="J303" s="5">
        <v>9.347222222222222E-2</v>
      </c>
    </row>
    <row r="304" spans="1:12" x14ac:dyDescent="0.25">
      <c r="A304" t="s">
        <v>23</v>
      </c>
      <c r="B304" t="str">
        <f>VLOOKUP(A304,'Site data'!A:I,6,FALSE)</f>
        <v>N50</v>
      </c>
      <c r="C304">
        <f>VLOOKUP(A304,'Site data'!A:I,7,FALSE)</f>
        <v>40</v>
      </c>
      <c r="D304">
        <f>VLOOKUP(A304,'Site data'!A:B,2,FALSE)</f>
        <v>-35.197763999999999</v>
      </c>
      <c r="E304">
        <f>VLOOKUP(A304,'Site data'!A:C,3,FALSE)</f>
        <v>149.16821400000001</v>
      </c>
      <c r="F304" s="4">
        <v>44675</v>
      </c>
      <c r="G304">
        <v>9</v>
      </c>
      <c r="H304" t="s">
        <v>81</v>
      </c>
      <c r="I304" s="5">
        <v>0.10726851851851853</v>
      </c>
      <c r="J304" s="5">
        <v>0.11021990740740741</v>
      </c>
    </row>
    <row r="305" spans="1:12" x14ac:dyDescent="0.25">
      <c r="A305" t="s">
        <v>23</v>
      </c>
      <c r="B305" t="str">
        <f>VLOOKUP(A305,'Site data'!A:I,6,FALSE)</f>
        <v>N50</v>
      </c>
      <c r="C305">
        <f>VLOOKUP(A305,'Site data'!A:I,7,FALSE)</f>
        <v>40</v>
      </c>
      <c r="D305">
        <f>VLOOKUP(A305,'Site data'!A:B,2,FALSE)</f>
        <v>-35.197763999999999</v>
      </c>
      <c r="E305">
        <f>VLOOKUP(A305,'Site data'!A:C,3,FALSE)</f>
        <v>149.16821400000001</v>
      </c>
      <c r="F305" s="4">
        <v>44675</v>
      </c>
      <c r="G305">
        <v>10</v>
      </c>
      <c r="H305" t="s">
        <v>81</v>
      </c>
      <c r="I305" s="5">
        <v>0.12188657407407406</v>
      </c>
      <c r="J305" s="5">
        <v>0.12793981481481481</v>
      </c>
    </row>
    <row r="306" spans="1:12" x14ac:dyDescent="0.25">
      <c r="A306" t="s">
        <v>23</v>
      </c>
      <c r="B306" t="str">
        <f>VLOOKUP(A306,'Site data'!A:I,6,FALSE)</f>
        <v>N50</v>
      </c>
      <c r="C306">
        <f>VLOOKUP(A306,'Site data'!A:I,7,FALSE)</f>
        <v>40</v>
      </c>
      <c r="D306">
        <f>VLOOKUP(A306,'Site data'!A:B,2,FALSE)</f>
        <v>-35.197763999999999</v>
      </c>
      <c r="E306">
        <f>VLOOKUP(A306,'Site data'!A:C,3,FALSE)</f>
        <v>149.16821400000001</v>
      </c>
      <c r="F306" s="4">
        <v>44675</v>
      </c>
      <c r="G306">
        <v>10</v>
      </c>
      <c r="H306" t="s">
        <v>81</v>
      </c>
      <c r="I306" s="5">
        <v>0.14773148148148149</v>
      </c>
      <c r="J306" s="5">
        <v>0.14773148148148149</v>
      </c>
    </row>
    <row r="307" spans="1:12" x14ac:dyDescent="0.25">
      <c r="A307" t="s">
        <v>23</v>
      </c>
      <c r="B307" t="str">
        <f>VLOOKUP(A307,'Site data'!A:I,6,FALSE)</f>
        <v>N50</v>
      </c>
      <c r="C307">
        <f>VLOOKUP(A307,'Site data'!A:I,7,FALSE)</f>
        <v>40</v>
      </c>
      <c r="D307">
        <f>VLOOKUP(A307,'Site data'!A:B,2,FALSE)</f>
        <v>-35.197763999999999</v>
      </c>
      <c r="E307">
        <f>VLOOKUP(A307,'Site data'!A:C,3,FALSE)</f>
        <v>149.16821400000001</v>
      </c>
      <c r="F307" s="4">
        <v>44675</v>
      </c>
      <c r="G307">
        <v>11</v>
      </c>
      <c r="H307" t="s">
        <v>81</v>
      </c>
      <c r="I307" s="5">
        <v>0.15298611111111113</v>
      </c>
      <c r="J307" s="5">
        <v>0.15793981481481481</v>
      </c>
      <c r="L307" t="s">
        <v>118</v>
      </c>
    </row>
    <row r="308" spans="1:12" x14ac:dyDescent="0.25">
      <c r="A308" t="s">
        <v>23</v>
      </c>
      <c r="B308" t="str">
        <f>VLOOKUP(A308,'Site data'!A:I,6,FALSE)</f>
        <v>N50</v>
      </c>
      <c r="C308">
        <f>VLOOKUP(A308,'Site data'!A:I,7,FALSE)</f>
        <v>40</v>
      </c>
      <c r="D308">
        <f>VLOOKUP(A308,'Site data'!A:B,2,FALSE)</f>
        <v>-35.197763999999999</v>
      </c>
      <c r="E308">
        <f>VLOOKUP(A308,'Site data'!A:C,3,FALSE)</f>
        <v>149.16821400000001</v>
      </c>
      <c r="F308" s="4">
        <v>44675</v>
      </c>
      <c r="G308">
        <v>12</v>
      </c>
      <c r="H308" t="s">
        <v>81</v>
      </c>
      <c r="I308" s="5">
        <v>0.16462962962962963</v>
      </c>
      <c r="J308" s="5">
        <v>0.16818287037037039</v>
      </c>
    </row>
    <row r="309" spans="1:12" x14ac:dyDescent="0.25">
      <c r="A309" t="s">
        <v>23</v>
      </c>
      <c r="B309" t="str">
        <f>VLOOKUP(A309,'Site data'!A:I,6,FALSE)</f>
        <v>N50</v>
      </c>
      <c r="C309">
        <f>VLOOKUP(A309,'Site data'!A:I,7,FALSE)</f>
        <v>40</v>
      </c>
      <c r="D309">
        <f>VLOOKUP(A309,'Site data'!A:B,2,FALSE)</f>
        <v>-35.197763999999999</v>
      </c>
      <c r="E309">
        <f>VLOOKUP(A309,'Site data'!A:C,3,FALSE)</f>
        <v>149.16821400000001</v>
      </c>
      <c r="F309" s="4">
        <v>44675</v>
      </c>
      <c r="G309">
        <v>10</v>
      </c>
      <c r="H309" t="s">
        <v>81</v>
      </c>
      <c r="I309" s="5">
        <v>0.19120370370370368</v>
      </c>
      <c r="J309" s="5">
        <v>0.19164351851851849</v>
      </c>
    </row>
    <row r="310" spans="1:12" x14ac:dyDescent="0.25">
      <c r="A310" t="s">
        <v>23</v>
      </c>
      <c r="B310" t="str">
        <f>VLOOKUP(A310,'Site data'!A:I,6,FALSE)</f>
        <v>N50</v>
      </c>
      <c r="C310">
        <f>VLOOKUP(A310,'Site data'!A:I,7,FALSE)</f>
        <v>40</v>
      </c>
      <c r="D310">
        <f>VLOOKUP(A310,'Site data'!A:B,2,FALSE)</f>
        <v>-35.197763999999999</v>
      </c>
      <c r="E310">
        <f>VLOOKUP(A310,'Site data'!A:C,3,FALSE)</f>
        <v>149.16821400000001</v>
      </c>
      <c r="F310" s="4">
        <v>44675</v>
      </c>
      <c r="G310">
        <v>10</v>
      </c>
      <c r="H310" t="s">
        <v>81</v>
      </c>
      <c r="I310" s="5">
        <v>0.19789351851851852</v>
      </c>
      <c r="J310" s="5">
        <v>0.19792824074074075</v>
      </c>
    </row>
    <row r="311" spans="1:12" x14ac:dyDescent="0.25">
      <c r="A311" t="s">
        <v>23</v>
      </c>
      <c r="B311" t="str">
        <f>VLOOKUP(A311,'Site data'!A:I,6,FALSE)</f>
        <v>N50</v>
      </c>
      <c r="C311">
        <f>VLOOKUP(A311,'Site data'!A:I,7,FALSE)</f>
        <v>40</v>
      </c>
      <c r="D311">
        <f>VLOOKUP(A311,'Site data'!A:B,2,FALSE)</f>
        <v>-35.197763999999999</v>
      </c>
      <c r="E311">
        <f>VLOOKUP(A311,'Site data'!A:C,3,FALSE)</f>
        <v>149.16821400000001</v>
      </c>
      <c r="F311" s="4">
        <v>44675</v>
      </c>
      <c r="G311">
        <v>10</v>
      </c>
      <c r="H311" t="s">
        <v>81</v>
      </c>
      <c r="I311" s="5">
        <v>0.20659722222222221</v>
      </c>
      <c r="J311" s="5">
        <v>0.20745370370370372</v>
      </c>
    </row>
    <row r="312" spans="1:12" x14ac:dyDescent="0.25">
      <c r="A312" t="s">
        <v>23</v>
      </c>
      <c r="B312" t="str">
        <f>VLOOKUP(A312,'Site data'!A:I,6,FALSE)</f>
        <v>N50</v>
      </c>
      <c r="C312">
        <f>VLOOKUP(A312,'Site data'!A:I,7,FALSE)</f>
        <v>40</v>
      </c>
      <c r="D312">
        <f>VLOOKUP(A312,'Site data'!A:B,2,FALSE)</f>
        <v>-35.197763999999999</v>
      </c>
      <c r="E312">
        <f>VLOOKUP(A312,'Site data'!A:C,3,FALSE)</f>
        <v>149.16821400000001</v>
      </c>
      <c r="F312" s="4">
        <v>44675</v>
      </c>
      <c r="G312">
        <v>10</v>
      </c>
      <c r="H312" t="s">
        <v>81</v>
      </c>
      <c r="I312" s="5">
        <v>0.21540509259259258</v>
      </c>
      <c r="J312" s="5">
        <v>0.21541666666666667</v>
      </c>
    </row>
    <row r="313" spans="1:12" x14ac:dyDescent="0.25">
      <c r="A313" t="s">
        <v>23</v>
      </c>
      <c r="B313" t="str">
        <f>VLOOKUP(A313,'Site data'!A:I,6,FALSE)</f>
        <v>N50</v>
      </c>
      <c r="C313">
        <f>VLOOKUP(A313,'Site data'!A:I,7,FALSE)</f>
        <v>40</v>
      </c>
      <c r="D313">
        <f>VLOOKUP(A313,'Site data'!A:B,2,FALSE)</f>
        <v>-35.197763999999999</v>
      </c>
      <c r="E313">
        <f>VLOOKUP(A313,'Site data'!A:C,3,FALSE)</f>
        <v>149.16821400000001</v>
      </c>
      <c r="F313" s="4">
        <v>44675</v>
      </c>
      <c r="G313">
        <v>8</v>
      </c>
      <c r="H313" t="s">
        <v>81</v>
      </c>
      <c r="I313" s="5">
        <v>0.22846064814814815</v>
      </c>
      <c r="J313" s="5">
        <v>0.22885416666666666</v>
      </c>
    </row>
    <row r="314" spans="1:12" x14ac:dyDescent="0.25">
      <c r="A314" t="s">
        <v>23</v>
      </c>
      <c r="B314" t="str">
        <f>VLOOKUP(A314,'Site data'!A:I,6,FALSE)</f>
        <v>N50</v>
      </c>
      <c r="C314">
        <f>VLOOKUP(A314,'Site data'!A:I,7,FALSE)</f>
        <v>40</v>
      </c>
      <c r="D314">
        <f>VLOOKUP(A314,'Site data'!A:B,2,FALSE)</f>
        <v>-35.197763999999999</v>
      </c>
      <c r="E314">
        <f>VLOOKUP(A314,'Site data'!A:C,3,FALSE)</f>
        <v>149.16821400000001</v>
      </c>
      <c r="F314" s="4">
        <v>44675</v>
      </c>
      <c r="G314">
        <v>7</v>
      </c>
      <c r="H314" t="s">
        <v>81</v>
      </c>
      <c r="I314" s="5">
        <v>0.23958333333333334</v>
      </c>
      <c r="J314" s="5">
        <v>0.23958333333333334</v>
      </c>
    </row>
    <row r="315" spans="1:12" x14ac:dyDescent="0.25">
      <c r="A315" t="s">
        <v>23</v>
      </c>
      <c r="B315" t="str">
        <f>VLOOKUP(A315,'Site data'!A:I,6,FALSE)</f>
        <v>N50</v>
      </c>
      <c r="C315">
        <f>VLOOKUP(A315,'Site data'!A:I,7,FALSE)</f>
        <v>40</v>
      </c>
      <c r="D315">
        <f>VLOOKUP(A315,'Site data'!A:B,2,FALSE)</f>
        <v>-35.197763999999999</v>
      </c>
      <c r="E315">
        <f>VLOOKUP(A315,'Site data'!A:C,3,FALSE)</f>
        <v>149.16821400000001</v>
      </c>
      <c r="F315" s="4">
        <v>44675</v>
      </c>
      <c r="G315">
        <v>7</v>
      </c>
      <c r="H315" t="s">
        <v>81</v>
      </c>
      <c r="I315" s="5">
        <v>0.24512731481481484</v>
      </c>
      <c r="J315" s="5">
        <v>0.24546296296296297</v>
      </c>
    </row>
    <row r="316" spans="1:12" x14ac:dyDescent="0.25">
      <c r="A316" t="s">
        <v>23</v>
      </c>
      <c r="B316" t="str">
        <f>VLOOKUP(A316,'Site data'!A:I,6,FALSE)</f>
        <v>N50</v>
      </c>
      <c r="C316">
        <f>VLOOKUP(A316,'Site data'!A:I,7,FALSE)</f>
        <v>40</v>
      </c>
      <c r="D316">
        <f>VLOOKUP(A316,'Site data'!A:B,2,FALSE)</f>
        <v>-35.197763999999999</v>
      </c>
      <c r="E316">
        <f>VLOOKUP(A316,'Site data'!A:C,3,FALSE)</f>
        <v>149.16821400000001</v>
      </c>
      <c r="F316" s="4">
        <v>44675</v>
      </c>
      <c r="G316">
        <v>13</v>
      </c>
      <c r="H316" t="s">
        <v>81</v>
      </c>
      <c r="I316" s="5">
        <v>0.7316435185185185</v>
      </c>
      <c r="J316" s="5">
        <v>0.73302083333333334</v>
      </c>
    </row>
    <row r="317" spans="1:12" x14ac:dyDescent="0.25">
      <c r="A317" t="s">
        <v>23</v>
      </c>
      <c r="B317" t="str">
        <f>VLOOKUP(A317,'Site data'!A:I,6,FALSE)</f>
        <v>N50</v>
      </c>
      <c r="C317">
        <f>VLOOKUP(A317,'Site data'!A:I,7,FALSE)</f>
        <v>40</v>
      </c>
      <c r="D317">
        <f>VLOOKUP(A317,'Site data'!A:B,2,FALSE)</f>
        <v>-35.197763999999999</v>
      </c>
      <c r="E317">
        <f>VLOOKUP(A317,'Site data'!A:C,3,FALSE)</f>
        <v>149.16821400000001</v>
      </c>
      <c r="F317" s="4">
        <v>44675</v>
      </c>
      <c r="G317">
        <v>13</v>
      </c>
      <c r="H317" t="s">
        <v>81</v>
      </c>
      <c r="I317" s="5">
        <v>0.7403819444444445</v>
      </c>
      <c r="J317" s="5">
        <v>0.7521874999999999</v>
      </c>
    </row>
    <row r="318" spans="1:12" x14ac:dyDescent="0.25">
      <c r="A318" t="s">
        <v>23</v>
      </c>
      <c r="B318" t="str">
        <f>VLOOKUP(A318,'Site data'!A:I,6,FALSE)</f>
        <v>N50</v>
      </c>
      <c r="C318">
        <f>VLOOKUP(A318,'Site data'!A:I,7,FALSE)</f>
        <v>40</v>
      </c>
      <c r="D318">
        <f>VLOOKUP(A318,'Site data'!A:B,2,FALSE)</f>
        <v>-35.197763999999999</v>
      </c>
      <c r="E318">
        <f>VLOOKUP(A318,'Site data'!A:C,3,FALSE)</f>
        <v>149.16821400000001</v>
      </c>
      <c r="F318" s="4">
        <v>44675</v>
      </c>
      <c r="G318">
        <v>13</v>
      </c>
      <c r="H318" t="s">
        <v>81</v>
      </c>
      <c r="I318" s="5">
        <v>0.75658564814814822</v>
      </c>
      <c r="J318" s="5">
        <v>0.76298611111111114</v>
      </c>
    </row>
    <row r="319" spans="1:12" x14ac:dyDescent="0.25">
      <c r="A319" t="s">
        <v>23</v>
      </c>
      <c r="B319" t="str">
        <f>VLOOKUP(A319,'Site data'!A:I,6,FALSE)</f>
        <v>N50</v>
      </c>
      <c r="C319">
        <f>VLOOKUP(A319,'Site data'!A:I,7,FALSE)</f>
        <v>40</v>
      </c>
      <c r="D319">
        <f>VLOOKUP(A319,'Site data'!A:B,2,FALSE)</f>
        <v>-35.197763999999999</v>
      </c>
      <c r="E319">
        <f>VLOOKUP(A319,'Site data'!A:C,3,FALSE)</f>
        <v>149.16821400000001</v>
      </c>
      <c r="F319" s="4">
        <v>44675</v>
      </c>
      <c r="G319">
        <v>13</v>
      </c>
      <c r="H319" t="s">
        <v>81</v>
      </c>
      <c r="I319" s="5">
        <v>0.76980324074074069</v>
      </c>
      <c r="J319" s="5">
        <v>0.77157407407407408</v>
      </c>
      <c r="L319" t="s">
        <v>119</v>
      </c>
    </row>
    <row r="320" spans="1:12" x14ac:dyDescent="0.25">
      <c r="A320" t="s">
        <v>23</v>
      </c>
      <c r="B320" t="str">
        <f>VLOOKUP(A320,'Site data'!A:I,6,FALSE)</f>
        <v>N50</v>
      </c>
      <c r="C320">
        <f>VLOOKUP(A320,'Site data'!A:I,7,FALSE)</f>
        <v>40</v>
      </c>
      <c r="D320">
        <f>VLOOKUP(A320,'Site data'!A:B,2,FALSE)</f>
        <v>-35.197763999999999</v>
      </c>
      <c r="E320">
        <f>VLOOKUP(A320,'Site data'!A:C,3,FALSE)</f>
        <v>149.16821400000001</v>
      </c>
      <c r="F320" s="4">
        <v>44675</v>
      </c>
      <c r="G320">
        <v>12</v>
      </c>
      <c r="H320" t="s">
        <v>81</v>
      </c>
      <c r="I320" s="5">
        <v>0.77978009259259251</v>
      </c>
      <c r="J320" s="5">
        <v>0.78046296296296302</v>
      </c>
    </row>
    <row r="321" spans="1:12" x14ac:dyDescent="0.25">
      <c r="A321" t="s">
        <v>23</v>
      </c>
      <c r="B321" t="str">
        <f>VLOOKUP(A321,'Site data'!A:I,6,FALSE)</f>
        <v>N50</v>
      </c>
      <c r="C321">
        <f>VLOOKUP(A321,'Site data'!A:I,7,FALSE)</f>
        <v>40</v>
      </c>
      <c r="D321">
        <f>VLOOKUP(A321,'Site data'!A:B,2,FALSE)</f>
        <v>-35.197763999999999</v>
      </c>
      <c r="E321">
        <f>VLOOKUP(A321,'Site data'!A:C,3,FALSE)</f>
        <v>149.16821400000001</v>
      </c>
      <c r="F321" s="4">
        <v>44675</v>
      </c>
      <c r="G321">
        <v>12</v>
      </c>
      <c r="H321" t="s">
        <v>81</v>
      </c>
      <c r="I321" s="5">
        <v>0.78842592592592586</v>
      </c>
      <c r="J321" s="5">
        <v>0.78888888888888886</v>
      </c>
    </row>
    <row r="322" spans="1:12" x14ac:dyDescent="0.25">
      <c r="A322" t="s">
        <v>23</v>
      </c>
      <c r="B322" t="str">
        <f>VLOOKUP(A322,'Site data'!A:I,6,FALSE)</f>
        <v>N50</v>
      </c>
      <c r="C322">
        <f>VLOOKUP(A322,'Site data'!A:I,7,FALSE)</f>
        <v>40</v>
      </c>
      <c r="D322">
        <f>VLOOKUP(A322,'Site data'!A:B,2,FALSE)</f>
        <v>-35.197763999999999</v>
      </c>
      <c r="E322">
        <f>VLOOKUP(A322,'Site data'!A:C,3,FALSE)</f>
        <v>149.16821400000001</v>
      </c>
      <c r="F322" s="4">
        <v>44675</v>
      </c>
      <c r="G322">
        <v>12</v>
      </c>
      <c r="H322" t="s">
        <v>93</v>
      </c>
      <c r="I322" s="5">
        <v>0.79672453703703694</v>
      </c>
      <c r="J322" s="5">
        <v>0.79672453703703694</v>
      </c>
      <c r="L322" t="s">
        <v>94</v>
      </c>
    </row>
    <row r="323" spans="1:12" x14ac:dyDescent="0.25">
      <c r="A323" t="s">
        <v>23</v>
      </c>
      <c r="B323" t="str">
        <f>VLOOKUP(A323,'Site data'!A:I,6,FALSE)</f>
        <v>N50</v>
      </c>
      <c r="C323">
        <f>VLOOKUP(A323,'Site data'!A:I,7,FALSE)</f>
        <v>40</v>
      </c>
      <c r="D323">
        <f>VLOOKUP(A323,'Site data'!A:B,2,FALSE)</f>
        <v>-35.197763999999999</v>
      </c>
      <c r="E323">
        <f>VLOOKUP(A323,'Site data'!A:C,3,FALSE)</f>
        <v>149.16821400000001</v>
      </c>
      <c r="F323" s="4">
        <v>44675</v>
      </c>
      <c r="G323">
        <v>11</v>
      </c>
      <c r="H323" t="s">
        <v>81</v>
      </c>
      <c r="I323" s="5">
        <v>0.80378472222222219</v>
      </c>
      <c r="J323" s="5">
        <v>0.80378472222222219</v>
      </c>
    </row>
    <row r="324" spans="1:12" x14ac:dyDescent="0.25">
      <c r="A324" t="s">
        <v>23</v>
      </c>
      <c r="B324" t="str">
        <f>VLOOKUP(A324,'Site data'!A:I,6,FALSE)</f>
        <v>N50</v>
      </c>
      <c r="C324">
        <f>VLOOKUP(A324,'Site data'!A:I,7,FALSE)</f>
        <v>40</v>
      </c>
      <c r="D324">
        <f>VLOOKUP(A324,'Site data'!A:B,2,FALSE)</f>
        <v>-35.197763999999999</v>
      </c>
      <c r="E324">
        <f>VLOOKUP(A324,'Site data'!A:C,3,FALSE)</f>
        <v>149.16821400000001</v>
      </c>
      <c r="F324" s="4">
        <v>44675</v>
      </c>
      <c r="G324">
        <v>12</v>
      </c>
      <c r="H324" t="s">
        <v>81</v>
      </c>
      <c r="I324" s="5">
        <v>0.80763888888888891</v>
      </c>
      <c r="J324" s="5">
        <v>0.8146296296296297</v>
      </c>
    </row>
    <row r="325" spans="1:12" x14ac:dyDescent="0.25">
      <c r="A325" t="s">
        <v>23</v>
      </c>
      <c r="B325" t="str">
        <f>VLOOKUP(A325,'Site data'!A:I,6,FALSE)</f>
        <v>N50</v>
      </c>
      <c r="C325">
        <f>VLOOKUP(A325,'Site data'!A:I,7,FALSE)</f>
        <v>40</v>
      </c>
      <c r="D325">
        <f>VLOOKUP(A325,'Site data'!A:B,2,FALSE)</f>
        <v>-35.197763999999999</v>
      </c>
      <c r="E325">
        <f>VLOOKUP(A325,'Site data'!A:C,3,FALSE)</f>
        <v>149.16821400000001</v>
      </c>
      <c r="F325" s="4">
        <v>44675</v>
      </c>
      <c r="G325">
        <v>12</v>
      </c>
      <c r="H325" t="s">
        <v>93</v>
      </c>
      <c r="I325" s="5">
        <v>0.81855324074074076</v>
      </c>
      <c r="J325" s="5">
        <v>0.81855324074074076</v>
      </c>
      <c r="L325" t="s">
        <v>94</v>
      </c>
    </row>
    <row r="326" spans="1:12" x14ac:dyDescent="0.25">
      <c r="A326" t="s">
        <v>23</v>
      </c>
      <c r="B326" t="str">
        <f>VLOOKUP(A326,'Site data'!A:I,6,FALSE)</f>
        <v>N50</v>
      </c>
      <c r="C326">
        <f>VLOOKUP(A326,'Site data'!A:I,7,FALSE)</f>
        <v>40</v>
      </c>
      <c r="D326">
        <f>VLOOKUP(A326,'Site data'!A:B,2,FALSE)</f>
        <v>-35.197763999999999</v>
      </c>
      <c r="E326">
        <f>VLOOKUP(A326,'Site data'!A:C,3,FALSE)</f>
        <v>149.16821400000001</v>
      </c>
      <c r="F326" s="4">
        <v>44675</v>
      </c>
      <c r="G326">
        <v>11</v>
      </c>
      <c r="H326" t="s">
        <v>81</v>
      </c>
      <c r="I326" s="5">
        <v>0.82556712962962964</v>
      </c>
      <c r="J326" s="5">
        <v>0.8259143518518518</v>
      </c>
    </row>
    <row r="327" spans="1:12" x14ac:dyDescent="0.25">
      <c r="A327" t="s">
        <v>23</v>
      </c>
      <c r="B327" t="str">
        <f>VLOOKUP(A327,'Site data'!A:I,6,FALSE)</f>
        <v>N50</v>
      </c>
      <c r="C327">
        <f>VLOOKUP(A327,'Site data'!A:I,7,FALSE)</f>
        <v>40</v>
      </c>
      <c r="D327">
        <f>VLOOKUP(A327,'Site data'!A:B,2,FALSE)</f>
        <v>-35.197763999999999</v>
      </c>
      <c r="E327">
        <f>VLOOKUP(A327,'Site data'!A:C,3,FALSE)</f>
        <v>149.16821400000001</v>
      </c>
      <c r="F327" s="4">
        <v>44675</v>
      </c>
      <c r="G327">
        <v>11</v>
      </c>
      <c r="H327" t="s">
        <v>81</v>
      </c>
      <c r="I327" s="5">
        <v>0.83407407407407408</v>
      </c>
      <c r="J327" s="5">
        <v>0.84474537037037034</v>
      </c>
    </row>
    <row r="328" spans="1:12" x14ac:dyDescent="0.25">
      <c r="A328" t="s">
        <v>23</v>
      </c>
      <c r="B328" t="str">
        <f>VLOOKUP(A328,'Site data'!A:I,6,FALSE)</f>
        <v>N50</v>
      </c>
      <c r="C328">
        <f>VLOOKUP(A328,'Site data'!A:I,7,FALSE)</f>
        <v>40</v>
      </c>
      <c r="D328">
        <f>VLOOKUP(A328,'Site data'!A:B,2,FALSE)</f>
        <v>-35.197763999999999</v>
      </c>
      <c r="E328">
        <f>VLOOKUP(A328,'Site data'!A:C,3,FALSE)</f>
        <v>149.16821400000001</v>
      </c>
      <c r="F328" s="4">
        <v>44675</v>
      </c>
      <c r="G328">
        <v>12</v>
      </c>
      <c r="H328" t="s">
        <v>81</v>
      </c>
      <c r="I328" s="5">
        <v>0.84980324074074076</v>
      </c>
      <c r="J328" s="5">
        <v>0.84980324074074076</v>
      </c>
    </row>
    <row r="329" spans="1:12" x14ac:dyDescent="0.25">
      <c r="A329" t="s">
        <v>23</v>
      </c>
      <c r="B329" t="str">
        <f>VLOOKUP(A329,'Site data'!A:I,6,FALSE)</f>
        <v>N50</v>
      </c>
      <c r="C329">
        <f>VLOOKUP(A329,'Site data'!A:I,7,FALSE)</f>
        <v>40</v>
      </c>
      <c r="D329">
        <f>VLOOKUP(A329,'Site data'!A:B,2,FALSE)</f>
        <v>-35.197763999999999</v>
      </c>
      <c r="E329">
        <f>VLOOKUP(A329,'Site data'!A:C,3,FALSE)</f>
        <v>149.16821400000001</v>
      </c>
      <c r="F329" s="4">
        <v>44675</v>
      </c>
      <c r="G329">
        <v>10</v>
      </c>
      <c r="H329" t="s">
        <v>81</v>
      </c>
      <c r="I329" s="5">
        <v>0.86245370370370367</v>
      </c>
      <c r="J329" s="5">
        <v>0.86391203703703701</v>
      </c>
    </row>
    <row r="330" spans="1:12" x14ac:dyDescent="0.25">
      <c r="A330" t="s">
        <v>23</v>
      </c>
      <c r="B330" t="str">
        <f>VLOOKUP(A330,'Site data'!A:I,6,FALSE)</f>
        <v>N50</v>
      </c>
      <c r="C330">
        <f>VLOOKUP(A330,'Site data'!A:I,7,FALSE)</f>
        <v>40</v>
      </c>
      <c r="D330">
        <f>VLOOKUP(A330,'Site data'!A:B,2,FALSE)</f>
        <v>-35.197763999999999</v>
      </c>
      <c r="E330">
        <f>VLOOKUP(A330,'Site data'!A:C,3,FALSE)</f>
        <v>149.16821400000001</v>
      </c>
      <c r="F330" s="4">
        <v>44675</v>
      </c>
      <c r="G330">
        <v>10</v>
      </c>
      <c r="H330" t="s">
        <v>81</v>
      </c>
      <c r="I330" s="5">
        <v>0.86934027777777778</v>
      </c>
      <c r="J330" s="5">
        <v>0.86967592592592602</v>
      </c>
    </row>
    <row r="331" spans="1:12" x14ac:dyDescent="0.25">
      <c r="A331" t="s">
        <v>23</v>
      </c>
      <c r="B331" t="str">
        <f>VLOOKUP(A331,'Site data'!A:I,6,FALSE)</f>
        <v>N50</v>
      </c>
      <c r="C331">
        <f>VLOOKUP(A331,'Site data'!A:I,7,FALSE)</f>
        <v>40</v>
      </c>
      <c r="D331">
        <f>VLOOKUP(A331,'Site data'!A:B,2,FALSE)</f>
        <v>-35.197763999999999</v>
      </c>
      <c r="E331">
        <f>VLOOKUP(A331,'Site data'!A:C,3,FALSE)</f>
        <v>149.16821400000001</v>
      </c>
      <c r="F331" s="4">
        <v>44675</v>
      </c>
      <c r="G331">
        <v>10</v>
      </c>
      <c r="H331" t="s">
        <v>81</v>
      </c>
      <c r="I331" s="5">
        <v>0.8766087962962964</v>
      </c>
      <c r="J331" s="5">
        <v>0.8766087962962964</v>
      </c>
    </row>
    <row r="332" spans="1:12" x14ac:dyDescent="0.25">
      <c r="A332" t="s">
        <v>23</v>
      </c>
      <c r="B332" t="str">
        <f>VLOOKUP(A332,'Site data'!A:I,6,FALSE)</f>
        <v>N50</v>
      </c>
      <c r="C332">
        <f>VLOOKUP(A332,'Site data'!A:I,7,FALSE)</f>
        <v>40</v>
      </c>
      <c r="D332">
        <f>VLOOKUP(A332,'Site data'!A:B,2,FALSE)</f>
        <v>-35.197763999999999</v>
      </c>
      <c r="E332">
        <f>VLOOKUP(A332,'Site data'!A:C,3,FALSE)</f>
        <v>149.16821400000001</v>
      </c>
      <c r="F332" s="4">
        <v>44675</v>
      </c>
      <c r="G332">
        <v>9</v>
      </c>
      <c r="H332" t="s">
        <v>81</v>
      </c>
      <c r="I332" s="5">
        <v>0.88189814814814815</v>
      </c>
      <c r="J332" s="5">
        <v>0.88423611111111111</v>
      </c>
    </row>
    <row r="333" spans="1:12" x14ac:dyDescent="0.25">
      <c r="A333" t="s">
        <v>23</v>
      </c>
      <c r="B333" t="str">
        <f>VLOOKUP(A333,'Site data'!A:I,6,FALSE)</f>
        <v>N50</v>
      </c>
      <c r="C333">
        <f>VLOOKUP(A333,'Site data'!A:I,7,FALSE)</f>
        <v>40</v>
      </c>
      <c r="D333">
        <f>VLOOKUP(A333,'Site data'!A:B,2,FALSE)</f>
        <v>-35.197763999999999</v>
      </c>
      <c r="E333">
        <f>VLOOKUP(A333,'Site data'!A:C,3,FALSE)</f>
        <v>149.16821400000001</v>
      </c>
      <c r="F333" s="4">
        <v>44675</v>
      </c>
      <c r="G333">
        <v>8</v>
      </c>
      <c r="H333" t="s">
        <v>83</v>
      </c>
      <c r="I333" s="5">
        <v>0.89312499999999995</v>
      </c>
      <c r="K333">
        <v>1</v>
      </c>
    </row>
    <row r="334" spans="1:12" x14ac:dyDescent="0.25">
      <c r="A334" t="s">
        <v>23</v>
      </c>
      <c r="B334" t="str">
        <f>VLOOKUP(A334,'Site data'!A:I,6,FALSE)</f>
        <v>N50</v>
      </c>
      <c r="C334">
        <f>VLOOKUP(A334,'Site data'!A:I,7,FALSE)</f>
        <v>40</v>
      </c>
      <c r="D334">
        <f>VLOOKUP(A334,'Site data'!A:B,2,FALSE)</f>
        <v>-35.197763999999999</v>
      </c>
      <c r="E334">
        <f>VLOOKUP(A334,'Site data'!A:C,3,FALSE)</f>
        <v>149.16821400000001</v>
      </c>
      <c r="F334" s="4">
        <v>44675</v>
      </c>
      <c r="G334">
        <v>8</v>
      </c>
      <c r="H334" t="s">
        <v>81</v>
      </c>
      <c r="I334" s="5">
        <v>0.89905092592592595</v>
      </c>
      <c r="J334" s="5">
        <v>0.90497685185185184</v>
      </c>
    </row>
    <row r="335" spans="1:12" x14ac:dyDescent="0.25">
      <c r="A335" t="s">
        <v>23</v>
      </c>
      <c r="B335" t="str">
        <f>VLOOKUP(A335,'Site data'!A:I,6,FALSE)</f>
        <v>N50</v>
      </c>
      <c r="C335">
        <f>VLOOKUP(A335,'Site data'!A:I,7,FALSE)</f>
        <v>40</v>
      </c>
      <c r="D335">
        <f>VLOOKUP(A335,'Site data'!A:B,2,FALSE)</f>
        <v>-35.197763999999999</v>
      </c>
      <c r="E335">
        <f>VLOOKUP(A335,'Site data'!A:C,3,FALSE)</f>
        <v>149.16821400000001</v>
      </c>
      <c r="F335" s="4">
        <v>44675</v>
      </c>
      <c r="G335">
        <v>8</v>
      </c>
      <c r="H335" t="s">
        <v>81</v>
      </c>
      <c r="I335" s="5">
        <v>0.9100462962962963</v>
      </c>
      <c r="J335" s="5">
        <v>0.9100462962962963</v>
      </c>
    </row>
    <row r="336" spans="1:12" x14ac:dyDescent="0.25">
      <c r="A336" t="s">
        <v>23</v>
      </c>
      <c r="B336" t="str">
        <f>VLOOKUP(A336,'Site data'!A:I,6,FALSE)</f>
        <v>N50</v>
      </c>
      <c r="C336">
        <f>VLOOKUP(A336,'Site data'!A:I,7,FALSE)</f>
        <v>40</v>
      </c>
      <c r="D336">
        <f>VLOOKUP(A336,'Site data'!A:B,2,FALSE)</f>
        <v>-35.197763999999999</v>
      </c>
      <c r="E336">
        <f>VLOOKUP(A336,'Site data'!A:C,3,FALSE)</f>
        <v>149.16821400000001</v>
      </c>
      <c r="F336" s="4">
        <v>44675</v>
      </c>
      <c r="G336">
        <v>8</v>
      </c>
      <c r="H336" t="s">
        <v>81</v>
      </c>
      <c r="I336" s="5">
        <v>0.9173958333333333</v>
      </c>
      <c r="J336" s="5">
        <v>0.9173958333333333</v>
      </c>
    </row>
    <row r="337" spans="1:12" x14ac:dyDescent="0.25">
      <c r="A337" t="s">
        <v>23</v>
      </c>
      <c r="B337" t="str">
        <f>VLOOKUP(A337,'Site data'!A:I,6,FALSE)</f>
        <v>N50</v>
      </c>
      <c r="C337">
        <f>VLOOKUP(A337,'Site data'!A:I,7,FALSE)</f>
        <v>40</v>
      </c>
      <c r="D337">
        <f>VLOOKUP(A337,'Site data'!A:B,2,FALSE)</f>
        <v>-35.197763999999999</v>
      </c>
      <c r="E337">
        <f>VLOOKUP(A337,'Site data'!A:C,3,FALSE)</f>
        <v>149.16821400000001</v>
      </c>
      <c r="F337" s="4">
        <v>44675</v>
      </c>
      <c r="G337">
        <v>7</v>
      </c>
      <c r="H337" t="s">
        <v>81</v>
      </c>
      <c r="I337" s="5">
        <v>0.93122685185185183</v>
      </c>
      <c r="J337" s="5">
        <v>0.93190972222222224</v>
      </c>
    </row>
    <row r="338" spans="1:12" x14ac:dyDescent="0.25">
      <c r="A338" t="s">
        <v>23</v>
      </c>
      <c r="B338" t="str">
        <f>VLOOKUP(A338,'Site data'!A:I,6,FALSE)</f>
        <v>N50</v>
      </c>
      <c r="C338">
        <f>VLOOKUP(A338,'Site data'!A:I,7,FALSE)</f>
        <v>40</v>
      </c>
      <c r="D338">
        <f>VLOOKUP(A338,'Site data'!A:B,2,FALSE)</f>
        <v>-35.197763999999999</v>
      </c>
      <c r="E338">
        <f>VLOOKUP(A338,'Site data'!A:C,3,FALSE)</f>
        <v>149.16821400000001</v>
      </c>
      <c r="F338" s="4">
        <v>44675</v>
      </c>
      <c r="G338">
        <v>5</v>
      </c>
      <c r="H338" t="s">
        <v>81</v>
      </c>
      <c r="I338" s="5">
        <v>0.9631249999999999</v>
      </c>
      <c r="J338" s="5">
        <v>0.96313657407407405</v>
      </c>
    </row>
    <row r="339" spans="1:12" x14ac:dyDescent="0.25">
      <c r="A339" t="s">
        <v>23</v>
      </c>
      <c r="B339" t="str">
        <f>VLOOKUP(A339,'Site data'!A:I,6,FALSE)</f>
        <v>N50</v>
      </c>
      <c r="C339">
        <f>VLOOKUP(A339,'Site data'!A:I,7,FALSE)</f>
        <v>40</v>
      </c>
      <c r="D339">
        <f>VLOOKUP(A339,'Site data'!A:B,2,FALSE)</f>
        <v>-35.197763999999999</v>
      </c>
      <c r="E339">
        <f>VLOOKUP(A339,'Site data'!A:C,3,FALSE)</f>
        <v>149.16821400000001</v>
      </c>
      <c r="F339" s="4">
        <v>44676</v>
      </c>
      <c r="G339">
        <v>4</v>
      </c>
      <c r="H339" t="s">
        <v>93</v>
      </c>
      <c r="I339" s="5">
        <v>0.15623842592592593</v>
      </c>
      <c r="J339" s="5">
        <v>0.15623842592592593</v>
      </c>
      <c r="L339" t="s">
        <v>94</v>
      </c>
    </row>
    <row r="340" spans="1:12" x14ac:dyDescent="0.25">
      <c r="A340" t="s">
        <v>23</v>
      </c>
      <c r="B340" t="str">
        <f>VLOOKUP(A340,'Site data'!A:I,6,FALSE)</f>
        <v>N50</v>
      </c>
      <c r="C340">
        <f>VLOOKUP(A340,'Site data'!A:I,7,FALSE)</f>
        <v>40</v>
      </c>
      <c r="D340">
        <f>VLOOKUP(A340,'Site data'!A:B,2,FALSE)</f>
        <v>-35.197763999999999</v>
      </c>
      <c r="E340">
        <f>VLOOKUP(A340,'Site data'!A:C,3,FALSE)</f>
        <v>149.16821400000001</v>
      </c>
      <c r="F340" s="4">
        <v>44676</v>
      </c>
      <c r="G340">
        <v>3</v>
      </c>
      <c r="H340" t="s">
        <v>81</v>
      </c>
      <c r="I340" s="5">
        <v>0.16394675925925925</v>
      </c>
      <c r="J340" s="5">
        <v>0.16394675925925925</v>
      </c>
    </row>
    <row r="341" spans="1:12" x14ac:dyDescent="0.25">
      <c r="A341" t="s">
        <v>23</v>
      </c>
      <c r="B341" t="str">
        <f>VLOOKUP(A341,'Site data'!A:I,6,FALSE)</f>
        <v>N50</v>
      </c>
      <c r="C341">
        <f>VLOOKUP(A341,'Site data'!A:I,7,FALSE)</f>
        <v>40</v>
      </c>
      <c r="D341">
        <f>VLOOKUP(A341,'Site data'!A:B,2,FALSE)</f>
        <v>-35.197763999999999</v>
      </c>
      <c r="E341">
        <f>VLOOKUP(A341,'Site data'!A:C,3,FALSE)</f>
        <v>149.16821400000001</v>
      </c>
      <c r="F341" s="4">
        <v>44676</v>
      </c>
      <c r="G341">
        <v>4</v>
      </c>
      <c r="H341" t="s">
        <v>93</v>
      </c>
      <c r="I341" s="5">
        <v>0.16818287037037039</v>
      </c>
      <c r="J341" s="5">
        <v>0.16818287037037039</v>
      </c>
      <c r="L341" t="s">
        <v>94</v>
      </c>
    </row>
    <row r="342" spans="1:12" x14ac:dyDescent="0.25">
      <c r="A342" t="s">
        <v>23</v>
      </c>
      <c r="B342" t="str">
        <f>VLOOKUP(A342,'Site data'!A:I,6,FALSE)</f>
        <v>N50</v>
      </c>
      <c r="C342">
        <f>VLOOKUP(A342,'Site data'!A:I,7,FALSE)</f>
        <v>40</v>
      </c>
      <c r="D342">
        <f>VLOOKUP(A342,'Site data'!A:B,2,FALSE)</f>
        <v>-35.197763999999999</v>
      </c>
      <c r="E342">
        <f>VLOOKUP(A342,'Site data'!A:C,3,FALSE)</f>
        <v>149.16821400000001</v>
      </c>
      <c r="F342" s="4">
        <v>44676</v>
      </c>
      <c r="G342">
        <v>3</v>
      </c>
      <c r="H342" t="s">
        <v>81</v>
      </c>
      <c r="I342" s="5">
        <v>0.17900462962962962</v>
      </c>
      <c r="J342" s="5">
        <v>0.17901620370370372</v>
      </c>
    </row>
    <row r="343" spans="1:12" x14ac:dyDescent="0.25">
      <c r="A343" t="s">
        <v>23</v>
      </c>
      <c r="B343" t="str">
        <f>VLOOKUP(A343,'Site data'!A:I,6,FALSE)</f>
        <v>N50</v>
      </c>
      <c r="C343">
        <f>VLOOKUP(A343,'Site data'!A:I,7,FALSE)</f>
        <v>40</v>
      </c>
      <c r="D343">
        <f>VLOOKUP(A343,'Site data'!A:B,2,FALSE)</f>
        <v>-35.197763999999999</v>
      </c>
      <c r="E343">
        <f>VLOOKUP(A343,'Site data'!A:C,3,FALSE)</f>
        <v>149.16821400000001</v>
      </c>
      <c r="F343" s="4">
        <v>44676</v>
      </c>
      <c r="G343">
        <v>14</v>
      </c>
      <c r="H343" t="s">
        <v>93</v>
      </c>
      <c r="I343" s="5">
        <v>0.73807870370370365</v>
      </c>
      <c r="J343" s="5">
        <v>0.73807870370370365</v>
      </c>
      <c r="L343" t="s">
        <v>94</v>
      </c>
    </row>
    <row r="344" spans="1:12" x14ac:dyDescent="0.25">
      <c r="A344" t="s">
        <v>23</v>
      </c>
      <c r="B344" t="str">
        <f>VLOOKUP(A344,'Site data'!A:I,6,FALSE)</f>
        <v>N50</v>
      </c>
      <c r="C344">
        <f>VLOOKUP(A344,'Site data'!A:I,7,FALSE)</f>
        <v>40</v>
      </c>
      <c r="D344">
        <f>VLOOKUP(A344,'Site data'!A:B,2,FALSE)</f>
        <v>-35.197763999999999</v>
      </c>
      <c r="E344">
        <f>VLOOKUP(A344,'Site data'!A:C,3,FALSE)</f>
        <v>149.16821400000001</v>
      </c>
      <c r="F344" s="4">
        <v>44676</v>
      </c>
      <c r="G344">
        <v>14</v>
      </c>
      <c r="H344" t="s">
        <v>81</v>
      </c>
      <c r="I344" s="5">
        <v>0.74511574074074083</v>
      </c>
      <c r="J344" s="5">
        <v>0.74603009259259256</v>
      </c>
    </row>
    <row r="345" spans="1:12" x14ac:dyDescent="0.25">
      <c r="A345" t="s">
        <v>23</v>
      </c>
      <c r="B345" t="str">
        <f>VLOOKUP(A345,'Site data'!A:I,6,FALSE)</f>
        <v>N50</v>
      </c>
      <c r="C345">
        <f>VLOOKUP(A345,'Site data'!A:I,7,FALSE)</f>
        <v>40</v>
      </c>
      <c r="D345">
        <f>VLOOKUP(A345,'Site data'!A:B,2,FALSE)</f>
        <v>-35.197763999999999</v>
      </c>
      <c r="E345">
        <f>VLOOKUP(A345,'Site data'!A:C,3,FALSE)</f>
        <v>149.16821400000001</v>
      </c>
      <c r="F345" s="4">
        <v>44676</v>
      </c>
      <c r="G345">
        <v>15</v>
      </c>
      <c r="H345" t="s">
        <v>83</v>
      </c>
      <c r="I345" s="5">
        <v>0.7503009259259259</v>
      </c>
      <c r="K345">
        <v>1</v>
      </c>
    </row>
    <row r="346" spans="1:12" x14ac:dyDescent="0.25">
      <c r="A346" t="s">
        <v>23</v>
      </c>
      <c r="B346" t="str">
        <f>VLOOKUP(A346,'Site data'!A:I,6,FALSE)</f>
        <v>N50</v>
      </c>
      <c r="C346">
        <f>VLOOKUP(A346,'Site data'!A:I,7,FALSE)</f>
        <v>40</v>
      </c>
      <c r="D346">
        <f>VLOOKUP(A346,'Site data'!A:B,2,FALSE)</f>
        <v>-35.197763999999999</v>
      </c>
      <c r="E346">
        <f>VLOOKUP(A346,'Site data'!A:C,3,FALSE)</f>
        <v>149.16821400000001</v>
      </c>
      <c r="F346" s="4">
        <v>44676</v>
      </c>
      <c r="G346">
        <v>14</v>
      </c>
      <c r="H346" t="s">
        <v>81</v>
      </c>
      <c r="I346" s="5">
        <v>0.75706018518518514</v>
      </c>
      <c r="J346" s="5">
        <v>0.75706018518518514</v>
      </c>
    </row>
    <row r="347" spans="1:12" x14ac:dyDescent="0.25">
      <c r="A347" t="s">
        <v>23</v>
      </c>
      <c r="B347" t="str">
        <f>VLOOKUP(A347,'Site data'!A:I,6,FALSE)</f>
        <v>N50</v>
      </c>
      <c r="C347">
        <f>VLOOKUP(A347,'Site data'!A:I,7,FALSE)</f>
        <v>40</v>
      </c>
      <c r="D347">
        <f>VLOOKUP(A347,'Site data'!A:B,2,FALSE)</f>
        <v>-35.197763999999999</v>
      </c>
      <c r="E347">
        <f>VLOOKUP(A347,'Site data'!A:C,3,FALSE)</f>
        <v>149.16821400000001</v>
      </c>
      <c r="F347" s="4">
        <v>44676</v>
      </c>
      <c r="G347">
        <v>13</v>
      </c>
      <c r="H347" t="s">
        <v>81</v>
      </c>
      <c r="I347" s="5">
        <v>0.76715277777777768</v>
      </c>
      <c r="J347" s="5">
        <v>0.77025462962962965</v>
      </c>
    </row>
    <row r="348" spans="1:12" x14ac:dyDescent="0.25">
      <c r="A348" t="s">
        <v>23</v>
      </c>
      <c r="B348" t="str">
        <f>VLOOKUP(A348,'Site data'!A:I,6,FALSE)</f>
        <v>N50</v>
      </c>
      <c r="C348">
        <f>VLOOKUP(A348,'Site data'!A:I,7,FALSE)</f>
        <v>40</v>
      </c>
      <c r="D348">
        <f>VLOOKUP(A348,'Site data'!A:B,2,FALSE)</f>
        <v>-35.197763999999999</v>
      </c>
      <c r="E348">
        <f>VLOOKUP(A348,'Site data'!A:C,3,FALSE)</f>
        <v>149.16821400000001</v>
      </c>
      <c r="F348" s="4">
        <v>44676</v>
      </c>
      <c r="G348">
        <v>14</v>
      </c>
      <c r="H348" t="s">
        <v>81</v>
      </c>
      <c r="I348" s="5">
        <v>0.77535879629629623</v>
      </c>
      <c r="J348" s="5">
        <v>0.77535879629629623</v>
      </c>
    </row>
    <row r="349" spans="1:12" x14ac:dyDescent="0.25">
      <c r="A349" t="s">
        <v>23</v>
      </c>
      <c r="B349" t="str">
        <f>VLOOKUP(A349,'Site data'!A:I,6,FALSE)</f>
        <v>N50</v>
      </c>
      <c r="C349">
        <f>VLOOKUP(A349,'Site data'!A:I,7,FALSE)</f>
        <v>40</v>
      </c>
      <c r="D349">
        <f>VLOOKUP(A349,'Site data'!A:B,2,FALSE)</f>
        <v>-35.197763999999999</v>
      </c>
      <c r="E349">
        <f>VLOOKUP(A349,'Site data'!A:C,3,FALSE)</f>
        <v>149.16821400000001</v>
      </c>
      <c r="F349" s="4">
        <v>44676</v>
      </c>
      <c r="G349">
        <v>13</v>
      </c>
      <c r="H349" t="s">
        <v>81</v>
      </c>
      <c r="I349" s="5">
        <v>0.78744212962962967</v>
      </c>
      <c r="J349" s="5">
        <v>0.78900462962962958</v>
      </c>
    </row>
    <row r="350" spans="1:12" x14ac:dyDescent="0.25">
      <c r="A350" t="s">
        <v>23</v>
      </c>
      <c r="B350" t="str">
        <f>VLOOKUP(A350,'Site data'!A:I,6,FALSE)</f>
        <v>N50</v>
      </c>
      <c r="C350">
        <f>VLOOKUP(A350,'Site data'!A:I,7,FALSE)</f>
        <v>40</v>
      </c>
      <c r="D350">
        <f>VLOOKUP(A350,'Site data'!A:B,2,FALSE)</f>
        <v>-35.197763999999999</v>
      </c>
      <c r="E350">
        <f>VLOOKUP(A350,'Site data'!A:C,3,FALSE)</f>
        <v>149.16821400000001</v>
      </c>
      <c r="F350" s="4">
        <v>44676</v>
      </c>
      <c r="G350">
        <v>13</v>
      </c>
      <c r="H350" t="s">
        <v>81</v>
      </c>
      <c r="I350" s="5">
        <v>0.79637731481481477</v>
      </c>
      <c r="J350" s="5">
        <v>0.79640046296296296</v>
      </c>
    </row>
    <row r="351" spans="1:12" x14ac:dyDescent="0.25">
      <c r="A351" t="s">
        <v>23</v>
      </c>
      <c r="B351" t="str">
        <f>VLOOKUP(A351,'Site data'!A:I,6,FALSE)</f>
        <v>N50</v>
      </c>
      <c r="C351">
        <f>VLOOKUP(A351,'Site data'!A:I,7,FALSE)</f>
        <v>40</v>
      </c>
      <c r="D351">
        <f>VLOOKUP(A351,'Site data'!A:B,2,FALSE)</f>
        <v>-35.197763999999999</v>
      </c>
      <c r="E351">
        <f>VLOOKUP(A351,'Site data'!A:C,3,FALSE)</f>
        <v>149.16821400000001</v>
      </c>
      <c r="F351" s="4">
        <v>44676</v>
      </c>
      <c r="G351">
        <v>13</v>
      </c>
      <c r="H351" t="s">
        <v>81</v>
      </c>
      <c r="I351" s="5">
        <v>0.80384259259259261</v>
      </c>
      <c r="J351" s="5">
        <v>0.80384259259259261</v>
      </c>
    </row>
    <row r="352" spans="1:12" x14ac:dyDescent="0.25">
      <c r="A352" t="s">
        <v>23</v>
      </c>
      <c r="B352" t="str">
        <f>VLOOKUP(A352,'Site data'!A:I,6,FALSE)</f>
        <v>N50</v>
      </c>
      <c r="C352">
        <f>VLOOKUP(A352,'Site data'!A:I,7,FALSE)</f>
        <v>40</v>
      </c>
      <c r="D352">
        <f>VLOOKUP(A352,'Site data'!A:B,2,FALSE)</f>
        <v>-35.197763999999999</v>
      </c>
      <c r="E352">
        <f>VLOOKUP(A352,'Site data'!A:C,3,FALSE)</f>
        <v>149.16821400000001</v>
      </c>
      <c r="F352" s="4">
        <v>44676</v>
      </c>
      <c r="G352">
        <v>12</v>
      </c>
      <c r="H352" t="s">
        <v>81</v>
      </c>
      <c r="I352" s="5">
        <v>0.81429398148148147</v>
      </c>
      <c r="J352" s="5">
        <v>0.81700231481481478</v>
      </c>
    </row>
    <row r="353" spans="1:12" x14ac:dyDescent="0.25">
      <c r="A353" t="s">
        <v>23</v>
      </c>
      <c r="B353" t="str">
        <f>VLOOKUP(A353,'Site data'!A:I,6,FALSE)</f>
        <v>N50</v>
      </c>
      <c r="C353">
        <f>VLOOKUP(A353,'Site data'!A:I,7,FALSE)</f>
        <v>40</v>
      </c>
      <c r="D353">
        <f>VLOOKUP(A353,'Site data'!A:B,2,FALSE)</f>
        <v>-35.197763999999999</v>
      </c>
      <c r="E353">
        <f>VLOOKUP(A353,'Site data'!A:C,3,FALSE)</f>
        <v>149.16821400000001</v>
      </c>
      <c r="F353" s="4">
        <v>44676</v>
      </c>
      <c r="G353">
        <v>14</v>
      </c>
      <c r="H353" t="s">
        <v>81</v>
      </c>
      <c r="I353" s="5">
        <v>0.82349537037037035</v>
      </c>
      <c r="J353" s="5">
        <v>0.82349537037037035</v>
      </c>
    </row>
    <row r="354" spans="1:12" x14ac:dyDescent="0.25">
      <c r="A354" t="s">
        <v>23</v>
      </c>
      <c r="B354" t="str">
        <f>VLOOKUP(A354,'Site data'!A:I,6,FALSE)</f>
        <v>N50</v>
      </c>
      <c r="C354">
        <f>VLOOKUP(A354,'Site data'!A:I,7,FALSE)</f>
        <v>40</v>
      </c>
      <c r="D354">
        <f>VLOOKUP(A354,'Site data'!A:B,2,FALSE)</f>
        <v>-35.197763999999999</v>
      </c>
      <c r="E354">
        <f>VLOOKUP(A354,'Site data'!A:C,3,FALSE)</f>
        <v>149.16821400000001</v>
      </c>
      <c r="F354" s="4">
        <v>44676</v>
      </c>
      <c r="G354">
        <v>12</v>
      </c>
      <c r="H354" t="s">
        <v>81</v>
      </c>
      <c r="I354" s="5">
        <v>0.83732638888888899</v>
      </c>
      <c r="J354" s="5">
        <v>0.83732638888888899</v>
      </c>
    </row>
    <row r="355" spans="1:12" x14ac:dyDescent="0.25">
      <c r="A355" t="s">
        <v>23</v>
      </c>
      <c r="B355" t="str">
        <f>VLOOKUP(A355,'Site data'!A:I,6,FALSE)</f>
        <v>N50</v>
      </c>
      <c r="C355">
        <f>VLOOKUP(A355,'Site data'!A:I,7,FALSE)</f>
        <v>40</v>
      </c>
      <c r="D355">
        <f>VLOOKUP(A355,'Site data'!A:B,2,FALSE)</f>
        <v>-35.197763999999999</v>
      </c>
      <c r="E355">
        <f>VLOOKUP(A355,'Site data'!A:C,3,FALSE)</f>
        <v>149.16821400000001</v>
      </c>
      <c r="F355" s="4">
        <v>44676</v>
      </c>
      <c r="G355">
        <v>12</v>
      </c>
      <c r="H355" t="s">
        <v>93</v>
      </c>
      <c r="I355" s="5">
        <v>0.84431712962962957</v>
      </c>
      <c r="J355" s="5">
        <v>0.84886574074074073</v>
      </c>
      <c r="L355" t="s">
        <v>94</v>
      </c>
    </row>
    <row r="356" spans="1:12" x14ac:dyDescent="0.25">
      <c r="A356" t="s">
        <v>23</v>
      </c>
      <c r="B356" t="str">
        <f>VLOOKUP(A356,'Site data'!A:I,6,FALSE)</f>
        <v>N50</v>
      </c>
      <c r="C356">
        <f>VLOOKUP(A356,'Site data'!A:I,7,FALSE)</f>
        <v>40</v>
      </c>
      <c r="D356">
        <f>VLOOKUP(A356,'Site data'!A:B,2,FALSE)</f>
        <v>-35.197763999999999</v>
      </c>
      <c r="E356">
        <f>VLOOKUP(A356,'Site data'!A:C,3,FALSE)</f>
        <v>149.16821400000001</v>
      </c>
      <c r="F356" s="4">
        <v>44676</v>
      </c>
      <c r="G356">
        <v>13</v>
      </c>
      <c r="H356" t="s">
        <v>81</v>
      </c>
      <c r="I356" s="5">
        <v>0.85526620370370365</v>
      </c>
      <c r="J356" s="5">
        <v>0.85530092592592588</v>
      </c>
    </row>
    <row r="357" spans="1:12" x14ac:dyDescent="0.25">
      <c r="A357" t="s">
        <v>23</v>
      </c>
      <c r="B357" t="str">
        <f>VLOOKUP(A357,'Site data'!A:I,6,FALSE)</f>
        <v>N50</v>
      </c>
      <c r="C357">
        <f>VLOOKUP(A357,'Site data'!A:I,7,FALSE)</f>
        <v>40</v>
      </c>
      <c r="D357">
        <f>VLOOKUP(A357,'Site data'!A:B,2,FALSE)</f>
        <v>-35.197763999999999</v>
      </c>
      <c r="E357">
        <f>VLOOKUP(A357,'Site data'!A:C,3,FALSE)</f>
        <v>149.16821400000001</v>
      </c>
      <c r="F357" s="4">
        <v>44676</v>
      </c>
      <c r="G357">
        <v>13</v>
      </c>
      <c r="H357" t="s">
        <v>81</v>
      </c>
      <c r="I357" s="5">
        <v>0.85990740740740745</v>
      </c>
      <c r="J357" s="5">
        <v>0.86388888888888893</v>
      </c>
    </row>
    <row r="358" spans="1:12" x14ac:dyDescent="0.25">
      <c r="A358" t="s">
        <v>23</v>
      </c>
      <c r="B358" t="str">
        <f>VLOOKUP(A358,'Site data'!A:I,6,FALSE)</f>
        <v>N50</v>
      </c>
      <c r="C358">
        <f>VLOOKUP(A358,'Site data'!A:I,7,FALSE)</f>
        <v>40</v>
      </c>
      <c r="D358">
        <f>VLOOKUP(A358,'Site data'!A:B,2,FALSE)</f>
        <v>-35.197763999999999</v>
      </c>
      <c r="E358">
        <f>VLOOKUP(A358,'Site data'!A:C,3,FALSE)</f>
        <v>149.16821400000001</v>
      </c>
      <c r="F358" s="4">
        <v>44676</v>
      </c>
      <c r="G358">
        <v>12</v>
      </c>
      <c r="H358" t="s">
        <v>81</v>
      </c>
      <c r="I358" s="5">
        <v>0.87244212962962964</v>
      </c>
      <c r="J358" s="5">
        <v>0.87247685185185186</v>
      </c>
    </row>
    <row r="359" spans="1:12" x14ac:dyDescent="0.25">
      <c r="A359" t="s">
        <v>23</v>
      </c>
      <c r="B359" t="str">
        <f>VLOOKUP(A359,'Site data'!A:I,6,FALSE)</f>
        <v>N50</v>
      </c>
      <c r="C359">
        <f>VLOOKUP(A359,'Site data'!A:I,7,FALSE)</f>
        <v>40</v>
      </c>
      <c r="D359">
        <f>VLOOKUP(A359,'Site data'!A:B,2,FALSE)</f>
        <v>-35.197763999999999</v>
      </c>
      <c r="E359">
        <f>VLOOKUP(A359,'Site data'!A:C,3,FALSE)</f>
        <v>149.16821400000001</v>
      </c>
      <c r="F359" s="4">
        <v>44676</v>
      </c>
      <c r="G359">
        <v>12</v>
      </c>
      <c r="H359" t="s">
        <v>93</v>
      </c>
      <c r="I359" s="5">
        <v>0.87760416666666663</v>
      </c>
      <c r="J359" s="5">
        <v>0.87760416666666663</v>
      </c>
      <c r="L359" t="s">
        <v>94</v>
      </c>
    </row>
    <row r="360" spans="1:12" x14ac:dyDescent="0.25">
      <c r="A360" t="s">
        <v>23</v>
      </c>
      <c r="B360" t="str">
        <f>VLOOKUP(A360,'Site data'!A:I,6,FALSE)</f>
        <v>N50</v>
      </c>
      <c r="C360">
        <f>VLOOKUP(A360,'Site data'!A:I,7,FALSE)</f>
        <v>40</v>
      </c>
      <c r="D360">
        <f>VLOOKUP(A360,'Site data'!A:B,2,FALSE)</f>
        <v>-35.197763999999999</v>
      </c>
      <c r="E360">
        <f>VLOOKUP(A360,'Site data'!A:C,3,FALSE)</f>
        <v>149.16821400000001</v>
      </c>
      <c r="F360" s="4">
        <v>44676</v>
      </c>
      <c r="G360">
        <v>11</v>
      </c>
      <c r="H360" t="s">
        <v>81</v>
      </c>
      <c r="I360" s="5">
        <v>0.88946759259259256</v>
      </c>
      <c r="J360" s="5">
        <v>0.89248842592592592</v>
      </c>
    </row>
    <row r="361" spans="1:12" x14ac:dyDescent="0.25">
      <c r="A361" t="s">
        <v>23</v>
      </c>
      <c r="B361" t="str">
        <f>VLOOKUP(A361,'Site data'!A:I,6,FALSE)</f>
        <v>N50</v>
      </c>
      <c r="C361">
        <f>VLOOKUP(A361,'Site data'!A:I,7,FALSE)</f>
        <v>40</v>
      </c>
      <c r="D361">
        <f>VLOOKUP(A361,'Site data'!A:B,2,FALSE)</f>
        <v>-35.197763999999999</v>
      </c>
      <c r="E361">
        <f>VLOOKUP(A361,'Site data'!A:C,3,FALSE)</f>
        <v>149.16821400000001</v>
      </c>
      <c r="F361" s="4">
        <v>44676</v>
      </c>
      <c r="G361">
        <v>11</v>
      </c>
      <c r="H361" t="s">
        <v>81</v>
      </c>
      <c r="I361" s="5">
        <v>0.89659722222222227</v>
      </c>
      <c r="J361" s="5">
        <v>0.89725694444444448</v>
      </c>
    </row>
    <row r="362" spans="1:12" x14ac:dyDescent="0.25">
      <c r="A362" t="s">
        <v>23</v>
      </c>
      <c r="B362" t="str">
        <f>VLOOKUP(A362,'Site data'!A:I,6,FALSE)</f>
        <v>N50</v>
      </c>
      <c r="C362">
        <f>VLOOKUP(A362,'Site data'!A:I,7,FALSE)</f>
        <v>40</v>
      </c>
      <c r="D362">
        <f>VLOOKUP(A362,'Site data'!A:B,2,FALSE)</f>
        <v>-35.197763999999999</v>
      </c>
      <c r="E362">
        <f>VLOOKUP(A362,'Site data'!A:C,3,FALSE)</f>
        <v>149.16821400000001</v>
      </c>
      <c r="F362" s="4">
        <v>44676</v>
      </c>
      <c r="G362">
        <v>10</v>
      </c>
      <c r="H362" t="s">
        <v>93</v>
      </c>
      <c r="I362" s="5">
        <v>0.90929398148148144</v>
      </c>
      <c r="J362" s="5">
        <v>0.90931712962962974</v>
      </c>
      <c r="L362" t="s">
        <v>94</v>
      </c>
    </row>
    <row r="363" spans="1:12" x14ac:dyDescent="0.25">
      <c r="A363" t="s">
        <v>23</v>
      </c>
      <c r="B363" t="str">
        <f>VLOOKUP(A363,'Site data'!A:I,6,FALSE)</f>
        <v>N50</v>
      </c>
      <c r="C363">
        <f>VLOOKUP(A363,'Site data'!A:I,7,FALSE)</f>
        <v>40</v>
      </c>
      <c r="D363">
        <f>VLOOKUP(A363,'Site data'!A:B,2,FALSE)</f>
        <v>-35.197763999999999</v>
      </c>
      <c r="E363">
        <f>VLOOKUP(A363,'Site data'!A:C,3,FALSE)</f>
        <v>149.16821400000001</v>
      </c>
      <c r="F363" s="4">
        <v>44676</v>
      </c>
      <c r="G363">
        <v>10</v>
      </c>
      <c r="H363" t="s">
        <v>93</v>
      </c>
      <c r="I363" s="5">
        <v>0.9161921296296297</v>
      </c>
      <c r="J363" s="5">
        <v>0.91652777777777772</v>
      </c>
      <c r="L363" t="s">
        <v>94</v>
      </c>
    </row>
    <row r="364" spans="1:12" x14ac:dyDescent="0.25">
      <c r="A364" t="s">
        <v>23</v>
      </c>
      <c r="B364" t="str">
        <f>VLOOKUP(A364,'Site data'!A:I,6,FALSE)</f>
        <v>N50</v>
      </c>
      <c r="C364">
        <f>VLOOKUP(A364,'Site data'!A:I,7,FALSE)</f>
        <v>40</v>
      </c>
      <c r="D364">
        <f>VLOOKUP(A364,'Site data'!A:B,2,FALSE)</f>
        <v>-35.197763999999999</v>
      </c>
      <c r="E364">
        <f>VLOOKUP(A364,'Site data'!A:C,3,FALSE)</f>
        <v>149.16821400000001</v>
      </c>
      <c r="F364" s="4">
        <v>44676</v>
      </c>
      <c r="G364">
        <v>11</v>
      </c>
      <c r="H364" t="s">
        <v>81</v>
      </c>
      <c r="I364" s="5">
        <v>0.92011574074074076</v>
      </c>
      <c r="J364" s="5">
        <v>0.92011574074074076</v>
      </c>
    </row>
    <row r="365" spans="1:12" x14ac:dyDescent="0.25">
      <c r="A365" t="s">
        <v>23</v>
      </c>
      <c r="B365" t="str">
        <f>VLOOKUP(A365,'Site data'!A:I,6,FALSE)</f>
        <v>N50</v>
      </c>
      <c r="C365">
        <f>VLOOKUP(A365,'Site data'!A:I,7,FALSE)</f>
        <v>40</v>
      </c>
      <c r="D365">
        <f>VLOOKUP(A365,'Site data'!A:B,2,FALSE)</f>
        <v>-35.197763999999999</v>
      </c>
      <c r="E365">
        <f>VLOOKUP(A365,'Site data'!A:C,3,FALSE)</f>
        <v>149.16821400000001</v>
      </c>
      <c r="F365" s="4">
        <v>44676</v>
      </c>
      <c r="G365">
        <v>10</v>
      </c>
      <c r="H365" t="s">
        <v>81</v>
      </c>
      <c r="I365" s="5">
        <v>0.93228009259259259</v>
      </c>
      <c r="J365" s="5">
        <v>0.93773148148148155</v>
      </c>
    </row>
    <row r="366" spans="1:12" x14ac:dyDescent="0.25">
      <c r="A366" t="s">
        <v>23</v>
      </c>
      <c r="B366" t="str">
        <f>VLOOKUP(A366,'Site data'!A:I,6,FALSE)</f>
        <v>N50</v>
      </c>
      <c r="C366">
        <f>VLOOKUP(A366,'Site data'!A:I,7,FALSE)</f>
        <v>40</v>
      </c>
      <c r="D366">
        <f>VLOOKUP(A366,'Site data'!A:B,2,FALSE)</f>
        <v>-35.197763999999999</v>
      </c>
      <c r="E366">
        <f>VLOOKUP(A366,'Site data'!A:C,3,FALSE)</f>
        <v>149.16821400000001</v>
      </c>
      <c r="F366" s="4">
        <v>44676</v>
      </c>
      <c r="G366">
        <v>12</v>
      </c>
      <c r="H366" t="s">
        <v>81</v>
      </c>
      <c r="I366" s="5">
        <v>0.94168981481481484</v>
      </c>
      <c r="J366" s="5">
        <v>0.94421296296296298</v>
      </c>
      <c r="L366" t="s">
        <v>100</v>
      </c>
    </row>
    <row r="367" spans="1:12" x14ac:dyDescent="0.25">
      <c r="A367" t="s">
        <v>23</v>
      </c>
      <c r="B367" t="str">
        <f>VLOOKUP(A367,'Site data'!A:I,6,FALSE)</f>
        <v>N50</v>
      </c>
      <c r="C367">
        <f>VLOOKUP(A367,'Site data'!A:I,7,FALSE)</f>
        <v>40</v>
      </c>
      <c r="D367">
        <f>VLOOKUP(A367,'Site data'!A:B,2,FALSE)</f>
        <v>-35.197763999999999</v>
      </c>
      <c r="E367">
        <f>VLOOKUP(A367,'Site data'!A:C,3,FALSE)</f>
        <v>149.16821400000001</v>
      </c>
      <c r="F367" s="4">
        <v>44676</v>
      </c>
      <c r="G367">
        <v>11</v>
      </c>
      <c r="H367" t="s">
        <v>81</v>
      </c>
      <c r="I367" s="5">
        <v>0.95021990740740747</v>
      </c>
      <c r="J367" s="5">
        <v>0.95021990740740747</v>
      </c>
    </row>
    <row r="368" spans="1:12" x14ac:dyDescent="0.25">
      <c r="A368" t="s">
        <v>23</v>
      </c>
      <c r="B368" t="str">
        <f>VLOOKUP(A368,'Site data'!A:I,6,FALSE)</f>
        <v>N50</v>
      </c>
      <c r="C368">
        <f>VLOOKUP(A368,'Site data'!A:I,7,FALSE)</f>
        <v>40</v>
      </c>
      <c r="D368">
        <f>VLOOKUP(A368,'Site data'!A:B,2,FALSE)</f>
        <v>-35.197763999999999</v>
      </c>
      <c r="E368">
        <f>VLOOKUP(A368,'Site data'!A:C,3,FALSE)</f>
        <v>149.16821400000001</v>
      </c>
      <c r="F368" s="4">
        <v>44676</v>
      </c>
      <c r="G368">
        <v>10</v>
      </c>
      <c r="H368" t="s">
        <v>81</v>
      </c>
      <c r="I368" s="5">
        <v>0.96399305555555559</v>
      </c>
      <c r="J368" s="5">
        <v>0.96440972222222221</v>
      </c>
    </row>
    <row r="369" spans="1:12" x14ac:dyDescent="0.25">
      <c r="A369" t="s">
        <v>23</v>
      </c>
      <c r="B369" t="str">
        <f>VLOOKUP(A369,'Site data'!A:I,6,FALSE)</f>
        <v>N50</v>
      </c>
      <c r="C369">
        <f>VLOOKUP(A369,'Site data'!A:I,7,FALSE)</f>
        <v>40</v>
      </c>
      <c r="D369">
        <f>VLOOKUP(A369,'Site data'!A:B,2,FALSE)</f>
        <v>-35.197763999999999</v>
      </c>
      <c r="E369">
        <f>VLOOKUP(A369,'Site data'!A:C,3,FALSE)</f>
        <v>149.16821400000001</v>
      </c>
      <c r="F369" s="4">
        <v>44676</v>
      </c>
      <c r="G369">
        <v>10</v>
      </c>
      <c r="H369" t="s">
        <v>83</v>
      </c>
      <c r="I369" s="5">
        <v>0.97133101851851855</v>
      </c>
      <c r="K369">
        <v>1</v>
      </c>
    </row>
    <row r="370" spans="1:12" x14ac:dyDescent="0.25">
      <c r="A370" t="s">
        <v>23</v>
      </c>
      <c r="B370" t="str">
        <f>VLOOKUP(A370,'Site data'!A:I,6,FALSE)</f>
        <v>N50</v>
      </c>
      <c r="C370">
        <f>VLOOKUP(A370,'Site data'!A:I,7,FALSE)</f>
        <v>40</v>
      </c>
      <c r="D370">
        <f>VLOOKUP(A370,'Site data'!A:B,2,FALSE)</f>
        <v>-35.197763999999999</v>
      </c>
      <c r="E370">
        <f>VLOOKUP(A370,'Site data'!A:C,3,FALSE)</f>
        <v>149.16821400000001</v>
      </c>
      <c r="F370" s="4">
        <v>44676</v>
      </c>
      <c r="G370">
        <v>10</v>
      </c>
      <c r="H370" t="s">
        <v>81</v>
      </c>
      <c r="I370" s="5">
        <v>0.97846064814814815</v>
      </c>
      <c r="J370" s="5">
        <v>0.97965277777777782</v>
      </c>
    </row>
    <row r="371" spans="1:12" x14ac:dyDescent="0.25">
      <c r="A371" t="s">
        <v>23</v>
      </c>
      <c r="B371" t="str">
        <f>VLOOKUP(A371,'Site data'!A:I,6,FALSE)</f>
        <v>N50</v>
      </c>
      <c r="C371">
        <f>VLOOKUP(A371,'Site data'!A:I,7,FALSE)</f>
        <v>40</v>
      </c>
      <c r="D371">
        <f>VLOOKUP(A371,'Site data'!A:B,2,FALSE)</f>
        <v>-35.197763999999999</v>
      </c>
      <c r="E371">
        <f>VLOOKUP(A371,'Site data'!A:C,3,FALSE)</f>
        <v>149.16821400000001</v>
      </c>
      <c r="F371" s="4">
        <v>44676</v>
      </c>
      <c r="G371">
        <v>11</v>
      </c>
      <c r="H371" t="s">
        <v>81</v>
      </c>
      <c r="I371" s="5">
        <v>0.99013888888888879</v>
      </c>
      <c r="J371" s="5">
        <v>0.99256944444444439</v>
      </c>
    </row>
    <row r="372" spans="1:12" x14ac:dyDescent="0.25">
      <c r="A372" t="s">
        <v>23</v>
      </c>
      <c r="B372" t="str">
        <f>VLOOKUP(A372,'Site data'!A:I,6,FALSE)</f>
        <v>N50</v>
      </c>
      <c r="C372">
        <f>VLOOKUP(A372,'Site data'!A:I,7,FALSE)</f>
        <v>40</v>
      </c>
      <c r="D372">
        <f>VLOOKUP(A372,'Site data'!A:B,2,FALSE)</f>
        <v>-35.197763999999999</v>
      </c>
      <c r="E372">
        <f>VLOOKUP(A372,'Site data'!A:C,3,FALSE)</f>
        <v>149.16821400000001</v>
      </c>
      <c r="F372" s="4">
        <v>44676</v>
      </c>
      <c r="G372">
        <v>11</v>
      </c>
      <c r="H372" t="s">
        <v>81</v>
      </c>
      <c r="I372" s="5">
        <v>0.99890046296296298</v>
      </c>
      <c r="J372" s="5">
        <v>0.99890046296296298</v>
      </c>
    </row>
    <row r="373" spans="1:12" x14ac:dyDescent="0.25">
      <c r="A373" t="s">
        <v>23</v>
      </c>
      <c r="B373" t="str">
        <f>VLOOKUP(A373,'Site data'!A:I,6,FALSE)</f>
        <v>N50</v>
      </c>
      <c r="C373">
        <f>VLOOKUP(A373,'Site data'!A:I,7,FALSE)</f>
        <v>40</v>
      </c>
      <c r="D373">
        <f>VLOOKUP(A373,'Site data'!A:B,2,FALSE)</f>
        <v>-35.197763999999999</v>
      </c>
      <c r="E373">
        <f>VLOOKUP(A373,'Site data'!A:C,3,FALSE)</f>
        <v>149.16821400000001</v>
      </c>
      <c r="F373" s="4">
        <v>44677</v>
      </c>
      <c r="G373">
        <v>11</v>
      </c>
      <c r="H373" t="s">
        <v>81</v>
      </c>
      <c r="I373" s="5">
        <v>8.1597222222222227E-3</v>
      </c>
      <c r="J373" s="5">
        <v>8.9120370370370378E-3</v>
      </c>
    </row>
    <row r="374" spans="1:12" x14ac:dyDescent="0.25">
      <c r="A374" t="s">
        <v>23</v>
      </c>
      <c r="B374" t="str">
        <f>VLOOKUP(A374,'Site data'!A:I,6,FALSE)</f>
        <v>N50</v>
      </c>
      <c r="C374">
        <f>VLOOKUP(A374,'Site data'!A:I,7,FALSE)</f>
        <v>40</v>
      </c>
      <c r="D374">
        <f>VLOOKUP(A374,'Site data'!A:B,2,FALSE)</f>
        <v>-35.197763999999999</v>
      </c>
      <c r="E374">
        <f>VLOOKUP(A374,'Site data'!A:C,3,FALSE)</f>
        <v>149.16821400000001</v>
      </c>
      <c r="F374" s="4">
        <v>44677</v>
      </c>
      <c r="G374">
        <v>11</v>
      </c>
      <c r="H374" t="s">
        <v>81</v>
      </c>
      <c r="I374" s="5">
        <v>3.0682870370370371E-2</v>
      </c>
      <c r="J374" s="5">
        <v>3.0682870370370371E-2</v>
      </c>
    </row>
    <row r="375" spans="1:12" x14ac:dyDescent="0.25">
      <c r="A375" t="s">
        <v>23</v>
      </c>
      <c r="B375" t="str">
        <f>VLOOKUP(A375,'Site data'!A:I,6,FALSE)</f>
        <v>N50</v>
      </c>
      <c r="C375">
        <f>VLOOKUP(A375,'Site data'!A:I,7,FALSE)</f>
        <v>40</v>
      </c>
      <c r="D375">
        <f>VLOOKUP(A375,'Site data'!A:B,2,FALSE)</f>
        <v>-35.197763999999999</v>
      </c>
      <c r="E375">
        <f>VLOOKUP(A375,'Site data'!A:C,3,FALSE)</f>
        <v>149.16821400000001</v>
      </c>
      <c r="F375" s="4">
        <v>44677</v>
      </c>
      <c r="G375">
        <v>11</v>
      </c>
      <c r="H375" t="s">
        <v>93</v>
      </c>
      <c r="I375" s="5">
        <v>3.4212962962962966E-2</v>
      </c>
      <c r="J375" s="5">
        <v>3.4247685185185187E-2</v>
      </c>
      <c r="L375" t="s">
        <v>94</v>
      </c>
    </row>
    <row r="376" spans="1:12" x14ac:dyDescent="0.25">
      <c r="A376" t="s">
        <v>23</v>
      </c>
      <c r="B376" t="str">
        <f>VLOOKUP(A376,'Site data'!A:I,6,FALSE)</f>
        <v>N50</v>
      </c>
      <c r="C376">
        <f>VLOOKUP(A376,'Site data'!A:I,7,FALSE)</f>
        <v>40</v>
      </c>
      <c r="D376">
        <f>VLOOKUP(A376,'Site data'!A:B,2,FALSE)</f>
        <v>-35.197763999999999</v>
      </c>
      <c r="E376">
        <f>VLOOKUP(A376,'Site data'!A:C,3,FALSE)</f>
        <v>149.16821400000001</v>
      </c>
      <c r="F376" s="4">
        <v>44677</v>
      </c>
      <c r="G376">
        <v>11</v>
      </c>
      <c r="H376" t="s">
        <v>81</v>
      </c>
      <c r="I376" s="5">
        <v>3.920138888888889E-2</v>
      </c>
      <c r="J376" s="5">
        <v>3.9224537037037037E-2</v>
      </c>
    </row>
    <row r="377" spans="1:12" x14ac:dyDescent="0.25">
      <c r="A377" t="s">
        <v>23</v>
      </c>
      <c r="B377" t="str">
        <f>VLOOKUP(A377,'Site data'!A:I,6,FALSE)</f>
        <v>N50</v>
      </c>
      <c r="C377">
        <f>VLOOKUP(A377,'Site data'!A:I,7,FALSE)</f>
        <v>40</v>
      </c>
      <c r="D377">
        <f>VLOOKUP(A377,'Site data'!A:B,2,FALSE)</f>
        <v>-35.197763999999999</v>
      </c>
      <c r="E377">
        <f>VLOOKUP(A377,'Site data'!A:C,3,FALSE)</f>
        <v>149.16821400000001</v>
      </c>
      <c r="F377" s="4">
        <v>44677</v>
      </c>
      <c r="G377">
        <v>10</v>
      </c>
      <c r="H377" t="s">
        <v>81</v>
      </c>
      <c r="I377" s="5">
        <v>4.7476851851851853E-2</v>
      </c>
      <c r="J377" s="5">
        <v>4.7476851851851853E-2</v>
      </c>
    </row>
    <row r="378" spans="1:12" x14ac:dyDescent="0.25">
      <c r="A378" t="s">
        <v>23</v>
      </c>
      <c r="B378" t="str">
        <f>VLOOKUP(A378,'Site data'!A:I,6,FALSE)</f>
        <v>N50</v>
      </c>
      <c r="C378">
        <f>VLOOKUP(A378,'Site data'!A:I,7,FALSE)</f>
        <v>40</v>
      </c>
      <c r="D378">
        <f>VLOOKUP(A378,'Site data'!A:B,2,FALSE)</f>
        <v>-35.197763999999999</v>
      </c>
      <c r="E378">
        <f>VLOOKUP(A378,'Site data'!A:C,3,FALSE)</f>
        <v>149.16821400000001</v>
      </c>
      <c r="F378" s="4">
        <v>44677</v>
      </c>
      <c r="G378">
        <v>8</v>
      </c>
      <c r="H378" t="s">
        <v>81</v>
      </c>
      <c r="I378" s="5">
        <v>7.0057870370370368E-2</v>
      </c>
      <c r="J378" s="5">
        <v>7.3472222222222217E-2</v>
      </c>
    </row>
    <row r="379" spans="1:12" x14ac:dyDescent="0.25">
      <c r="A379" t="s">
        <v>23</v>
      </c>
      <c r="B379" t="str">
        <f>VLOOKUP(A379,'Site data'!A:I,6,FALSE)</f>
        <v>N50</v>
      </c>
      <c r="C379">
        <f>VLOOKUP(A379,'Site data'!A:I,7,FALSE)</f>
        <v>40</v>
      </c>
      <c r="D379">
        <f>VLOOKUP(A379,'Site data'!A:B,2,FALSE)</f>
        <v>-35.197763999999999</v>
      </c>
      <c r="E379">
        <f>VLOOKUP(A379,'Site data'!A:C,3,FALSE)</f>
        <v>149.16821400000001</v>
      </c>
      <c r="F379" s="4">
        <v>44677</v>
      </c>
      <c r="G379">
        <v>8</v>
      </c>
      <c r="H379" t="s">
        <v>81</v>
      </c>
      <c r="I379" s="5">
        <v>0.10840277777777778</v>
      </c>
      <c r="J379" s="5">
        <v>0.11034722222222222</v>
      </c>
    </row>
    <row r="380" spans="1:12" x14ac:dyDescent="0.25">
      <c r="A380" t="s">
        <v>23</v>
      </c>
      <c r="B380" t="str">
        <f>VLOOKUP(A380,'Site data'!A:I,6,FALSE)</f>
        <v>N50</v>
      </c>
      <c r="C380">
        <f>VLOOKUP(A380,'Site data'!A:I,7,FALSE)</f>
        <v>40</v>
      </c>
      <c r="D380">
        <f>VLOOKUP(A380,'Site data'!A:B,2,FALSE)</f>
        <v>-35.197763999999999</v>
      </c>
      <c r="E380">
        <f>VLOOKUP(A380,'Site data'!A:C,3,FALSE)</f>
        <v>149.16821400000001</v>
      </c>
      <c r="F380" s="4">
        <v>44677</v>
      </c>
      <c r="G380">
        <v>8</v>
      </c>
      <c r="H380" t="s">
        <v>81</v>
      </c>
      <c r="I380" s="5">
        <v>0.11744212962962963</v>
      </c>
      <c r="J380" s="5">
        <v>0.11747685185185186</v>
      </c>
    </row>
    <row r="381" spans="1:12" x14ac:dyDescent="0.25">
      <c r="A381" t="s">
        <v>23</v>
      </c>
      <c r="B381" t="str">
        <f>VLOOKUP(A381,'Site data'!A:I,6,FALSE)</f>
        <v>N50</v>
      </c>
      <c r="C381">
        <f>VLOOKUP(A381,'Site data'!A:I,7,FALSE)</f>
        <v>40</v>
      </c>
      <c r="D381">
        <f>VLOOKUP(A381,'Site data'!A:B,2,FALSE)</f>
        <v>-35.197763999999999</v>
      </c>
      <c r="E381">
        <f>VLOOKUP(A381,'Site data'!A:C,3,FALSE)</f>
        <v>149.16821400000001</v>
      </c>
      <c r="F381" s="4">
        <v>44677</v>
      </c>
      <c r="G381">
        <v>8</v>
      </c>
      <c r="H381" t="s">
        <v>81</v>
      </c>
      <c r="I381" s="5">
        <v>0.12986111111111112</v>
      </c>
      <c r="J381" s="5">
        <v>0.12988425925925925</v>
      </c>
    </row>
    <row r="382" spans="1:12" x14ac:dyDescent="0.25">
      <c r="A382" t="s">
        <v>23</v>
      </c>
      <c r="B382" t="str">
        <f>VLOOKUP(A382,'Site data'!A:I,6,FALSE)</f>
        <v>N50</v>
      </c>
      <c r="C382">
        <f>VLOOKUP(A382,'Site data'!A:I,7,FALSE)</f>
        <v>40</v>
      </c>
      <c r="D382">
        <f>VLOOKUP(A382,'Site data'!A:B,2,FALSE)</f>
        <v>-35.197763999999999</v>
      </c>
      <c r="E382">
        <f>VLOOKUP(A382,'Site data'!A:C,3,FALSE)</f>
        <v>149.16821400000001</v>
      </c>
      <c r="F382" s="4">
        <v>44677</v>
      </c>
      <c r="G382">
        <v>6</v>
      </c>
      <c r="H382" t="s">
        <v>93</v>
      </c>
      <c r="I382" s="5">
        <v>0.20907407407407408</v>
      </c>
      <c r="J382" s="5">
        <v>0.20907407407407408</v>
      </c>
      <c r="L382" t="s">
        <v>94</v>
      </c>
    </row>
    <row r="383" spans="1:12" x14ac:dyDescent="0.25">
      <c r="A383" t="s">
        <v>24</v>
      </c>
      <c r="B383" t="str">
        <f>VLOOKUP(A383,'Site data'!A:I,6,FALSE)</f>
        <v>N27</v>
      </c>
      <c r="C383">
        <f>VLOOKUP(A383,'Site data'!A:I,7,FALSE)</f>
        <v>42</v>
      </c>
      <c r="D383">
        <f>VLOOKUP(A383,'Site data'!A:B,2,FALSE)</f>
        <v>-35.19867</v>
      </c>
      <c r="E383">
        <f>VLOOKUP(A383,'Site data'!A:C,3,FALSE)</f>
        <v>149.170557</v>
      </c>
      <c r="F383" s="4">
        <v>44673</v>
      </c>
      <c r="G383">
        <v>10</v>
      </c>
      <c r="H383" t="s">
        <v>83</v>
      </c>
      <c r="I383" s="5">
        <v>0.76857638888888891</v>
      </c>
      <c r="K383">
        <v>2</v>
      </c>
    </row>
    <row r="384" spans="1:12" x14ac:dyDescent="0.25">
      <c r="A384" t="s">
        <v>24</v>
      </c>
      <c r="B384" t="str">
        <f>VLOOKUP(A384,'Site data'!A:I,6,FALSE)</f>
        <v>N27</v>
      </c>
      <c r="C384">
        <f>VLOOKUP(A384,'Site data'!A:I,7,FALSE)</f>
        <v>42</v>
      </c>
      <c r="D384">
        <f>VLOOKUP(A384,'Site data'!A:B,2,FALSE)</f>
        <v>-35.19867</v>
      </c>
      <c r="E384">
        <f>VLOOKUP(A384,'Site data'!A:C,3,FALSE)</f>
        <v>149.170557</v>
      </c>
      <c r="F384" s="4">
        <v>44673</v>
      </c>
      <c r="G384">
        <v>10</v>
      </c>
      <c r="H384" t="s">
        <v>81</v>
      </c>
      <c r="I384" s="5">
        <v>0.77402777777777787</v>
      </c>
      <c r="J384" s="5">
        <v>0.77402777777777787</v>
      </c>
    </row>
    <row r="385" spans="1:11" x14ac:dyDescent="0.25">
      <c r="A385" t="s">
        <v>24</v>
      </c>
      <c r="B385" t="str">
        <f>VLOOKUP(A385,'Site data'!A:I,6,FALSE)</f>
        <v>N27</v>
      </c>
      <c r="C385">
        <f>VLOOKUP(A385,'Site data'!A:I,7,FALSE)</f>
        <v>42</v>
      </c>
      <c r="D385">
        <f>VLOOKUP(A385,'Site data'!A:B,2,FALSE)</f>
        <v>-35.19867</v>
      </c>
      <c r="E385">
        <f>VLOOKUP(A385,'Site data'!A:C,3,FALSE)</f>
        <v>149.170557</v>
      </c>
      <c r="F385" s="4">
        <v>44673</v>
      </c>
      <c r="G385">
        <v>9</v>
      </c>
      <c r="H385" t="s">
        <v>81</v>
      </c>
      <c r="I385" s="5">
        <v>0.79855324074074074</v>
      </c>
      <c r="J385" s="5">
        <v>0.80421296296296296</v>
      </c>
    </row>
    <row r="386" spans="1:11" x14ac:dyDescent="0.25">
      <c r="A386" t="s">
        <v>24</v>
      </c>
      <c r="B386" t="str">
        <f>VLOOKUP(A386,'Site data'!A:I,6,FALSE)</f>
        <v>N27</v>
      </c>
      <c r="C386">
        <f>VLOOKUP(A386,'Site data'!A:I,7,FALSE)</f>
        <v>42</v>
      </c>
      <c r="D386">
        <f>VLOOKUP(A386,'Site data'!A:B,2,FALSE)</f>
        <v>-35.19867</v>
      </c>
      <c r="E386">
        <f>VLOOKUP(A386,'Site data'!A:C,3,FALSE)</f>
        <v>149.170557</v>
      </c>
      <c r="F386" s="4">
        <v>44673</v>
      </c>
      <c r="G386">
        <v>11</v>
      </c>
      <c r="H386" t="s">
        <v>81</v>
      </c>
      <c r="I386" s="5">
        <v>0.81049768518518517</v>
      </c>
      <c r="J386" s="5">
        <v>0.81412037037037033</v>
      </c>
    </row>
    <row r="387" spans="1:11" x14ac:dyDescent="0.25">
      <c r="A387" t="s">
        <v>24</v>
      </c>
      <c r="B387" t="str">
        <f>VLOOKUP(A387,'Site data'!A:I,6,FALSE)</f>
        <v>N27</v>
      </c>
      <c r="C387">
        <f>VLOOKUP(A387,'Site data'!A:I,7,FALSE)</f>
        <v>42</v>
      </c>
      <c r="D387">
        <f>VLOOKUP(A387,'Site data'!A:B,2,FALSE)</f>
        <v>-35.19867</v>
      </c>
      <c r="E387">
        <f>VLOOKUP(A387,'Site data'!A:C,3,FALSE)</f>
        <v>149.170557</v>
      </c>
      <c r="F387" s="4">
        <v>44673</v>
      </c>
      <c r="G387">
        <v>10</v>
      </c>
      <c r="H387" t="s">
        <v>81</v>
      </c>
      <c r="I387" s="5">
        <v>0.83429398148148148</v>
      </c>
      <c r="J387" s="5">
        <v>0.83429398148148148</v>
      </c>
    </row>
    <row r="388" spans="1:11" x14ac:dyDescent="0.25">
      <c r="A388" t="s">
        <v>24</v>
      </c>
      <c r="B388" t="str">
        <f>VLOOKUP(A388,'Site data'!A:I,6,FALSE)</f>
        <v>N27</v>
      </c>
      <c r="C388">
        <f>VLOOKUP(A388,'Site data'!A:I,7,FALSE)</f>
        <v>42</v>
      </c>
      <c r="D388">
        <f>VLOOKUP(A388,'Site data'!A:B,2,FALSE)</f>
        <v>-35.19867</v>
      </c>
      <c r="E388">
        <f>VLOOKUP(A388,'Site data'!A:C,3,FALSE)</f>
        <v>149.170557</v>
      </c>
      <c r="F388" s="4">
        <v>44673</v>
      </c>
      <c r="G388">
        <v>9</v>
      </c>
      <c r="H388" t="s">
        <v>81</v>
      </c>
      <c r="I388" s="5">
        <v>0.85234953703703698</v>
      </c>
      <c r="J388" s="5">
        <v>0.85237268518518527</v>
      </c>
    </row>
    <row r="389" spans="1:11" x14ac:dyDescent="0.25">
      <c r="A389" t="s">
        <v>24</v>
      </c>
      <c r="B389" t="str">
        <f>VLOOKUP(A389,'Site data'!A:I,6,FALSE)</f>
        <v>N27</v>
      </c>
      <c r="C389">
        <f>VLOOKUP(A389,'Site data'!A:I,7,FALSE)</f>
        <v>42</v>
      </c>
      <c r="D389">
        <f>VLOOKUP(A389,'Site data'!A:B,2,FALSE)</f>
        <v>-35.19867</v>
      </c>
      <c r="E389">
        <f>VLOOKUP(A389,'Site data'!A:C,3,FALSE)</f>
        <v>149.170557</v>
      </c>
      <c r="F389" s="4">
        <v>44673</v>
      </c>
      <c r="G389">
        <v>6</v>
      </c>
      <c r="H389" t="s">
        <v>81</v>
      </c>
      <c r="I389" s="5">
        <v>0.9049652777777778</v>
      </c>
      <c r="J389" s="5">
        <v>0.90972222222222221</v>
      </c>
    </row>
    <row r="390" spans="1:11" x14ac:dyDescent="0.25">
      <c r="A390" t="s">
        <v>24</v>
      </c>
      <c r="B390" t="str">
        <f>VLOOKUP(A390,'Site data'!A:I,6,FALSE)</f>
        <v>N27</v>
      </c>
      <c r="C390">
        <f>VLOOKUP(A390,'Site data'!A:I,7,FALSE)</f>
        <v>42</v>
      </c>
      <c r="D390">
        <f>VLOOKUP(A390,'Site data'!A:B,2,FALSE)</f>
        <v>-35.19867</v>
      </c>
      <c r="E390">
        <f>VLOOKUP(A390,'Site data'!A:C,3,FALSE)</f>
        <v>149.170557</v>
      </c>
      <c r="F390" s="4">
        <v>44673</v>
      </c>
      <c r="G390">
        <v>5</v>
      </c>
      <c r="H390" t="s">
        <v>81</v>
      </c>
      <c r="I390" s="5">
        <v>0.92363425925925924</v>
      </c>
      <c r="J390" s="5">
        <v>0.92365740740740743</v>
      </c>
    </row>
    <row r="391" spans="1:11" x14ac:dyDescent="0.25">
      <c r="A391" t="s">
        <v>24</v>
      </c>
      <c r="B391" t="str">
        <f>VLOOKUP(A391,'Site data'!A:I,6,FALSE)</f>
        <v>N27</v>
      </c>
      <c r="C391">
        <f>VLOOKUP(A391,'Site data'!A:I,7,FALSE)</f>
        <v>42</v>
      </c>
      <c r="D391">
        <f>VLOOKUP(A391,'Site data'!A:B,2,FALSE)</f>
        <v>-35.19867</v>
      </c>
      <c r="E391">
        <f>VLOOKUP(A391,'Site data'!A:C,3,FALSE)</f>
        <v>149.170557</v>
      </c>
      <c r="F391" s="4">
        <v>44674</v>
      </c>
      <c r="G391">
        <v>5</v>
      </c>
      <c r="H391" t="s">
        <v>81</v>
      </c>
      <c r="I391" s="5">
        <v>0.22924768518518521</v>
      </c>
      <c r="J391" s="5">
        <v>0.22924768518518521</v>
      </c>
    </row>
    <row r="392" spans="1:11" x14ac:dyDescent="0.25">
      <c r="A392" t="s">
        <v>24</v>
      </c>
      <c r="B392" t="str">
        <f>VLOOKUP(A392,'Site data'!A:I,6,FALSE)</f>
        <v>N27</v>
      </c>
      <c r="C392">
        <f>VLOOKUP(A392,'Site data'!A:I,7,FALSE)</f>
        <v>42</v>
      </c>
      <c r="D392">
        <f>VLOOKUP(A392,'Site data'!A:B,2,FALSE)</f>
        <v>-35.19867</v>
      </c>
      <c r="E392">
        <f>VLOOKUP(A392,'Site data'!A:C,3,FALSE)</f>
        <v>149.170557</v>
      </c>
      <c r="F392" s="4">
        <v>44674</v>
      </c>
      <c r="G392">
        <v>7</v>
      </c>
      <c r="H392" t="s">
        <v>81</v>
      </c>
      <c r="I392" s="5">
        <v>0.23468750000000002</v>
      </c>
      <c r="J392" s="5">
        <v>0.23472222222222219</v>
      </c>
    </row>
    <row r="393" spans="1:11" x14ac:dyDescent="0.25">
      <c r="A393" t="s">
        <v>24</v>
      </c>
      <c r="B393" t="str">
        <f>VLOOKUP(A393,'Site data'!A:I,6,FALSE)</f>
        <v>N27</v>
      </c>
      <c r="C393">
        <f>VLOOKUP(A393,'Site data'!A:I,7,FALSE)</f>
        <v>42</v>
      </c>
      <c r="D393">
        <f>VLOOKUP(A393,'Site data'!A:B,2,FALSE)</f>
        <v>-35.19867</v>
      </c>
      <c r="E393">
        <f>VLOOKUP(A393,'Site data'!A:C,3,FALSE)</f>
        <v>149.170557</v>
      </c>
      <c r="F393" s="4">
        <v>44674</v>
      </c>
      <c r="G393">
        <v>11</v>
      </c>
      <c r="H393" t="s">
        <v>83</v>
      </c>
      <c r="I393" s="5">
        <v>0.74655092592592587</v>
      </c>
      <c r="K393">
        <v>1</v>
      </c>
    </row>
    <row r="394" spans="1:11" x14ac:dyDescent="0.25">
      <c r="A394" t="s">
        <v>24</v>
      </c>
      <c r="B394" t="str">
        <f>VLOOKUP(A394,'Site data'!A:I,6,FALSE)</f>
        <v>N27</v>
      </c>
      <c r="C394">
        <f>VLOOKUP(A394,'Site data'!A:I,7,FALSE)</f>
        <v>42</v>
      </c>
      <c r="D394">
        <f>VLOOKUP(A394,'Site data'!A:B,2,FALSE)</f>
        <v>-35.19867</v>
      </c>
      <c r="E394">
        <f>VLOOKUP(A394,'Site data'!A:C,3,FALSE)</f>
        <v>149.170557</v>
      </c>
      <c r="F394" s="4">
        <v>44674</v>
      </c>
      <c r="G394">
        <v>10</v>
      </c>
      <c r="H394" t="s">
        <v>81</v>
      </c>
      <c r="I394" s="5">
        <v>0.75564814814814818</v>
      </c>
      <c r="J394" s="5">
        <v>0.7584143518518518</v>
      </c>
    </row>
    <row r="395" spans="1:11" x14ac:dyDescent="0.25">
      <c r="A395" t="s">
        <v>24</v>
      </c>
      <c r="B395" t="str">
        <f>VLOOKUP(A395,'Site data'!A:I,6,FALSE)</f>
        <v>N27</v>
      </c>
      <c r="C395">
        <f>VLOOKUP(A395,'Site data'!A:I,7,FALSE)</f>
        <v>42</v>
      </c>
      <c r="D395">
        <f>VLOOKUP(A395,'Site data'!A:B,2,FALSE)</f>
        <v>-35.19867</v>
      </c>
      <c r="E395">
        <f>VLOOKUP(A395,'Site data'!A:C,3,FALSE)</f>
        <v>149.170557</v>
      </c>
      <c r="F395" s="4">
        <v>44674</v>
      </c>
      <c r="G395">
        <v>10</v>
      </c>
      <c r="H395" t="s">
        <v>81</v>
      </c>
      <c r="I395" s="5">
        <v>0.76707175925925919</v>
      </c>
      <c r="J395" s="5">
        <v>0.76707175925925919</v>
      </c>
    </row>
    <row r="396" spans="1:11" x14ac:dyDescent="0.25">
      <c r="A396" t="s">
        <v>24</v>
      </c>
      <c r="B396" t="str">
        <f>VLOOKUP(A396,'Site data'!A:I,6,FALSE)</f>
        <v>N27</v>
      </c>
      <c r="C396">
        <f>VLOOKUP(A396,'Site data'!A:I,7,FALSE)</f>
        <v>42</v>
      </c>
      <c r="D396">
        <f>VLOOKUP(A396,'Site data'!A:B,2,FALSE)</f>
        <v>-35.19867</v>
      </c>
      <c r="E396">
        <f>VLOOKUP(A396,'Site data'!A:C,3,FALSE)</f>
        <v>149.170557</v>
      </c>
      <c r="F396" s="4">
        <v>44674</v>
      </c>
      <c r="G396">
        <v>10</v>
      </c>
      <c r="H396" t="s">
        <v>83</v>
      </c>
      <c r="I396" s="5">
        <v>0.77167824074074076</v>
      </c>
      <c r="K396">
        <v>1</v>
      </c>
    </row>
    <row r="397" spans="1:11" x14ac:dyDescent="0.25">
      <c r="A397" t="s">
        <v>24</v>
      </c>
      <c r="B397" t="str">
        <f>VLOOKUP(A397,'Site data'!A:I,6,FALSE)</f>
        <v>N27</v>
      </c>
      <c r="C397">
        <f>VLOOKUP(A397,'Site data'!A:I,7,FALSE)</f>
        <v>42</v>
      </c>
      <c r="D397">
        <f>VLOOKUP(A397,'Site data'!A:B,2,FALSE)</f>
        <v>-35.19867</v>
      </c>
      <c r="E397">
        <f>VLOOKUP(A397,'Site data'!A:C,3,FALSE)</f>
        <v>149.170557</v>
      </c>
      <c r="F397" s="4">
        <v>44674</v>
      </c>
      <c r="G397">
        <v>12</v>
      </c>
      <c r="H397" t="s">
        <v>83</v>
      </c>
      <c r="I397" s="5">
        <v>0.80809027777777775</v>
      </c>
      <c r="K397">
        <v>1</v>
      </c>
    </row>
    <row r="398" spans="1:11" x14ac:dyDescent="0.25">
      <c r="A398" t="s">
        <v>24</v>
      </c>
      <c r="B398" t="str">
        <f>VLOOKUP(A398,'Site data'!A:I,6,FALSE)</f>
        <v>N27</v>
      </c>
      <c r="C398">
        <f>VLOOKUP(A398,'Site data'!A:I,7,FALSE)</f>
        <v>42</v>
      </c>
      <c r="D398">
        <f>VLOOKUP(A398,'Site data'!A:B,2,FALSE)</f>
        <v>-35.19867</v>
      </c>
      <c r="E398">
        <f>VLOOKUP(A398,'Site data'!A:C,3,FALSE)</f>
        <v>149.170557</v>
      </c>
      <c r="F398" s="4">
        <v>44674</v>
      </c>
      <c r="G398">
        <v>12</v>
      </c>
      <c r="H398" t="s">
        <v>81</v>
      </c>
      <c r="I398" s="5">
        <v>0.81174768518518514</v>
      </c>
      <c r="J398" s="5">
        <v>0.81175925925925929</v>
      </c>
    </row>
    <row r="399" spans="1:11" x14ac:dyDescent="0.25">
      <c r="A399" t="s">
        <v>24</v>
      </c>
      <c r="B399" t="str">
        <f>VLOOKUP(A399,'Site data'!A:I,6,FALSE)</f>
        <v>N27</v>
      </c>
      <c r="C399">
        <f>VLOOKUP(A399,'Site data'!A:I,7,FALSE)</f>
        <v>42</v>
      </c>
      <c r="D399">
        <f>VLOOKUP(A399,'Site data'!A:B,2,FALSE)</f>
        <v>-35.19867</v>
      </c>
      <c r="E399">
        <f>VLOOKUP(A399,'Site data'!A:C,3,FALSE)</f>
        <v>149.170557</v>
      </c>
      <c r="F399" s="4">
        <v>44674</v>
      </c>
      <c r="G399">
        <v>11</v>
      </c>
      <c r="H399" t="s">
        <v>83</v>
      </c>
      <c r="I399" s="5">
        <v>0.8679513888888889</v>
      </c>
      <c r="K399">
        <v>1</v>
      </c>
    </row>
    <row r="400" spans="1:11" x14ac:dyDescent="0.25">
      <c r="A400" t="s">
        <v>24</v>
      </c>
      <c r="B400" t="str">
        <f>VLOOKUP(A400,'Site data'!A:I,6,FALSE)</f>
        <v>N27</v>
      </c>
      <c r="C400">
        <f>VLOOKUP(A400,'Site data'!A:I,7,FALSE)</f>
        <v>42</v>
      </c>
      <c r="D400">
        <f>VLOOKUP(A400,'Site data'!A:B,2,FALSE)</f>
        <v>-35.19867</v>
      </c>
      <c r="E400">
        <f>VLOOKUP(A400,'Site data'!A:C,3,FALSE)</f>
        <v>149.170557</v>
      </c>
      <c r="F400" s="4">
        <v>44674</v>
      </c>
      <c r="G400">
        <v>11</v>
      </c>
      <c r="H400" t="s">
        <v>81</v>
      </c>
      <c r="I400" s="5">
        <v>0.87377314814814822</v>
      </c>
      <c r="J400" s="5">
        <v>0.87526620370370367</v>
      </c>
    </row>
    <row r="401" spans="1:11" x14ac:dyDescent="0.25">
      <c r="A401" t="s">
        <v>24</v>
      </c>
      <c r="B401" t="str">
        <f>VLOOKUP(A401,'Site data'!A:I,6,FALSE)</f>
        <v>N27</v>
      </c>
      <c r="C401">
        <f>VLOOKUP(A401,'Site data'!A:I,7,FALSE)</f>
        <v>42</v>
      </c>
      <c r="D401">
        <f>VLOOKUP(A401,'Site data'!A:B,2,FALSE)</f>
        <v>-35.19867</v>
      </c>
      <c r="E401">
        <f>VLOOKUP(A401,'Site data'!A:C,3,FALSE)</f>
        <v>149.170557</v>
      </c>
      <c r="F401" s="4">
        <v>44674</v>
      </c>
      <c r="G401">
        <v>11</v>
      </c>
      <c r="H401" t="s">
        <v>81</v>
      </c>
      <c r="I401" s="5">
        <v>0.88479166666666664</v>
      </c>
      <c r="J401" s="5">
        <v>0.88479166666666664</v>
      </c>
    </row>
    <row r="402" spans="1:11" x14ac:dyDescent="0.25">
      <c r="A402" t="s">
        <v>24</v>
      </c>
      <c r="B402" t="str">
        <f>VLOOKUP(A402,'Site data'!A:I,6,FALSE)</f>
        <v>N27</v>
      </c>
      <c r="C402">
        <f>VLOOKUP(A402,'Site data'!A:I,7,FALSE)</f>
        <v>42</v>
      </c>
      <c r="D402">
        <f>VLOOKUP(A402,'Site data'!A:B,2,FALSE)</f>
        <v>-35.19867</v>
      </c>
      <c r="E402">
        <f>VLOOKUP(A402,'Site data'!A:C,3,FALSE)</f>
        <v>149.170557</v>
      </c>
      <c r="F402" s="4">
        <v>44674</v>
      </c>
      <c r="G402">
        <v>11</v>
      </c>
      <c r="H402" t="s">
        <v>81</v>
      </c>
      <c r="I402" s="5">
        <v>0.90295138888888893</v>
      </c>
      <c r="J402" s="5">
        <v>0.90298611111111116</v>
      </c>
    </row>
    <row r="403" spans="1:11" x14ac:dyDescent="0.25">
      <c r="A403" t="s">
        <v>24</v>
      </c>
      <c r="B403" t="str">
        <f>VLOOKUP(A403,'Site data'!A:I,6,FALSE)</f>
        <v>N27</v>
      </c>
      <c r="C403">
        <f>VLOOKUP(A403,'Site data'!A:I,7,FALSE)</f>
        <v>42</v>
      </c>
      <c r="D403">
        <f>VLOOKUP(A403,'Site data'!A:B,2,FALSE)</f>
        <v>-35.19867</v>
      </c>
      <c r="E403">
        <f>VLOOKUP(A403,'Site data'!A:C,3,FALSE)</f>
        <v>149.170557</v>
      </c>
      <c r="F403" s="4">
        <v>44674</v>
      </c>
      <c r="G403">
        <v>11</v>
      </c>
      <c r="H403" t="s">
        <v>81</v>
      </c>
      <c r="I403" s="5">
        <v>0.91386574074074067</v>
      </c>
      <c r="J403" s="5">
        <v>0.91386574074074067</v>
      </c>
    </row>
    <row r="404" spans="1:11" x14ac:dyDescent="0.25">
      <c r="A404" t="s">
        <v>24</v>
      </c>
      <c r="B404" t="str">
        <f>VLOOKUP(A404,'Site data'!A:I,6,FALSE)</f>
        <v>N27</v>
      </c>
      <c r="C404">
        <f>VLOOKUP(A404,'Site data'!A:I,7,FALSE)</f>
        <v>42</v>
      </c>
      <c r="D404">
        <f>VLOOKUP(A404,'Site data'!A:B,2,FALSE)</f>
        <v>-35.19867</v>
      </c>
      <c r="E404">
        <f>VLOOKUP(A404,'Site data'!A:C,3,FALSE)</f>
        <v>149.170557</v>
      </c>
      <c r="F404" s="4">
        <v>44675</v>
      </c>
      <c r="G404">
        <v>11</v>
      </c>
      <c r="H404" t="s">
        <v>81</v>
      </c>
      <c r="I404" s="5">
        <v>0.76059027777777777</v>
      </c>
      <c r="J404" s="5">
        <v>0.76218750000000002</v>
      </c>
    </row>
    <row r="405" spans="1:11" x14ac:dyDescent="0.25">
      <c r="A405" t="s">
        <v>24</v>
      </c>
      <c r="B405" t="str">
        <f>VLOOKUP(A405,'Site data'!A:I,6,FALSE)</f>
        <v>N27</v>
      </c>
      <c r="C405">
        <f>VLOOKUP(A405,'Site data'!A:I,7,FALSE)</f>
        <v>42</v>
      </c>
      <c r="D405">
        <f>VLOOKUP(A405,'Site data'!A:B,2,FALSE)</f>
        <v>-35.19867</v>
      </c>
      <c r="E405">
        <f>VLOOKUP(A405,'Site data'!A:C,3,FALSE)</f>
        <v>149.170557</v>
      </c>
      <c r="F405" s="4">
        <v>44675</v>
      </c>
      <c r="G405">
        <v>13</v>
      </c>
      <c r="H405" s="5" t="s">
        <v>81</v>
      </c>
      <c r="I405" s="5">
        <v>0.76973379629629635</v>
      </c>
      <c r="J405" s="5">
        <v>0.77011574074074074</v>
      </c>
    </row>
    <row r="406" spans="1:11" x14ac:dyDescent="0.25">
      <c r="A406" t="s">
        <v>24</v>
      </c>
      <c r="B406" t="str">
        <f>VLOOKUP(A406,'Site data'!A:I,6,FALSE)</f>
        <v>N27</v>
      </c>
      <c r="C406">
        <f>VLOOKUP(A406,'Site data'!A:I,7,FALSE)</f>
        <v>42</v>
      </c>
      <c r="D406">
        <f>VLOOKUP(A406,'Site data'!A:B,2,FALSE)</f>
        <v>-35.19867</v>
      </c>
      <c r="E406">
        <f>VLOOKUP(A406,'Site data'!A:C,3,FALSE)</f>
        <v>149.170557</v>
      </c>
      <c r="F406" s="4">
        <v>44675</v>
      </c>
      <c r="G406">
        <v>12</v>
      </c>
      <c r="H406" t="s">
        <v>81</v>
      </c>
      <c r="I406" s="5">
        <v>0.78436342592592589</v>
      </c>
      <c r="J406" s="5">
        <v>0.78437499999999993</v>
      </c>
    </row>
    <row r="407" spans="1:11" x14ac:dyDescent="0.25">
      <c r="A407" t="s">
        <v>24</v>
      </c>
      <c r="B407" t="str">
        <f>VLOOKUP(A407,'Site data'!A:I,6,FALSE)</f>
        <v>N27</v>
      </c>
      <c r="C407">
        <f>VLOOKUP(A407,'Site data'!A:I,7,FALSE)</f>
        <v>42</v>
      </c>
      <c r="D407">
        <f>VLOOKUP(A407,'Site data'!A:B,2,FALSE)</f>
        <v>-35.19867</v>
      </c>
      <c r="E407">
        <f>VLOOKUP(A407,'Site data'!A:C,3,FALSE)</f>
        <v>149.170557</v>
      </c>
      <c r="F407" s="4">
        <v>44675</v>
      </c>
      <c r="G407">
        <v>11</v>
      </c>
      <c r="H407" t="s">
        <v>81</v>
      </c>
      <c r="I407" s="5">
        <v>0.80107638888888888</v>
      </c>
      <c r="J407" s="5">
        <v>0.80107638888888888</v>
      </c>
    </row>
    <row r="408" spans="1:11" x14ac:dyDescent="0.25">
      <c r="A408" t="s">
        <v>24</v>
      </c>
      <c r="B408" t="str">
        <f>VLOOKUP(A408,'Site data'!A:I,6,FALSE)</f>
        <v>N27</v>
      </c>
      <c r="C408">
        <f>VLOOKUP(A408,'Site data'!A:I,7,FALSE)</f>
        <v>42</v>
      </c>
      <c r="D408">
        <f>VLOOKUP(A408,'Site data'!A:B,2,FALSE)</f>
        <v>-35.19867</v>
      </c>
      <c r="E408">
        <f>VLOOKUP(A408,'Site data'!A:C,3,FALSE)</f>
        <v>149.170557</v>
      </c>
      <c r="F408" s="4">
        <v>44675</v>
      </c>
      <c r="G408">
        <v>11</v>
      </c>
      <c r="H408" t="s">
        <v>81</v>
      </c>
      <c r="I408" s="5">
        <v>0.82939814814814816</v>
      </c>
      <c r="J408" s="5">
        <v>0.82939814814814816</v>
      </c>
    </row>
    <row r="409" spans="1:11" x14ac:dyDescent="0.25">
      <c r="A409" t="s">
        <v>24</v>
      </c>
      <c r="B409" t="str">
        <f>VLOOKUP(A409,'Site data'!A:I,6,FALSE)</f>
        <v>N27</v>
      </c>
      <c r="C409">
        <f>VLOOKUP(A409,'Site data'!A:I,7,FALSE)</f>
        <v>42</v>
      </c>
      <c r="D409">
        <f>VLOOKUP(A409,'Site data'!A:B,2,FALSE)</f>
        <v>-35.19867</v>
      </c>
      <c r="E409">
        <f>VLOOKUP(A409,'Site data'!A:C,3,FALSE)</f>
        <v>149.170557</v>
      </c>
      <c r="F409" s="4">
        <v>44675</v>
      </c>
      <c r="G409">
        <v>11</v>
      </c>
      <c r="H409" t="s">
        <v>81</v>
      </c>
      <c r="I409" s="5">
        <v>0.83863425925925927</v>
      </c>
      <c r="J409" s="5">
        <v>0.84358796296296301</v>
      </c>
    </row>
    <row r="410" spans="1:11" x14ac:dyDescent="0.25">
      <c r="A410" t="s">
        <v>24</v>
      </c>
      <c r="B410" t="str">
        <f>VLOOKUP(A410,'Site data'!A:I,6,FALSE)</f>
        <v>N27</v>
      </c>
      <c r="C410">
        <f>VLOOKUP(A410,'Site data'!A:I,7,FALSE)</f>
        <v>42</v>
      </c>
      <c r="D410">
        <f>VLOOKUP(A410,'Site data'!A:B,2,FALSE)</f>
        <v>-35.19867</v>
      </c>
      <c r="E410">
        <f>VLOOKUP(A410,'Site data'!A:C,3,FALSE)</f>
        <v>149.170557</v>
      </c>
      <c r="F410" s="4">
        <v>44675</v>
      </c>
      <c r="G410">
        <v>12</v>
      </c>
      <c r="H410" t="s">
        <v>81</v>
      </c>
      <c r="I410" s="5">
        <v>0.84807870370370375</v>
      </c>
      <c r="J410" s="5">
        <v>0.84807870370370375</v>
      </c>
    </row>
    <row r="411" spans="1:11" x14ac:dyDescent="0.25">
      <c r="A411" t="s">
        <v>24</v>
      </c>
      <c r="B411" t="str">
        <f>VLOOKUP(A411,'Site data'!A:I,6,FALSE)</f>
        <v>N27</v>
      </c>
      <c r="C411">
        <f>VLOOKUP(A411,'Site data'!A:I,7,FALSE)</f>
        <v>42</v>
      </c>
      <c r="D411">
        <f>VLOOKUP(A411,'Site data'!A:B,2,FALSE)</f>
        <v>-35.19867</v>
      </c>
      <c r="E411">
        <f>VLOOKUP(A411,'Site data'!A:C,3,FALSE)</f>
        <v>149.170557</v>
      </c>
      <c r="F411" s="4">
        <v>44675</v>
      </c>
      <c r="G411">
        <v>9</v>
      </c>
      <c r="H411" t="s">
        <v>81</v>
      </c>
      <c r="I411" s="5">
        <v>0.88270833333333332</v>
      </c>
      <c r="J411" s="5">
        <v>0.88446759259259267</v>
      </c>
    </row>
    <row r="412" spans="1:11" x14ac:dyDescent="0.25">
      <c r="A412" t="s">
        <v>24</v>
      </c>
      <c r="B412" t="str">
        <f>VLOOKUP(A412,'Site data'!A:I,6,FALSE)</f>
        <v>N27</v>
      </c>
      <c r="C412">
        <f>VLOOKUP(A412,'Site data'!A:I,7,FALSE)</f>
        <v>42</v>
      </c>
      <c r="D412">
        <f>VLOOKUP(A412,'Site data'!A:B,2,FALSE)</f>
        <v>-35.19867</v>
      </c>
      <c r="E412">
        <f>VLOOKUP(A412,'Site data'!A:C,3,FALSE)</f>
        <v>149.170557</v>
      </c>
      <c r="F412" s="4">
        <v>44676</v>
      </c>
      <c r="G412">
        <v>12</v>
      </c>
      <c r="H412" t="s">
        <v>81</v>
      </c>
      <c r="I412" s="5">
        <v>0.76398148148148148</v>
      </c>
      <c r="J412" s="5">
        <v>0.76398148148148148</v>
      </c>
    </row>
    <row r="413" spans="1:11" x14ac:dyDescent="0.25">
      <c r="A413" t="s">
        <v>24</v>
      </c>
      <c r="B413" t="str">
        <f>VLOOKUP(A413,'Site data'!A:I,6,FALSE)</f>
        <v>N27</v>
      </c>
      <c r="C413">
        <f>VLOOKUP(A413,'Site data'!A:I,7,FALSE)</f>
        <v>42</v>
      </c>
      <c r="D413">
        <f>VLOOKUP(A413,'Site data'!A:B,2,FALSE)</f>
        <v>-35.19867</v>
      </c>
      <c r="E413">
        <f>VLOOKUP(A413,'Site data'!A:C,3,FALSE)</f>
        <v>149.170557</v>
      </c>
      <c r="F413" s="4">
        <v>44676</v>
      </c>
      <c r="G413">
        <v>13</v>
      </c>
      <c r="H413" t="s">
        <v>83</v>
      </c>
      <c r="I413" s="5">
        <v>0.76924768518518516</v>
      </c>
      <c r="K413">
        <v>1</v>
      </c>
    </row>
    <row r="414" spans="1:11" x14ac:dyDescent="0.25">
      <c r="A414" t="s">
        <v>24</v>
      </c>
      <c r="B414" t="str">
        <f>VLOOKUP(A414,'Site data'!A:I,6,FALSE)</f>
        <v>N27</v>
      </c>
      <c r="C414">
        <f>VLOOKUP(A414,'Site data'!A:I,7,FALSE)</f>
        <v>42</v>
      </c>
      <c r="D414">
        <f>VLOOKUP(A414,'Site data'!A:B,2,FALSE)</f>
        <v>-35.19867</v>
      </c>
      <c r="E414">
        <f>VLOOKUP(A414,'Site data'!A:C,3,FALSE)</f>
        <v>149.170557</v>
      </c>
      <c r="F414" s="4">
        <v>44676</v>
      </c>
      <c r="G414">
        <v>12</v>
      </c>
      <c r="H414" t="s">
        <v>81</v>
      </c>
      <c r="I414" s="5">
        <v>0.79827546296296292</v>
      </c>
      <c r="J414" s="5">
        <v>0.80075231481481479</v>
      </c>
    </row>
    <row r="415" spans="1:11" x14ac:dyDescent="0.25">
      <c r="A415" t="s">
        <v>24</v>
      </c>
      <c r="B415" t="str">
        <f>VLOOKUP(A415,'Site data'!A:I,6,FALSE)</f>
        <v>N27</v>
      </c>
      <c r="C415">
        <f>VLOOKUP(A415,'Site data'!A:I,7,FALSE)</f>
        <v>42</v>
      </c>
      <c r="D415">
        <f>VLOOKUP(A415,'Site data'!A:B,2,FALSE)</f>
        <v>-35.19867</v>
      </c>
      <c r="E415">
        <f>VLOOKUP(A415,'Site data'!A:C,3,FALSE)</f>
        <v>149.170557</v>
      </c>
      <c r="F415" s="4">
        <v>44676</v>
      </c>
      <c r="G415">
        <v>13</v>
      </c>
      <c r="H415" t="s">
        <v>83</v>
      </c>
      <c r="I415" s="5">
        <v>0.80758101851851849</v>
      </c>
      <c r="K415">
        <v>1</v>
      </c>
    </row>
    <row r="416" spans="1:11" x14ac:dyDescent="0.25">
      <c r="A416" t="s">
        <v>24</v>
      </c>
      <c r="B416" t="str">
        <f>VLOOKUP(A416,'Site data'!A:I,6,FALSE)</f>
        <v>N27</v>
      </c>
      <c r="C416">
        <f>VLOOKUP(A416,'Site data'!A:I,7,FALSE)</f>
        <v>42</v>
      </c>
      <c r="D416">
        <f>VLOOKUP(A416,'Site data'!A:B,2,FALSE)</f>
        <v>-35.19867</v>
      </c>
      <c r="E416">
        <f>VLOOKUP(A416,'Site data'!A:C,3,FALSE)</f>
        <v>149.170557</v>
      </c>
      <c r="F416" s="4">
        <v>44676</v>
      </c>
      <c r="G416">
        <v>11</v>
      </c>
      <c r="H416" t="s">
        <v>81</v>
      </c>
      <c r="I416" s="5">
        <v>0.86719907407407415</v>
      </c>
      <c r="J416" s="5">
        <v>0.86719907407407415</v>
      </c>
    </row>
    <row r="417" spans="1:12" x14ac:dyDescent="0.25">
      <c r="A417" t="s">
        <v>24</v>
      </c>
      <c r="B417" t="str">
        <f>VLOOKUP(A417,'Site data'!A:I,6,FALSE)</f>
        <v>N27</v>
      </c>
      <c r="C417">
        <f>VLOOKUP(A417,'Site data'!A:I,7,FALSE)</f>
        <v>42</v>
      </c>
      <c r="D417">
        <f>VLOOKUP(A417,'Site data'!A:B,2,FALSE)</f>
        <v>-35.19867</v>
      </c>
      <c r="E417">
        <f>VLOOKUP(A417,'Site data'!A:C,3,FALSE)</f>
        <v>149.170557</v>
      </c>
      <c r="F417" s="4">
        <v>44676</v>
      </c>
      <c r="G417">
        <v>10</v>
      </c>
      <c r="H417" t="s">
        <v>81</v>
      </c>
      <c r="I417" s="5">
        <v>0.93236111111111108</v>
      </c>
      <c r="J417" s="5">
        <v>0.93239583333333342</v>
      </c>
    </row>
    <row r="418" spans="1:12" x14ac:dyDescent="0.25">
      <c r="A418" t="s">
        <v>24</v>
      </c>
      <c r="B418" t="str">
        <f>VLOOKUP(A418,'Site data'!A:I,6,FALSE)</f>
        <v>N27</v>
      </c>
      <c r="C418">
        <f>VLOOKUP(A418,'Site data'!A:I,7,FALSE)</f>
        <v>42</v>
      </c>
      <c r="D418">
        <f>VLOOKUP(A418,'Site data'!A:B,2,FALSE)</f>
        <v>-35.19867</v>
      </c>
      <c r="E418">
        <f>VLOOKUP(A418,'Site data'!A:C,3,FALSE)</f>
        <v>149.170557</v>
      </c>
      <c r="F418" s="4">
        <v>44676</v>
      </c>
      <c r="G418">
        <v>10</v>
      </c>
      <c r="H418" t="s">
        <v>81</v>
      </c>
      <c r="I418" s="5">
        <v>0.96055555555555561</v>
      </c>
      <c r="J418" s="5">
        <v>0.96324074074074073</v>
      </c>
    </row>
    <row r="419" spans="1:12" x14ac:dyDescent="0.25">
      <c r="A419" t="s">
        <v>24</v>
      </c>
      <c r="B419" t="str">
        <f>VLOOKUP(A419,'Site data'!A:I,6,FALSE)</f>
        <v>N27</v>
      </c>
      <c r="C419">
        <f>VLOOKUP(A419,'Site data'!A:I,7,FALSE)</f>
        <v>42</v>
      </c>
      <c r="D419">
        <f>VLOOKUP(A419,'Site data'!A:B,2,FALSE)</f>
        <v>-35.19867</v>
      </c>
      <c r="E419">
        <f>VLOOKUP(A419,'Site data'!A:C,3,FALSE)</f>
        <v>149.170557</v>
      </c>
      <c r="F419" s="4">
        <v>44676</v>
      </c>
      <c r="G419">
        <v>11</v>
      </c>
      <c r="H419" t="s">
        <v>81</v>
      </c>
      <c r="I419" s="5">
        <v>0.98633101851851857</v>
      </c>
      <c r="J419" s="5">
        <v>0.98928240740740747</v>
      </c>
    </row>
    <row r="420" spans="1:12" x14ac:dyDescent="0.25">
      <c r="A420" t="s">
        <v>24</v>
      </c>
      <c r="B420" t="str">
        <f>VLOOKUP(A420,'Site data'!A:I,6,FALSE)</f>
        <v>N27</v>
      </c>
      <c r="C420">
        <f>VLOOKUP(A420,'Site data'!A:I,7,FALSE)</f>
        <v>42</v>
      </c>
      <c r="D420">
        <f>VLOOKUP(A420,'Site data'!A:B,2,FALSE)</f>
        <v>-35.19867</v>
      </c>
      <c r="E420">
        <f>VLOOKUP(A420,'Site data'!A:C,3,FALSE)</f>
        <v>149.170557</v>
      </c>
      <c r="F420" s="4">
        <v>44676</v>
      </c>
      <c r="G420">
        <v>12</v>
      </c>
      <c r="H420" t="s">
        <v>93</v>
      </c>
      <c r="I420" s="5">
        <v>0.99329861111111117</v>
      </c>
      <c r="J420" s="5">
        <v>0.99332175925925925</v>
      </c>
      <c r="L420" t="s">
        <v>94</v>
      </c>
    </row>
    <row r="421" spans="1:12" x14ac:dyDescent="0.25">
      <c r="A421" t="s">
        <v>24</v>
      </c>
      <c r="B421" t="str">
        <f>VLOOKUP(A421,'Site data'!A:I,6,FALSE)</f>
        <v>N27</v>
      </c>
      <c r="C421">
        <f>VLOOKUP(A421,'Site data'!A:I,7,FALSE)</f>
        <v>42</v>
      </c>
      <c r="D421">
        <f>VLOOKUP(A421,'Site data'!A:B,2,FALSE)</f>
        <v>-35.19867</v>
      </c>
      <c r="E421">
        <f>VLOOKUP(A421,'Site data'!A:C,3,FALSE)</f>
        <v>149.170557</v>
      </c>
      <c r="F421" s="4">
        <v>44677</v>
      </c>
      <c r="G421">
        <v>8</v>
      </c>
      <c r="H421" t="s">
        <v>83</v>
      </c>
      <c r="I421" s="5">
        <v>0.10984953703703704</v>
      </c>
      <c r="K421">
        <v>1</v>
      </c>
    </row>
    <row r="422" spans="1:12" x14ac:dyDescent="0.25">
      <c r="A422" s="2" t="s">
        <v>25</v>
      </c>
      <c r="B422" t="str">
        <f>VLOOKUP(A422,'Site data'!A:I,6,FALSE)</f>
        <v>N9</v>
      </c>
      <c r="C422">
        <f>VLOOKUP(A422,'Site data'!A:I,7,FALSE)</f>
        <v>45</v>
      </c>
      <c r="D422">
        <f>VLOOKUP(A422,'Site data'!A:B,2,FALSE)</f>
        <v>-35.198723999999999</v>
      </c>
      <c r="E422">
        <f>VLOOKUP(A422,'Site data'!A:C,3,FALSE)</f>
        <v>149.17433</v>
      </c>
      <c r="F422" s="4">
        <v>44674</v>
      </c>
      <c r="G422" s="2">
        <v>10</v>
      </c>
      <c r="H422" t="s">
        <v>81</v>
      </c>
      <c r="I422" s="5">
        <v>0.78218750000000004</v>
      </c>
      <c r="J422" s="5">
        <v>0.7836805555555556</v>
      </c>
    </row>
    <row r="423" spans="1:12" x14ac:dyDescent="0.25">
      <c r="A423" s="2" t="s">
        <v>25</v>
      </c>
      <c r="B423" t="str">
        <f>VLOOKUP(A423,'Site data'!A:I,6,FALSE)</f>
        <v>N9</v>
      </c>
      <c r="C423">
        <f>VLOOKUP(A423,'Site data'!A:I,7,FALSE)</f>
        <v>45</v>
      </c>
      <c r="D423">
        <f>VLOOKUP(A423,'Site data'!A:B,2,FALSE)</f>
        <v>-35.198723999999999</v>
      </c>
      <c r="E423">
        <f>VLOOKUP(A423,'Site data'!A:C,3,FALSE)</f>
        <v>149.17433</v>
      </c>
      <c r="F423" s="4">
        <v>44674</v>
      </c>
      <c r="G423" s="2">
        <v>9</v>
      </c>
      <c r="H423" t="s">
        <v>81</v>
      </c>
      <c r="I423" s="5">
        <v>0.81354166666666661</v>
      </c>
      <c r="J423" s="5">
        <v>0.81357638888888895</v>
      </c>
    </row>
    <row r="424" spans="1:12" x14ac:dyDescent="0.25">
      <c r="A424" s="2" t="s">
        <v>25</v>
      </c>
      <c r="B424" t="str">
        <f>VLOOKUP(A424,'Site data'!A:I,6,FALSE)</f>
        <v>N9</v>
      </c>
      <c r="C424">
        <f>VLOOKUP(A424,'Site data'!A:I,7,FALSE)</f>
        <v>45</v>
      </c>
      <c r="D424">
        <f>VLOOKUP(A424,'Site data'!A:B,2,FALSE)</f>
        <v>-35.198723999999999</v>
      </c>
      <c r="E424">
        <f>VLOOKUP(A424,'Site data'!A:C,3,FALSE)</f>
        <v>149.17433</v>
      </c>
      <c r="F424" s="4">
        <v>44675</v>
      </c>
      <c r="G424" s="2">
        <v>12</v>
      </c>
      <c r="H424" t="s">
        <v>81</v>
      </c>
      <c r="I424" s="5">
        <v>0.82119212962962962</v>
      </c>
      <c r="J424" s="5">
        <v>0.82292824074074078</v>
      </c>
    </row>
    <row r="425" spans="1:12" x14ac:dyDescent="0.25">
      <c r="A425" s="2" t="s">
        <v>25</v>
      </c>
      <c r="B425" t="str">
        <f>VLOOKUP(A425,'Site data'!A:I,6,FALSE)</f>
        <v>N9</v>
      </c>
      <c r="C425">
        <f>VLOOKUP(A425,'Site data'!A:I,7,FALSE)</f>
        <v>45</v>
      </c>
      <c r="D425">
        <f>VLOOKUP(A425,'Site data'!A:B,2,FALSE)</f>
        <v>-35.198723999999999</v>
      </c>
      <c r="E425">
        <f>VLOOKUP(A425,'Site data'!A:C,3,FALSE)</f>
        <v>149.17433</v>
      </c>
      <c r="F425" s="4">
        <v>44676</v>
      </c>
      <c r="G425" s="2">
        <v>12</v>
      </c>
      <c r="H425" t="s">
        <v>88</v>
      </c>
      <c r="I425" s="5">
        <v>0.74106481481481479</v>
      </c>
      <c r="J425" s="5">
        <v>0.74106481481481479</v>
      </c>
    </row>
    <row r="426" spans="1:12" x14ac:dyDescent="0.25">
      <c r="A426" s="2" t="s">
        <v>25</v>
      </c>
      <c r="B426" t="str">
        <f>VLOOKUP(A426,'Site data'!A:I,6,FALSE)</f>
        <v>N9</v>
      </c>
      <c r="C426">
        <f>VLOOKUP(A426,'Site data'!A:I,7,FALSE)</f>
        <v>45</v>
      </c>
      <c r="D426">
        <f>VLOOKUP(A426,'Site data'!A:B,2,FALSE)</f>
        <v>-35.198723999999999</v>
      </c>
      <c r="E426">
        <f>VLOOKUP(A426,'Site data'!A:C,3,FALSE)</f>
        <v>149.17433</v>
      </c>
      <c r="F426" s="4">
        <v>44677</v>
      </c>
      <c r="G426" s="2">
        <v>13</v>
      </c>
      <c r="H426" t="s">
        <v>81</v>
      </c>
      <c r="I426" s="5">
        <v>0.79788194444444438</v>
      </c>
      <c r="J426" s="5">
        <v>0.79951388888888886</v>
      </c>
    </row>
    <row r="427" spans="1:12" x14ac:dyDescent="0.25">
      <c r="A427" s="2" t="s">
        <v>25</v>
      </c>
      <c r="B427" t="str">
        <f>VLOOKUP(A427,'Site data'!A:I,6,FALSE)</f>
        <v>N9</v>
      </c>
      <c r="C427">
        <f>VLOOKUP(A427,'Site data'!A:I,7,FALSE)</f>
        <v>45</v>
      </c>
      <c r="D427">
        <f>VLOOKUP(A427,'Site data'!A:B,2,FALSE)</f>
        <v>-35.198723999999999</v>
      </c>
      <c r="E427">
        <f>VLOOKUP(A427,'Site data'!A:C,3,FALSE)</f>
        <v>149.17433</v>
      </c>
      <c r="F427" s="4">
        <v>44678</v>
      </c>
      <c r="G427" s="2">
        <v>8</v>
      </c>
      <c r="H427" t="s">
        <v>88</v>
      </c>
      <c r="I427" s="5">
        <v>6.0740740740740741E-2</v>
      </c>
      <c r="J427" s="5">
        <v>6.1388888888888889E-2</v>
      </c>
    </row>
    <row r="428" spans="1:12" x14ac:dyDescent="0.25">
      <c r="A428" s="2" t="s">
        <v>26</v>
      </c>
      <c r="B428" t="str">
        <f>VLOOKUP(A428,'Site data'!A:I,6,FALSE)</f>
        <v>N1</v>
      </c>
      <c r="C428">
        <f>VLOOKUP(A428,'Site data'!A:I,7,FALSE)</f>
        <v>37</v>
      </c>
      <c r="D428">
        <f>VLOOKUP(A428,'Site data'!A:B,2,FALSE)</f>
        <v>-35.198853999999997</v>
      </c>
      <c r="E428">
        <f>VLOOKUP(A428,'Site data'!A:C,3,FALSE)</f>
        <v>149.176658</v>
      </c>
      <c r="F428" s="4">
        <v>44673</v>
      </c>
      <c r="G428" s="2">
        <v>9</v>
      </c>
      <c r="H428" t="s">
        <v>81</v>
      </c>
      <c r="I428" s="5">
        <v>0.76910879629629625</v>
      </c>
      <c r="J428" s="5">
        <v>0.77673611111111107</v>
      </c>
    </row>
    <row r="429" spans="1:12" x14ac:dyDescent="0.25">
      <c r="A429" s="2" t="s">
        <v>26</v>
      </c>
      <c r="B429" t="str">
        <f>VLOOKUP(A429,'Site data'!A:I,6,FALSE)</f>
        <v>N1</v>
      </c>
      <c r="C429">
        <f>VLOOKUP(A429,'Site data'!A:I,7,FALSE)</f>
        <v>37</v>
      </c>
      <c r="D429">
        <f>VLOOKUP(A429,'Site data'!A:B,2,FALSE)</f>
        <v>-35.198853999999997</v>
      </c>
      <c r="E429">
        <f>VLOOKUP(A429,'Site data'!A:C,3,FALSE)</f>
        <v>149.176658</v>
      </c>
      <c r="F429" s="4">
        <v>44673</v>
      </c>
      <c r="G429" s="2">
        <v>12</v>
      </c>
      <c r="H429" t="s">
        <v>83</v>
      </c>
      <c r="I429" s="5">
        <v>0.78212962962962962</v>
      </c>
      <c r="K429">
        <v>1</v>
      </c>
    </row>
    <row r="430" spans="1:12" x14ac:dyDescent="0.25">
      <c r="A430" s="2" t="s">
        <v>26</v>
      </c>
      <c r="B430" t="str">
        <f>VLOOKUP(A430,'Site data'!A:I,6,FALSE)</f>
        <v>N1</v>
      </c>
      <c r="C430">
        <f>VLOOKUP(A430,'Site data'!A:I,7,FALSE)</f>
        <v>37</v>
      </c>
      <c r="D430">
        <f>VLOOKUP(A430,'Site data'!A:B,2,FALSE)</f>
        <v>-35.198853999999997</v>
      </c>
      <c r="E430">
        <f>VLOOKUP(A430,'Site data'!A:C,3,FALSE)</f>
        <v>149.176658</v>
      </c>
      <c r="F430" s="4">
        <v>44673</v>
      </c>
      <c r="G430" s="2">
        <v>12</v>
      </c>
      <c r="H430" t="s">
        <v>81</v>
      </c>
      <c r="I430" s="5">
        <v>0.78519675925925936</v>
      </c>
      <c r="J430" s="5">
        <v>0.78555555555555545</v>
      </c>
    </row>
    <row r="431" spans="1:12" x14ac:dyDescent="0.25">
      <c r="A431" s="2" t="s">
        <v>26</v>
      </c>
      <c r="B431" t="str">
        <f>VLOOKUP(A431,'Site data'!A:I,6,FALSE)</f>
        <v>N1</v>
      </c>
      <c r="C431">
        <f>VLOOKUP(A431,'Site data'!A:I,7,FALSE)</f>
        <v>37</v>
      </c>
      <c r="D431">
        <f>VLOOKUP(A431,'Site data'!A:B,2,FALSE)</f>
        <v>-35.198853999999997</v>
      </c>
      <c r="E431">
        <f>VLOOKUP(A431,'Site data'!A:C,3,FALSE)</f>
        <v>149.176658</v>
      </c>
      <c r="F431" s="4">
        <v>44673</v>
      </c>
      <c r="G431" s="2">
        <v>11</v>
      </c>
      <c r="H431" t="s">
        <v>81</v>
      </c>
      <c r="I431" s="5">
        <v>0.79478009259259252</v>
      </c>
      <c r="J431" s="5">
        <v>0.79532407407407402</v>
      </c>
    </row>
    <row r="432" spans="1:12" x14ac:dyDescent="0.25">
      <c r="A432" s="2" t="s">
        <v>26</v>
      </c>
      <c r="B432" t="str">
        <f>VLOOKUP(A432,'Site data'!A:I,6,FALSE)</f>
        <v>N1</v>
      </c>
      <c r="C432">
        <f>VLOOKUP(A432,'Site data'!A:I,7,FALSE)</f>
        <v>37</v>
      </c>
      <c r="D432">
        <f>VLOOKUP(A432,'Site data'!A:B,2,FALSE)</f>
        <v>-35.198853999999997</v>
      </c>
      <c r="E432">
        <f>VLOOKUP(A432,'Site data'!A:C,3,FALSE)</f>
        <v>149.176658</v>
      </c>
      <c r="F432" s="4">
        <v>44673</v>
      </c>
      <c r="G432" s="2">
        <v>10</v>
      </c>
      <c r="H432" t="s">
        <v>81</v>
      </c>
      <c r="I432" s="5">
        <v>0.80619212962962961</v>
      </c>
      <c r="J432" s="5">
        <v>0.80653935185185188</v>
      </c>
    </row>
    <row r="433" spans="1:10" x14ac:dyDescent="0.25">
      <c r="A433" s="2" t="s">
        <v>26</v>
      </c>
      <c r="B433" t="str">
        <f>VLOOKUP(A433,'Site data'!A:I,6,FALSE)</f>
        <v>N1</v>
      </c>
      <c r="C433">
        <f>VLOOKUP(A433,'Site data'!A:I,7,FALSE)</f>
        <v>37</v>
      </c>
      <c r="D433">
        <f>VLOOKUP(A433,'Site data'!A:B,2,FALSE)</f>
        <v>-35.198853999999997</v>
      </c>
      <c r="E433">
        <f>VLOOKUP(A433,'Site data'!A:C,3,FALSE)</f>
        <v>149.176658</v>
      </c>
      <c r="F433" s="4">
        <v>44673</v>
      </c>
      <c r="G433" s="2">
        <v>9</v>
      </c>
      <c r="H433" t="s">
        <v>81</v>
      </c>
      <c r="I433" s="5">
        <v>0.82049768518518518</v>
      </c>
      <c r="J433" s="5">
        <v>0.82185185185185183</v>
      </c>
    </row>
    <row r="434" spans="1:10" x14ac:dyDescent="0.25">
      <c r="A434" s="2" t="s">
        <v>26</v>
      </c>
      <c r="B434" t="str">
        <f>VLOOKUP(A434,'Site data'!A:I,6,FALSE)</f>
        <v>N1</v>
      </c>
      <c r="C434">
        <f>VLOOKUP(A434,'Site data'!A:I,7,FALSE)</f>
        <v>37</v>
      </c>
      <c r="D434">
        <f>VLOOKUP(A434,'Site data'!A:B,2,FALSE)</f>
        <v>-35.198853999999997</v>
      </c>
      <c r="E434">
        <f>VLOOKUP(A434,'Site data'!A:C,3,FALSE)</f>
        <v>149.176658</v>
      </c>
      <c r="F434" s="4">
        <v>44673</v>
      </c>
      <c r="G434" s="2">
        <v>10</v>
      </c>
      <c r="H434" t="s">
        <v>81</v>
      </c>
      <c r="I434" s="5">
        <v>0.82644675925925926</v>
      </c>
      <c r="J434" s="5">
        <v>0.8294907407407407</v>
      </c>
    </row>
    <row r="435" spans="1:10" x14ac:dyDescent="0.25">
      <c r="A435" s="2" t="s">
        <v>26</v>
      </c>
      <c r="B435" t="str">
        <f>VLOOKUP(A435,'Site data'!A:I,6,FALSE)</f>
        <v>N1</v>
      </c>
      <c r="C435">
        <f>VLOOKUP(A435,'Site data'!A:I,7,FALSE)</f>
        <v>37</v>
      </c>
      <c r="D435">
        <f>VLOOKUP(A435,'Site data'!A:B,2,FALSE)</f>
        <v>-35.198853999999997</v>
      </c>
      <c r="E435">
        <f>VLOOKUP(A435,'Site data'!A:C,3,FALSE)</f>
        <v>149.176658</v>
      </c>
      <c r="F435" s="4">
        <v>44673</v>
      </c>
      <c r="G435" s="2">
        <v>9</v>
      </c>
      <c r="H435" t="s">
        <v>81</v>
      </c>
      <c r="I435" s="5">
        <v>0.84391203703703699</v>
      </c>
      <c r="J435" s="5">
        <v>0.84392361111111114</v>
      </c>
    </row>
    <row r="436" spans="1:10" x14ac:dyDescent="0.25">
      <c r="A436" s="2" t="s">
        <v>26</v>
      </c>
      <c r="B436" t="str">
        <f>VLOOKUP(A436,'Site data'!A:I,6,FALSE)</f>
        <v>N1</v>
      </c>
      <c r="C436">
        <f>VLOOKUP(A436,'Site data'!A:I,7,FALSE)</f>
        <v>37</v>
      </c>
      <c r="D436">
        <f>VLOOKUP(A436,'Site data'!A:B,2,FALSE)</f>
        <v>-35.198853999999997</v>
      </c>
      <c r="E436">
        <f>VLOOKUP(A436,'Site data'!A:C,3,FALSE)</f>
        <v>149.176658</v>
      </c>
      <c r="F436" s="4">
        <v>44673</v>
      </c>
      <c r="G436" s="2">
        <v>8</v>
      </c>
      <c r="H436" t="s">
        <v>81</v>
      </c>
      <c r="I436" s="5">
        <v>0.85576388888888888</v>
      </c>
      <c r="J436" s="5">
        <v>0.85578703703703696</v>
      </c>
    </row>
    <row r="437" spans="1:10" x14ac:dyDescent="0.25">
      <c r="A437" s="2" t="s">
        <v>26</v>
      </c>
      <c r="B437" t="str">
        <f>VLOOKUP(A437,'Site data'!A:I,6,FALSE)</f>
        <v>N1</v>
      </c>
      <c r="C437">
        <f>VLOOKUP(A437,'Site data'!A:I,7,FALSE)</f>
        <v>37</v>
      </c>
      <c r="D437">
        <f>VLOOKUP(A437,'Site data'!A:B,2,FALSE)</f>
        <v>-35.198853999999997</v>
      </c>
      <c r="E437">
        <f>VLOOKUP(A437,'Site data'!A:C,3,FALSE)</f>
        <v>149.176658</v>
      </c>
      <c r="F437" s="4">
        <v>44673</v>
      </c>
      <c r="G437" s="2">
        <v>8</v>
      </c>
      <c r="H437" t="s">
        <v>81</v>
      </c>
      <c r="I437" s="5">
        <v>0.86303240740740739</v>
      </c>
      <c r="J437" s="5">
        <v>0.86364583333333333</v>
      </c>
    </row>
    <row r="438" spans="1:10" x14ac:dyDescent="0.25">
      <c r="A438" s="2" t="s">
        <v>26</v>
      </c>
      <c r="B438" t="str">
        <f>VLOOKUP(A438,'Site data'!A:I,6,FALSE)</f>
        <v>N1</v>
      </c>
      <c r="C438">
        <f>VLOOKUP(A438,'Site data'!A:I,7,FALSE)</f>
        <v>37</v>
      </c>
      <c r="D438">
        <f>VLOOKUP(A438,'Site data'!A:B,2,FALSE)</f>
        <v>-35.198853999999997</v>
      </c>
      <c r="E438">
        <f>VLOOKUP(A438,'Site data'!A:C,3,FALSE)</f>
        <v>149.176658</v>
      </c>
      <c r="F438" s="4">
        <v>44673</v>
      </c>
      <c r="G438" s="2">
        <v>7</v>
      </c>
      <c r="H438" t="s">
        <v>81</v>
      </c>
      <c r="I438" s="5">
        <v>0.88390046296296287</v>
      </c>
      <c r="J438" s="5">
        <v>0.88393518518518521</v>
      </c>
    </row>
    <row r="439" spans="1:10" x14ac:dyDescent="0.25">
      <c r="A439" s="2" t="s">
        <v>26</v>
      </c>
      <c r="B439" t="str">
        <f>VLOOKUP(A439,'Site data'!A:I,6,FALSE)</f>
        <v>N1</v>
      </c>
      <c r="C439">
        <f>VLOOKUP(A439,'Site data'!A:I,7,FALSE)</f>
        <v>37</v>
      </c>
      <c r="D439">
        <f>VLOOKUP(A439,'Site data'!A:B,2,FALSE)</f>
        <v>-35.198853999999997</v>
      </c>
      <c r="E439">
        <f>VLOOKUP(A439,'Site data'!A:C,3,FALSE)</f>
        <v>149.176658</v>
      </c>
      <c r="F439" s="4">
        <v>44674</v>
      </c>
      <c r="G439" s="2">
        <v>7</v>
      </c>
      <c r="H439" t="s">
        <v>81</v>
      </c>
      <c r="I439" s="5">
        <v>0.23711805555555557</v>
      </c>
      <c r="J439" s="5">
        <v>0.2371412037037037</v>
      </c>
    </row>
    <row r="440" spans="1:10" x14ac:dyDescent="0.25">
      <c r="A440" s="2" t="s">
        <v>26</v>
      </c>
      <c r="B440" t="str">
        <f>VLOOKUP(A440,'Site data'!A:I,6,FALSE)</f>
        <v>N1</v>
      </c>
      <c r="C440">
        <f>VLOOKUP(A440,'Site data'!A:I,7,FALSE)</f>
        <v>37</v>
      </c>
      <c r="D440">
        <f>VLOOKUP(A440,'Site data'!A:B,2,FALSE)</f>
        <v>-35.198853999999997</v>
      </c>
      <c r="E440">
        <f>VLOOKUP(A440,'Site data'!A:C,3,FALSE)</f>
        <v>149.176658</v>
      </c>
      <c r="F440" s="4">
        <v>44674</v>
      </c>
      <c r="G440" s="2">
        <v>11</v>
      </c>
      <c r="H440" t="s">
        <v>81</v>
      </c>
      <c r="I440" s="5">
        <v>0.75545138888888885</v>
      </c>
      <c r="J440" s="5">
        <v>0.75545138888888885</v>
      </c>
    </row>
    <row r="441" spans="1:10" x14ac:dyDescent="0.25">
      <c r="A441" s="2" t="s">
        <v>26</v>
      </c>
      <c r="B441" t="str">
        <f>VLOOKUP(A441,'Site data'!A:I,6,FALSE)</f>
        <v>N1</v>
      </c>
      <c r="C441">
        <f>VLOOKUP(A441,'Site data'!A:I,7,FALSE)</f>
        <v>37</v>
      </c>
      <c r="D441">
        <f>VLOOKUP(A441,'Site data'!A:B,2,FALSE)</f>
        <v>-35.198853999999997</v>
      </c>
      <c r="E441">
        <f>VLOOKUP(A441,'Site data'!A:C,3,FALSE)</f>
        <v>149.176658</v>
      </c>
      <c r="F441" s="4">
        <v>44674</v>
      </c>
      <c r="G441" s="2">
        <v>11</v>
      </c>
      <c r="H441" t="s">
        <v>81</v>
      </c>
      <c r="I441" s="5">
        <v>0.78627314814814808</v>
      </c>
      <c r="J441" s="5">
        <v>0.78814814814814815</v>
      </c>
    </row>
    <row r="442" spans="1:10" x14ac:dyDescent="0.25">
      <c r="A442" s="2" t="s">
        <v>26</v>
      </c>
      <c r="B442" t="str">
        <f>VLOOKUP(A442,'Site data'!A:I,6,FALSE)</f>
        <v>N1</v>
      </c>
      <c r="C442">
        <f>VLOOKUP(A442,'Site data'!A:I,7,FALSE)</f>
        <v>37</v>
      </c>
      <c r="D442">
        <f>VLOOKUP(A442,'Site data'!A:B,2,FALSE)</f>
        <v>-35.198853999999997</v>
      </c>
      <c r="E442">
        <f>VLOOKUP(A442,'Site data'!A:C,3,FALSE)</f>
        <v>149.176658</v>
      </c>
      <c r="F442" s="4">
        <v>44674</v>
      </c>
      <c r="G442" s="2">
        <v>11</v>
      </c>
      <c r="H442" t="s">
        <v>93</v>
      </c>
      <c r="I442" s="5">
        <v>0.79949074074074078</v>
      </c>
      <c r="J442" s="5">
        <v>0.79949074074074078</v>
      </c>
    </row>
    <row r="443" spans="1:10" x14ac:dyDescent="0.25">
      <c r="A443" s="2" t="s">
        <v>26</v>
      </c>
      <c r="B443" t="str">
        <f>VLOOKUP(A443,'Site data'!A:I,6,FALSE)</f>
        <v>N1</v>
      </c>
      <c r="C443">
        <f>VLOOKUP(A443,'Site data'!A:I,7,FALSE)</f>
        <v>37</v>
      </c>
      <c r="D443">
        <f>VLOOKUP(A443,'Site data'!A:B,2,FALSE)</f>
        <v>-35.198853999999997</v>
      </c>
      <c r="E443">
        <f>VLOOKUP(A443,'Site data'!A:C,3,FALSE)</f>
        <v>149.176658</v>
      </c>
      <c r="F443" s="4">
        <v>44674</v>
      </c>
      <c r="G443" s="2">
        <v>11</v>
      </c>
      <c r="H443" t="s">
        <v>81</v>
      </c>
      <c r="I443" s="5">
        <v>0.8162962962962963</v>
      </c>
      <c r="J443" s="5">
        <v>0.81631944444444438</v>
      </c>
    </row>
    <row r="444" spans="1:10" x14ac:dyDescent="0.25">
      <c r="A444" s="2" t="s">
        <v>26</v>
      </c>
      <c r="B444" t="str">
        <f>VLOOKUP(A444,'Site data'!A:I,6,FALSE)</f>
        <v>N1</v>
      </c>
      <c r="C444">
        <f>VLOOKUP(A444,'Site data'!A:I,7,FALSE)</f>
        <v>37</v>
      </c>
      <c r="D444">
        <f>VLOOKUP(A444,'Site data'!A:B,2,FALSE)</f>
        <v>-35.198853999999997</v>
      </c>
      <c r="E444">
        <f>VLOOKUP(A444,'Site data'!A:C,3,FALSE)</f>
        <v>149.176658</v>
      </c>
      <c r="F444" s="4">
        <v>44674</v>
      </c>
      <c r="G444" s="2">
        <v>11</v>
      </c>
      <c r="H444" t="s">
        <v>81</v>
      </c>
      <c r="I444" s="5">
        <v>0.82430555555555562</v>
      </c>
      <c r="J444" s="5">
        <v>0.8265162037037036</v>
      </c>
    </row>
    <row r="445" spans="1:10" x14ac:dyDescent="0.25">
      <c r="A445" s="2" t="s">
        <v>26</v>
      </c>
      <c r="B445" t="str">
        <f>VLOOKUP(A445,'Site data'!A:I,6,FALSE)</f>
        <v>N1</v>
      </c>
      <c r="C445">
        <f>VLOOKUP(A445,'Site data'!A:I,7,FALSE)</f>
        <v>37</v>
      </c>
      <c r="D445">
        <f>VLOOKUP(A445,'Site data'!A:B,2,FALSE)</f>
        <v>-35.198853999999997</v>
      </c>
      <c r="E445">
        <f>VLOOKUP(A445,'Site data'!A:C,3,FALSE)</f>
        <v>149.176658</v>
      </c>
      <c r="F445" s="4">
        <v>44674</v>
      </c>
      <c r="G445" s="2">
        <v>12</v>
      </c>
      <c r="H445" t="s">
        <v>81</v>
      </c>
      <c r="I445" s="5">
        <v>0.83097222222222233</v>
      </c>
      <c r="J445" s="5">
        <v>0.83819444444444446</v>
      </c>
    </row>
    <row r="446" spans="1:10" x14ac:dyDescent="0.25">
      <c r="A446" s="2" t="s">
        <v>26</v>
      </c>
      <c r="B446" t="str">
        <f>VLOOKUP(A446,'Site data'!A:I,6,FALSE)</f>
        <v>N1</v>
      </c>
      <c r="C446">
        <f>VLOOKUP(A446,'Site data'!A:I,7,FALSE)</f>
        <v>37</v>
      </c>
      <c r="D446">
        <f>VLOOKUP(A446,'Site data'!A:B,2,FALSE)</f>
        <v>-35.198853999999997</v>
      </c>
      <c r="E446">
        <f>VLOOKUP(A446,'Site data'!A:C,3,FALSE)</f>
        <v>149.176658</v>
      </c>
      <c r="F446" s="4">
        <v>44674</v>
      </c>
      <c r="G446" s="2">
        <v>12</v>
      </c>
      <c r="H446" t="s">
        <v>81</v>
      </c>
      <c r="I446" s="5">
        <v>0.84261574074074075</v>
      </c>
      <c r="J446" s="5">
        <v>0.84920138888888896</v>
      </c>
    </row>
    <row r="447" spans="1:10" x14ac:dyDescent="0.25">
      <c r="A447" s="2" t="s">
        <v>26</v>
      </c>
      <c r="B447" t="str">
        <f>VLOOKUP(A447,'Site data'!A:I,6,FALSE)</f>
        <v>N1</v>
      </c>
      <c r="C447">
        <f>VLOOKUP(A447,'Site data'!A:I,7,FALSE)</f>
        <v>37</v>
      </c>
      <c r="D447">
        <f>VLOOKUP(A447,'Site data'!A:B,2,FALSE)</f>
        <v>-35.198853999999997</v>
      </c>
      <c r="E447">
        <f>VLOOKUP(A447,'Site data'!A:C,3,FALSE)</f>
        <v>149.176658</v>
      </c>
      <c r="F447" s="4">
        <v>44674</v>
      </c>
      <c r="G447" s="2">
        <v>12</v>
      </c>
      <c r="H447" t="s">
        <v>81</v>
      </c>
      <c r="I447" s="5">
        <v>0.8539930555555556</v>
      </c>
      <c r="J447" s="5">
        <v>0.86592592592592599</v>
      </c>
    </row>
    <row r="448" spans="1:10" x14ac:dyDescent="0.25">
      <c r="A448" s="2" t="s">
        <v>26</v>
      </c>
      <c r="B448" t="str">
        <f>VLOOKUP(A448,'Site data'!A:I,6,FALSE)</f>
        <v>N1</v>
      </c>
      <c r="C448">
        <f>VLOOKUP(A448,'Site data'!A:I,7,FALSE)</f>
        <v>37</v>
      </c>
      <c r="D448">
        <f>VLOOKUP(A448,'Site data'!A:B,2,FALSE)</f>
        <v>-35.198853999999997</v>
      </c>
      <c r="E448">
        <f>VLOOKUP(A448,'Site data'!A:C,3,FALSE)</f>
        <v>149.176658</v>
      </c>
      <c r="F448" s="4">
        <v>44674</v>
      </c>
      <c r="G448" s="2">
        <v>13</v>
      </c>
      <c r="H448" t="s">
        <v>81</v>
      </c>
      <c r="I448" s="5">
        <v>0.87364583333333334</v>
      </c>
      <c r="J448" s="5">
        <v>0.87616898148148159</v>
      </c>
    </row>
    <row r="449" spans="1:12" x14ac:dyDescent="0.25">
      <c r="A449" s="2" t="s">
        <v>26</v>
      </c>
      <c r="B449" t="str">
        <f>VLOOKUP(A449,'Site data'!A:I,6,FALSE)</f>
        <v>N1</v>
      </c>
      <c r="C449">
        <f>VLOOKUP(A449,'Site data'!A:I,7,FALSE)</f>
        <v>37</v>
      </c>
      <c r="D449">
        <f>VLOOKUP(A449,'Site data'!A:B,2,FALSE)</f>
        <v>-35.198853999999997</v>
      </c>
      <c r="E449">
        <f>VLOOKUP(A449,'Site data'!A:C,3,FALSE)</f>
        <v>149.176658</v>
      </c>
      <c r="F449" s="4">
        <v>44674</v>
      </c>
      <c r="G449" s="2">
        <v>12</v>
      </c>
      <c r="H449" t="s">
        <v>81</v>
      </c>
      <c r="I449" s="5">
        <v>0.88655092592592588</v>
      </c>
      <c r="J449" s="5">
        <v>0.88744212962962965</v>
      </c>
    </row>
    <row r="450" spans="1:12" x14ac:dyDescent="0.25">
      <c r="A450" s="2" t="s">
        <v>26</v>
      </c>
      <c r="B450" t="str">
        <f>VLOOKUP(A450,'Site data'!A:I,6,FALSE)</f>
        <v>N1</v>
      </c>
      <c r="C450">
        <f>VLOOKUP(A450,'Site data'!A:I,7,FALSE)</f>
        <v>37</v>
      </c>
      <c r="D450">
        <f>VLOOKUP(A450,'Site data'!A:B,2,FALSE)</f>
        <v>-35.198853999999997</v>
      </c>
      <c r="E450">
        <f>VLOOKUP(A450,'Site data'!A:C,3,FALSE)</f>
        <v>149.176658</v>
      </c>
      <c r="F450" s="4">
        <v>44674</v>
      </c>
      <c r="G450" s="2">
        <v>12</v>
      </c>
      <c r="H450" t="s">
        <v>81</v>
      </c>
      <c r="I450" s="5">
        <v>0.89469907407407412</v>
      </c>
      <c r="J450" s="5">
        <v>0.89469907407407412</v>
      </c>
    </row>
    <row r="451" spans="1:12" x14ac:dyDescent="0.25">
      <c r="A451" s="2" t="s">
        <v>26</v>
      </c>
      <c r="B451" t="str">
        <f>VLOOKUP(A451,'Site data'!A:I,6,FALSE)</f>
        <v>N1</v>
      </c>
      <c r="C451">
        <f>VLOOKUP(A451,'Site data'!A:I,7,FALSE)</f>
        <v>37</v>
      </c>
      <c r="D451">
        <f>VLOOKUP(A451,'Site data'!A:B,2,FALSE)</f>
        <v>-35.198853999999997</v>
      </c>
      <c r="E451">
        <f>VLOOKUP(A451,'Site data'!A:C,3,FALSE)</f>
        <v>149.176658</v>
      </c>
      <c r="F451" s="4">
        <v>44674</v>
      </c>
      <c r="G451" s="2">
        <v>11</v>
      </c>
      <c r="H451" t="s">
        <v>81</v>
      </c>
      <c r="I451" s="5">
        <v>0.90128472222222233</v>
      </c>
      <c r="J451" s="5">
        <v>0.90128472222222233</v>
      </c>
    </row>
    <row r="452" spans="1:12" x14ac:dyDescent="0.25">
      <c r="A452" s="2" t="s">
        <v>26</v>
      </c>
      <c r="B452" t="str">
        <f>VLOOKUP(A452,'Site data'!A:I,6,FALSE)</f>
        <v>N1</v>
      </c>
      <c r="C452">
        <f>VLOOKUP(A452,'Site data'!A:I,7,FALSE)</f>
        <v>37</v>
      </c>
      <c r="D452">
        <f>VLOOKUP(A452,'Site data'!A:B,2,FALSE)</f>
        <v>-35.198853999999997</v>
      </c>
      <c r="E452">
        <f>VLOOKUP(A452,'Site data'!A:C,3,FALSE)</f>
        <v>149.176658</v>
      </c>
      <c r="F452" s="4">
        <v>44674</v>
      </c>
      <c r="G452" s="2">
        <v>11</v>
      </c>
      <c r="H452" t="s">
        <v>81</v>
      </c>
      <c r="I452" s="5">
        <v>0.90893518518518512</v>
      </c>
      <c r="J452" s="5">
        <v>0.91635416666666669</v>
      </c>
    </row>
    <row r="453" spans="1:12" x14ac:dyDescent="0.25">
      <c r="A453" s="2" t="s">
        <v>26</v>
      </c>
      <c r="B453" t="str">
        <f>VLOOKUP(A453,'Site data'!A:I,6,FALSE)</f>
        <v>N1</v>
      </c>
      <c r="C453">
        <f>VLOOKUP(A453,'Site data'!A:I,7,FALSE)</f>
        <v>37</v>
      </c>
      <c r="D453">
        <f>VLOOKUP(A453,'Site data'!A:B,2,FALSE)</f>
        <v>-35.198853999999997</v>
      </c>
      <c r="E453">
        <f>VLOOKUP(A453,'Site data'!A:C,3,FALSE)</f>
        <v>149.176658</v>
      </c>
      <c r="F453" s="4">
        <v>44674</v>
      </c>
      <c r="G453" s="2">
        <v>11</v>
      </c>
      <c r="H453" t="s">
        <v>81</v>
      </c>
      <c r="I453" s="5">
        <v>0.93039351851851848</v>
      </c>
      <c r="J453" s="5">
        <v>0.93041666666666656</v>
      </c>
    </row>
    <row r="454" spans="1:12" x14ac:dyDescent="0.25">
      <c r="A454" s="2" t="s">
        <v>26</v>
      </c>
      <c r="B454" t="str">
        <f>VLOOKUP(A454,'Site data'!A:I,6,FALSE)</f>
        <v>N1</v>
      </c>
      <c r="C454">
        <f>VLOOKUP(A454,'Site data'!A:I,7,FALSE)</f>
        <v>37</v>
      </c>
      <c r="D454">
        <f>VLOOKUP(A454,'Site data'!A:B,2,FALSE)</f>
        <v>-35.198853999999997</v>
      </c>
      <c r="E454">
        <f>VLOOKUP(A454,'Site data'!A:C,3,FALSE)</f>
        <v>149.176658</v>
      </c>
      <c r="F454" s="4">
        <v>44674</v>
      </c>
      <c r="G454" s="2">
        <v>11</v>
      </c>
      <c r="H454" t="s">
        <v>81</v>
      </c>
      <c r="I454" s="5">
        <v>0.93751157407407415</v>
      </c>
      <c r="J454" s="5">
        <v>0.93753472222222223</v>
      </c>
    </row>
    <row r="455" spans="1:12" x14ac:dyDescent="0.25">
      <c r="A455" s="2" t="s">
        <v>26</v>
      </c>
      <c r="B455" t="str">
        <f>VLOOKUP(A455,'Site data'!A:I,6,FALSE)</f>
        <v>N1</v>
      </c>
      <c r="C455">
        <f>VLOOKUP(A455,'Site data'!A:I,7,FALSE)</f>
        <v>37</v>
      </c>
      <c r="D455">
        <f>VLOOKUP(A455,'Site data'!A:B,2,FALSE)</f>
        <v>-35.198853999999997</v>
      </c>
      <c r="E455">
        <f>VLOOKUP(A455,'Site data'!A:C,3,FALSE)</f>
        <v>149.176658</v>
      </c>
      <c r="F455" s="4">
        <v>44675</v>
      </c>
      <c r="G455" s="3">
        <v>14</v>
      </c>
      <c r="H455" t="s">
        <v>83</v>
      </c>
      <c r="I455" s="6">
        <v>0.73346064814814815</v>
      </c>
      <c r="K455">
        <v>1</v>
      </c>
      <c r="L455" t="s">
        <v>123</v>
      </c>
    </row>
    <row r="456" spans="1:12" x14ac:dyDescent="0.25">
      <c r="A456" s="2" t="s">
        <v>26</v>
      </c>
      <c r="B456" t="str">
        <f>VLOOKUP(A456,'Site data'!A:I,6,FALSE)</f>
        <v>N1</v>
      </c>
      <c r="C456">
        <f>VLOOKUP(A456,'Site data'!A:I,7,FALSE)</f>
        <v>37</v>
      </c>
      <c r="D456">
        <f>VLOOKUP(A456,'Site data'!A:B,2,FALSE)</f>
        <v>-35.198853999999997</v>
      </c>
      <c r="E456">
        <f>VLOOKUP(A456,'Site data'!A:C,3,FALSE)</f>
        <v>149.176658</v>
      </c>
      <c r="F456" s="4">
        <v>44675</v>
      </c>
      <c r="G456" s="3">
        <v>13</v>
      </c>
      <c r="H456" t="s">
        <v>81</v>
      </c>
      <c r="I456" s="5">
        <v>0.73913194444444441</v>
      </c>
      <c r="J456" s="5">
        <v>0.74119212962962966</v>
      </c>
    </row>
    <row r="457" spans="1:12" x14ac:dyDescent="0.25">
      <c r="A457" s="2" t="s">
        <v>26</v>
      </c>
      <c r="B457" t="str">
        <f>VLOOKUP(A457,'Site data'!A:I,6,FALSE)</f>
        <v>N1</v>
      </c>
      <c r="C457">
        <f>VLOOKUP(A457,'Site data'!A:I,7,FALSE)</f>
        <v>37</v>
      </c>
      <c r="D457">
        <f>VLOOKUP(A457,'Site data'!A:B,2,FALSE)</f>
        <v>-35.198853999999997</v>
      </c>
      <c r="E457">
        <f>VLOOKUP(A457,'Site data'!A:C,3,FALSE)</f>
        <v>149.176658</v>
      </c>
      <c r="F457" s="4">
        <v>44675</v>
      </c>
      <c r="G457" s="3">
        <v>11</v>
      </c>
      <c r="H457" t="s">
        <v>81</v>
      </c>
      <c r="I457" s="5">
        <v>0.75226851851851861</v>
      </c>
      <c r="J457" s="5">
        <v>0.76395833333333341</v>
      </c>
    </row>
    <row r="458" spans="1:12" x14ac:dyDescent="0.25">
      <c r="A458" s="2" t="s">
        <v>26</v>
      </c>
      <c r="B458" t="str">
        <f>VLOOKUP(A458,'Site data'!A:I,6,FALSE)</f>
        <v>N1</v>
      </c>
      <c r="C458">
        <f>VLOOKUP(A458,'Site data'!A:I,7,FALSE)</f>
        <v>37</v>
      </c>
      <c r="D458">
        <f>VLOOKUP(A458,'Site data'!A:B,2,FALSE)</f>
        <v>-35.198853999999997</v>
      </c>
      <c r="E458">
        <f>VLOOKUP(A458,'Site data'!A:C,3,FALSE)</f>
        <v>149.176658</v>
      </c>
      <c r="F458" s="4">
        <v>44675</v>
      </c>
      <c r="G458" s="3">
        <v>13</v>
      </c>
      <c r="H458" t="s">
        <v>81</v>
      </c>
      <c r="I458" s="5">
        <v>0.76847222222222233</v>
      </c>
      <c r="J458" s="5">
        <v>0.80287037037037035</v>
      </c>
    </row>
    <row r="459" spans="1:12" x14ac:dyDescent="0.25">
      <c r="A459" s="2" t="s">
        <v>26</v>
      </c>
      <c r="B459" t="str">
        <f>VLOOKUP(A459,'Site data'!A:I,6,FALSE)</f>
        <v>N1</v>
      </c>
      <c r="C459">
        <f>VLOOKUP(A459,'Site data'!A:I,7,FALSE)</f>
        <v>37</v>
      </c>
      <c r="D459">
        <f>VLOOKUP(A459,'Site data'!A:B,2,FALSE)</f>
        <v>-35.198853999999997</v>
      </c>
      <c r="E459">
        <f>VLOOKUP(A459,'Site data'!A:C,3,FALSE)</f>
        <v>149.176658</v>
      </c>
      <c r="F459" s="4">
        <v>44675</v>
      </c>
      <c r="G459" s="3">
        <v>13</v>
      </c>
      <c r="H459" t="s">
        <v>81</v>
      </c>
      <c r="I459" s="5">
        <v>0.81188657407407405</v>
      </c>
      <c r="J459" s="5">
        <v>0.82600694444444445</v>
      </c>
    </row>
    <row r="460" spans="1:12" x14ac:dyDescent="0.25">
      <c r="A460" s="2" t="s">
        <v>26</v>
      </c>
      <c r="B460" t="str">
        <f>VLOOKUP(A460,'Site data'!A:I,6,FALSE)</f>
        <v>N1</v>
      </c>
      <c r="C460">
        <f>VLOOKUP(A460,'Site data'!A:I,7,FALSE)</f>
        <v>37</v>
      </c>
      <c r="D460">
        <f>VLOOKUP(A460,'Site data'!A:B,2,FALSE)</f>
        <v>-35.198853999999997</v>
      </c>
      <c r="E460">
        <f>VLOOKUP(A460,'Site data'!A:C,3,FALSE)</f>
        <v>149.176658</v>
      </c>
      <c r="F460" s="4">
        <v>44675</v>
      </c>
      <c r="G460" s="3">
        <v>12</v>
      </c>
      <c r="H460" t="s">
        <v>81</v>
      </c>
      <c r="I460" s="5">
        <v>0.83349537037037036</v>
      </c>
      <c r="J460" s="5">
        <v>0.84820601851851851</v>
      </c>
      <c r="L460" t="s">
        <v>124</v>
      </c>
    </row>
    <row r="461" spans="1:12" x14ac:dyDescent="0.25">
      <c r="A461" s="2" t="s">
        <v>26</v>
      </c>
      <c r="B461" t="str">
        <f>VLOOKUP(A461,'Site data'!A:I,6,FALSE)</f>
        <v>N1</v>
      </c>
      <c r="C461">
        <f>VLOOKUP(A461,'Site data'!A:I,7,FALSE)</f>
        <v>37</v>
      </c>
      <c r="D461">
        <f>VLOOKUP(A461,'Site data'!A:B,2,FALSE)</f>
        <v>-35.198853999999997</v>
      </c>
      <c r="E461">
        <f>VLOOKUP(A461,'Site data'!A:C,3,FALSE)</f>
        <v>149.176658</v>
      </c>
      <c r="F461" s="4">
        <v>44675</v>
      </c>
      <c r="G461" s="3">
        <v>11</v>
      </c>
      <c r="H461" t="s">
        <v>81</v>
      </c>
      <c r="I461" s="5">
        <v>0.85798611111111101</v>
      </c>
      <c r="J461" s="5">
        <v>0.85798611111111101</v>
      </c>
    </row>
    <row r="462" spans="1:12" x14ac:dyDescent="0.25">
      <c r="A462" s="2" t="s">
        <v>26</v>
      </c>
      <c r="B462" t="str">
        <f>VLOOKUP(A462,'Site data'!A:I,6,FALSE)</f>
        <v>N1</v>
      </c>
      <c r="C462">
        <f>VLOOKUP(A462,'Site data'!A:I,7,FALSE)</f>
        <v>37</v>
      </c>
      <c r="D462">
        <f>VLOOKUP(A462,'Site data'!A:B,2,FALSE)</f>
        <v>-35.198853999999997</v>
      </c>
      <c r="E462">
        <f>VLOOKUP(A462,'Site data'!A:C,3,FALSE)</f>
        <v>149.176658</v>
      </c>
      <c r="F462" s="4">
        <v>44675</v>
      </c>
      <c r="G462" s="3">
        <v>11</v>
      </c>
      <c r="H462" t="s">
        <v>81</v>
      </c>
      <c r="I462" s="5">
        <v>0.86729166666666668</v>
      </c>
      <c r="J462" s="5">
        <v>0.87391203703703713</v>
      </c>
    </row>
    <row r="463" spans="1:12" x14ac:dyDescent="0.25">
      <c r="A463" s="2" t="s">
        <v>26</v>
      </c>
      <c r="B463" t="str">
        <f>VLOOKUP(A463,'Site data'!A:I,6,FALSE)</f>
        <v>N1</v>
      </c>
      <c r="C463">
        <f>VLOOKUP(A463,'Site data'!A:I,7,FALSE)</f>
        <v>37</v>
      </c>
      <c r="D463">
        <f>VLOOKUP(A463,'Site data'!A:B,2,FALSE)</f>
        <v>-35.198853999999997</v>
      </c>
      <c r="E463">
        <f>VLOOKUP(A463,'Site data'!A:C,3,FALSE)</f>
        <v>149.176658</v>
      </c>
      <c r="F463" s="4">
        <v>44675</v>
      </c>
      <c r="G463" s="3">
        <v>10</v>
      </c>
      <c r="H463" t="s">
        <v>81</v>
      </c>
      <c r="I463" s="5">
        <v>0.8803009259259259</v>
      </c>
      <c r="J463" s="5">
        <v>0.8803009259259259</v>
      </c>
    </row>
    <row r="464" spans="1:12" x14ac:dyDescent="0.25">
      <c r="A464" s="2" t="s">
        <v>26</v>
      </c>
      <c r="B464" t="str">
        <f>VLOOKUP(A464,'Site data'!A:I,6,FALSE)</f>
        <v>N1</v>
      </c>
      <c r="C464">
        <f>VLOOKUP(A464,'Site data'!A:I,7,FALSE)</f>
        <v>37</v>
      </c>
      <c r="D464">
        <f>VLOOKUP(A464,'Site data'!A:B,2,FALSE)</f>
        <v>-35.198853999999997</v>
      </c>
      <c r="E464">
        <f>VLOOKUP(A464,'Site data'!A:C,3,FALSE)</f>
        <v>149.176658</v>
      </c>
      <c r="F464" s="4">
        <v>44675</v>
      </c>
      <c r="G464" s="3">
        <v>9</v>
      </c>
      <c r="H464" t="s">
        <v>81</v>
      </c>
      <c r="I464" s="5">
        <v>0.89322916666666663</v>
      </c>
      <c r="J464" s="5">
        <v>0.89322916666666663</v>
      </c>
    </row>
    <row r="465" spans="1:12" x14ac:dyDescent="0.25">
      <c r="A465" s="2" t="s">
        <v>26</v>
      </c>
      <c r="B465" t="str">
        <f>VLOOKUP(A465,'Site data'!A:I,6,FALSE)</f>
        <v>N1</v>
      </c>
      <c r="C465">
        <f>VLOOKUP(A465,'Site data'!A:I,7,FALSE)</f>
        <v>37</v>
      </c>
      <c r="D465">
        <f>VLOOKUP(A465,'Site data'!A:B,2,FALSE)</f>
        <v>-35.198853999999997</v>
      </c>
      <c r="E465">
        <f>VLOOKUP(A465,'Site data'!A:C,3,FALSE)</f>
        <v>149.176658</v>
      </c>
      <c r="F465" s="4">
        <v>44675</v>
      </c>
      <c r="G465" s="3">
        <v>5</v>
      </c>
      <c r="H465" t="s">
        <v>81</v>
      </c>
      <c r="I465" s="5">
        <v>0.97018518518518515</v>
      </c>
      <c r="J465" s="5">
        <v>0.97179398148148144</v>
      </c>
    </row>
    <row r="466" spans="1:12" x14ac:dyDescent="0.25">
      <c r="A466" s="2" t="s">
        <v>26</v>
      </c>
      <c r="B466" t="str">
        <f>VLOOKUP(A466,'Site data'!A:I,6,FALSE)</f>
        <v>N1</v>
      </c>
      <c r="C466">
        <f>VLOOKUP(A466,'Site data'!A:I,7,FALSE)</f>
        <v>37</v>
      </c>
      <c r="D466">
        <f>VLOOKUP(A466,'Site data'!A:B,2,FALSE)</f>
        <v>-35.198853999999997</v>
      </c>
      <c r="E466">
        <f>VLOOKUP(A466,'Site data'!A:C,3,FALSE)</f>
        <v>149.176658</v>
      </c>
      <c r="F466" s="4">
        <v>44676</v>
      </c>
      <c r="G466" s="3">
        <v>13</v>
      </c>
      <c r="H466" t="s">
        <v>93</v>
      </c>
      <c r="I466" s="5">
        <v>0.74380787037037033</v>
      </c>
      <c r="J466" s="5">
        <v>0.74766203703703704</v>
      </c>
    </row>
    <row r="467" spans="1:12" x14ac:dyDescent="0.25">
      <c r="A467" s="2" t="s">
        <v>26</v>
      </c>
      <c r="B467" t="str">
        <f>VLOOKUP(A467,'Site data'!A:I,6,FALSE)</f>
        <v>N1</v>
      </c>
      <c r="C467">
        <f>VLOOKUP(A467,'Site data'!A:I,7,FALSE)</f>
        <v>37</v>
      </c>
      <c r="D467">
        <f>VLOOKUP(A467,'Site data'!A:B,2,FALSE)</f>
        <v>-35.198853999999997</v>
      </c>
      <c r="E467">
        <f>VLOOKUP(A467,'Site data'!A:C,3,FALSE)</f>
        <v>149.176658</v>
      </c>
      <c r="F467" s="4">
        <v>44676</v>
      </c>
      <c r="G467" s="3">
        <v>14</v>
      </c>
      <c r="H467" t="s">
        <v>93</v>
      </c>
      <c r="I467" s="5">
        <v>0.75572916666666667</v>
      </c>
      <c r="J467" s="5">
        <v>0.75572916666666667</v>
      </c>
    </row>
    <row r="468" spans="1:12" x14ac:dyDescent="0.25">
      <c r="A468" s="2" t="s">
        <v>26</v>
      </c>
      <c r="B468" t="str">
        <f>VLOOKUP(A468,'Site data'!A:I,6,FALSE)</f>
        <v>N1</v>
      </c>
      <c r="C468">
        <f>VLOOKUP(A468,'Site data'!A:I,7,FALSE)</f>
        <v>37</v>
      </c>
      <c r="D468">
        <f>VLOOKUP(A468,'Site data'!A:B,2,FALSE)</f>
        <v>-35.198853999999997</v>
      </c>
      <c r="E468">
        <f>VLOOKUP(A468,'Site data'!A:C,3,FALSE)</f>
        <v>149.176658</v>
      </c>
      <c r="F468" s="4">
        <v>44676</v>
      </c>
      <c r="G468" s="3">
        <v>14</v>
      </c>
      <c r="H468" t="s">
        <v>81</v>
      </c>
      <c r="I468" s="5">
        <v>0.75984953703703706</v>
      </c>
      <c r="J468" s="5">
        <v>0.76837962962962969</v>
      </c>
      <c r="L468" t="s">
        <v>124</v>
      </c>
    </row>
    <row r="469" spans="1:12" x14ac:dyDescent="0.25">
      <c r="A469" s="2" t="s">
        <v>26</v>
      </c>
      <c r="B469" t="str">
        <f>VLOOKUP(A469,'Site data'!A:I,6,FALSE)</f>
        <v>N1</v>
      </c>
      <c r="C469">
        <f>VLOOKUP(A469,'Site data'!A:I,7,FALSE)</f>
        <v>37</v>
      </c>
      <c r="D469">
        <f>VLOOKUP(A469,'Site data'!A:B,2,FALSE)</f>
        <v>-35.198853999999997</v>
      </c>
      <c r="E469">
        <f>VLOOKUP(A469,'Site data'!A:C,3,FALSE)</f>
        <v>149.176658</v>
      </c>
      <c r="F469" s="4">
        <v>44676</v>
      </c>
      <c r="G469" s="3">
        <v>16</v>
      </c>
      <c r="H469" t="s">
        <v>81</v>
      </c>
      <c r="I469" s="5">
        <v>0.77271990740740737</v>
      </c>
      <c r="J469" s="5">
        <v>0.80215277777777771</v>
      </c>
    </row>
    <row r="470" spans="1:12" x14ac:dyDescent="0.25">
      <c r="A470" s="2" t="s">
        <v>26</v>
      </c>
      <c r="B470" t="str">
        <f>VLOOKUP(A470,'Site data'!A:I,6,FALSE)</f>
        <v>N1</v>
      </c>
      <c r="C470">
        <f>VLOOKUP(A470,'Site data'!A:I,7,FALSE)</f>
        <v>37</v>
      </c>
      <c r="D470">
        <f>VLOOKUP(A470,'Site data'!A:B,2,FALSE)</f>
        <v>-35.198853999999997</v>
      </c>
      <c r="E470">
        <f>VLOOKUP(A470,'Site data'!A:C,3,FALSE)</f>
        <v>149.176658</v>
      </c>
      <c r="F470" s="4">
        <v>44676</v>
      </c>
      <c r="G470" s="3">
        <v>14</v>
      </c>
      <c r="H470" t="s">
        <v>81</v>
      </c>
      <c r="I470" s="5">
        <v>0.80778935185185186</v>
      </c>
      <c r="J470" s="5">
        <v>0.81761574074074073</v>
      </c>
    </row>
    <row r="471" spans="1:12" x14ac:dyDescent="0.25">
      <c r="A471" s="2" t="s">
        <v>26</v>
      </c>
      <c r="B471" t="str">
        <f>VLOOKUP(A471,'Site data'!A:I,6,FALSE)</f>
        <v>N1</v>
      </c>
      <c r="C471">
        <f>VLOOKUP(A471,'Site data'!A:I,7,FALSE)</f>
        <v>37</v>
      </c>
      <c r="D471">
        <f>VLOOKUP(A471,'Site data'!A:B,2,FALSE)</f>
        <v>-35.198853999999997</v>
      </c>
      <c r="E471">
        <f>VLOOKUP(A471,'Site data'!A:C,3,FALSE)</f>
        <v>149.176658</v>
      </c>
      <c r="F471" s="4">
        <v>44676</v>
      </c>
      <c r="G471" s="3">
        <v>13</v>
      </c>
      <c r="H471" t="s">
        <v>81</v>
      </c>
      <c r="I471" s="5">
        <v>0.82392361111111112</v>
      </c>
      <c r="J471" s="5">
        <v>0.82392361111111112</v>
      </c>
    </row>
    <row r="472" spans="1:12" x14ac:dyDescent="0.25">
      <c r="A472" s="2" t="s">
        <v>26</v>
      </c>
      <c r="B472" t="str">
        <f>VLOOKUP(A472,'Site data'!A:I,6,FALSE)</f>
        <v>N1</v>
      </c>
      <c r="C472">
        <f>VLOOKUP(A472,'Site data'!A:I,7,FALSE)</f>
        <v>37</v>
      </c>
      <c r="D472">
        <f>VLOOKUP(A472,'Site data'!A:B,2,FALSE)</f>
        <v>-35.198853999999997</v>
      </c>
      <c r="E472">
        <f>VLOOKUP(A472,'Site data'!A:C,3,FALSE)</f>
        <v>149.176658</v>
      </c>
      <c r="F472" s="4">
        <v>44676</v>
      </c>
      <c r="G472" s="3">
        <v>13</v>
      </c>
      <c r="H472" t="s">
        <v>81</v>
      </c>
      <c r="I472" s="5">
        <v>0.83226851851851846</v>
      </c>
      <c r="J472" s="5">
        <v>0.83226851851851846</v>
      </c>
    </row>
    <row r="473" spans="1:12" x14ac:dyDescent="0.25">
      <c r="A473" s="2" t="s">
        <v>26</v>
      </c>
      <c r="B473" t="str">
        <f>VLOOKUP(A473,'Site data'!A:I,6,FALSE)</f>
        <v>N1</v>
      </c>
      <c r="C473">
        <f>VLOOKUP(A473,'Site data'!A:I,7,FALSE)</f>
        <v>37</v>
      </c>
      <c r="D473">
        <f>VLOOKUP(A473,'Site data'!A:B,2,FALSE)</f>
        <v>-35.198853999999997</v>
      </c>
      <c r="E473">
        <f>VLOOKUP(A473,'Site data'!A:C,3,FALSE)</f>
        <v>149.176658</v>
      </c>
      <c r="F473" s="4">
        <v>44676</v>
      </c>
      <c r="G473" s="3">
        <v>12</v>
      </c>
      <c r="H473" t="s">
        <v>81</v>
      </c>
      <c r="I473" s="5">
        <v>0.84751157407407407</v>
      </c>
      <c r="J473" s="5">
        <v>0.85004629629629624</v>
      </c>
    </row>
    <row r="474" spans="1:12" x14ac:dyDescent="0.25">
      <c r="A474" s="2" t="s">
        <v>26</v>
      </c>
      <c r="B474" t="str">
        <f>VLOOKUP(A474,'Site data'!A:I,6,FALSE)</f>
        <v>N1</v>
      </c>
      <c r="C474">
        <f>VLOOKUP(A474,'Site data'!A:I,7,FALSE)</f>
        <v>37</v>
      </c>
      <c r="D474">
        <f>VLOOKUP(A474,'Site data'!A:B,2,FALSE)</f>
        <v>-35.198853999999997</v>
      </c>
      <c r="E474">
        <f>VLOOKUP(A474,'Site data'!A:C,3,FALSE)</f>
        <v>149.176658</v>
      </c>
      <c r="F474" s="4">
        <v>44676</v>
      </c>
      <c r="G474" s="3">
        <v>12</v>
      </c>
      <c r="H474" t="s">
        <v>81</v>
      </c>
      <c r="I474" s="5">
        <v>0.85851851851851846</v>
      </c>
      <c r="J474" s="5">
        <v>0.86057870370370371</v>
      </c>
    </row>
    <row r="475" spans="1:12" x14ac:dyDescent="0.25">
      <c r="A475" s="2" t="s">
        <v>26</v>
      </c>
      <c r="B475" t="str">
        <f>VLOOKUP(A475,'Site data'!A:I,6,FALSE)</f>
        <v>N1</v>
      </c>
      <c r="C475">
        <f>VLOOKUP(A475,'Site data'!A:I,7,FALSE)</f>
        <v>37</v>
      </c>
      <c r="D475">
        <f>VLOOKUP(A475,'Site data'!A:B,2,FALSE)</f>
        <v>-35.198853999999997</v>
      </c>
      <c r="E475">
        <f>VLOOKUP(A475,'Site data'!A:C,3,FALSE)</f>
        <v>149.176658</v>
      </c>
      <c r="F475" s="4">
        <v>44676</v>
      </c>
      <c r="G475" s="3">
        <v>12</v>
      </c>
      <c r="H475" t="s">
        <v>81</v>
      </c>
      <c r="I475" s="5">
        <v>0.87045138888888884</v>
      </c>
      <c r="J475" s="5">
        <v>0.87045138888888884</v>
      </c>
    </row>
    <row r="476" spans="1:12" x14ac:dyDescent="0.25">
      <c r="A476" s="2" t="s">
        <v>26</v>
      </c>
      <c r="B476" t="str">
        <f>VLOOKUP(A476,'Site data'!A:I,6,FALSE)</f>
        <v>N1</v>
      </c>
      <c r="C476">
        <f>VLOOKUP(A476,'Site data'!A:I,7,FALSE)</f>
        <v>37</v>
      </c>
      <c r="D476">
        <f>VLOOKUP(A476,'Site data'!A:B,2,FALSE)</f>
        <v>-35.198853999999997</v>
      </c>
      <c r="E476">
        <f>VLOOKUP(A476,'Site data'!A:C,3,FALSE)</f>
        <v>149.176658</v>
      </c>
      <c r="F476" s="4">
        <v>44676</v>
      </c>
      <c r="G476" s="3">
        <v>12</v>
      </c>
      <c r="H476" t="s">
        <v>81</v>
      </c>
      <c r="I476" s="5">
        <v>0.87672453703703701</v>
      </c>
      <c r="J476" s="5">
        <v>0.87672453703703701</v>
      </c>
    </row>
    <row r="477" spans="1:12" x14ac:dyDescent="0.25">
      <c r="A477" s="2" t="s">
        <v>26</v>
      </c>
      <c r="B477" t="str">
        <f>VLOOKUP(A477,'Site data'!A:I,6,FALSE)</f>
        <v>N1</v>
      </c>
      <c r="C477">
        <f>VLOOKUP(A477,'Site data'!A:I,7,FALSE)</f>
        <v>37</v>
      </c>
      <c r="D477">
        <f>VLOOKUP(A477,'Site data'!A:B,2,FALSE)</f>
        <v>-35.198853999999997</v>
      </c>
      <c r="E477">
        <f>VLOOKUP(A477,'Site data'!A:C,3,FALSE)</f>
        <v>149.176658</v>
      </c>
      <c r="F477" s="4">
        <v>44676</v>
      </c>
      <c r="G477" s="3">
        <v>11</v>
      </c>
      <c r="H477" t="s">
        <v>81</v>
      </c>
      <c r="I477" s="5">
        <v>0.88611111111111107</v>
      </c>
      <c r="J477" s="5">
        <v>0.88662037037037045</v>
      </c>
    </row>
    <row r="478" spans="1:12" x14ac:dyDescent="0.25">
      <c r="A478" s="2" t="s">
        <v>26</v>
      </c>
      <c r="B478" t="str">
        <f>VLOOKUP(A478,'Site data'!A:I,6,FALSE)</f>
        <v>N1</v>
      </c>
      <c r="C478">
        <f>VLOOKUP(A478,'Site data'!A:I,7,FALSE)</f>
        <v>37</v>
      </c>
      <c r="D478">
        <f>VLOOKUP(A478,'Site data'!A:B,2,FALSE)</f>
        <v>-35.198853999999997</v>
      </c>
      <c r="E478">
        <f>VLOOKUP(A478,'Site data'!A:C,3,FALSE)</f>
        <v>149.176658</v>
      </c>
      <c r="F478" s="4">
        <v>44676</v>
      </c>
      <c r="G478" s="3">
        <v>11</v>
      </c>
      <c r="H478" t="s">
        <v>81</v>
      </c>
      <c r="I478" s="5">
        <v>0.91511574074074076</v>
      </c>
      <c r="J478" s="5">
        <v>0.91612268518518514</v>
      </c>
    </row>
    <row r="479" spans="1:12" x14ac:dyDescent="0.25">
      <c r="A479" s="2" t="s">
        <v>26</v>
      </c>
      <c r="B479" t="str">
        <f>VLOOKUP(A479,'Site data'!A:I,6,FALSE)</f>
        <v>N1</v>
      </c>
      <c r="C479">
        <f>VLOOKUP(A479,'Site data'!A:I,7,FALSE)</f>
        <v>37</v>
      </c>
      <c r="D479">
        <f>VLOOKUP(A479,'Site data'!A:B,2,FALSE)</f>
        <v>-35.198853999999997</v>
      </c>
      <c r="E479">
        <f>VLOOKUP(A479,'Site data'!A:C,3,FALSE)</f>
        <v>149.176658</v>
      </c>
      <c r="F479" s="4">
        <v>44676</v>
      </c>
      <c r="G479" s="3">
        <v>11</v>
      </c>
      <c r="H479" t="s">
        <v>81</v>
      </c>
      <c r="I479" s="5">
        <v>0.92387731481481483</v>
      </c>
      <c r="J479" s="5">
        <v>0.92420138888888881</v>
      </c>
    </row>
    <row r="480" spans="1:12" x14ac:dyDescent="0.25">
      <c r="A480" s="2" t="s">
        <v>26</v>
      </c>
      <c r="B480" t="str">
        <f>VLOOKUP(A480,'Site data'!A:I,6,FALSE)</f>
        <v>N1</v>
      </c>
      <c r="C480">
        <f>VLOOKUP(A480,'Site data'!A:I,7,FALSE)</f>
        <v>37</v>
      </c>
      <c r="D480">
        <f>VLOOKUP(A480,'Site data'!A:B,2,FALSE)</f>
        <v>-35.198853999999997</v>
      </c>
      <c r="E480">
        <f>VLOOKUP(A480,'Site data'!A:C,3,FALSE)</f>
        <v>149.176658</v>
      </c>
      <c r="F480" s="4">
        <v>44676</v>
      </c>
      <c r="G480" s="3">
        <v>11</v>
      </c>
      <c r="H480" t="s">
        <v>83</v>
      </c>
      <c r="I480" s="5">
        <v>0.92974537037037042</v>
      </c>
      <c r="K480">
        <v>1</v>
      </c>
    </row>
    <row r="481" spans="1:11" x14ac:dyDescent="0.25">
      <c r="A481" s="2" t="s">
        <v>26</v>
      </c>
      <c r="B481" t="str">
        <f>VLOOKUP(A481,'Site data'!A:I,6,FALSE)</f>
        <v>N1</v>
      </c>
      <c r="C481">
        <f>VLOOKUP(A481,'Site data'!A:I,7,FALSE)</f>
        <v>37</v>
      </c>
      <c r="D481">
        <f>VLOOKUP(A481,'Site data'!A:B,2,FALSE)</f>
        <v>-35.198853999999997</v>
      </c>
      <c r="E481">
        <f>VLOOKUP(A481,'Site data'!A:C,3,FALSE)</f>
        <v>149.176658</v>
      </c>
      <c r="F481" s="4">
        <v>44676</v>
      </c>
      <c r="G481" s="3">
        <v>10</v>
      </c>
      <c r="H481" t="s">
        <v>81</v>
      </c>
      <c r="I481" s="5">
        <v>0.9388657407407407</v>
      </c>
      <c r="J481" s="5">
        <v>0.94061342592592589</v>
      </c>
    </row>
    <row r="482" spans="1:11" x14ac:dyDescent="0.25">
      <c r="A482" s="2" t="s">
        <v>26</v>
      </c>
      <c r="B482" t="str">
        <f>VLOOKUP(A482,'Site data'!A:I,6,FALSE)</f>
        <v>N1</v>
      </c>
      <c r="C482">
        <f>VLOOKUP(A482,'Site data'!A:I,7,FALSE)</f>
        <v>37</v>
      </c>
      <c r="D482">
        <f>VLOOKUP(A482,'Site data'!A:B,2,FALSE)</f>
        <v>-35.198853999999997</v>
      </c>
      <c r="E482">
        <f>VLOOKUP(A482,'Site data'!A:C,3,FALSE)</f>
        <v>149.176658</v>
      </c>
      <c r="F482" s="4">
        <v>44676</v>
      </c>
      <c r="G482" s="3">
        <v>11</v>
      </c>
      <c r="H482" t="s">
        <v>81</v>
      </c>
      <c r="I482" s="5">
        <v>0.94641203703703702</v>
      </c>
      <c r="J482" s="5">
        <v>0.9520601851851852</v>
      </c>
    </row>
    <row r="483" spans="1:11" x14ac:dyDescent="0.25">
      <c r="A483" s="2" t="s">
        <v>26</v>
      </c>
      <c r="B483" t="str">
        <f>VLOOKUP(A483,'Site data'!A:I,6,FALSE)</f>
        <v>N1</v>
      </c>
      <c r="C483">
        <f>VLOOKUP(A483,'Site data'!A:I,7,FALSE)</f>
        <v>37</v>
      </c>
      <c r="D483">
        <f>VLOOKUP(A483,'Site data'!A:B,2,FALSE)</f>
        <v>-35.198853999999997</v>
      </c>
      <c r="E483">
        <f>VLOOKUP(A483,'Site data'!A:C,3,FALSE)</f>
        <v>149.176658</v>
      </c>
      <c r="F483" s="4">
        <v>44676</v>
      </c>
      <c r="G483" s="3">
        <v>11</v>
      </c>
      <c r="H483" t="s">
        <v>81</v>
      </c>
      <c r="I483" s="5">
        <v>0.96836805555555561</v>
      </c>
      <c r="J483" s="5">
        <v>0.97146990740740735</v>
      </c>
    </row>
    <row r="484" spans="1:11" x14ac:dyDescent="0.25">
      <c r="A484" s="2" t="s">
        <v>26</v>
      </c>
      <c r="B484" t="str">
        <f>VLOOKUP(A484,'Site data'!A:I,6,FALSE)</f>
        <v>N1</v>
      </c>
      <c r="C484">
        <f>VLOOKUP(A484,'Site data'!A:I,7,FALSE)</f>
        <v>37</v>
      </c>
      <c r="D484">
        <f>VLOOKUP(A484,'Site data'!A:B,2,FALSE)</f>
        <v>-35.198853999999997</v>
      </c>
      <c r="E484">
        <f>VLOOKUP(A484,'Site data'!A:C,3,FALSE)</f>
        <v>149.176658</v>
      </c>
      <c r="F484" s="4">
        <v>44676</v>
      </c>
      <c r="G484" s="3">
        <v>8</v>
      </c>
      <c r="H484" t="s">
        <v>81</v>
      </c>
      <c r="I484" s="5">
        <v>6.2546296296296294E-2</v>
      </c>
      <c r="J484" s="5">
        <v>6.6875000000000004E-2</v>
      </c>
    </row>
    <row r="485" spans="1:11" x14ac:dyDescent="0.25">
      <c r="A485" s="2" t="s">
        <v>27</v>
      </c>
      <c r="B485" t="str">
        <f>VLOOKUP(A485,'Site data'!A:I,6,FALSE)</f>
        <v>N60</v>
      </c>
      <c r="C485">
        <f>VLOOKUP(A485,'Site data'!A:I,7,FALSE)</f>
        <v>32</v>
      </c>
      <c r="D485">
        <f>VLOOKUP(A485,'Site data'!A:B,2,FALSE)</f>
        <v>-35.199514000000001</v>
      </c>
      <c r="E485">
        <f>VLOOKUP(A485,'Site data'!A:C,3,FALSE)</f>
        <v>149.181535</v>
      </c>
      <c r="F485" s="4">
        <v>44673</v>
      </c>
      <c r="G485" s="3">
        <v>10</v>
      </c>
      <c r="H485" t="s">
        <v>81</v>
      </c>
      <c r="I485" s="5">
        <v>0.76642361111111112</v>
      </c>
      <c r="J485" s="5">
        <v>0.76642361111111112</v>
      </c>
    </row>
    <row r="486" spans="1:11" x14ac:dyDescent="0.25">
      <c r="A486" s="2" t="s">
        <v>27</v>
      </c>
      <c r="B486" t="str">
        <f>VLOOKUP(A486,'Site data'!A:I,6,FALSE)</f>
        <v>N60</v>
      </c>
      <c r="C486">
        <f>VLOOKUP(A486,'Site data'!A:I,7,FALSE)</f>
        <v>32</v>
      </c>
      <c r="D486">
        <f>VLOOKUP(A486,'Site data'!A:B,2,FALSE)</f>
        <v>-35.199514000000001</v>
      </c>
      <c r="E486">
        <f>VLOOKUP(A486,'Site data'!A:C,3,FALSE)</f>
        <v>149.181535</v>
      </c>
      <c r="F486" s="4">
        <v>44673</v>
      </c>
      <c r="G486" s="3">
        <v>9</v>
      </c>
      <c r="H486" t="s">
        <v>81</v>
      </c>
      <c r="I486" s="5">
        <v>0.79781250000000004</v>
      </c>
      <c r="J486" s="5">
        <v>0.79781250000000004</v>
      </c>
    </row>
    <row r="487" spans="1:11" x14ac:dyDescent="0.25">
      <c r="A487" s="2" t="s">
        <v>27</v>
      </c>
      <c r="B487" t="str">
        <f>VLOOKUP(A487,'Site data'!A:I,6,FALSE)</f>
        <v>N60</v>
      </c>
      <c r="C487">
        <f>VLOOKUP(A487,'Site data'!A:I,7,FALSE)</f>
        <v>32</v>
      </c>
      <c r="D487">
        <f>VLOOKUP(A487,'Site data'!A:B,2,FALSE)</f>
        <v>-35.199514000000001</v>
      </c>
      <c r="E487">
        <f>VLOOKUP(A487,'Site data'!A:C,3,FALSE)</f>
        <v>149.181535</v>
      </c>
      <c r="F487" s="4">
        <v>44673</v>
      </c>
      <c r="G487" s="3">
        <v>10</v>
      </c>
      <c r="H487" t="s">
        <v>81</v>
      </c>
      <c r="I487" s="5">
        <v>0.77973379629629624</v>
      </c>
      <c r="J487" s="5">
        <v>0.77973379629629624</v>
      </c>
    </row>
    <row r="488" spans="1:11" x14ac:dyDescent="0.25">
      <c r="A488" s="2" t="s">
        <v>27</v>
      </c>
      <c r="B488" t="str">
        <f>VLOOKUP(A488,'Site data'!A:I,6,FALSE)</f>
        <v>N60</v>
      </c>
      <c r="C488">
        <f>VLOOKUP(A488,'Site data'!A:I,7,FALSE)</f>
        <v>32</v>
      </c>
      <c r="D488">
        <f>VLOOKUP(A488,'Site data'!A:B,2,FALSE)</f>
        <v>-35.199514000000001</v>
      </c>
      <c r="E488">
        <f>VLOOKUP(A488,'Site data'!A:C,3,FALSE)</f>
        <v>149.181535</v>
      </c>
      <c r="F488" s="4">
        <v>44673</v>
      </c>
      <c r="G488" s="3">
        <v>11</v>
      </c>
      <c r="H488" t="s">
        <v>81</v>
      </c>
      <c r="I488" s="5">
        <v>0.85753472222222227</v>
      </c>
      <c r="J488" s="5">
        <v>0.86342592592592593</v>
      </c>
    </row>
    <row r="489" spans="1:11" x14ac:dyDescent="0.25">
      <c r="A489" s="2" t="s">
        <v>27</v>
      </c>
      <c r="B489" t="str">
        <f>VLOOKUP(A489,'Site data'!A:I,6,FALSE)</f>
        <v>N60</v>
      </c>
      <c r="C489">
        <f>VLOOKUP(A489,'Site data'!A:I,7,FALSE)</f>
        <v>32</v>
      </c>
      <c r="D489">
        <f>VLOOKUP(A489,'Site data'!A:B,2,FALSE)</f>
        <v>-35.199514000000001</v>
      </c>
      <c r="E489">
        <f>VLOOKUP(A489,'Site data'!A:C,3,FALSE)</f>
        <v>149.181535</v>
      </c>
      <c r="F489" s="4">
        <v>44674</v>
      </c>
      <c r="G489" s="3">
        <v>10</v>
      </c>
      <c r="H489" t="s">
        <v>93</v>
      </c>
      <c r="I489" s="5">
        <v>0.89746527777777774</v>
      </c>
      <c r="J489" s="5">
        <v>0.89746527777777774</v>
      </c>
    </row>
    <row r="490" spans="1:11" x14ac:dyDescent="0.25">
      <c r="A490" s="2" t="s">
        <v>27</v>
      </c>
      <c r="B490" t="str">
        <f>VLOOKUP(A490,'Site data'!A:I,6,FALSE)</f>
        <v>N60</v>
      </c>
      <c r="C490">
        <f>VLOOKUP(A490,'Site data'!A:I,7,FALSE)</f>
        <v>32</v>
      </c>
      <c r="D490">
        <f>VLOOKUP(A490,'Site data'!A:B,2,FALSE)</f>
        <v>-35.199514000000001</v>
      </c>
      <c r="E490">
        <f>VLOOKUP(A490,'Site data'!A:C,3,FALSE)</f>
        <v>149.181535</v>
      </c>
      <c r="F490" s="4">
        <v>44674</v>
      </c>
      <c r="G490" s="3">
        <v>10</v>
      </c>
      <c r="H490" t="s">
        <v>93</v>
      </c>
      <c r="I490" s="5">
        <v>0.95422453703703702</v>
      </c>
      <c r="J490" s="5">
        <v>0.95423611111111117</v>
      </c>
    </row>
    <row r="491" spans="1:11" x14ac:dyDescent="0.25">
      <c r="A491" s="2" t="s">
        <v>27</v>
      </c>
      <c r="B491" t="str">
        <f>VLOOKUP(A491,'Site data'!A:I,6,FALSE)</f>
        <v>N60</v>
      </c>
      <c r="C491">
        <f>VLOOKUP(A491,'Site data'!A:I,7,FALSE)</f>
        <v>32</v>
      </c>
      <c r="D491">
        <f>VLOOKUP(A491,'Site data'!A:B,2,FALSE)</f>
        <v>-35.199514000000001</v>
      </c>
      <c r="E491">
        <f>VLOOKUP(A491,'Site data'!A:C,3,FALSE)</f>
        <v>149.181535</v>
      </c>
      <c r="F491" s="4">
        <v>44674</v>
      </c>
      <c r="G491" s="3">
        <v>8</v>
      </c>
      <c r="H491" t="s">
        <v>93</v>
      </c>
      <c r="I491" s="5">
        <v>9.2071759259259256E-2</v>
      </c>
      <c r="J491" s="5">
        <v>9.6412037037037046E-2</v>
      </c>
    </row>
    <row r="492" spans="1:11" x14ac:dyDescent="0.25">
      <c r="A492" s="2" t="s">
        <v>27</v>
      </c>
      <c r="B492" t="str">
        <f>VLOOKUP(A492,'Site data'!A:I,6,FALSE)</f>
        <v>N60</v>
      </c>
      <c r="C492">
        <f>VLOOKUP(A492,'Site data'!A:I,7,FALSE)</f>
        <v>32</v>
      </c>
      <c r="D492">
        <f>VLOOKUP(A492,'Site data'!A:B,2,FALSE)</f>
        <v>-35.199514000000001</v>
      </c>
      <c r="E492">
        <f>VLOOKUP(A492,'Site data'!A:C,3,FALSE)</f>
        <v>149.181535</v>
      </c>
      <c r="F492" s="4">
        <v>44674</v>
      </c>
      <c r="G492" s="3">
        <v>11</v>
      </c>
      <c r="H492" t="s">
        <v>81</v>
      </c>
      <c r="I492" s="5">
        <v>0.75788194444444434</v>
      </c>
      <c r="J492" s="5">
        <v>0.75788194444444434</v>
      </c>
    </row>
    <row r="493" spans="1:11" x14ac:dyDescent="0.25">
      <c r="A493" s="2" t="s">
        <v>27</v>
      </c>
      <c r="B493" t="str">
        <f>VLOOKUP(A493,'Site data'!A:I,6,FALSE)</f>
        <v>N60</v>
      </c>
      <c r="C493">
        <f>VLOOKUP(A493,'Site data'!A:I,7,FALSE)</f>
        <v>32</v>
      </c>
      <c r="D493">
        <f>VLOOKUP(A493,'Site data'!A:B,2,FALSE)</f>
        <v>-35.199514000000001</v>
      </c>
      <c r="E493">
        <f>VLOOKUP(A493,'Site data'!A:C,3,FALSE)</f>
        <v>149.181535</v>
      </c>
      <c r="F493" s="4">
        <v>44674</v>
      </c>
      <c r="G493" s="3">
        <v>11</v>
      </c>
      <c r="H493" t="s">
        <v>81</v>
      </c>
      <c r="I493" s="5">
        <v>0.80109953703703696</v>
      </c>
      <c r="J493" s="5">
        <v>0.80109953703703696</v>
      </c>
    </row>
    <row r="494" spans="1:11" x14ac:dyDescent="0.25">
      <c r="A494" s="2" t="s">
        <v>27</v>
      </c>
      <c r="B494" t="str">
        <f>VLOOKUP(A494,'Site data'!A:I,6,FALSE)</f>
        <v>N60</v>
      </c>
      <c r="C494">
        <f>VLOOKUP(A494,'Site data'!A:I,7,FALSE)</f>
        <v>32</v>
      </c>
      <c r="D494">
        <f>VLOOKUP(A494,'Site data'!A:B,2,FALSE)</f>
        <v>-35.199514000000001</v>
      </c>
      <c r="E494">
        <f>VLOOKUP(A494,'Site data'!A:C,3,FALSE)</f>
        <v>149.181535</v>
      </c>
      <c r="F494" s="4">
        <v>44674</v>
      </c>
      <c r="G494" s="3">
        <v>10</v>
      </c>
      <c r="H494" t="s">
        <v>83</v>
      </c>
      <c r="I494" s="5">
        <v>0.85644675925925917</v>
      </c>
      <c r="K494">
        <v>1</v>
      </c>
    </row>
    <row r="495" spans="1:11" x14ac:dyDescent="0.25">
      <c r="A495" s="2" t="s">
        <v>27</v>
      </c>
      <c r="B495" t="str">
        <f>VLOOKUP(A495,'Site data'!A:I,6,FALSE)</f>
        <v>N60</v>
      </c>
      <c r="C495">
        <f>VLOOKUP(A495,'Site data'!A:I,7,FALSE)</f>
        <v>32</v>
      </c>
      <c r="D495">
        <f>VLOOKUP(A495,'Site data'!A:B,2,FALSE)</f>
        <v>-35.199514000000001</v>
      </c>
      <c r="E495">
        <f>VLOOKUP(A495,'Site data'!A:C,3,FALSE)</f>
        <v>149.181535</v>
      </c>
      <c r="F495" s="4">
        <v>44674</v>
      </c>
      <c r="G495" s="3">
        <v>8</v>
      </c>
      <c r="H495" t="s">
        <v>81</v>
      </c>
      <c r="I495" s="5">
        <v>0.89629629629629637</v>
      </c>
      <c r="J495" s="5">
        <v>0.89629629629629637</v>
      </c>
    </row>
    <row r="496" spans="1:11" x14ac:dyDescent="0.25">
      <c r="A496" s="2" t="s">
        <v>27</v>
      </c>
      <c r="B496" t="str">
        <f>VLOOKUP(A496,'Site data'!A:I,6,FALSE)</f>
        <v>N60</v>
      </c>
      <c r="C496">
        <f>VLOOKUP(A496,'Site data'!A:I,7,FALSE)</f>
        <v>32</v>
      </c>
      <c r="D496">
        <f>VLOOKUP(A496,'Site data'!A:B,2,FALSE)</f>
        <v>-35.199514000000001</v>
      </c>
      <c r="E496">
        <f>VLOOKUP(A496,'Site data'!A:C,3,FALSE)</f>
        <v>149.181535</v>
      </c>
      <c r="F496" s="4">
        <v>44675</v>
      </c>
      <c r="G496" s="3">
        <v>8</v>
      </c>
      <c r="H496" t="s">
        <v>81</v>
      </c>
      <c r="I496" s="5">
        <v>0.93755787037037042</v>
      </c>
      <c r="J496" s="5">
        <v>0.93758101851851849</v>
      </c>
    </row>
    <row r="497" spans="1:10" x14ac:dyDescent="0.25">
      <c r="A497" s="2" t="s">
        <v>27</v>
      </c>
      <c r="B497" t="str">
        <f>VLOOKUP(A497,'Site data'!A:I,6,FALSE)</f>
        <v>N60</v>
      </c>
      <c r="C497">
        <f>VLOOKUP(A497,'Site data'!A:I,7,FALSE)</f>
        <v>32</v>
      </c>
      <c r="D497">
        <f>VLOOKUP(A497,'Site data'!A:B,2,FALSE)</f>
        <v>-35.199514000000001</v>
      </c>
      <c r="E497">
        <f>VLOOKUP(A497,'Site data'!A:C,3,FALSE)</f>
        <v>149.181535</v>
      </c>
      <c r="F497" s="4">
        <v>44676</v>
      </c>
      <c r="G497" s="3">
        <v>12</v>
      </c>
      <c r="H497" t="s">
        <v>81</v>
      </c>
      <c r="I497" s="5">
        <v>0.81714120370370369</v>
      </c>
      <c r="J497" s="5">
        <v>0.82016203703703694</v>
      </c>
    </row>
    <row r="498" spans="1:10" x14ac:dyDescent="0.25">
      <c r="A498" s="2" t="s">
        <v>27</v>
      </c>
      <c r="B498" t="str">
        <f>VLOOKUP(A498,'Site data'!A:I,6,FALSE)</f>
        <v>N60</v>
      </c>
      <c r="C498">
        <f>VLOOKUP(A498,'Site data'!A:I,7,FALSE)</f>
        <v>32</v>
      </c>
      <c r="D498">
        <f>VLOOKUP(A498,'Site data'!A:B,2,FALSE)</f>
        <v>-35.199514000000001</v>
      </c>
      <c r="E498">
        <f>VLOOKUP(A498,'Site data'!A:C,3,FALSE)</f>
        <v>149.181535</v>
      </c>
      <c r="F498" s="4">
        <v>44676</v>
      </c>
      <c r="G498" s="3">
        <v>12</v>
      </c>
      <c r="H498" t="s">
        <v>81</v>
      </c>
      <c r="I498" s="5">
        <v>0.83966435185185195</v>
      </c>
      <c r="J498" s="5">
        <v>0.84506944444444443</v>
      </c>
    </row>
    <row r="499" spans="1:10" x14ac:dyDescent="0.25">
      <c r="A499" s="2" t="s">
        <v>27</v>
      </c>
      <c r="B499" t="str">
        <f>VLOOKUP(A499,'Site data'!A:I,6,FALSE)</f>
        <v>N60</v>
      </c>
      <c r="C499">
        <f>VLOOKUP(A499,'Site data'!A:I,7,FALSE)</f>
        <v>32</v>
      </c>
      <c r="D499">
        <f>VLOOKUP(A499,'Site data'!A:B,2,FALSE)</f>
        <v>-35.199514000000001</v>
      </c>
      <c r="E499">
        <f>VLOOKUP(A499,'Site data'!A:C,3,FALSE)</f>
        <v>149.181535</v>
      </c>
      <c r="F499" s="4">
        <v>44676</v>
      </c>
      <c r="G499" s="3">
        <v>12</v>
      </c>
      <c r="H499" t="s">
        <v>81</v>
      </c>
      <c r="I499" s="5">
        <v>0.86296296296296304</v>
      </c>
      <c r="J499" s="5">
        <v>0.86296296296296304</v>
      </c>
    </row>
    <row r="500" spans="1:10" x14ac:dyDescent="0.25">
      <c r="A500" s="2" t="s">
        <v>27</v>
      </c>
      <c r="B500" t="str">
        <f>VLOOKUP(A500,'Site data'!A:I,6,FALSE)</f>
        <v>N60</v>
      </c>
      <c r="C500">
        <f>VLOOKUP(A500,'Site data'!A:I,7,FALSE)</f>
        <v>32</v>
      </c>
      <c r="D500">
        <f>VLOOKUP(A500,'Site data'!A:B,2,FALSE)</f>
        <v>-35.199514000000001</v>
      </c>
      <c r="E500">
        <f>VLOOKUP(A500,'Site data'!A:C,3,FALSE)</f>
        <v>149.181535</v>
      </c>
      <c r="F500" s="4">
        <v>44676</v>
      </c>
      <c r="G500" s="3">
        <v>11</v>
      </c>
      <c r="H500" t="s">
        <v>81</v>
      </c>
      <c r="I500" s="5">
        <v>0.89584490740740741</v>
      </c>
      <c r="J500" s="5">
        <v>0.89584490740740741</v>
      </c>
    </row>
    <row r="501" spans="1:10" x14ac:dyDescent="0.25">
      <c r="A501" s="2" t="s">
        <v>27</v>
      </c>
      <c r="B501" t="str">
        <f>VLOOKUP(A501,'Site data'!A:I,6,FALSE)</f>
        <v>N60</v>
      </c>
      <c r="C501">
        <f>VLOOKUP(A501,'Site data'!A:I,7,FALSE)</f>
        <v>32</v>
      </c>
      <c r="D501">
        <f>VLOOKUP(A501,'Site data'!A:B,2,FALSE)</f>
        <v>-35.199514000000001</v>
      </c>
      <c r="E501">
        <f>VLOOKUP(A501,'Site data'!A:C,3,FALSE)</f>
        <v>149.181535</v>
      </c>
      <c r="F501" s="4">
        <v>44676</v>
      </c>
      <c r="G501" s="3">
        <v>10</v>
      </c>
      <c r="H501" t="s">
        <v>81</v>
      </c>
      <c r="I501" s="5">
        <v>0.93628472222222225</v>
      </c>
      <c r="J501" s="5">
        <v>0.93628472222222225</v>
      </c>
    </row>
    <row r="502" spans="1:10" x14ac:dyDescent="0.25">
      <c r="A502" s="2" t="s">
        <v>28</v>
      </c>
      <c r="B502" t="str">
        <f>VLOOKUP(A502,'Site data'!A:I,6,FALSE)</f>
        <v>N10</v>
      </c>
      <c r="C502">
        <f>VLOOKUP(A502,'Site data'!A:I,7,FALSE)</f>
        <v>36</v>
      </c>
      <c r="D502">
        <f>VLOOKUP(A502,'Site data'!A:B,2,FALSE)</f>
        <v>-35.202075999999998</v>
      </c>
      <c r="E502">
        <f>VLOOKUP(A502,'Site data'!A:C,3,FALSE)</f>
        <v>149.18373399999999</v>
      </c>
      <c r="F502" s="4">
        <v>44673</v>
      </c>
      <c r="G502" s="3">
        <v>9</v>
      </c>
      <c r="H502" t="s">
        <v>81</v>
      </c>
      <c r="I502" s="5">
        <v>0.79761574074074071</v>
      </c>
      <c r="J502" s="5">
        <v>0.79761574074074071</v>
      </c>
    </row>
    <row r="503" spans="1:10" x14ac:dyDescent="0.25">
      <c r="A503" s="2" t="s">
        <v>28</v>
      </c>
      <c r="B503" t="str">
        <f>VLOOKUP(A503,'Site data'!A:I,6,FALSE)</f>
        <v>N10</v>
      </c>
      <c r="C503">
        <f>VLOOKUP(A503,'Site data'!A:I,7,FALSE)</f>
        <v>36</v>
      </c>
      <c r="D503">
        <f>VLOOKUP(A503,'Site data'!A:B,2,FALSE)</f>
        <v>-35.202075999999998</v>
      </c>
      <c r="E503">
        <f>VLOOKUP(A503,'Site data'!A:C,3,FALSE)</f>
        <v>149.18373399999999</v>
      </c>
      <c r="F503" s="4">
        <v>44673</v>
      </c>
      <c r="G503" s="3">
        <v>8</v>
      </c>
      <c r="H503" t="s">
        <v>81</v>
      </c>
      <c r="I503" s="5">
        <v>0.80621527777777768</v>
      </c>
      <c r="J503" s="5">
        <v>0.80957175925925917</v>
      </c>
    </row>
    <row r="504" spans="1:10" x14ac:dyDescent="0.25">
      <c r="A504" s="2" t="s">
        <v>28</v>
      </c>
      <c r="B504" t="str">
        <f>VLOOKUP(A504,'Site data'!A:I,6,FALSE)</f>
        <v>N10</v>
      </c>
      <c r="C504">
        <f>VLOOKUP(A504,'Site data'!A:I,7,FALSE)</f>
        <v>36</v>
      </c>
      <c r="D504">
        <f>VLOOKUP(A504,'Site data'!A:B,2,FALSE)</f>
        <v>-35.202075999999998</v>
      </c>
      <c r="E504">
        <f>VLOOKUP(A504,'Site data'!A:C,3,FALSE)</f>
        <v>149.18373399999999</v>
      </c>
      <c r="F504" s="4">
        <v>44673</v>
      </c>
      <c r="G504" s="3">
        <v>9</v>
      </c>
      <c r="H504" t="s">
        <v>81</v>
      </c>
      <c r="I504" s="5">
        <v>0.8240277777777778</v>
      </c>
      <c r="J504" s="5">
        <v>0.8240277777777778</v>
      </c>
    </row>
    <row r="505" spans="1:10" x14ac:dyDescent="0.25">
      <c r="A505" s="2" t="s">
        <v>28</v>
      </c>
      <c r="B505" t="str">
        <f>VLOOKUP(A505,'Site data'!A:I,6,FALSE)</f>
        <v>N10</v>
      </c>
      <c r="C505">
        <f>VLOOKUP(A505,'Site data'!A:I,7,FALSE)</f>
        <v>36</v>
      </c>
      <c r="D505">
        <f>VLOOKUP(A505,'Site data'!A:B,2,FALSE)</f>
        <v>-35.202075999999998</v>
      </c>
      <c r="E505">
        <f>VLOOKUP(A505,'Site data'!A:C,3,FALSE)</f>
        <v>149.18373399999999</v>
      </c>
      <c r="F505" s="4">
        <v>44673</v>
      </c>
      <c r="G505" s="3">
        <v>8</v>
      </c>
      <c r="H505" t="s">
        <v>81</v>
      </c>
      <c r="I505" s="5">
        <v>0.85465277777777782</v>
      </c>
      <c r="J505" s="5">
        <v>0.85465277777777782</v>
      </c>
    </row>
    <row r="506" spans="1:10" x14ac:dyDescent="0.25">
      <c r="A506" s="2" t="s">
        <v>28</v>
      </c>
      <c r="B506" t="str">
        <f>VLOOKUP(A506,'Site data'!A:I,6,FALSE)</f>
        <v>N10</v>
      </c>
      <c r="C506">
        <f>VLOOKUP(A506,'Site data'!A:I,7,FALSE)</f>
        <v>36</v>
      </c>
      <c r="D506">
        <f>VLOOKUP(A506,'Site data'!A:B,2,FALSE)</f>
        <v>-35.202075999999998</v>
      </c>
      <c r="E506">
        <f>VLOOKUP(A506,'Site data'!A:C,3,FALSE)</f>
        <v>149.18373399999999</v>
      </c>
      <c r="F506" s="4">
        <v>44673</v>
      </c>
      <c r="G506" s="3">
        <v>8</v>
      </c>
      <c r="H506" t="s">
        <v>93</v>
      </c>
      <c r="I506" s="5">
        <v>0.88219907407407405</v>
      </c>
      <c r="J506" s="5">
        <v>0.88254629629629633</v>
      </c>
    </row>
    <row r="507" spans="1:10" x14ac:dyDescent="0.25">
      <c r="A507" s="2" t="s">
        <v>28</v>
      </c>
      <c r="B507" t="str">
        <f>VLOOKUP(A507,'Site data'!A:I,6,FALSE)</f>
        <v>N10</v>
      </c>
      <c r="C507">
        <f>VLOOKUP(A507,'Site data'!A:I,7,FALSE)</f>
        <v>36</v>
      </c>
      <c r="D507">
        <f>VLOOKUP(A507,'Site data'!A:B,2,FALSE)</f>
        <v>-35.202075999999998</v>
      </c>
      <c r="E507">
        <f>VLOOKUP(A507,'Site data'!A:C,3,FALSE)</f>
        <v>149.18373399999999</v>
      </c>
      <c r="F507" s="4">
        <v>44673</v>
      </c>
      <c r="G507" s="3">
        <v>8</v>
      </c>
      <c r="H507" t="s">
        <v>81</v>
      </c>
      <c r="I507" s="5">
        <v>0.89218750000000002</v>
      </c>
      <c r="J507" s="5">
        <v>0.89219907407407406</v>
      </c>
    </row>
    <row r="508" spans="1:10" x14ac:dyDescent="0.25">
      <c r="A508" s="2" t="s">
        <v>28</v>
      </c>
      <c r="B508" t="str">
        <f>VLOOKUP(A508,'Site data'!A:I,6,FALSE)</f>
        <v>N10</v>
      </c>
      <c r="C508">
        <f>VLOOKUP(A508,'Site data'!A:I,7,FALSE)</f>
        <v>36</v>
      </c>
      <c r="D508">
        <f>VLOOKUP(A508,'Site data'!A:B,2,FALSE)</f>
        <v>-35.202075999999998</v>
      </c>
      <c r="E508">
        <f>VLOOKUP(A508,'Site data'!A:C,3,FALSE)</f>
        <v>149.18373399999999</v>
      </c>
      <c r="F508" s="4">
        <v>44674</v>
      </c>
      <c r="G508" s="3">
        <v>7</v>
      </c>
      <c r="H508" t="s">
        <v>91</v>
      </c>
      <c r="I508" s="5">
        <v>0.18464120370370371</v>
      </c>
      <c r="J508" s="5">
        <v>0.18466435185185184</v>
      </c>
    </row>
    <row r="509" spans="1:10" x14ac:dyDescent="0.25">
      <c r="A509" s="2" t="s">
        <v>28</v>
      </c>
      <c r="B509" t="str">
        <f>VLOOKUP(A509,'Site data'!A:I,6,FALSE)</f>
        <v>N10</v>
      </c>
      <c r="C509">
        <f>VLOOKUP(A509,'Site data'!A:I,7,FALSE)</f>
        <v>36</v>
      </c>
      <c r="D509">
        <f>VLOOKUP(A509,'Site data'!A:B,2,FALSE)</f>
        <v>-35.202075999999998</v>
      </c>
      <c r="E509">
        <f>VLOOKUP(A509,'Site data'!A:C,3,FALSE)</f>
        <v>149.18373399999999</v>
      </c>
      <c r="F509" s="4">
        <v>44674</v>
      </c>
      <c r="G509" s="3">
        <v>12</v>
      </c>
      <c r="H509" t="s">
        <v>93</v>
      </c>
      <c r="I509" s="5">
        <v>0.80534722222222221</v>
      </c>
      <c r="J509" s="5">
        <v>0.80534722222222221</v>
      </c>
    </row>
    <row r="510" spans="1:10" x14ac:dyDescent="0.25">
      <c r="A510" s="2" t="s">
        <v>28</v>
      </c>
      <c r="B510" t="str">
        <f>VLOOKUP(A510,'Site data'!A:I,6,FALSE)</f>
        <v>N10</v>
      </c>
      <c r="C510">
        <f>VLOOKUP(A510,'Site data'!A:I,7,FALSE)</f>
        <v>36</v>
      </c>
      <c r="D510">
        <f>VLOOKUP(A510,'Site data'!A:B,2,FALSE)</f>
        <v>-35.202075999999998</v>
      </c>
      <c r="E510">
        <f>VLOOKUP(A510,'Site data'!A:C,3,FALSE)</f>
        <v>149.18373399999999</v>
      </c>
      <c r="F510" s="4">
        <v>44675</v>
      </c>
      <c r="G510" s="3">
        <v>12</v>
      </c>
      <c r="H510" t="s">
        <v>81</v>
      </c>
      <c r="I510" s="5">
        <v>0.78503472222222215</v>
      </c>
      <c r="J510" s="5">
        <v>0.7880787037037037</v>
      </c>
    </row>
    <row r="511" spans="1:10" x14ac:dyDescent="0.25">
      <c r="A511" s="2" t="s">
        <v>28</v>
      </c>
      <c r="B511" t="str">
        <f>VLOOKUP(A511,'Site data'!A:I,6,FALSE)</f>
        <v>N10</v>
      </c>
      <c r="C511">
        <f>VLOOKUP(A511,'Site data'!A:I,7,FALSE)</f>
        <v>36</v>
      </c>
      <c r="D511">
        <f>VLOOKUP(A511,'Site data'!A:B,2,FALSE)</f>
        <v>-35.202075999999998</v>
      </c>
      <c r="E511">
        <f>VLOOKUP(A511,'Site data'!A:C,3,FALSE)</f>
        <v>149.18373399999999</v>
      </c>
      <c r="F511" s="4">
        <v>44675</v>
      </c>
      <c r="G511" s="3">
        <v>10</v>
      </c>
      <c r="H511" t="s">
        <v>81</v>
      </c>
      <c r="I511" s="5">
        <v>0.85009259259259251</v>
      </c>
      <c r="J511" s="5">
        <v>0.85009259259259251</v>
      </c>
    </row>
    <row r="512" spans="1:10" x14ac:dyDescent="0.25">
      <c r="A512" s="2" t="s">
        <v>28</v>
      </c>
      <c r="B512" t="str">
        <f>VLOOKUP(A512,'Site data'!A:I,6,FALSE)</f>
        <v>N10</v>
      </c>
      <c r="C512">
        <f>VLOOKUP(A512,'Site data'!A:I,7,FALSE)</f>
        <v>36</v>
      </c>
      <c r="D512">
        <f>VLOOKUP(A512,'Site data'!A:B,2,FALSE)</f>
        <v>-35.202075999999998</v>
      </c>
      <c r="E512">
        <f>VLOOKUP(A512,'Site data'!A:C,3,FALSE)</f>
        <v>149.18373399999999</v>
      </c>
      <c r="F512" s="4">
        <v>44675</v>
      </c>
      <c r="G512" s="3">
        <v>10</v>
      </c>
      <c r="H512" t="s">
        <v>81</v>
      </c>
      <c r="I512" s="5">
        <v>0.87755787037037036</v>
      </c>
      <c r="J512" s="5">
        <v>0.88083333333333336</v>
      </c>
    </row>
    <row r="513" spans="1:10" x14ac:dyDescent="0.25">
      <c r="A513" s="2" t="s">
        <v>28</v>
      </c>
      <c r="B513" t="str">
        <f>VLOOKUP(A513,'Site data'!A:I,6,FALSE)</f>
        <v>N10</v>
      </c>
      <c r="C513">
        <f>VLOOKUP(A513,'Site data'!A:I,7,FALSE)</f>
        <v>36</v>
      </c>
      <c r="D513">
        <f>VLOOKUP(A513,'Site data'!A:B,2,FALSE)</f>
        <v>-35.202075999999998</v>
      </c>
      <c r="E513">
        <f>VLOOKUP(A513,'Site data'!A:C,3,FALSE)</f>
        <v>149.18373399999999</v>
      </c>
      <c r="F513" s="4">
        <v>44675</v>
      </c>
      <c r="G513" s="3">
        <v>9</v>
      </c>
      <c r="H513" t="s">
        <v>81</v>
      </c>
      <c r="I513" s="5">
        <v>0.8973726851851852</v>
      </c>
      <c r="J513" s="5">
        <v>0.8973726851851852</v>
      </c>
    </row>
    <row r="514" spans="1:10" x14ac:dyDescent="0.25">
      <c r="A514" s="2" t="s">
        <v>28</v>
      </c>
      <c r="B514" t="str">
        <f>VLOOKUP(A514,'Site data'!A:I,6,FALSE)</f>
        <v>N10</v>
      </c>
      <c r="C514">
        <f>VLOOKUP(A514,'Site data'!A:I,7,FALSE)</f>
        <v>36</v>
      </c>
      <c r="D514">
        <f>VLOOKUP(A514,'Site data'!A:B,2,FALSE)</f>
        <v>-35.202075999999998</v>
      </c>
      <c r="E514">
        <f>VLOOKUP(A514,'Site data'!A:C,3,FALSE)</f>
        <v>149.18373399999999</v>
      </c>
      <c r="F514" s="4">
        <v>44675</v>
      </c>
      <c r="G514" s="3">
        <v>11</v>
      </c>
      <c r="H514" t="s">
        <v>81</v>
      </c>
      <c r="I514" s="5">
        <v>0.89827546296296301</v>
      </c>
      <c r="J514" s="5">
        <v>0.89827546296296301</v>
      </c>
    </row>
    <row r="515" spans="1:10" x14ac:dyDescent="0.25">
      <c r="A515" s="2" t="s">
        <v>28</v>
      </c>
      <c r="B515" t="str">
        <f>VLOOKUP(A515,'Site data'!A:I,6,FALSE)</f>
        <v>N10</v>
      </c>
      <c r="C515">
        <f>VLOOKUP(A515,'Site data'!A:I,7,FALSE)</f>
        <v>36</v>
      </c>
      <c r="D515">
        <f>VLOOKUP(A515,'Site data'!A:B,2,FALSE)</f>
        <v>-35.202075999999998</v>
      </c>
      <c r="E515">
        <f>VLOOKUP(A515,'Site data'!A:C,3,FALSE)</f>
        <v>149.18373399999999</v>
      </c>
      <c r="F515" s="4">
        <v>44675</v>
      </c>
      <c r="G515" s="3">
        <v>10</v>
      </c>
      <c r="H515" t="s">
        <v>81</v>
      </c>
      <c r="I515" s="5">
        <v>0.90210648148148154</v>
      </c>
      <c r="J515" s="5">
        <v>0.90212962962962961</v>
      </c>
    </row>
    <row r="516" spans="1:10" x14ac:dyDescent="0.25">
      <c r="A516" s="2" t="s">
        <v>28</v>
      </c>
      <c r="B516" t="str">
        <f>VLOOKUP(A516,'Site data'!A:I,6,FALSE)</f>
        <v>N10</v>
      </c>
      <c r="C516">
        <f>VLOOKUP(A516,'Site data'!A:I,7,FALSE)</f>
        <v>36</v>
      </c>
      <c r="D516">
        <f>VLOOKUP(A516,'Site data'!A:B,2,FALSE)</f>
        <v>-35.202075999999998</v>
      </c>
      <c r="E516">
        <f>VLOOKUP(A516,'Site data'!A:C,3,FALSE)</f>
        <v>149.18373399999999</v>
      </c>
      <c r="F516" s="4">
        <v>44675</v>
      </c>
      <c r="G516" s="3">
        <v>10</v>
      </c>
      <c r="H516" t="s">
        <v>81</v>
      </c>
      <c r="I516" s="5">
        <v>0.90951388888888884</v>
      </c>
      <c r="J516" s="5">
        <v>0.90953703703703714</v>
      </c>
    </row>
    <row r="517" spans="1:10" x14ac:dyDescent="0.25">
      <c r="A517" s="2" t="s">
        <v>28</v>
      </c>
      <c r="B517" t="str">
        <f>VLOOKUP(A517,'Site data'!A:I,6,FALSE)</f>
        <v>N10</v>
      </c>
      <c r="C517">
        <f>VLOOKUP(A517,'Site data'!A:I,7,FALSE)</f>
        <v>36</v>
      </c>
      <c r="D517">
        <f>VLOOKUP(A517,'Site data'!A:B,2,FALSE)</f>
        <v>-35.202075999999998</v>
      </c>
      <c r="E517">
        <f>VLOOKUP(A517,'Site data'!A:C,3,FALSE)</f>
        <v>149.18373399999999</v>
      </c>
      <c r="F517" s="4">
        <v>44675</v>
      </c>
      <c r="G517" s="3">
        <v>10</v>
      </c>
      <c r="H517" t="s">
        <v>81</v>
      </c>
      <c r="I517" s="5">
        <v>0.9158680555555555</v>
      </c>
      <c r="J517" s="5">
        <v>0.9185416666666667</v>
      </c>
    </row>
    <row r="518" spans="1:10" x14ac:dyDescent="0.25">
      <c r="A518" s="2" t="s">
        <v>28</v>
      </c>
      <c r="B518" t="str">
        <f>VLOOKUP(A518,'Site data'!A:I,6,FALSE)</f>
        <v>N10</v>
      </c>
      <c r="C518">
        <f>VLOOKUP(A518,'Site data'!A:I,7,FALSE)</f>
        <v>36</v>
      </c>
      <c r="D518">
        <f>VLOOKUP(A518,'Site data'!A:B,2,FALSE)</f>
        <v>-35.202075999999998</v>
      </c>
      <c r="E518">
        <f>VLOOKUP(A518,'Site data'!A:C,3,FALSE)</f>
        <v>149.18373399999999</v>
      </c>
      <c r="F518" s="4">
        <v>44675</v>
      </c>
      <c r="G518" s="3">
        <v>10</v>
      </c>
      <c r="H518" t="s">
        <v>81</v>
      </c>
      <c r="I518" s="5">
        <v>0.92593749999999997</v>
      </c>
      <c r="J518" s="5">
        <v>0.94067129629629631</v>
      </c>
    </row>
    <row r="519" spans="1:10" x14ac:dyDescent="0.25">
      <c r="A519" s="2" t="s">
        <v>28</v>
      </c>
      <c r="B519" t="str">
        <f>VLOOKUP(A519,'Site data'!A:I,6,FALSE)</f>
        <v>N10</v>
      </c>
      <c r="C519">
        <f>VLOOKUP(A519,'Site data'!A:I,7,FALSE)</f>
        <v>36</v>
      </c>
      <c r="D519">
        <f>VLOOKUP(A519,'Site data'!A:B,2,FALSE)</f>
        <v>-35.202075999999998</v>
      </c>
      <c r="E519">
        <f>VLOOKUP(A519,'Site data'!A:C,3,FALSE)</f>
        <v>149.18373399999999</v>
      </c>
      <c r="F519" s="4">
        <v>44675</v>
      </c>
      <c r="G519" s="3">
        <v>9</v>
      </c>
      <c r="H519" t="s">
        <v>81</v>
      </c>
      <c r="I519" s="5">
        <v>0.94615740740740739</v>
      </c>
      <c r="J519" s="5">
        <v>0.94618055555555547</v>
      </c>
    </row>
    <row r="520" spans="1:10" x14ac:dyDescent="0.25">
      <c r="A520" s="2" t="s">
        <v>28</v>
      </c>
      <c r="B520" t="str">
        <f>VLOOKUP(A520,'Site data'!A:I,6,FALSE)</f>
        <v>N10</v>
      </c>
      <c r="C520">
        <f>VLOOKUP(A520,'Site data'!A:I,7,FALSE)</f>
        <v>36</v>
      </c>
      <c r="D520">
        <f>VLOOKUP(A520,'Site data'!A:B,2,FALSE)</f>
        <v>-35.202075999999998</v>
      </c>
      <c r="E520">
        <f>VLOOKUP(A520,'Site data'!A:C,3,FALSE)</f>
        <v>149.18373399999999</v>
      </c>
      <c r="F520" s="4">
        <v>44675</v>
      </c>
      <c r="G520" s="3">
        <v>8</v>
      </c>
      <c r="H520" t="s">
        <v>81</v>
      </c>
      <c r="I520" s="5">
        <v>0.96620370370370379</v>
      </c>
      <c r="J520" s="5">
        <v>0.96620370370370379</v>
      </c>
    </row>
    <row r="521" spans="1:10" x14ac:dyDescent="0.25">
      <c r="A521" s="2" t="s">
        <v>28</v>
      </c>
      <c r="B521" t="str">
        <f>VLOOKUP(A521,'Site data'!A:I,6,FALSE)</f>
        <v>N10</v>
      </c>
      <c r="C521">
        <f>VLOOKUP(A521,'Site data'!A:I,7,FALSE)</f>
        <v>36</v>
      </c>
      <c r="D521">
        <f>VLOOKUP(A521,'Site data'!A:B,2,FALSE)</f>
        <v>-35.202075999999998</v>
      </c>
      <c r="E521">
        <f>VLOOKUP(A521,'Site data'!A:C,3,FALSE)</f>
        <v>149.18373399999999</v>
      </c>
      <c r="F521" s="4">
        <v>44676</v>
      </c>
      <c r="G521" s="3">
        <v>13</v>
      </c>
      <c r="H521" t="s">
        <v>81</v>
      </c>
      <c r="I521" s="5">
        <v>0.77052083333333332</v>
      </c>
      <c r="J521" s="5">
        <v>0.77052083333333332</v>
      </c>
    </row>
    <row r="522" spans="1:10" x14ac:dyDescent="0.25">
      <c r="A522" s="2" t="s">
        <v>28</v>
      </c>
      <c r="B522" t="str">
        <f>VLOOKUP(A522,'Site data'!A:I,6,FALSE)</f>
        <v>N10</v>
      </c>
      <c r="C522">
        <f>VLOOKUP(A522,'Site data'!A:I,7,FALSE)</f>
        <v>36</v>
      </c>
      <c r="D522">
        <f>VLOOKUP(A522,'Site data'!A:B,2,FALSE)</f>
        <v>-35.202075999999998</v>
      </c>
      <c r="E522">
        <f>VLOOKUP(A522,'Site data'!A:C,3,FALSE)</f>
        <v>149.18373399999999</v>
      </c>
      <c r="F522" s="4">
        <v>44676</v>
      </c>
      <c r="G522" s="3">
        <v>12</v>
      </c>
      <c r="H522" t="s">
        <v>81</v>
      </c>
      <c r="I522" s="5">
        <v>0.79783564814814811</v>
      </c>
      <c r="J522" s="5">
        <v>0.79783564814814811</v>
      </c>
    </row>
    <row r="523" spans="1:10" x14ac:dyDescent="0.25">
      <c r="A523" s="2" t="s">
        <v>28</v>
      </c>
      <c r="B523" t="str">
        <f>VLOOKUP(A523,'Site data'!A:I,6,FALSE)</f>
        <v>N10</v>
      </c>
      <c r="C523">
        <f>VLOOKUP(A523,'Site data'!A:I,7,FALSE)</f>
        <v>36</v>
      </c>
      <c r="D523">
        <f>VLOOKUP(A523,'Site data'!A:B,2,FALSE)</f>
        <v>-35.202075999999998</v>
      </c>
      <c r="E523">
        <f>VLOOKUP(A523,'Site data'!A:C,3,FALSE)</f>
        <v>149.18373399999999</v>
      </c>
      <c r="F523" s="4">
        <v>44676</v>
      </c>
      <c r="G523" s="3">
        <v>11</v>
      </c>
      <c r="H523" t="s">
        <v>81</v>
      </c>
      <c r="I523" s="5">
        <v>0.87186342592592592</v>
      </c>
      <c r="J523" s="5">
        <v>0.87186342592592592</v>
      </c>
    </row>
    <row r="524" spans="1:10" x14ac:dyDescent="0.25">
      <c r="A524" s="2" t="s">
        <v>28</v>
      </c>
      <c r="B524" t="str">
        <f>VLOOKUP(A524,'Site data'!A:I,6,FALSE)</f>
        <v>N10</v>
      </c>
      <c r="C524">
        <f>VLOOKUP(A524,'Site data'!A:I,7,FALSE)</f>
        <v>36</v>
      </c>
      <c r="D524">
        <f>VLOOKUP(A524,'Site data'!A:B,2,FALSE)</f>
        <v>-35.202075999999998</v>
      </c>
      <c r="E524">
        <f>VLOOKUP(A524,'Site data'!A:C,3,FALSE)</f>
        <v>149.18373399999999</v>
      </c>
      <c r="F524" s="4">
        <v>44676</v>
      </c>
      <c r="G524" s="3">
        <v>11</v>
      </c>
      <c r="H524" t="s">
        <v>81</v>
      </c>
      <c r="I524" s="5">
        <v>0.88392361111111117</v>
      </c>
      <c r="J524" s="5">
        <v>0.88392361111111117</v>
      </c>
    </row>
    <row r="525" spans="1:10" x14ac:dyDescent="0.25">
      <c r="A525" s="2" t="s">
        <v>28</v>
      </c>
      <c r="B525" t="str">
        <f>VLOOKUP(A525,'Site data'!A:I,6,FALSE)</f>
        <v>N10</v>
      </c>
      <c r="C525">
        <f>VLOOKUP(A525,'Site data'!A:I,7,FALSE)</f>
        <v>36</v>
      </c>
      <c r="D525">
        <f>VLOOKUP(A525,'Site data'!A:B,2,FALSE)</f>
        <v>-35.202075999999998</v>
      </c>
      <c r="E525">
        <f>VLOOKUP(A525,'Site data'!A:C,3,FALSE)</f>
        <v>149.18373399999999</v>
      </c>
      <c r="F525" s="4">
        <v>44676</v>
      </c>
      <c r="G525" s="3">
        <v>11</v>
      </c>
      <c r="H525" t="s">
        <v>81</v>
      </c>
      <c r="I525" s="5">
        <v>0.90153935185185186</v>
      </c>
      <c r="J525" s="5">
        <v>0.90153935185185186</v>
      </c>
    </row>
    <row r="526" spans="1:10" x14ac:dyDescent="0.25">
      <c r="A526" s="2" t="s">
        <v>28</v>
      </c>
      <c r="B526" t="str">
        <f>VLOOKUP(A526,'Site data'!A:I,6,FALSE)</f>
        <v>N10</v>
      </c>
      <c r="C526">
        <f>VLOOKUP(A526,'Site data'!A:I,7,FALSE)</f>
        <v>36</v>
      </c>
      <c r="D526">
        <f>VLOOKUP(A526,'Site data'!A:B,2,FALSE)</f>
        <v>-35.202075999999998</v>
      </c>
      <c r="E526">
        <f>VLOOKUP(A526,'Site data'!A:C,3,FALSE)</f>
        <v>149.18373399999999</v>
      </c>
      <c r="F526" s="4">
        <v>44676</v>
      </c>
      <c r="G526" s="3">
        <v>11</v>
      </c>
      <c r="H526" t="s">
        <v>81</v>
      </c>
      <c r="I526" s="5">
        <v>0.91751157407407413</v>
      </c>
      <c r="J526" s="5">
        <v>0.91751157407407413</v>
      </c>
    </row>
    <row r="527" spans="1:10" x14ac:dyDescent="0.25">
      <c r="A527" s="2" t="s">
        <v>28</v>
      </c>
      <c r="B527" t="str">
        <f>VLOOKUP(A527,'Site data'!A:I,6,FALSE)</f>
        <v>N10</v>
      </c>
      <c r="C527">
        <f>VLOOKUP(A527,'Site data'!A:I,7,FALSE)</f>
        <v>36</v>
      </c>
      <c r="D527">
        <f>VLOOKUP(A527,'Site data'!A:B,2,FALSE)</f>
        <v>-35.202075999999998</v>
      </c>
      <c r="E527">
        <f>VLOOKUP(A527,'Site data'!A:C,3,FALSE)</f>
        <v>149.18373399999999</v>
      </c>
      <c r="F527" s="4">
        <v>44676</v>
      </c>
      <c r="G527" s="3">
        <v>10</v>
      </c>
      <c r="H527" t="s">
        <v>81</v>
      </c>
      <c r="I527" s="5">
        <v>0.96461805555555558</v>
      </c>
      <c r="J527" s="5">
        <v>0.96461805555555558</v>
      </c>
    </row>
    <row r="528" spans="1:10" x14ac:dyDescent="0.25">
      <c r="A528" s="2" t="s">
        <v>28</v>
      </c>
      <c r="B528" t="str">
        <f>VLOOKUP(A528,'Site data'!A:I,6,FALSE)</f>
        <v>N10</v>
      </c>
      <c r="C528">
        <f>VLOOKUP(A528,'Site data'!A:I,7,FALSE)</f>
        <v>36</v>
      </c>
      <c r="D528">
        <f>VLOOKUP(A528,'Site data'!A:B,2,FALSE)</f>
        <v>-35.202075999999998</v>
      </c>
      <c r="E528">
        <f>VLOOKUP(A528,'Site data'!A:C,3,FALSE)</f>
        <v>149.18373399999999</v>
      </c>
      <c r="F528" s="4">
        <v>44677</v>
      </c>
      <c r="G528" s="3">
        <v>11</v>
      </c>
      <c r="H528" t="s">
        <v>81</v>
      </c>
      <c r="I528" s="5">
        <v>3.1597222222222222E-3</v>
      </c>
      <c r="J528" s="5">
        <v>3.1828703703703702E-3</v>
      </c>
    </row>
    <row r="529" spans="1:12" x14ac:dyDescent="0.25">
      <c r="A529" s="2" t="s">
        <v>28</v>
      </c>
      <c r="B529" t="str">
        <f>VLOOKUP(A529,'Site data'!A:I,6,FALSE)</f>
        <v>N10</v>
      </c>
      <c r="C529">
        <f>VLOOKUP(A529,'Site data'!A:I,7,FALSE)</f>
        <v>36</v>
      </c>
      <c r="D529">
        <f>VLOOKUP(A529,'Site data'!A:B,2,FALSE)</f>
        <v>-35.202075999999998</v>
      </c>
      <c r="E529">
        <f>VLOOKUP(A529,'Site data'!A:C,3,FALSE)</f>
        <v>149.18373399999999</v>
      </c>
      <c r="F529" s="4">
        <v>44677</v>
      </c>
      <c r="G529" s="3">
        <v>12</v>
      </c>
      <c r="H529" t="s">
        <v>81</v>
      </c>
      <c r="I529" s="5">
        <v>2.614583333333333E-2</v>
      </c>
      <c r="J529" s="5">
        <v>2.6898148148148147E-2</v>
      </c>
    </row>
    <row r="530" spans="1:12" x14ac:dyDescent="0.25">
      <c r="A530" s="2" t="s">
        <v>28</v>
      </c>
      <c r="B530" t="str">
        <f>VLOOKUP(A530,'Site data'!A:I,6,FALSE)</f>
        <v>N10</v>
      </c>
      <c r="C530">
        <f>VLOOKUP(A530,'Site data'!A:I,7,FALSE)</f>
        <v>36</v>
      </c>
      <c r="D530">
        <f>VLOOKUP(A530,'Site data'!A:B,2,FALSE)</f>
        <v>-35.202075999999998</v>
      </c>
      <c r="E530">
        <f>VLOOKUP(A530,'Site data'!A:C,3,FALSE)</f>
        <v>149.18373399999999</v>
      </c>
      <c r="F530" s="4">
        <v>44677</v>
      </c>
      <c r="G530" s="3">
        <v>12</v>
      </c>
      <c r="H530" t="s">
        <v>81</v>
      </c>
      <c r="I530" s="5">
        <v>3.1342592592592596E-2</v>
      </c>
      <c r="J530" s="5">
        <v>3.4097222222222223E-2</v>
      </c>
    </row>
    <row r="531" spans="1:12" x14ac:dyDescent="0.25">
      <c r="A531" s="2" t="s">
        <v>28</v>
      </c>
      <c r="B531" t="str">
        <f>VLOOKUP(A531,'Site data'!A:I,6,FALSE)</f>
        <v>N10</v>
      </c>
      <c r="C531">
        <f>VLOOKUP(A531,'Site data'!A:I,7,FALSE)</f>
        <v>36</v>
      </c>
      <c r="D531">
        <f>VLOOKUP(A531,'Site data'!A:B,2,FALSE)</f>
        <v>-35.202075999999998</v>
      </c>
      <c r="E531">
        <f>VLOOKUP(A531,'Site data'!A:C,3,FALSE)</f>
        <v>149.18373399999999</v>
      </c>
      <c r="F531" s="4">
        <v>44677</v>
      </c>
      <c r="G531" s="3">
        <v>12</v>
      </c>
      <c r="H531" t="s">
        <v>81</v>
      </c>
      <c r="I531" s="5">
        <v>3.9548611111111111E-2</v>
      </c>
      <c r="J531" s="5">
        <v>4.3379629629629629E-2</v>
      </c>
      <c r="L531" t="s">
        <v>124</v>
      </c>
    </row>
    <row r="532" spans="1:12" x14ac:dyDescent="0.25">
      <c r="A532" s="2" t="s">
        <v>28</v>
      </c>
      <c r="B532" t="str">
        <f>VLOOKUP(A532,'Site data'!A:I,6,FALSE)</f>
        <v>N10</v>
      </c>
      <c r="C532">
        <f>VLOOKUP(A532,'Site data'!A:I,7,FALSE)</f>
        <v>36</v>
      </c>
      <c r="D532">
        <f>VLOOKUP(A532,'Site data'!A:B,2,FALSE)</f>
        <v>-35.202075999999998</v>
      </c>
      <c r="E532">
        <f>VLOOKUP(A532,'Site data'!A:C,3,FALSE)</f>
        <v>149.18373399999999</v>
      </c>
      <c r="F532" s="4">
        <v>44677</v>
      </c>
      <c r="G532" s="3">
        <v>12</v>
      </c>
      <c r="H532" t="s">
        <v>81</v>
      </c>
      <c r="I532" s="5">
        <v>4.7615740740740743E-2</v>
      </c>
      <c r="J532" s="5">
        <v>5.424768518518519E-2</v>
      </c>
    </row>
    <row r="533" spans="1:12" x14ac:dyDescent="0.25">
      <c r="A533" s="2" t="s">
        <v>28</v>
      </c>
      <c r="B533" t="str">
        <f>VLOOKUP(A533,'Site data'!A:I,6,FALSE)</f>
        <v>N10</v>
      </c>
      <c r="C533">
        <f>VLOOKUP(A533,'Site data'!A:I,7,FALSE)</f>
        <v>36</v>
      </c>
      <c r="D533">
        <f>VLOOKUP(A533,'Site data'!A:B,2,FALSE)</f>
        <v>-35.202075999999998</v>
      </c>
      <c r="E533">
        <f>VLOOKUP(A533,'Site data'!A:C,3,FALSE)</f>
        <v>149.18373399999999</v>
      </c>
      <c r="F533" s="4">
        <v>44677</v>
      </c>
      <c r="G533" s="3">
        <v>10</v>
      </c>
      <c r="H533" t="s">
        <v>81</v>
      </c>
      <c r="I533" s="5">
        <v>7.3240740740740731E-2</v>
      </c>
      <c r="J533" s="5">
        <v>7.3275462962962959E-2</v>
      </c>
    </row>
    <row r="534" spans="1:12" x14ac:dyDescent="0.25">
      <c r="A534" s="2" t="s">
        <v>28</v>
      </c>
      <c r="B534" t="str">
        <f>VLOOKUP(A534,'Site data'!A:I,6,FALSE)</f>
        <v>N10</v>
      </c>
      <c r="C534">
        <f>VLOOKUP(A534,'Site data'!A:I,7,FALSE)</f>
        <v>36</v>
      </c>
      <c r="D534">
        <f>VLOOKUP(A534,'Site data'!A:B,2,FALSE)</f>
        <v>-35.202075999999998</v>
      </c>
      <c r="E534">
        <f>VLOOKUP(A534,'Site data'!A:C,3,FALSE)</f>
        <v>149.18373399999999</v>
      </c>
      <c r="F534" s="4">
        <v>44677</v>
      </c>
      <c r="G534" s="3">
        <v>10</v>
      </c>
      <c r="H534" t="s">
        <v>81</v>
      </c>
      <c r="I534" s="5">
        <v>7.991898148148148E-2</v>
      </c>
      <c r="J534" s="5">
        <v>7.993055555555556E-2</v>
      </c>
    </row>
    <row r="535" spans="1:12" x14ac:dyDescent="0.25">
      <c r="A535" s="2" t="s">
        <v>28</v>
      </c>
      <c r="B535" t="str">
        <f>VLOOKUP(A535,'Site data'!A:I,6,FALSE)</f>
        <v>N10</v>
      </c>
      <c r="C535">
        <f>VLOOKUP(A535,'Site data'!A:I,7,FALSE)</f>
        <v>36</v>
      </c>
      <c r="D535">
        <f>VLOOKUP(A535,'Site data'!A:B,2,FALSE)</f>
        <v>-35.202075999999998</v>
      </c>
      <c r="E535">
        <f>VLOOKUP(A535,'Site data'!A:C,3,FALSE)</f>
        <v>149.18373399999999</v>
      </c>
      <c r="F535" s="4">
        <v>44677</v>
      </c>
      <c r="G535" s="3">
        <v>10</v>
      </c>
      <c r="H535" t="s">
        <v>81</v>
      </c>
      <c r="I535" s="5">
        <v>8.8530092592592591E-2</v>
      </c>
      <c r="J535" s="5">
        <v>8.8553240740740738E-2</v>
      </c>
    </row>
    <row r="536" spans="1:12" x14ac:dyDescent="0.25">
      <c r="A536" s="2" t="s">
        <v>28</v>
      </c>
      <c r="B536" t="str">
        <f>VLOOKUP(A536,'Site data'!A:I,6,FALSE)</f>
        <v>N10</v>
      </c>
      <c r="C536">
        <f>VLOOKUP(A536,'Site data'!A:I,7,FALSE)</f>
        <v>36</v>
      </c>
      <c r="D536">
        <f>VLOOKUP(A536,'Site data'!A:B,2,FALSE)</f>
        <v>-35.202075999999998</v>
      </c>
      <c r="E536">
        <f>VLOOKUP(A536,'Site data'!A:C,3,FALSE)</f>
        <v>149.18373399999999</v>
      </c>
      <c r="F536" s="4">
        <v>44677</v>
      </c>
      <c r="G536" s="3">
        <v>10</v>
      </c>
      <c r="H536" t="s">
        <v>81</v>
      </c>
      <c r="I536" s="5">
        <v>0.10150462962962963</v>
      </c>
      <c r="J536" s="5">
        <v>0.10184027777777778</v>
      </c>
    </row>
    <row r="537" spans="1:12" x14ac:dyDescent="0.25">
      <c r="A537" s="2" t="s">
        <v>28</v>
      </c>
      <c r="B537" t="str">
        <f>VLOOKUP(A537,'Site data'!A:I,6,FALSE)</f>
        <v>N10</v>
      </c>
      <c r="C537">
        <f>VLOOKUP(A537,'Site data'!A:I,7,FALSE)</f>
        <v>36</v>
      </c>
      <c r="D537">
        <f>VLOOKUP(A537,'Site data'!A:B,2,FALSE)</f>
        <v>-35.202075999999998</v>
      </c>
      <c r="E537">
        <f>VLOOKUP(A537,'Site data'!A:C,3,FALSE)</f>
        <v>149.18373399999999</v>
      </c>
      <c r="F537" s="4">
        <v>44677</v>
      </c>
      <c r="G537" s="3">
        <v>10</v>
      </c>
      <c r="H537" t="s">
        <v>81</v>
      </c>
      <c r="I537" s="5">
        <v>0.10890046296296296</v>
      </c>
      <c r="J537" s="5">
        <v>0.10893518518518519</v>
      </c>
    </row>
    <row r="538" spans="1:12" x14ac:dyDescent="0.25">
      <c r="A538" s="2" t="s">
        <v>28</v>
      </c>
      <c r="B538" t="str">
        <f>VLOOKUP(A538,'Site data'!A:I,6,FALSE)</f>
        <v>N10</v>
      </c>
      <c r="C538">
        <f>VLOOKUP(A538,'Site data'!A:I,7,FALSE)</f>
        <v>36</v>
      </c>
      <c r="D538">
        <f>VLOOKUP(A538,'Site data'!A:B,2,FALSE)</f>
        <v>-35.202075999999998</v>
      </c>
      <c r="E538">
        <f>VLOOKUP(A538,'Site data'!A:C,3,FALSE)</f>
        <v>149.18373399999999</v>
      </c>
      <c r="F538" s="4">
        <v>44677</v>
      </c>
      <c r="G538" s="3">
        <v>10</v>
      </c>
      <c r="H538" t="s">
        <v>81</v>
      </c>
      <c r="I538" s="5">
        <v>0.11497685185185186</v>
      </c>
      <c r="J538" s="5">
        <v>0.11499999999999999</v>
      </c>
    </row>
    <row r="539" spans="1:12" x14ac:dyDescent="0.25">
      <c r="A539" s="2" t="s">
        <v>28</v>
      </c>
      <c r="B539" t="str">
        <f>VLOOKUP(A539,'Site data'!A:I,6,FALSE)</f>
        <v>N10</v>
      </c>
      <c r="C539">
        <f>VLOOKUP(A539,'Site data'!A:I,7,FALSE)</f>
        <v>36</v>
      </c>
      <c r="D539">
        <f>VLOOKUP(A539,'Site data'!A:B,2,FALSE)</f>
        <v>-35.202075999999998</v>
      </c>
      <c r="E539">
        <f>VLOOKUP(A539,'Site data'!A:C,3,FALSE)</f>
        <v>149.18373399999999</v>
      </c>
      <c r="F539" s="4">
        <v>44677</v>
      </c>
      <c r="G539" s="3">
        <v>9</v>
      </c>
      <c r="H539" t="s">
        <v>81</v>
      </c>
      <c r="I539" s="5">
        <v>0.13515046296296296</v>
      </c>
      <c r="J539" s="5">
        <v>0.13724537037037035</v>
      </c>
    </row>
    <row r="540" spans="1:12" x14ac:dyDescent="0.25">
      <c r="A540" s="2" t="s">
        <v>28</v>
      </c>
      <c r="B540" t="str">
        <f>VLOOKUP(A540,'Site data'!A:I,6,FALSE)</f>
        <v>N10</v>
      </c>
      <c r="C540">
        <f>VLOOKUP(A540,'Site data'!A:I,7,FALSE)</f>
        <v>36</v>
      </c>
      <c r="D540">
        <f>VLOOKUP(A540,'Site data'!A:B,2,FALSE)</f>
        <v>-35.202075999999998</v>
      </c>
      <c r="E540">
        <f>VLOOKUP(A540,'Site data'!A:C,3,FALSE)</f>
        <v>149.18373399999999</v>
      </c>
      <c r="F540" s="4">
        <v>44677</v>
      </c>
      <c r="G540" s="3">
        <v>10</v>
      </c>
      <c r="H540" t="s">
        <v>81</v>
      </c>
      <c r="I540" s="5">
        <v>0.14400462962962965</v>
      </c>
      <c r="J540" s="5">
        <v>0.14932870370370369</v>
      </c>
    </row>
    <row r="541" spans="1:12" x14ac:dyDescent="0.25">
      <c r="A541" s="2" t="s">
        <v>28</v>
      </c>
      <c r="B541" t="str">
        <f>VLOOKUP(A541,'Site data'!A:I,6,FALSE)</f>
        <v>N10</v>
      </c>
      <c r="C541">
        <f>VLOOKUP(A541,'Site data'!A:I,7,FALSE)</f>
        <v>36</v>
      </c>
      <c r="D541">
        <f>VLOOKUP(A541,'Site data'!A:B,2,FALSE)</f>
        <v>-35.202075999999998</v>
      </c>
      <c r="E541">
        <f>VLOOKUP(A541,'Site data'!A:C,3,FALSE)</f>
        <v>149.18373399999999</v>
      </c>
      <c r="F541" s="4">
        <v>44677</v>
      </c>
      <c r="G541" s="3">
        <v>10</v>
      </c>
      <c r="H541" t="s">
        <v>81</v>
      </c>
      <c r="I541" s="5">
        <v>0.1554513888888889</v>
      </c>
      <c r="J541" s="5">
        <v>0.15547453703703704</v>
      </c>
    </row>
    <row r="542" spans="1:12" x14ac:dyDescent="0.25">
      <c r="A542" s="2" t="s">
        <v>29</v>
      </c>
      <c r="B542" t="str">
        <f>VLOOKUP(A542,'Site data'!A:I,6,FALSE)</f>
        <v>N36</v>
      </c>
      <c r="C542">
        <f>VLOOKUP(A542,'Site data'!A:I,7,FALSE)</f>
        <v>57</v>
      </c>
      <c r="D542">
        <f>VLOOKUP(A542,'Site data'!A:B,2,FALSE)</f>
        <v>-35.201884</v>
      </c>
      <c r="E542">
        <f>VLOOKUP(A542,'Site data'!A:C,3,FALSE)</f>
        <v>149.181816</v>
      </c>
      <c r="F542" s="4">
        <v>44673</v>
      </c>
      <c r="G542">
        <v>7</v>
      </c>
      <c r="H542" t="s">
        <v>81</v>
      </c>
      <c r="I542" s="5">
        <v>0.83476851851851841</v>
      </c>
      <c r="J542" s="5">
        <v>0.83480324074074075</v>
      </c>
    </row>
    <row r="543" spans="1:12" x14ac:dyDescent="0.25">
      <c r="A543" s="2" t="s">
        <v>29</v>
      </c>
      <c r="B543" t="str">
        <f>VLOOKUP(A543,'Site data'!A:I,6,FALSE)</f>
        <v>N36</v>
      </c>
      <c r="C543">
        <f>VLOOKUP(A543,'Site data'!A:I,7,FALSE)</f>
        <v>57</v>
      </c>
      <c r="D543">
        <f>VLOOKUP(A543,'Site data'!A:B,2,FALSE)</f>
        <v>-35.201884</v>
      </c>
      <c r="E543">
        <f>VLOOKUP(A543,'Site data'!A:C,3,FALSE)</f>
        <v>149.181816</v>
      </c>
      <c r="F543" s="4">
        <v>44673</v>
      </c>
      <c r="G543" s="3">
        <v>6</v>
      </c>
      <c r="H543" t="s">
        <v>81</v>
      </c>
      <c r="I543" s="5">
        <v>0.8534722222222223</v>
      </c>
      <c r="J543" s="5">
        <v>0.85350694444444442</v>
      </c>
    </row>
    <row r="544" spans="1:12" x14ac:dyDescent="0.25">
      <c r="A544" s="2" t="s">
        <v>29</v>
      </c>
      <c r="B544" t="str">
        <f>VLOOKUP(A544,'Site data'!A:I,6,FALSE)</f>
        <v>N36</v>
      </c>
      <c r="C544">
        <f>VLOOKUP(A544,'Site data'!A:I,7,FALSE)</f>
        <v>57</v>
      </c>
      <c r="D544">
        <f>VLOOKUP(A544,'Site data'!A:B,2,FALSE)</f>
        <v>-35.201884</v>
      </c>
      <c r="E544">
        <f>VLOOKUP(A544,'Site data'!A:C,3,FALSE)</f>
        <v>149.181816</v>
      </c>
      <c r="F544" s="4">
        <v>44673</v>
      </c>
      <c r="G544" s="3">
        <v>6</v>
      </c>
      <c r="H544" t="s">
        <v>81</v>
      </c>
      <c r="I544" s="5">
        <v>0.86996527777777777</v>
      </c>
      <c r="J544" s="5">
        <v>0.86997685185185192</v>
      </c>
    </row>
    <row r="545" spans="1:11" x14ac:dyDescent="0.25">
      <c r="A545" s="2" t="s">
        <v>29</v>
      </c>
      <c r="B545" t="str">
        <f>VLOOKUP(A545,'Site data'!A:I,6,FALSE)</f>
        <v>N36</v>
      </c>
      <c r="C545">
        <f>VLOOKUP(A545,'Site data'!A:I,7,FALSE)</f>
        <v>57</v>
      </c>
      <c r="D545">
        <f>VLOOKUP(A545,'Site data'!A:B,2,FALSE)</f>
        <v>-35.201884</v>
      </c>
      <c r="E545">
        <f>VLOOKUP(A545,'Site data'!A:C,3,FALSE)</f>
        <v>149.181816</v>
      </c>
      <c r="F545" s="4">
        <v>44673</v>
      </c>
      <c r="G545" s="3">
        <v>5</v>
      </c>
      <c r="H545" t="s">
        <v>93</v>
      </c>
      <c r="I545" s="5">
        <v>0.9084374999999999</v>
      </c>
      <c r="J545" s="5">
        <v>0.90847222222222224</v>
      </c>
    </row>
    <row r="546" spans="1:11" x14ac:dyDescent="0.25">
      <c r="A546" s="2" t="s">
        <v>29</v>
      </c>
      <c r="B546" t="str">
        <f>VLOOKUP(A546,'Site data'!A:I,6,FALSE)</f>
        <v>N36</v>
      </c>
      <c r="C546">
        <f>VLOOKUP(A546,'Site data'!A:I,7,FALSE)</f>
        <v>57</v>
      </c>
      <c r="D546">
        <f>VLOOKUP(A546,'Site data'!A:B,2,FALSE)</f>
        <v>-35.201884</v>
      </c>
      <c r="E546">
        <f>VLOOKUP(A546,'Site data'!A:C,3,FALSE)</f>
        <v>149.181816</v>
      </c>
      <c r="F546" s="4">
        <v>44674</v>
      </c>
      <c r="G546" s="3">
        <v>9</v>
      </c>
      <c r="H546" t="s">
        <v>81</v>
      </c>
      <c r="I546" s="5">
        <v>0.91804398148148147</v>
      </c>
      <c r="J546" s="5">
        <v>0.91806712962962955</v>
      </c>
    </row>
    <row r="547" spans="1:11" x14ac:dyDescent="0.25">
      <c r="A547" s="2" t="s">
        <v>29</v>
      </c>
      <c r="B547" t="str">
        <f>VLOOKUP(A547,'Site data'!A:I,6,FALSE)</f>
        <v>N36</v>
      </c>
      <c r="C547">
        <f>VLOOKUP(A547,'Site data'!A:I,7,FALSE)</f>
        <v>57</v>
      </c>
      <c r="D547">
        <f>VLOOKUP(A547,'Site data'!A:B,2,FALSE)</f>
        <v>-35.201884</v>
      </c>
      <c r="E547">
        <f>VLOOKUP(A547,'Site data'!A:C,3,FALSE)</f>
        <v>149.181816</v>
      </c>
      <c r="F547" s="4">
        <v>44674</v>
      </c>
      <c r="G547" s="3">
        <v>9</v>
      </c>
      <c r="H547" t="s">
        <v>81</v>
      </c>
      <c r="I547" s="5">
        <v>0.94324074074074071</v>
      </c>
      <c r="J547" s="5">
        <v>0.94325231481481486</v>
      </c>
    </row>
    <row r="548" spans="1:11" x14ac:dyDescent="0.25">
      <c r="A548" s="2" t="s">
        <v>29</v>
      </c>
      <c r="B548" t="str">
        <f>VLOOKUP(A548,'Site data'!A:I,6,FALSE)</f>
        <v>N36</v>
      </c>
      <c r="C548">
        <f>VLOOKUP(A548,'Site data'!A:I,7,FALSE)</f>
        <v>57</v>
      </c>
      <c r="D548">
        <f>VLOOKUP(A548,'Site data'!A:B,2,FALSE)</f>
        <v>-35.201884</v>
      </c>
      <c r="E548">
        <f>VLOOKUP(A548,'Site data'!A:C,3,FALSE)</f>
        <v>149.181816</v>
      </c>
      <c r="F548" s="4">
        <v>44675</v>
      </c>
      <c r="G548" s="3">
        <v>8</v>
      </c>
      <c r="H548" t="s">
        <v>93</v>
      </c>
      <c r="I548" s="5">
        <v>2.6793981481481485E-2</v>
      </c>
      <c r="J548" s="5">
        <v>2.6828703703703702E-2</v>
      </c>
    </row>
    <row r="549" spans="1:11" x14ac:dyDescent="0.25">
      <c r="A549" s="2" t="s">
        <v>29</v>
      </c>
      <c r="B549" t="str">
        <f>VLOOKUP(A549,'Site data'!A:I,6,FALSE)</f>
        <v>N36</v>
      </c>
      <c r="C549">
        <f>VLOOKUP(A549,'Site data'!A:I,7,FALSE)</f>
        <v>57</v>
      </c>
      <c r="D549">
        <f>VLOOKUP(A549,'Site data'!A:B,2,FALSE)</f>
        <v>-35.201884</v>
      </c>
      <c r="E549">
        <f>VLOOKUP(A549,'Site data'!A:C,3,FALSE)</f>
        <v>149.181816</v>
      </c>
      <c r="F549" s="4">
        <v>44675</v>
      </c>
      <c r="G549" s="3">
        <v>9</v>
      </c>
      <c r="H549" t="s">
        <v>93</v>
      </c>
      <c r="I549" s="5">
        <v>0.17265046296296296</v>
      </c>
      <c r="J549" s="5">
        <v>0.17268518518518519</v>
      </c>
    </row>
    <row r="550" spans="1:11" x14ac:dyDescent="0.25">
      <c r="A550" s="2" t="s">
        <v>29</v>
      </c>
      <c r="B550" t="str">
        <f>VLOOKUP(A550,'Site data'!A:I,6,FALSE)</f>
        <v>N36</v>
      </c>
      <c r="C550">
        <f>VLOOKUP(A550,'Site data'!A:I,7,FALSE)</f>
        <v>57</v>
      </c>
      <c r="D550">
        <f>VLOOKUP(A550,'Site data'!A:B,2,FALSE)</f>
        <v>-35.201884</v>
      </c>
      <c r="E550">
        <f>VLOOKUP(A550,'Site data'!A:C,3,FALSE)</f>
        <v>149.181816</v>
      </c>
      <c r="F550" s="4">
        <v>44675</v>
      </c>
      <c r="G550" s="3">
        <v>9</v>
      </c>
      <c r="H550" t="s">
        <v>81</v>
      </c>
      <c r="I550" s="5">
        <v>0.77976851851851858</v>
      </c>
      <c r="J550" s="5">
        <v>0.77976851851851858</v>
      </c>
    </row>
    <row r="551" spans="1:11" x14ac:dyDescent="0.25">
      <c r="A551" s="2" t="s">
        <v>29</v>
      </c>
      <c r="B551" t="str">
        <f>VLOOKUP(A551,'Site data'!A:I,6,FALSE)</f>
        <v>N36</v>
      </c>
      <c r="C551">
        <f>VLOOKUP(A551,'Site data'!A:I,7,FALSE)</f>
        <v>57</v>
      </c>
      <c r="D551">
        <f>VLOOKUP(A551,'Site data'!A:B,2,FALSE)</f>
        <v>-35.201884</v>
      </c>
      <c r="E551">
        <f>VLOOKUP(A551,'Site data'!A:C,3,FALSE)</f>
        <v>149.181816</v>
      </c>
      <c r="F551" s="4">
        <v>44675</v>
      </c>
      <c r="G551" s="3">
        <v>9</v>
      </c>
      <c r="H551" t="s">
        <v>83</v>
      </c>
      <c r="I551" s="5">
        <v>0.80284722222222227</v>
      </c>
      <c r="K551">
        <v>1</v>
      </c>
    </row>
    <row r="552" spans="1:11" x14ac:dyDescent="0.25">
      <c r="A552" s="2" t="s">
        <v>29</v>
      </c>
      <c r="B552" t="str">
        <f>VLOOKUP(A552,'Site data'!A:I,6,FALSE)</f>
        <v>N36</v>
      </c>
      <c r="C552">
        <f>VLOOKUP(A552,'Site data'!A:I,7,FALSE)</f>
        <v>57</v>
      </c>
      <c r="D552">
        <f>VLOOKUP(A552,'Site data'!A:B,2,FALSE)</f>
        <v>-35.201884</v>
      </c>
      <c r="E552">
        <f>VLOOKUP(A552,'Site data'!A:C,3,FALSE)</f>
        <v>149.181816</v>
      </c>
      <c r="F552" s="4">
        <v>44675</v>
      </c>
      <c r="G552" s="3">
        <v>9</v>
      </c>
      <c r="H552" t="s">
        <v>81</v>
      </c>
      <c r="I552" s="5">
        <v>0.8402546296296296</v>
      </c>
      <c r="J552" s="5">
        <v>0.8418402777777777</v>
      </c>
    </row>
    <row r="553" spans="1:11" x14ac:dyDescent="0.25">
      <c r="A553" s="2" t="s">
        <v>29</v>
      </c>
      <c r="B553" t="str">
        <f>VLOOKUP(A553,'Site data'!A:I,6,FALSE)</f>
        <v>N36</v>
      </c>
      <c r="C553">
        <f>VLOOKUP(A553,'Site data'!A:I,7,FALSE)</f>
        <v>57</v>
      </c>
      <c r="D553">
        <f>VLOOKUP(A553,'Site data'!A:B,2,FALSE)</f>
        <v>-35.201884</v>
      </c>
      <c r="E553">
        <f>VLOOKUP(A553,'Site data'!A:C,3,FALSE)</f>
        <v>149.181816</v>
      </c>
      <c r="F553" s="4">
        <v>44675</v>
      </c>
      <c r="G553" s="3">
        <v>9</v>
      </c>
      <c r="H553" t="s">
        <v>81</v>
      </c>
      <c r="I553" s="5">
        <v>0.86796296296296294</v>
      </c>
      <c r="J553" s="5">
        <v>0.86797453703703698</v>
      </c>
    </row>
    <row r="554" spans="1:11" x14ac:dyDescent="0.25">
      <c r="A554" s="2" t="s">
        <v>29</v>
      </c>
      <c r="B554" t="str">
        <f>VLOOKUP(A554,'Site data'!A:I,6,FALSE)</f>
        <v>N36</v>
      </c>
      <c r="C554">
        <f>VLOOKUP(A554,'Site data'!A:I,7,FALSE)</f>
        <v>57</v>
      </c>
      <c r="D554">
        <f>VLOOKUP(A554,'Site data'!A:B,2,FALSE)</f>
        <v>-35.201884</v>
      </c>
      <c r="E554">
        <f>VLOOKUP(A554,'Site data'!A:C,3,FALSE)</f>
        <v>149.181816</v>
      </c>
      <c r="F554" s="4">
        <v>44675</v>
      </c>
      <c r="G554" s="3">
        <v>8</v>
      </c>
      <c r="H554" t="s">
        <v>83</v>
      </c>
      <c r="I554" s="5">
        <v>0.87884259259259256</v>
      </c>
      <c r="K554">
        <v>1</v>
      </c>
    </row>
    <row r="555" spans="1:11" x14ac:dyDescent="0.25">
      <c r="A555" s="2" t="s">
        <v>29</v>
      </c>
      <c r="B555" t="str">
        <f>VLOOKUP(A555,'Site data'!A:I,6,FALSE)</f>
        <v>N36</v>
      </c>
      <c r="C555">
        <f>VLOOKUP(A555,'Site data'!A:I,7,FALSE)</f>
        <v>57</v>
      </c>
      <c r="D555">
        <f>VLOOKUP(A555,'Site data'!A:B,2,FALSE)</f>
        <v>-35.201884</v>
      </c>
      <c r="E555">
        <f>VLOOKUP(A555,'Site data'!A:C,3,FALSE)</f>
        <v>149.181816</v>
      </c>
      <c r="F555" s="4">
        <v>44675</v>
      </c>
      <c r="G555" s="3">
        <v>7</v>
      </c>
      <c r="H555" t="s">
        <v>93</v>
      </c>
      <c r="I555" s="5">
        <v>0.9137615740740741</v>
      </c>
      <c r="J555" s="5">
        <v>0.91377314814814825</v>
      </c>
    </row>
    <row r="556" spans="1:11" x14ac:dyDescent="0.25">
      <c r="A556" s="2" t="s">
        <v>29</v>
      </c>
      <c r="B556" t="str">
        <f>VLOOKUP(A556,'Site data'!A:I,6,FALSE)</f>
        <v>N36</v>
      </c>
      <c r="C556">
        <f>VLOOKUP(A556,'Site data'!A:I,7,FALSE)</f>
        <v>57</v>
      </c>
      <c r="D556">
        <f>VLOOKUP(A556,'Site data'!A:B,2,FALSE)</f>
        <v>-35.201884</v>
      </c>
      <c r="E556">
        <f>VLOOKUP(A556,'Site data'!A:C,3,FALSE)</f>
        <v>149.181816</v>
      </c>
      <c r="F556" s="4">
        <v>44675</v>
      </c>
      <c r="G556" s="3">
        <v>6</v>
      </c>
      <c r="H556" t="s">
        <v>83</v>
      </c>
      <c r="I556" s="5">
        <v>4.3425925925925923E-2</v>
      </c>
      <c r="K556">
        <v>1</v>
      </c>
    </row>
    <row r="557" spans="1:11" x14ac:dyDescent="0.25">
      <c r="A557" s="2" t="s">
        <v>29</v>
      </c>
      <c r="B557" t="str">
        <f>VLOOKUP(A557,'Site data'!A:I,6,FALSE)</f>
        <v>N36</v>
      </c>
      <c r="C557">
        <f>VLOOKUP(A557,'Site data'!A:I,7,FALSE)</f>
        <v>57</v>
      </c>
      <c r="D557">
        <f>VLOOKUP(A557,'Site data'!A:B,2,FALSE)</f>
        <v>-35.201884</v>
      </c>
      <c r="E557">
        <f>VLOOKUP(A557,'Site data'!A:C,3,FALSE)</f>
        <v>149.181816</v>
      </c>
      <c r="F557" s="4">
        <v>44676</v>
      </c>
      <c r="G557" s="3">
        <v>5</v>
      </c>
      <c r="H557" t="s">
        <v>88</v>
      </c>
      <c r="I557" s="5">
        <v>0.10082175925925925</v>
      </c>
      <c r="J557" s="5">
        <v>0.10152777777777777</v>
      </c>
    </row>
    <row r="558" spans="1:11" x14ac:dyDescent="0.25">
      <c r="A558" s="2" t="s">
        <v>29</v>
      </c>
      <c r="B558" t="str">
        <f>VLOOKUP(A558,'Site data'!A:I,6,FALSE)</f>
        <v>N36</v>
      </c>
      <c r="C558">
        <f>VLOOKUP(A558,'Site data'!A:I,7,FALSE)</f>
        <v>57</v>
      </c>
      <c r="D558">
        <f>VLOOKUP(A558,'Site data'!A:B,2,FALSE)</f>
        <v>-35.201884</v>
      </c>
      <c r="E558">
        <f>VLOOKUP(A558,'Site data'!A:C,3,FALSE)</f>
        <v>149.181816</v>
      </c>
      <c r="F558" s="4">
        <v>44676</v>
      </c>
      <c r="G558" s="3">
        <v>12</v>
      </c>
      <c r="H558" t="s">
        <v>81</v>
      </c>
      <c r="I558" s="5">
        <v>0.79333333333333333</v>
      </c>
      <c r="J558" s="5">
        <v>0.79336805555555545</v>
      </c>
    </row>
    <row r="559" spans="1:11" x14ac:dyDescent="0.25">
      <c r="A559" s="2" t="s">
        <v>29</v>
      </c>
      <c r="B559" t="str">
        <f>VLOOKUP(A559,'Site data'!A:I,6,FALSE)</f>
        <v>N36</v>
      </c>
      <c r="C559">
        <f>VLOOKUP(A559,'Site data'!A:I,7,FALSE)</f>
        <v>57</v>
      </c>
      <c r="D559">
        <f>VLOOKUP(A559,'Site data'!A:B,2,FALSE)</f>
        <v>-35.201884</v>
      </c>
      <c r="E559">
        <f>VLOOKUP(A559,'Site data'!A:C,3,FALSE)</f>
        <v>149.181816</v>
      </c>
      <c r="F559" s="4">
        <v>44676</v>
      </c>
      <c r="G559" s="3">
        <v>11</v>
      </c>
      <c r="H559" t="s">
        <v>93</v>
      </c>
      <c r="I559" s="5">
        <v>0.83209490740740744</v>
      </c>
      <c r="J559" s="5">
        <v>0.83211805555555562</v>
      </c>
    </row>
    <row r="560" spans="1:11" x14ac:dyDescent="0.25">
      <c r="A560" s="2" t="s">
        <v>29</v>
      </c>
      <c r="B560" t="str">
        <f>VLOOKUP(A560,'Site data'!A:I,6,FALSE)</f>
        <v>N36</v>
      </c>
      <c r="C560">
        <f>VLOOKUP(A560,'Site data'!A:I,7,FALSE)</f>
        <v>57</v>
      </c>
      <c r="D560">
        <f>VLOOKUP(A560,'Site data'!A:B,2,FALSE)</f>
        <v>-35.201884</v>
      </c>
      <c r="E560">
        <f>VLOOKUP(A560,'Site data'!A:C,3,FALSE)</f>
        <v>149.181816</v>
      </c>
      <c r="F560" s="4">
        <v>44676</v>
      </c>
      <c r="G560" s="3">
        <v>10</v>
      </c>
      <c r="H560" t="s">
        <v>81</v>
      </c>
      <c r="I560" s="5">
        <v>0.87866898148148154</v>
      </c>
      <c r="J560" s="5">
        <v>0.87866898148148154</v>
      </c>
    </row>
    <row r="561" spans="1:10" x14ac:dyDescent="0.25">
      <c r="A561" s="2" t="s">
        <v>29</v>
      </c>
      <c r="B561" t="str">
        <f>VLOOKUP(A561,'Site data'!A:I,6,FALSE)</f>
        <v>N36</v>
      </c>
      <c r="C561">
        <f>VLOOKUP(A561,'Site data'!A:I,7,FALSE)</f>
        <v>57</v>
      </c>
      <c r="D561">
        <f>VLOOKUP(A561,'Site data'!A:B,2,FALSE)</f>
        <v>-35.201884</v>
      </c>
      <c r="E561">
        <f>VLOOKUP(A561,'Site data'!A:C,3,FALSE)</f>
        <v>149.181816</v>
      </c>
      <c r="F561" s="4">
        <v>44676</v>
      </c>
      <c r="G561" s="3">
        <v>9</v>
      </c>
      <c r="H561" t="s">
        <v>81</v>
      </c>
      <c r="I561" s="5">
        <v>0.94006944444444451</v>
      </c>
      <c r="J561" s="5">
        <v>0.94010416666666663</v>
      </c>
    </row>
    <row r="562" spans="1:10" x14ac:dyDescent="0.25">
      <c r="A562" s="2" t="s">
        <v>29</v>
      </c>
      <c r="B562" t="str">
        <f>VLOOKUP(A562,'Site data'!A:I,6,FALSE)</f>
        <v>N36</v>
      </c>
      <c r="C562">
        <f>VLOOKUP(A562,'Site data'!A:I,7,FALSE)</f>
        <v>57</v>
      </c>
      <c r="D562">
        <f>VLOOKUP(A562,'Site data'!A:B,2,FALSE)</f>
        <v>-35.201884</v>
      </c>
      <c r="E562">
        <f>VLOOKUP(A562,'Site data'!A:C,3,FALSE)</f>
        <v>149.181816</v>
      </c>
      <c r="F562" s="4">
        <v>44677</v>
      </c>
      <c r="G562" s="3">
        <v>10</v>
      </c>
      <c r="H562" t="s">
        <v>81</v>
      </c>
      <c r="I562" s="5">
        <v>2.2442129629629631E-2</v>
      </c>
      <c r="J562" s="5">
        <v>2.2442129629629631E-2</v>
      </c>
    </row>
    <row r="563" spans="1:10" x14ac:dyDescent="0.25">
      <c r="A563" s="2" t="s">
        <v>29</v>
      </c>
      <c r="B563" t="str">
        <f>VLOOKUP(A563,'Site data'!A:I,6,FALSE)</f>
        <v>N36</v>
      </c>
      <c r="C563">
        <f>VLOOKUP(A563,'Site data'!A:I,7,FALSE)</f>
        <v>57</v>
      </c>
      <c r="D563">
        <f>VLOOKUP(A563,'Site data'!A:B,2,FALSE)</f>
        <v>-35.201884</v>
      </c>
      <c r="E563">
        <f>VLOOKUP(A563,'Site data'!A:C,3,FALSE)</f>
        <v>149.181816</v>
      </c>
      <c r="F563" s="4">
        <v>44677</v>
      </c>
      <c r="G563" s="3">
        <v>9</v>
      </c>
      <c r="H563" t="s">
        <v>81</v>
      </c>
      <c r="I563" s="5">
        <v>5.451388888888889E-2</v>
      </c>
      <c r="J563" s="5">
        <v>5.454861111111111E-2</v>
      </c>
    </row>
    <row r="564" spans="1:10" x14ac:dyDescent="0.25">
      <c r="A564" s="2" t="s">
        <v>29</v>
      </c>
      <c r="B564" t="str">
        <f>VLOOKUP(A564,'Site data'!A:I,6,FALSE)</f>
        <v>N36</v>
      </c>
      <c r="C564">
        <f>VLOOKUP(A564,'Site data'!A:I,7,FALSE)</f>
        <v>57</v>
      </c>
      <c r="D564">
        <f>VLOOKUP(A564,'Site data'!A:B,2,FALSE)</f>
        <v>-35.201884</v>
      </c>
      <c r="E564">
        <f>VLOOKUP(A564,'Site data'!A:C,3,FALSE)</f>
        <v>149.181816</v>
      </c>
      <c r="F564" s="4">
        <v>44677</v>
      </c>
      <c r="G564" s="3">
        <v>8</v>
      </c>
      <c r="H564" t="s">
        <v>81</v>
      </c>
      <c r="I564" s="5">
        <v>0.14299768518518519</v>
      </c>
      <c r="J564" s="5">
        <v>0.14302083333333335</v>
      </c>
    </row>
    <row r="565" spans="1:10" x14ac:dyDescent="0.25">
      <c r="A565" s="2" t="s">
        <v>30</v>
      </c>
      <c r="B565" t="str">
        <f>VLOOKUP(A565,'Site data'!A:I,6,FALSE)</f>
        <v>N14</v>
      </c>
      <c r="C565">
        <f>VLOOKUP(A565,'Site data'!A:I,7,FALSE)</f>
        <v>19</v>
      </c>
      <c r="D565">
        <f>VLOOKUP(A565,'Site data'!A:B,2,FALSE)</f>
        <v>-35.204585000000002</v>
      </c>
      <c r="E565">
        <f>VLOOKUP(A565,'Site data'!A:C,3,FALSE)</f>
        <v>149.181378</v>
      </c>
      <c r="F565" s="4">
        <v>44673</v>
      </c>
      <c r="G565" s="3">
        <v>11</v>
      </c>
      <c r="H565" t="s">
        <v>81</v>
      </c>
      <c r="I565" s="5">
        <v>0.75304398148148144</v>
      </c>
      <c r="J565" s="5">
        <v>0.77999999999999992</v>
      </c>
    </row>
    <row r="566" spans="1:10" x14ac:dyDescent="0.25">
      <c r="A566" s="2" t="s">
        <v>30</v>
      </c>
      <c r="B566" t="str">
        <f>VLOOKUP(A566,'Site data'!A:I,6,FALSE)</f>
        <v>N14</v>
      </c>
      <c r="C566">
        <f>VLOOKUP(A566,'Site data'!A:I,7,FALSE)</f>
        <v>19</v>
      </c>
      <c r="D566">
        <f>VLOOKUP(A566,'Site data'!A:B,2,FALSE)</f>
        <v>-35.204585000000002</v>
      </c>
      <c r="E566">
        <f>VLOOKUP(A566,'Site data'!A:C,3,FALSE)</f>
        <v>149.181378</v>
      </c>
      <c r="F566" s="4">
        <v>44673</v>
      </c>
      <c r="G566" s="3">
        <v>12</v>
      </c>
      <c r="H566" t="s">
        <v>81</v>
      </c>
      <c r="I566" s="5">
        <v>0.7857291666666667</v>
      </c>
      <c r="J566" s="5">
        <v>0.79105324074074079</v>
      </c>
    </row>
    <row r="567" spans="1:10" x14ac:dyDescent="0.25">
      <c r="A567" s="2" t="s">
        <v>30</v>
      </c>
      <c r="B567" t="str">
        <f>VLOOKUP(A567,'Site data'!A:I,6,FALSE)</f>
        <v>N14</v>
      </c>
      <c r="C567">
        <f>VLOOKUP(A567,'Site data'!A:I,7,FALSE)</f>
        <v>19</v>
      </c>
      <c r="D567">
        <f>VLOOKUP(A567,'Site data'!A:B,2,FALSE)</f>
        <v>-35.204585000000002</v>
      </c>
      <c r="E567">
        <f>VLOOKUP(A567,'Site data'!A:C,3,FALSE)</f>
        <v>149.181378</v>
      </c>
      <c r="F567" s="4">
        <v>44673</v>
      </c>
      <c r="G567" s="3">
        <v>12</v>
      </c>
      <c r="H567" t="s">
        <v>81</v>
      </c>
      <c r="I567" s="5">
        <v>0.79584490740740732</v>
      </c>
      <c r="J567" s="5">
        <v>0.79584490740740732</v>
      </c>
    </row>
    <row r="568" spans="1:10" x14ac:dyDescent="0.25">
      <c r="A568" s="2" t="s">
        <v>30</v>
      </c>
      <c r="B568" t="str">
        <f>VLOOKUP(A568,'Site data'!A:I,6,FALSE)</f>
        <v>N14</v>
      </c>
      <c r="C568">
        <f>VLOOKUP(A568,'Site data'!A:I,7,FALSE)</f>
        <v>19</v>
      </c>
      <c r="D568">
        <f>VLOOKUP(A568,'Site data'!A:B,2,FALSE)</f>
        <v>-35.204585000000002</v>
      </c>
      <c r="E568">
        <f>VLOOKUP(A568,'Site data'!A:C,3,FALSE)</f>
        <v>149.181378</v>
      </c>
      <c r="F568" s="4">
        <v>44673</v>
      </c>
      <c r="G568" s="3">
        <v>10</v>
      </c>
      <c r="H568" t="s">
        <v>81</v>
      </c>
      <c r="I568" s="5">
        <v>0.80546296296296294</v>
      </c>
      <c r="J568" s="5">
        <v>0.80626157407407406</v>
      </c>
    </row>
    <row r="569" spans="1:10" x14ac:dyDescent="0.25">
      <c r="A569" s="2" t="s">
        <v>30</v>
      </c>
      <c r="B569" t="str">
        <f>VLOOKUP(A569,'Site data'!A:I,6,FALSE)</f>
        <v>N14</v>
      </c>
      <c r="C569">
        <f>VLOOKUP(A569,'Site data'!A:I,7,FALSE)</f>
        <v>19</v>
      </c>
      <c r="D569">
        <f>VLOOKUP(A569,'Site data'!A:B,2,FALSE)</f>
        <v>-35.204585000000002</v>
      </c>
      <c r="E569">
        <f>VLOOKUP(A569,'Site data'!A:C,3,FALSE)</f>
        <v>149.181378</v>
      </c>
      <c r="F569" s="4">
        <v>44673</v>
      </c>
      <c r="G569" s="3">
        <v>10</v>
      </c>
      <c r="H569" t="s">
        <v>91</v>
      </c>
      <c r="I569" s="5">
        <v>0.82087962962962957</v>
      </c>
      <c r="J569" s="5">
        <v>0.8209143518518518</v>
      </c>
    </row>
    <row r="570" spans="1:10" x14ac:dyDescent="0.25">
      <c r="A570" s="2" t="s">
        <v>30</v>
      </c>
      <c r="B570" t="str">
        <f>VLOOKUP(A570,'Site data'!A:I,6,FALSE)</f>
        <v>N14</v>
      </c>
      <c r="C570">
        <f>VLOOKUP(A570,'Site data'!A:I,7,FALSE)</f>
        <v>19</v>
      </c>
      <c r="D570">
        <f>VLOOKUP(A570,'Site data'!A:B,2,FALSE)</f>
        <v>-35.204585000000002</v>
      </c>
      <c r="E570">
        <f>VLOOKUP(A570,'Site data'!A:C,3,FALSE)</f>
        <v>149.181378</v>
      </c>
      <c r="F570" s="4">
        <v>44673</v>
      </c>
      <c r="G570" s="3">
        <v>9</v>
      </c>
      <c r="H570" t="s">
        <v>93</v>
      </c>
      <c r="I570" s="5">
        <v>0.83479166666666671</v>
      </c>
      <c r="J570" s="5">
        <v>0.83479166666666671</v>
      </c>
    </row>
    <row r="571" spans="1:10" x14ac:dyDescent="0.25">
      <c r="A571" s="2" t="s">
        <v>30</v>
      </c>
      <c r="B571" t="str">
        <f>VLOOKUP(A571,'Site data'!A:I,6,FALSE)</f>
        <v>N14</v>
      </c>
      <c r="C571">
        <f>VLOOKUP(A571,'Site data'!A:I,7,FALSE)</f>
        <v>19</v>
      </c>
      <c r="D571">
        <f>VLOOKUP(A571,'Site data'!A:B,2,FALSE)</f>
        <v>-35.204585000000002</v>
      </c>
      <c r="E571">
        <f>VLOOKUP(A571,'Site data'!A:C,3,FALSE)</f>
        <v>149.181378</v>
      </c>
      <c r="F571" s="4">
        <v>44673</v>
      </c>
      <c r="G571" s="3">
        <v>8</v>
      </c>
      <c r="H571" t="s">
        <v>81</v>
      </c>
      <c r="I571" s="5">
        <v>0.85115740740740742</v>
      </c>
      <c r="J571" s="5">
        <v>0.85322916666666659</v>
      </c>
    </row>
    <row r="572" spans="1:10" x14ac:dyDescent="0.25">
      <c r="A572" s="2" t="s">
        <v>30</v>
      </c>
      <c r="B572" t="str">
        <f>VLOOKUP(A572,'Site data'!A:I,6,FALSE)</f>
        <v>N14</v>
      </c>
      <c r="C572">
        <f>VLOOKUP(A572,'Site data'!A:I,7,FALSE)</f>
        <v>19</v>
      </c>
      <c r="D572">
        <f>VLOOKUP(A572,'Site data'!A:B,2,FALSE)</f>
        <v>-35.204585000000002</v>
      </c>
      <c r="E572">
        <f>VLOOKUP(A572,'Site data'!A:C,3,FALSE)</f>
        <v>149.181378</v>
      </c>
      <c r="F572" s="4">
        <v>44673</v>
      </c>
      <c r="G572" s="3">
        <v>10</v>
      </c>
      <c r="H572" t="s">
        <v>81</v>
      </c>
      <c r="I572" s="5">
        <v>0.85763888888888884</v>
      </c>
      <c r="J572" s="5">
        <v>0.85766203703703703</v>
      </c>
    </row>
    <row r="573" spans="1:10" x14ac:dyDescent="0.25">
      <c r="A573" s="2" t="s">
        <v>30</v>
      </c>
      <c r="B573" t="str">
        <f>VLOOKUP(A573,'Site data'!A:I,6,FALSE)</f>
        <v>N14</v>
      </c>
      <c r="C573">
        <f>VLOOKUP(A573,'Site data'!A:I,7,FALSE)</f>
        <v>19</v>
      </c>
      <c r="D573">
        <f>VLOOKUP(A573,'Site data'!A:B,2,FALSE)</f>
        <v>-35.204585000000002</v>
      </c>
      <c r="E573">
        <f>VLOOKUP(A573,'Site data'!A:C,3,FALSE)</f>
        <v>149.181378</v>
      </c>
      <c r="F573" s="4">
        <v>44673</v>
      </c>
      <c r="G573" s="3">
        <v>9</v>
      </c>
      <c r="H573" t="s">
        <v>81</v>
      </c>
      <c r="I573" s="5">
        <v>0.86216435185185192</v>
      </c>
      <c r="J573" s="5">
        <v>0.86216435185185192</v>
      </c>
    </row>
    <row r="574" spans="1:10" x14ac:dyDescent="0.25">
      <c r="A574" s="2" t="s">
        <v>30</v>
      </c>
      <c r="B574" t="str">
        <f>VLOOKUP(A574,'Site data'!A:I,6,FALSE)</f>
        <v>N14</v>
      </c>
      <c r="C574">
        <f>VLOOKUP(A574,'Site data'!A:I,7,FALSE)</f>
        <v>19</v>
      </c>
      <c r="D574">
        <f>VLOOKUP(A574,'Site data'!A:B,2,FALSE)</f>
        <v>-35.204585000000002</v>
      </c>
      <c r="E574">
        <f>VLOOKUP(A574,'Site data'!A:C,3,FALSE)</f>
        <v>149.181378</v>
      </c>
      <c r="F574" s="4">
        <v>44673</v>
      </c>
      <c r="G574" s="3">
        <v>9</v>
      </c>
      <c r="H574" t="s">
        <v>81</v>
      </c>
      <c r="I574" s="5">
        <v>0.86973379629629621</v>
      </c>
      <c r="J574" s="5">
        <v>0.87167824074074074</v>
      </c>
    </row>
    <row r="575" spans="1:10" x14ac:dyDescent="0.25">
      <c r="A575" s="2" t="s">
        <v>30</v>
      </c>
      <c r="B575" t="str">
        <f>VLOOKUP(A575,'Site data'!A:I,6,FALSE)</f>
        <v>N14</v>
      </c>
      <c r="C575">
        <f>VLOOKUP(A575,'Site data'!A:I,7,FALSE)</f>
        <v>19</v>
      </c>
      <c r="D575">
        <f>VLOOKUP(A575,'Site data'!A:B,2,FALSE)</f>
        <v>-35.204585000000002</v>
      </c>
      <c r="E575">
        <f>VLOOKUP(A575,'Site data'!A:C,3,FALSE)</f>
        <v>149.181378</v>
      </c>
      <c r="F575" s="4">
        <v>44673</v>
      </c>
      <c r="G575" s="3">
        <v>10</v>
      </c>
      <c r="H575" t="s">
        <v>93</v>
      </c>
      <c r="I575" s="5">
        <v>0.87854166666666667</v>
      </c>
      <c r="J575" s="5">
        <v>0.88655092592592588</v>
      </c>
    </row>
    <row r="576" spans="1:10" x14ac:dyDescent="0.25">
      <c r="A576" s="2" t="s">
        <v>30</v>
      </c>
      <c r="B576" t="str">
        <f>VLOOKUP(A576,'Site data'!A:I,6,FALSE)</f>
        <v>N14</v>
      </c>
      <c r="C576">
        <f>VLOOKUP(A576,'Site data'!A:I,7,FALSE)</f>
        <v>19</v>
      </c>
      <c r="D576">
        <f>VLOOKUP(A576,'Site data'!A:B,2,FALSE)</f>
        <v>-35.204585000000002</v>
      </c>
      <c r="E576">
        <f>VLOOKUP(A576,'Site data'!A:C,3,FALSE)</f>
        <v>149.181378</v>
      </c>
      <c r="F576" s="4">
        <v>44673</v>
      </c>
      <c r="G576" s="3">
        <v>8</v>
      </c>
      <c r="H576" t="s">
        <v>93</v>
      </c>
      <c r="I576" s="5">
        <v>0.89656249999999993</v>
      </c>
      <c r="J576" s="5">
        <v>0.89656249999999993</v>
      </c>
    </row>
    <row r="577" spans="1:11" x14ac:dyDescent="0.25">
      <c r="A577" s="2" t="s">
        <v>30</v>
      </c>
      <c r="B577" t="str">
        <f>VLOOKUP(A577,'Site data'!A:I,6,FALSE)</f>
        <v>N14</v>
      </c>
      <c r="C577">
        <f>VLOOKUP(A577,'Site data'!A:I,7,FALSE)</f>
        <v>19</v>
      </c>
      <c r="D577">
        <f>VLOOKUP(A577,'Site data'!A:B,2,FALSE)</f>
        <v>-35.204585000000002</v>
      </c>
      <c r="E577">
        <f>VLOOKUP(A577,'Site data'!A:C,3,FALSE)</f>
        <v>149.181378</v>
      </c>
      <c r="F577" s="4">
        <v>44673</v>
      </c>
      <c r="G577" s="3">
        <v>8</v>
      </c>
      <c r="H577" t="s">
        <v>81</v>
      </c>
      <c r="I577" s="5">
        <v>0.90326388888888898</v>
      </c>
      <c r="J577" s="5">
        <v>0.90640046296296306</v>
      </c>
    </row>
    <row r="578" spans="1:11" x14ac:dyDescent="0.25">
      <c r="A578" s="2" t="s">
        <v>30</v>
      </c>
      <c r="B578" t="str">
        <f>VLOOKUP(A578,'Site data'!A:I,6,FALSE)</f>
        <v>N14</v>
      </c>
      <c r="C578">
        <f>VLOOKUP(A578,'Site data'!A:I,7,FALSE)</f>
        <v>19</v>
      </c>
      <c r="D578">
        <f>VLOOKUP(A578,'Site data'!A:B,2,FALSE)</f>
        <v>-35.204585000000002</v>
      </c>
      <c r="E578">
        <f>VLOOKUP(A578,'Site data'!A:C,3,FALSE)</f>
        <v>149.181378</v>
      </c>
      <c r="F578" s="4">
        <v>44673</v>
      </c>
      <c r="G578" s="3">
        <v>7</v>
      </c>
      <c r="H578" t="s">
        <v>81</v>
      </c>
      <c r="I578" s="5">
        <v>0.91265046296296293</v>
      </c>
      <c r="J578" s="5">
        <v>0.91413194444444434</v>
      </c>
    </row>
    <row r="579" spans="1:11" x14ac:dyDescent="0.25">
      <c r="A579" s="2" t="s">
        <v>30</v>
      </c>
      <c r="B579" t="str">
        <f>VLOOKUP(A579,'Site data'!A:I,6,FALSE)</f>
        <v>N14</v>
      </c>
      <c r="C579">
        <f>VLOOKUP(A579,'Site data'!A:I,7,FALSE)</f>
        <v>19</v>
      </c>
      <c r="D579">
        <f>VLOOKUP(A579,'Site data'!A:B,2,FALSE)</f>
        <v>-35.204585000000002</v>
      </c>
      <c r="E579">
        <f>VLOOKUP(A579,'Site data'!A:C,3,FALSE)</f>
        <v>149.181378</v>
      </c>
      <c r="F579" s="4">
        <v>44674</v>
      </c>
      <c r="G579" s="3">
        <v>20</v>
      </c>
      <c r="H579" t="s">
        <v>83</v>
      </c>
      <c r="I579" s="5">
        <v>0.72931712962962969</v>
      </c>
      <c r="K579">
        <v>1</v>
      </c>
    </row>
    <row r="580" spans="1:11" x14ac:dyDescent="0.25">
      <c r="A580" s="2" t="s">
        <v>30</v>
      </c>
      <c r="B580" t="str">
        <f>VLOOKUP(A580,'Site data'!A:I,6,FALSE)</f>
        <v>N14</v>
      </c>
      <c r="C580">
        <f>VLOOKUP(A580,'Site data'!A:I,7,FALSE)</f>
        <v>19</v>
      </c>
      <c r="D580">
        <f>VLOOKUP(A580,'Site data'!A:B,2,FALSE)</f>
        <v>-35.204585000000002</v>
      </c>
      <c r="E580">
        <f>VLOOKUP(A580,'Site data'!A:C,3,FALSE)</f>
        <v>149.181378</v>
      </c>
      <c r="F580" s="4">
        <v>44674</v>
      </c>
      <c r="G580" s="3">
        <v>14</v>
      </c>
      <c r="H580" t="s">
        <v>81</v>
      </c>
      <c r="I580" s="5">
        <v>0.75440972222222225</v>
      </c>
      <c r="J580" s="5">
        <v>0.77020833333333327</v>
      </c>
    </row>
    <row r="581" spans="1:11" x14ac:dyDescent="0.25">
      <c r="A581" s="2" t="s">
        <v>30</v>
      </c>
      <c r="B581" t="str">
        <f>VLOOKUP(A581,'Site data'!A:I,6,FALSE)</f>
        <v>N14</v>
      </c>
      <c r="C581">
        <f>VLOOKUP(A581,'Site data'!A:I,7,FALSE)</f>
        <v>19</v>
      </c>
      <c r="D581">
        <f>VLOOKUP(A581,'Site data'!A:B,2,FALSE)</f>
        <v>-35.204585000000002</v>
      </c>
      <c r="E581">
        <f>VLOOKUP(A581,'Site data'!A:C,3,FALSE)</f>
        <v>149.181378</v>
      </c>
      <c r="F581" s="4">
        <v>44674</v>
      </c>
      <c r="G581" s="3">
        <v>15</v>
      </c>
      <c r="H581" t="s">
        <v>83</v>
      </c>
      <c r="I581" s="5">
        <v>0.77530092592592592</v>
      </c>
      <c r="K581">
        <v>2</v>
      </c>
    </row>
    <row r="582" spans="1:11" x14ac:dyDescent="0.25">
      <c r="A582" s="2" t="s">
        <v>30</v>
      </c>
      <c r="B582" t="str">
        <f>VLOOKUP(A582,'Site data'!A:I,6,FALSE)</f>
        <v>N14</v>
      </c>
      <c r="C582">
        <f>VLOOKUP(A582,'Site data'!A:I,7,FALSE)</f>
        <v>19</v>
      </c>
      <c r="D582">
        <f>VLOOKUP(A582,'Site data'!A:B,2,FALSE)</f>
        <v>-35.204585000000002</v>
      </c>
      <c r="E582">
        <f>VLOOKUP(A582,'Site data'!A:C,3,FALSE)</f>
        <v>149.181378</v>
      </c>
      <c r="F582" s="4">
        <v>44674</v>
      </c>
      <c r="G582" s="3">
        <v>15</v>
      </c>
      <c r="H582" t="s">
        <v>81</v>
      </c>
      <c r="I582" s="5">
        <v>0.7830787037037038</v>
      </c>
      <c r="J582" s="5">
        <v>0.78935185185185175</v>
      </c>
    </row>
    <row r="583" spans="1:11" x14ac:dyDescent="0.25">
      <c r="A583" s="2" t="s">
        <v>30</v>
      </c>
      <c r="B583" t="str">
        <f>VLOOKUP(A583,'Site data'!A:I,6,FALSE)</f>
        <v>N14</v>
      </c>
      <c r="C583">
        <f>VLOOKUP(A583,'Site data'!A:I,7,FALSE)</f>
        <v>19</v>
      </c>
      <c r="D583">
        <f>VLOOKUP(A583,'Site data'!A:B,2,FALSE)</f>
        <v>-35.204585000000002</v>
      </c>
      <c r="E583">
        <f>VLOOKUP(A583,'Site data'!A:C,3,FALSE)</f>
        <v>149.181378</v>
      </c>
      <c r="F583" s="4">
        <v>44674</v>
      </c>
      <c r="G583" s="3">
        <v>13</v>
      </c>
      <c r="H583" t="s">
        <v>83</v>
      </c>
      <c r="I583" s="5">
        <v>0.79879629629629623</v>
      </c>
      <c r="K583">
        <v>7</v>
      </c>
    </row>
    <row r="584" spans="1:11" x14ac:dyDescent="0.25">
      <c r="A584" s="2" t="s">
        <v>30</v>
      </c>
      <c r="B584" t="str">
        <f>VLOOKUP(A584,'Site data'!A:I,6,FALSE)</f>
        <v>N14</v>
      </c>
      <c r="C584">
        <f>VLOOKUP(A584,'Site data'!A:I,7,FALSE)</f>
        <v>19</v>
      </c>
      <c r="D584">
        <f>VLOOKUP(A584,'Site data'!A:B,2,FALSE)</f>
        <v>-35.204585000000002</v>
      </c>
      <c r="E584">
        <f>VLOOKUP(A584,'Site data'!A:C,3,FALSE)</f>
        <v>149.181378</v>
      </c>
      <c r="F584" s="4">
        <v>44674</v>
      </c>
      <c r="G584" s="3">
        <v>15</v>
      </c>
      <c r="H584" t="s">
        <v>81</v>
      </c>
      <c r="I584" s="5">
        <v>0.81703703703703701</v>
      </c>
      <c r="J584" s="5">
        <v>0.81703703703703701</v>
      </c>
    </row>
    <row r="585" spans="1:11" x14ac:dyDescent="0.25">
      <c r="A585" s="2" t="s">
        <v>30</v>
      </c>
      <c r="B585" t="str">
        <f>VLOOKUP(A585,'Site data'!A:I,6,FALSE)</f>
        <v>N14</v>
      </c>
      <c r="C585">
        <f>VLOOKUP(A585,'Site data'!A:I,7,FALSE)</f>
        <v>19</v>
      </c>
      <c r="D585">
        <f>VLOOKUP(A585,'Site data'!A:B,2,FALSE)</f>
        <v>-35.204585000000002</v>
      </c>
      <c r="E585">
        <f>VLOOKUP(A585,'Site data'!A:C,3,FALSE)</f>
        <v>149.181378</v>
      </c>
      <c r="F585" s="4">
        <v>44674</v>
      </c>
      <c r="G585" s="3">
        <v>13</v>
      </c>
      <c r="H585" t="s">
        <v>83</v>
      </c>
      <c r="I585" s="5">
        <v>0.8241087962962963</v>
      </c>
      <c r="K585">
        <v>1</v>
      </c>
    </row>
    <row r="586" spans="1:11" x14ac:dyDescent="0.25">
      <c r="A586" s="2" t="s">
        <v>30</v>
      </c>
      <c r="B586" t="str">
        <f>VLOOKUP(A586,'Site data'!A:I,6,FALSE)</f>
        <v>N14</v>
      </c>
      <c r="C586">
        <f>VLOOKUP(A586,'Site data'!A:I,7,FALSE)</f>
        <v>19</v>
      </c>
      <c r="D586">
        <f>VLOOKUP(A586,'Site data'!A:B,2,FALSE)</f>
        <v>-35.204585000000002</v>
      </c>
      <c r="E586">
        <f>VLOOKUP(A586,'Site data'!A:C,3,FALSE)</f>
        <v>149.181378</v>
      </c>
      <c r="F586" s="4">
        <v>44674</v>
      </c>
      <c r="G586" s="3">
        <v>13</v>
      </c>
      <c r="H586" t="s">
        <v>81</v>
      </c>
      <c r="I586" s="5">
        <v>0.82828703703703699</v>
      </c>
      <c r="J586" s="5">
        <v>0.82831018518518518</v>
      </c>
    </row>
    <row r="587" spans="1:11" x14ac:dyDescent="0.25">
      <c r="A587" s="2" t="s">
        <v>30</v>
      </c>
      <c r="B587" t="str">
        <f>VLOOKUP(A587,'Site data'!A:I,6,FALSE)</f>
        <v>N14</v>
      </c>
      <c r="C587">
        <f>VLOOKUP(A587,'Site data'!A:I,7,FALSE)</f>
        <v>19</v>
      </c>
      <c r="D587">
        <f>VLOOKUP(A587,'Site data'!A:B,2,FALSE)</f>
        <v>-35.204585000000002</v>
      </c>
      <c r="E587">
        <f>VLOOKUP(A587,'Site data'!A:C,3,FALSE)</f>
        <v>149.181378</v>
      </c>
      <c r="F587" s="4">
        <v>44674</v>
      </c>
      <c r="G587" s="3">
        <v>13</v>
      </c>
      <c r="H587" t="s">
        <v>81</v>
      </c>
      <c r="I587" s="5">
        <v>0.8380671296296297</v>
      </c>
      <c r="J587" s="5">
        <v>0.8380671296296297</v>
      </c>
    </row>
    <row r="588" spans="1:11" x14ac:dyDescent="0.25">
      <c r="A588" s="2" t="s">
        <v>30</v>
      </c>
      <c r="B588" t="str">
        <f>VLOOKUP(A588,'Site data'!A:I,6,FALSE)</f>
        <v>N14</v>
      </c>
      <c r="C588">
        <f>VLOOKUP(A588,'Site data'!A:I,7,FALSE)</f>
        <v>19</v>
      </c>
      <c r="D588">
        <f>VLOOKUP(A588,'Site data'!A:B,2,FALSE)</f>
        <v>-35.204585000000002</v>
      </c>
      <c r="E588">
        <f>VLOOKUP(A588,'Site data'!A:C,3,FALSE)</f>
        <v>149.181378</v>
      </c>
      <c r="F588" s="4">
        <v>44674</v>
      </c>
      <c r="G588" s="3">
        <v>13</v>
      </c>
      <c r="H588" t="s">
        <v>82</v>
      </c>
      <c r="I588" s="5">
        <v>0.84528935185185183</v>
      </c>
      <c r="J588" s="5">
        <v>0.84531250000000002</v>
      </c>
    </row>
    <row r="589" spans="1:11" x14ac:dyDescent="0.25">
      <c r="A589" s="2" t="s">
        <v>30</v>
      </c>
      <c r="B589" t="str">
        <f>VLOOKUP(A589,'Site data'!A:I,6,FALSE)</f>
        <v>N14</v>
      </c>
      <c r="C589">
        <f>VLOOKUP(A589,'Site data'!A:I,7,FALSE)</f>
        <v>19</v>
      </c>
      <c r="D589">
        <f>VLOOKUP(A589,'Site data'!A:B,2,FALSE)</f>
        <v>-35.204585000000002</v>
      </c>
      <c r="E589">
        <f>VLOOKUP(A589,'Site data'!A:C,3,FALSE)</f>
        <v>149.181378</v>
      </c>
      <c r="F589" s="4">
        <v>44674</v>
      </c>
      <c r="G589" s="3">
        <v>12</v>
      </c>
      <c r="H589" t="s">
        <v>83</v>
      </c>
      <c r="I589" s="5">
        <v>0.85021990740740738</v>
      </c>
      <c r="K589">
        <v>2</v>
      </c>
    </row>
    <row r="590" spans="1:11" x14ac:dyDescent="0.25">
      <c r="A590" s="2" t="s">
        <v>30</v>
      </c>
      <c r="B590" t="str">
        <f>VLOOKUP(A590,'Site data'!A:I,6,FALSE)</f>
        <v>N14</v>
      </c>
      <c r="C590">
        <f>VLOOKUP(A590,'Site data'!A:I,7,FALSE)</f>
        <v>19</v>
      </c>
      <c r="D590">
        <f>VLOOKUP(A590,'Site data'!A:B,2,FALSE)</f>
        <v>-35.204585000000002</v>
      </c>
      <c r="E590">
        <f>VLOOKUP(A590,'Site data'!A:C,3,FALSE)</f>
        <v>149.181378</v>
      </c>
      <c r="F590" s="4">
        <v>44674</v>
      </c>
      <c r="G590" s="3">
        <v>11</v>
      </c>
      <c r="H590" t="s">
        <v>81</v>
      </c>
      <c r="I590" s="5">
        <v>0.86796296296296294</v>
      </c>
      <c r="J590" s="5">
        <v>0.86796296296296294</v>
      </c>
    </row>
    <row r="591" spans="1:11" x14ac:dyDescent="0.25">
      <c r="A591" s="2" t="s">
        <v>30</v>
      </c>
      <c r="B591" t="str">
        <f>VLOOKUP(A591,'Site data'!A:I,6,FALSE)</f>
        <v>N14</v>
      </c>
      <c r="C591">
        <f>VLOOKUP(A591,'Site data'!A:I,7,FALSE)</f>
        <v>19</v>
      </c>
      <c r="D591">
        <f>VLOOKUP(A591,'Site data'!A:B,2,FALSE)</f>
        <v>-35.204585000000002</v>
      </c>
      <c r="E591">
        <f>VLOOKUP(A591,'Site data'!A:C,3,FALSE)</f>
        <v>149.181378</v>
      </c>
      <c r="F591" s="4">
        <v>44674</v>
      </c>
      <c r="G591" s="3">
        <v>11</v>
      </c>
      <c r="H591" t="s">
        <v>83</v>
      </c>
      <c r="I591" s="5">
        <v>0.87490740740740736</v>
      </c>
      <c r="K591">
        <v>4</v>
      </c>
    </row>
    <row r="592" spans="1:11" x14ac:dyDescent="0.25">
      <c r="A592" s="2" t="s">
        <v>30</v>
      </c>
      <c r="B592" t="str">
        <f>VLOOKUP(A592,'Site data'!A:I,6,FALSE)</f>
        <v>N14</v>
      </c>
      <c r="C592">
        <f>VLOOKUP(A592,'Site data'!A:I,7,FALSE)</f>
        <v>19</v>
      </c>
      <c r="D592">
        <f>VLOOKUP(A592,'Site data'!A:B,2,FALSE)</f>
        <v>-35.204585000000002</v>
      </c>
      <c r="E592">
        <f>VLOOKUP(A592,'Site data'!A:C,3,FALSE)</f>
        <v>149.181378</v>
      </c>
      <c r="F592" s="4">
        <v>44674</v>
      </c>
      <c r="G592" s="3">
        <v>11</v>
      </c>
      <c r="H592" t="s">
        <v>93</v>
      </c>
      <c r="I592" s="5">
        <v>0.9006481481481482</v>
      </c>
      <c r="J592" s="5">
        <v>0.90168981481481481</v>
      </c>
    </row>
    <row r="593" spans="1:11" x14ac:dyDescent="0.25">
      <c r="A593" s="2" t="s">
        <v>30</v>
      </c>
      <c r="B593" t="str">
        <f>VLOOKUP(A593,'Site data'!A:I,6,FALSE)</f>
        <v>N14</v>
      </c>
      <c r="C593">
        <f>VLOOKUP(A593,'Site data'!A:I,7,FALSE)</f>
        <v>19</v>
      </c>
      <c r="D593">
        <f>VLOOKUP(A593,'Site data'!A:B,2,FALSE)</f>
        <v>-35.204585000000002</v>
      </c>
      <c r="E593">
        <f>VLOOKUP(A593,'Site data'!A:C,3,FALSE)</f>
        <v>149.181378</v>
      </c>
      <c r="F593" s="4">
        <v>44674</v>
      </c>
      <c r="G593" s="3">
        <v>11</v>
      </c>
      <c r="H593" t="s">
        <v>93</v>
      </c>
      <c r="I593" s="5">
        <v>0.91231481481481491</v>
      </c>
      <c r="J593" s="5">
        <v>0.91231481481481491</v>
      </c>
    </row>
    <row r="594" spans="1:11" x14ac:dyDescent="0.25">
      <c r="A594" s="2" t="s">
        <v>30</v>
      </c>
      <c r="B594" t="str">
        <f>VLOOKUP(A594,'Site data'!A:I,6,FALSE)</f>
        <v>N14</v>
      </c>
      <c r="C594">
        <f>VLOOKUP(A594,'Site data'!A:I,7,FALSE)</f>
        <v>19</v>
      </c>
      <c r="D594">
        <f>VLOOKUP(A594,'Site data'!A:B,2,FALSE)</f>
        <v>-35.204585000000002</v>
      </c>
      <c r="E594">
        <f>VLOOKUP(A594,'Site data'!A:C,3,FALSE)</f>
        <v>149.181378</v>
      </c>
      <c r="F594" s="4">
        <v>44674</v>
      </c>
      <c r="G594" s="3">
        <v>10</v>
      </c>
      <c r="H594" t="s">
        <v>93</v>
      </c>
      <c r="I594" s="5">
        <v>0.92774305555555558</v>
      </c>
      <c r="J594" s="5">
        <v>0.92774305555555558</v>
      </c>
    </row>
    <row r="595" spans="1:11" x14ac:dyDescent="0.25">
      <c r="A595" s="2" t="s">
        <v>30</v>
      </c>
      <c r="B595" t="str">
        <f>VLOOKUP(A595,'Site data'!A:I,6,FALSE)</f>
        <v>N14</v>
      </c>
      <c r="C595">
        <f>VLOOKUP(A595,'Site data'!A:I,7,FALSE)</f>
        <v>19</v>
      </c>
      <c r="D595">
        <f>VLOOKUP(A595,'Site data'!A:B,2,FALSE)</f>
        <v>-35.204585000000002</v>
      </c>
      <c r="E595">
        <f>VLOOKUP(A595,'Site data'!A:C,3,FALSE)</f>
        <v>149.181378</v>
      </c>
      <c r="F595" s="4">
        <v>44674</v>
      </c>
      <c r="G595" s="3">
        <v>10</v>
      </c>
      <c r="H595" t="s">
        <v>93</v>
      </c>
      <c r="I595" s="5">
        <v>0.93350694444444438</v>
      </c>
      <c r="J595" s="5">
        <v>0.93350694444444438</v>
      </c>
    </row>
    <row r="596" spans="1:11" x14ac:dyDescent="0.25">
      <c r="A596" s="2" t="s">
        <v>30</v>
      </c>
      <c r="B596" t="str">
        <f>VLOOKUP(A596,'Site data'!A:I,6,FALSE)</f>
        <v>N14</v>
      </c>
      <c r="C596">
        <f>VLOOKUP(A596,'Site data'!A:I,7,FALSE)</f>
        <v>19</v>
      </c>
      <c r="D596">
        <f>VLOOKUP(A596,'Site data'!A:B,2,FALSE)</f>
        <v>-35.204585000000002</v>
      </c>
      <c r="E596">
        <f>VLOOKUP(A596,'Site data'!A:C,3,FALSE)</f>
        <v>149.181378</v>
      </c>
      <c r="F596" s="4">
        <v>44674</v>
      </c>
      <c r="G596" s="3">
        <v>11</v>
      </c>
      <c r="H596" t="s">
        <v>83</v>
      </c>
      <c r="I596" s="5">
        <v>0.93714120370370368</v>
      </c>
      <c r="K596">
        <v>4</v>
      </c>
    </row>
    <row r="597" spans="1:11" x14ac:dyDescent="0.25">
      <c r="A597" s="2" t="s">
        <v>30</v>
      </c>
      <c r="B597" t="str">
        <f>VLOOKUP(A597,'Site data'!A:I,6,FALSE)</f>
        <v>N14</v>
      </c>
      <c r="C597">
        <f>VLOOKUP(A597,'Site data'!A:I,7,FALSE)</f>
        <v>19</v>
      </c>
      <c r="D597">
        <f>VLOOKUP(A597,'Site data'!A:B,2,FALSE)</f>
        <v>-35.204585000000002</v>
      </c>
      <c r="E597">
        <f>VLOOKUP(A597,'Site data'!A:C,3,FALSE)</f>
        <v>149.181378</v>
      </c>
      <c r="F597" s="4">
        <v>44674</v>
      </c>
      <c r="G597" s="3">
        <v>11</v>
      </c>
      <c r="H597" t="s">
        <v>82</v>
      </c>
      <c r="I597" s="5">
        <v>0.96590277777777789</v>
      </c>
      <c r="J597" s="5">
        <v>0.96590277777777789</v>
      </c>
    </row>
    <row r="598" spans="1:11" x14ac:dyDescent="0.25">
      <c r="A598" s="2" t="s">
        <v>30</v>
      </c>
      <c r="B598" t="str">
        <f>VLOOKUP(A598,'Site data'!A:I,6,FALSE)</f>
        <v>N14</v>
      </c>
      <c r="C598">
        <f>VLOOKUP(A598,'Site data'!A:I,7,FALSE)</f>
        <v>19</v>
      </c>
      <c r="D598">
        <f>VLOOKUP(A598,'Site data'!A:B,2,FALSE)</f>
        <v>-35.204585000000002</v>
      </c>
      <c r="E598">
        <f>VLOOKUP(A598,'Site data'!A:C,3,FALSE)</f>
        <v>149.181378</v>
      </c>
      <c r="F598" s="4">
        <v>44675</v>
      </c>
      <c r="G598" s="3">
        <v>9</v>
      </c>
      <c r="H598" t="s">
        <v>83</v>
      </c>
      <c r="I598" s="5">
        <v>0.20879629629629629</v>
      </c>
      <c r="K598">
        <v>6</v>
      </c>
    </row>
    <row r="599" spans="1:11" x14ac:dyDescent="0.25">
      <c r="A599" s="2" t="s">
        <v>30</v>
      </c>
      <c r="B599" t="str">
        <f>VLOOKUP(A599,'Site data'!A:I,6,FALSE)</f>
        <v>N14</v>
      </c>
      <c r="C599">
        <f>VLOOKUP(A599,'Site data'!A:I,7,FALSE)</f>
        <v>19</v>
      </c>
      <c r="D599">
        <f>VLOOKUP(A599,'Site data'!A:B,2,FALSE)</f>
        <v>-35.204585000000002</v>
      </c>
      <c r="E599">
        <f>VLOOKUP(A599,'Site data'!A:C,3,FALSE)</f>
        <v>149.181378</v>
      </c>
      <c r="F599" s="4">
        <v>44675</v>
      </c>
      <c r="G599" s="3">
        <v>14</v>
      </c>
      <c r="H599" t="s">
        <v>93</v>
      </c>
      <c r="I599" s="5">
        <v>0.75331018518518522</v>
      </c>
      <c r="J599" s="5">
        <v>0.75331018518518522</v>
      </c>
    </row>
    <row r="600" spans="1:11" x14ac:dyDescent="0.25">
      <c r="A600" s="2" t="s">
        <v>30</v>
      </c>
      <c r="B600" t="str">
        <f>VLOOKUP(A600,'Site data'!A:I,6,FALSE)</f>
        <v>N14</v>
      </c>
      <c r="C600">
        <f>VLOOKUP(A600,'Site data'!A:I,7,FALSE)</f>
        <v>19</v>
      </c>
      <c r="D600">
        <f>VLOOKUP(A600,'Site data'!A:B,2,FALSE)</f>
        <v>-35.204585000000002</v>
      </c>
      <c r="E600">
        <f>VLOOKUP(A600,'Site data'!A:C,3,FALSE)</f>
        <v>149.181378</v>
      </c>
      <c r="F600" s="4">
        <v>44675</v>
      </c>
      <c r="G600" s="3">
        <v>13</v>
      </c>
      <c r="H600" t="s">
        <v>83</v>
      </c>
      <c r="I600" s="5">
        <v>0.75881944444444438</v>
      </c>
      <c r="K600">
        <v>1</v>
      </c>
    </row>
    <row r="601" spans="1:11" x14ac:dyDescent="0.25">
      <c r="A601" s="2" t="s">
        <v>30</v>
      </c>
      <c r="B601" t="str">
        <f>VLOOKUP(A601,'Site data'!A:I,6,FALSE)</f>
        <v>N14</v>
      </c>
      <c r="C601">
        <f>VLOOKUP(A601,'Site data'!A:I,7,FALSE)</f>
        <v>19</v>
      </c>
      <c r="D601">
        <f>VLOOKUP(A601,'Site data'!A:B,2,FALSE)</f>
        <v>-35.204585000000002</v>
      </c>
      <c r="E601">
        <f>VLOOKUP(A601,'Site data'!A:C,3,FALSE)</f>
        <v>149.181378</v>
      </c>
      <c r="F601" s="4">
        <v>44675</v>
      </c>
      <c r="G601" s="3">
        <v>12</v>
      </c>
      <c r="H601" t="s">
        <v>81</v>
      </c>
      <c r="I601" s="5">
        <v>0.76695601851851858</v>
      </c>
      <c r="J601" s="5">
        <v>0.76939814814814822</v>
      </c>
    </row>
    <row r="602" spans="1:11" x14ac:dyDescent="0.25">
      <c r="A602" s="2" t="s">
        <v>30</v>
      </c>
      <c r="B602" t="str">
        <f>VLOOKUP(A602,'Site data'!A:I,6,FALSE)</f>
        <v>N14</v>
      </c>
      <c r="C602">
        <f>VLOOKUP(A602,'Site data'!A:I,7,FALSE)</f>
        <v>19</v>
      </c>
      <c r="D602">
        <f>VLOOKUP(A602,'Site data'!A:B,2,FALSE)</f>
        <v>-35.204585000000002</v>
      </c>
      <c r="E602">
        <f>VLOOKUP(A602,'Site data'!A:C,3,FALSE)</f>
        <v>149.181378</v>
      </c>
      <c r="F602" s="4">
        <v>44675</v>
      </c>
      <c r="G602" s="3">
        <v>13</v>
      </c>
      <c r="H602" t="s">
        <v>81</v>
      </c>
      <c r="I602" s="5">
        <v>0.77789351851851851</v>
      </c>
      <c r="J602" s="5">
        <v>0.77861111111111114</v>
      </c>
    </row>
    <row r="603" spans="1:11" x14ac:dyDescent="0.25">
      <c r="A603" s="2" t="s">
        <v>30</v>
      </c>
      <c r="B603" t="str">
        <f>VLOOKUP(A603,'Site data'!A:I,6,FALSE)</f>
        <v>N14</v>
      </c>
      <c r="C603">
        <f>VLOOKUP(A603,'Site data'!A:I,7,FALSE)</f>
        <v>19</v>
      </c>
      <c r="D603">
        <f>VLOOKUP(A603,'Site data'!A:B,2,FALSE)</f>
        <v>-35.204585000000002</v>
      </c>
      <c r="E603">
        <f>VLOOKUP(A603,'Site data'!A:C,3,FALSE)</f>
        <v>149.181378</v>
      </c>
      <c r="F603" s="4">
        <v>44675</v>
      </c>
      <c r="G603" s="3">
        <v>12</v>
      </c>
      <c r="H603" t="s">
        <v>83</v>
      </c>
      <c r="I603" s="5">
        <v>0.78631944444444446</v>
      </c>
      <c r="K603">
        <v>4</v>
      </c>
    </row>
    <row r="604" spans="1:11" x14ac:dyDescent="0.25">
      <c r="A604" s="2" t="s">
        <v>30</v>
      </c>
      <c r="B604" t="str">
        <f>VLOOKUP(A604,'Site data'!A:I,6,FALSE)</f>
        <v>N14</v>
      </c>
      <c r="C604">
        <f>VLOOKUP(A604,'Site data'!A:I,7,FALSE)</f>
        <v>19</v>
      </c>
      <c r="D604">
        <f>VLOOKUP(A604,'Site data'!A:B,2,FALSE)</f>
        <v>-35.204585000000002</v>
      </c>
      <c r="E604">
        <f>VLOOKUP(A604,'Site data'!A:C,3,FALSE)</f>
        <v>149.181378</v>
      </c>
      <c r="F604" s="4">
        <v>44675</v>
      </c>
      <c r="G604" s="3">
        <v>12</v>
      </c>
      <c r="H604" t="s">
        <v>93</v>
      </c>
      <c r="I604" s="5">
        <v>0.80460648148148151</v>
      </c>
      <c r="J604" s="5">
        <v>0.80460648148148151</v>
      </c>
    </row>
    <row r="605" spans="1:11" x14ac:dyDescent="0.25">
      <c r="A605" s="2" t="s">
        <v>30</v>
      </c>
      <c r="B605" t="str">
        <f>VLOOKUP(A605,'Site data'!A:I,6,FALSE)</f>
        <v>N14</v>
      </c>
      <c r="C605">
        <f>VLOOKUP(A605,'Site data'!A:I,7,FALSE)</f>
        <v>19</v>
      </c>
      <c r="D605">
        <f>VLOOKUP(A605,'Site data'!A:B,2,FALSE)</f>
        <v>-35.204585000000002</v>
      </c>
      <c r="E605">
        <f>VLOOKUP(A605,'Site data'!A:C,3,FALSE)</f>
        <v>149.181378</v>
      </c>
      <c r="F605" s="4">
        <v>44675</v>
      </c>
      <c r="G605" s="3">
        <v>11</v>
      </c>
      <c r="H605" t="s">
        <v>83</v>
      </c>
      <c r="I605" s="5">
        <v>0.81152777777777774</v>
      </c>
      <c r="K605">
        <v>2</v>
      </c>
    </row>
    <row r="606" spans="1:11" x14ac:dyDescent="0.25">
      <c r="A606" s="2" t="s">
        <v>30</v>
      </c>
      <c r="B606" t="str">
        <f>VLOOKUP(A606,'Site data'!A:I,6,FALSE)</f>
        <v>N14</v>
      </c>
      <c r="C606">
        <f>VLOOKUP(A606,'Site data'!A:I,7,FALSE)</f>
        <v>19</v>
      </c>
      <c r="D606">
        <f>VLOOKUP(A606,'Site data'!A:B,2,FALSE)</f>
        <v>-35.204585000000002</v>
      </c>
      <c r="E606">
        <f>VLOOKUP(A606,'Site data'!A:C,3,FALSE)</f>
        <v>149.181378</v>
      </c>
      <c r="F606" s="4">
        <v>44675</v>
      </c>
      <c r="G606" s="3">
        <v>11</v>
      </c>
      <c r="H606" t="s">
        <v>81</v>
      </c>
      <c r="I606" s="5">
        <v>0.81995370370370368</v>
      </c>
      <c r="J606" s="5">
        <v>0.81995370370370368</v>
      </c>
    </row>
    <row r="607" spans="1:11" x14ac:dyDescent="0.25">
      <c r="A607" s="2" t="s">
        <v>30</v>
      </c>
      <c r="B607" t="str">
        <f>VLOOKUP(A607,'Site data'!A:I,6,FALSE)</f>
        <v>N14</v>
      </c>
      <c r="C607">
        <f>VLOOKUP(A607,'Site data'!A:I,7,FALSE)</f>
        <v>19</v>
      </c>
      <c r="D607">
        <f>VLOOKUP(A607,'Site data'!A:B,2,FALSE)</f>
        <v>-35.204585000000002</v>
      </c>
      <c r="E607">
        <f>VLOOKUP(A607,'Site data'!A:C,3,FALSE)</f>
        <v>149.181378</v>
      </c>
      <c r="F607" s="4">
        <v>44675</v>
      </c>
      <c r="G607" s="3">
        <v>12</v>
      </c>
      <c r="H607" t="s">
        <v>83</v>
      </c>
      <c r="I607" s="5">
        <v>0.82768518518518519</v>
      </c>
      <c r="K607">
        <v>2</v>
      </c>
    </row>
    <row r="608" spans="1:11" x14ac:dyDescent="0.25">
      <c r="A608" s="2" t="s">
        <v>30</v>
      </c>
      <c r="B608" t="str">
        <f>VLOOKUP(A608,'Site data'!A:I,6,FALSE)</f>
        <v>N14</v>
      </c>
      <c r="C608">
        <f>VLOOKUP(A608,'Site data'!A:I,7,FALSE)</f>
        <v>19</v>
      </c>
      <c r="D608">
        <f>VLOOKUP(A608,'Site data'!A:B,2,FALSE)</f>
        <v>-35.204585000000002</v>
      </c>
      <c r="E608">
        <f>VLOOKUP(A608,'Site data'!A:C,3,FALSE)</f>
        <v>149.181378</v>
      </c>
      <c r="F608" s="4">
        <v>44675</v>
      </c>
      <c r="G608" s="3">
        <v>10</v>
      </c>
      <c r="H608" t="s">
        <v>81</v>
      </c>
      <c r="I608" s="5">
        <v>0.84900462962962964</v>
      </c>
      <c r="J608" s="5">
        <v>0.84900462962962964</v>
      </c>
    </row>
    <row r="609" spans="1:11" x14ac:dyDescent="0.25">
      <c r="A609" s="2" t="s">
        <v>30</v>
      </c>
      <c r="B609" t="str">
        <f>VLOOKUP(A609,'Site data'!A:I,6,FALSE)</f>
        <v>N14</v>
      </c>
      <c r="C609">
        <f>VLOOKUP(A609,'Site data'!A:I,7,FALSE)</f>
        <v>19</v>
      </c>
      <c r="D609">
        <f>VLOOKUP(A609,'Site data'!A:B,2,FALSE)</f>
        <v>-35.204585000000002</v>
      </c>
      <c r="E609">
        <f>VLOOKUP(A609,'Site data'!A:C,3,FALSE)</f>
        <v>149.181378</v>
      </c>
      <c r="F609" s="4">
        <v>44675</v>
      </c>
      <c r="G609" s="3">
        <v>10</v>
      </c>
      <c r="H609" t="s">
        <v>83</v>
      </c>
      <c r="I609" s="5">
        <v>0.85994212962962957</v>
      </c>
      <c r="K609">
        <v>2</v>
      </c>
    </row>
    <row r="610" spans="1:11" x14ac:dyDescent="0.25">
      <c r="A610" s="2" t="s">
        <v>30</v>
      </c>
      <c r="B610" t="str">
        <f>VLOOKUP(A610,'Site data'!A:I,6,FALSE)</f>
        <v>N14</v>
      </c>
      <c r="C610">
        <f>VLOOKUP(A610,'Site data'!A:I,7,FALSE)</f>
        <v>19</v>
      </c>
      <c r="D610">
        <f>VLOOKUP(A610,'Site data'!A:B,2,FALSE)</f>
        <v>-35.204585000000002</v>
      </c>
      <c r="E610">
        <f>VLOOKUP(A610,'Site data'!A:C,3,FALSE)</f>
        <v>149.181378</v>
      </c>
      <c r="F610" s="4">
        <v>44675</v>
      </c>
      <c r="G610" s="3">
        <v>9</v>
      </c>
      <c r="H610" t="s">
        <v>81</v>
      </c>
      <c r="I610" s="5">
        <v>0.88684027777777785</v>
      </c>
      <c r="J610" s="5">
        <v>0.8875925925925926</v>
      </c>
    </row>
    <row r="611" spans="1:11" x14ac:dyDescent="0.25">
      <c r="A611" s="2" t="s">
        <v>30</v>
      </c>
      <c r="B611" t="str">
        <f>VLOOKUP(A611,'Site data'!A:I,6,FALSE)</f>
        <v>N14</v>
      </c>
      <c r="C611">
        <f>VLOOKUP(A611,'Site data'!A:I,7,FALSE)</f>
        <v>19</v>
      </c>
      <c r="D611">
        <f>VLOOKUP(A611,'Site data'!A:B,2,FALSE)</f>
        <v>-35.204585000000002</v>
      </c>
      <c r="E611">
        <f>VLOOKUP(A611,'Site data'!A:C,3,FALSE)</f>
        <v>149.181378</v>
      </c>
      <c r="F611" s="4">
        <v>44675</v>
      </c>
      <c r="G611" s="3">
        <v>9</v>
      </c>
      <c r="H611" t="s">
        <v>83</v>
      </c>
      <c r="I611" s="5">
        <v>0.89754629629629623</v>
      </c>
      <c r="K611">
        <v>6</v>
      </c>
    </row>
    <row r="612" spans="1:11" x14ac:dyDescent="0.25">
      <c r="A612" s="2" t="s">
        <v>30</v>
      </c>
      <c r="B612" t="str">
        <f>VLOOKUP(A612,'Site data'!A:I,6,FALSE)</f>
        <v>N14</v>
      </c>
      <c r="C612">
        <f>VLOOKUP(A612,'Site data'!A:I,7,FALSE)</f>
        <v>19</v>
      </c>
      <c r="D612">
        <f>VLOOKUP(A612,'Site data'!A:B,2,FALSE)</f>
        <v>-35.204585000000002</v>
      </c>
      <c r="E612">
        <f>VLOOKUP(A612,'Site data'!A:C,3,FALSE)</f>
        <v>149.181378</v>
      </c>
      <c r="F612" s="4">
        <v>44675</v>
      </c>
      <c r="G612" s="3">
        <v>10</v>
      </c>
      <c r="H612" t="s">
        <v>93</v>
      </c>
      <c r="I612" s="5">
        <v>0.9290046296296296</v>
      </c>
      <c r="J612" s="5">
        <v>0.92902777777777779</v>
      </c>
    </row>
    <row r="613" spans="1:11" x14ac:dyDescent="0.25">
      <c r="A613" s="2" t="s">
        <v>30</v>
      </c>
      <c r="B613" t="str">
        <f>VLOOKUP(A613,'Site data'!A:I,6,FALSE)</f>
        <v>N14</v>
      </c>
      <c r="C613">
        <f>VLOOKUP(A613,'Site data'!A:I,7,FALSE)</f>
        <v>19</v>
      </c>
      <c r="D613">
        <f>VLOOKUP(A613,'Site data'!A:B,2,FALSE)</f>
        <v>-35.204585000000002</v>
      </c>
      <c r="E613">
        <f>VLOOKUP(A613,'Site data'!A:C,3,FALSE)</f>
        <v>149.181378</v>
      </c>
      <c r="F613" s="4">
        <v>44675</v>
      </c>
      <c r="G613" s="3">
        <v>7</v>
      </c>
      <c r="H613" t="s">
        <v>83</v>
      </c>
      <c r="I613" s="5">
        <v>0.99596064814814811</v>
      </c>
      <c r="K613">
        <v>1</v>
      </c>
    </row>
    <row r="614" spans="1:11" x14ac:dyDescent="0.25">
      <c r="A614" s="2" t="s">
        <v>30</v>
      </c>
      <c r="B614" t="str">
        <f>VLOOKUP(A614,'Site data'!A:I,6,FALSE)</f>
        <v>N14</v>
      </c>
      <c r="C614">
        <f>VLOOKUP(A614,'Site data'!A:I,7,FALSE)</f>
        <v>19</v>
      </c>
      <c r="D614">
        <f>VLOOKUP(A614,'Site data'!A:B,2,FALSE)</f>
        <v>-35.204585000000002</v>
      </c>
      <c r="E614">
        <f>VLOOKUP(A614,'Site data'!A:C,3,FALSE)</f>
        <v>149.181378</v>
      </c>
      <c r="F614" s="4">
        <v>44676</v>
      </c>
      <c r="G614" s="3">
        <v>14</v>
      </c>
      <c r="H614" t="s">
        <v>83</v>
      </c>
      <c r="I614" s="5">
        <v>0.65265046296296292</v>
      </c>
      <c r="K614">
        <v>1</v>
      </c>
    </row>
    <row r="615" spans="1:11" x14ac:dyDescent="0.25">
      <c r="A615" s="2" t="s">
        <v>30</v>
      </c>
      <c r="B615" t="str">
        <f>VLOOKUP(A615,'Site data'!A:I,6,FALSE)</f>
        <v>N14</v>
      </c>
      <c r="C615">
        <f>VLOOKUP(A615,'Site data'!A:I,7,FALSE)</f>
        <v>19</v>
      </c>
      <c r="D615">
        <f>VLOOKUP(A615,'Site data'!A:B,2,FALSE)</f>
        <v>-35.204585000000002</v>
      </c>
      <c r="E615">
        <f>VLOOKUP(A615,'Site data'!A:C,3,FALSE)</f>
        <v>149.181378</v>
      </c>
      <c r="F615" s="4">
        <v>44676</v>
      </c>
      <c r="G615" s="3">
        <v>14</v>
      </c>
      <c r="H615" t="s">
        <v>81</v>
      </c>
      <c r="I615" s="5">
        <v>0.75179398148148147</v>
      </c>
      <c r="J615" s="5">
        <v>0.75640046296296293</v>
      </c>
    </row>
    <row r="616" spans="1:11" x14ac:dyDescent="0.25">
      <c r="A616" s="2" t="s">
        <v>30</v>
      </c>
      <c r="B616" t="str">
        <f>VLOOKUP(A616,'Site data'!A:I,6,FALSE)</f>
        <v>N14</v>
      </c>
      <c r="C616">
        <f>VLOOKUP(A616,'Site data'!A:I,7,FALSE)</f>
        <v>19</v>
      </c>
      <c r="D616">
        <f>VLOOKUP(A616,'Site data'!A:B,2,FALSE)</f>
        <v>-35.204585000000002</v>
      </c>
      <c r="E616">
        <f>VLOOKUP(A616,'Site data'!A:C,3,FALSE)</f>
        <v>149.181378</v>
      </c>
      <c r="F616" s="4">
        <v>44676</v>
      </c>
      <c r="G616" s="3">
        <v>15</v>
      </c>
      <c r="H616" t="s">
        <v>81</v>
      </c>
      <c r="I616" s="5">
        <v>0.76468749999999996</v>
      </c>
      <c r="J616" s="5">
        <v>0.76966435185185178</v>
      </c>
    </row>
    <row r="617" spans="1:11" x14ac:dyDescent="0.25">
      <c r="A617" s="2" t="s">
        <v>30</v>
      </c>
      <c r="B617" t="str">
        <f>VLOOKUP(A617,'Site data'!A:I,6,FALSE)</f>
        <v>N14</v>
      </c>
      <c r="C617">
        <f>VLOOKUP(A617,'Site data'!A:I,7,FALSE)</f>
        <v>19</v>
      </c>
      <c r="D617">
        <f>VLOOKUP(A617,'Site data'!A:B,2,FALSE)</f>
        <v>-35.204585000000002</v>
      </c>
      <c r="E617">
        <f>VLOOKUP(A617,'Site data'!A:C,3,FALSE)</f>
        <v>149.181378</v>
      </c>
      <c r="F617" s="4">
        <v>44676</v>
      </c>
      <c r="G617" s="3">
        <v>13</v>
      </c>
      <c r="H617" t="s">
        <v>81</v>
      </c>
      <c r="I617" s="5">
        <v>0.78465277777777775</v>
      </c>
      <c r="J617" s="5">
        <v>0.78652777777777771</v>
      </c>
    </row>
    <row r="618" spans="1:11" x14ac:dyDescent="0.25">
      <c r="A618" s="2" t="s">
        <v>30</v>
      </c>
      <c r="B618" t="str">
        <f>VLOOKUP(A618,'Site data'!A:I,6,FALSE)</f>
        <v>N14</v>
      </c>
      <c r="C618">
        <f>VLOOKUP(A618,'Site data'!A:I,7,FALSE)</f>
        <v>19</v>
      </c>
      <c r="D618">
        <f>VLOOKUP(A618,'Site data'!A:B,2,FALSE)</f>
        <v>-35.204585000000002</v>
      </c>
      <c r="E618">
        <f>VLOOKUP(A618,'Site data'!A:C,3,FALSE)</f>
        <v>149.181378</v>
      </c>
      <c r="F618" s="4">
        <v>44676</v>
      </c>
      <c r="G618" s="3">
        <v>14</v>
      </c>
      <c r="H618" t="s">
        <v>81</v>
      </c>
      <c r="I618" s="5">
        <v>0.79091435185185188</v>
      </c>
      <c r="J618" s="5">
        <v>0.79091435185185188</v>
      </c>
    </row>
    <row r="619" spans="1:11" x14ac:dyDescent="0.25">
      <c r="A619" s="2" t="s">
        <v>30</v>
      </c>
      <c r="B619" t="str">
        <f>VLOOKUP(A619,'Site data'!A:I,6,FALSE)</f>
        <v>N14</v>
      </c>
      <c r="C619">
        <f>VLOOKUP(A619,'Site data'!A:I,7,FALSE)</f>
        <v>19</v>
      </c>
      <c r="D619">
        <f>VLOOKUP(A619,'Site data'!A:B,2,FALSE)</f>
        <v>-35.204585000000002</v>
      </c>
      <c r="E619">
        <f>VLOOKUP(A619,'Site data'!A:C,3,FALSE)</f>
        <v>149.181378</v>
      </c>
      <c r="F619" s="4">
        <v>44676</v>
      </c>
      <c r="G619" s="3">
        <v>14</v>
      </c>
      <c r="H619" t="s">
        <v>81</v>
      </c>
      <c r="I619" s="5">
        <v>0.80224537037037036</v>
      </c>
      <c r="J619" s="5">
        <v>0.80224537037037036</v>
      </c>
    </row>
    <row r="620" spans="1:11" x14ac:dyDescent="0.25">
      <c r="A620" s="2" t="s">
        <v>30</v>
      </c>
      <c r="B620" t="str">
        <f>VLOOKUP(A620,'Site data'!A:I,6,FALSE)</f>
        <v>N14</v>
      </c>
      <c r="C620">
        <f>VLOOKUP(A620,'Site data'!A:I,7,FALSE)</f>
        <v>19</v>
      </c>
      <c r="D620">
        <f>VLOOKUP(A620,'Site data'!A:B,2,FALSE)</f>
        <v>-35.204585000000002</v>
      </c>
      <c r="E620">
        <f>VLOOKUP(A620,'Site data'!A:C,3,FALSE)</f>
        <v>149.181378</v>
      </c>
      <c r="F620" s="4">
        <v>44676</v>
      </c>
      <c r="G620" s="3">
        <v>12</v>
      </c>
      <c r="H620" t="s">
        <v>81</v>
      </c>
      <c r="I620" s="5">
        <v>0.84699074074074077</v>
      </c>
      <c r="J620" s="5">
        <v>0.84699074074074077</v>
      </c>
    </row>
    <row r="621" spans="1:11" x14ac:dyDescent="0.25">
      <c r="A621" s="2" t="s">
        <v>30</v>
      </c>
      <c r="B621" t="str">
        <f>VLOOKUP(A621,'Site data'!A:I,6,FALSE)</f>
        <v>N14</v>
      </c>
      <c r="C621">
        <f>VLOOKUP(A621,'Site data'!A:I,7,FALSE)</f>
        <v>19</v>
      </c>
      <c r="D621">
        <f>VLOOKUP(A621,'Site data'!A:B,2,FALSE)</f>
        <v>-35.204585000000002</v>
      </c>
      <c r="E621">
        <f>VLOOKUP(A621,'Site data'!A:C,3,FALSE)</f>
        <v>149.181378</v>
      </c>
      <c r="F621" s="4">
        <v>44676</v>
      </c>
      <c r="G621" s="3">
        <v>12</v>
      </c>
      <c r="H621" t="s">
        <v>81</v>
      </c>
      <c r="I621" s="5">
        <v>0.86032407407407396</v>
      </c>
      <c r="J621" s="5">
        <v>0.86356481481481484</v>
      </c>
    </row>
    <row r="622" spans="1:11" x14ac:dyDescent="0.25">
      <c r="A622" s="2" t="s">
        <v>30</v>
      </c>
      <c r="B622" t="str">
        <f>VLOOKUP(A622,'Site data'!A:I,6,FALSE)</f>
        <v>N14</v>
      </c>
      <c r="C622">
        <f>VLOOKUP(A622,'Site data'!A:I,7,FALSE)</f>
        <v>19</v>
      </c>
      <c r="D622">
        <f>VLOOKUP(A622,'Site data'!A:B,2,FALSE)</f>
        <v>-35.204585000000002</v>
      </c>
      <c r="E622">
        <f>VLOOKUP(A622,'Site data'!A:C,3,FALSE)</f>
        <v>149.181378</v>
      </c>
      <c r="F622" s="4">
        <v>44676</v>
      </c>
      <c r="G622" s="3">
        <v>11</v>
      </c>
      <c r="H622" t="s">
        <v>93</v>
      </c>
      <c r="I622" s="5">
        <v>0.88103009259259257</v>
      </c>
      <c r="J622" s="5">
        <v>0.88103009259259257</v>
      </c>
    </row>
    <row r="623" spans="1:11" x14ac:dyDescent="0.25">
      <c r="A623" s="2" t="s">
        <v>30</v>
      </c>
      <c r="B623" t="str">
        <f>VLOOKUP(A623,'Site data'!A:I,6,FALSE)</f>
        <v>N14</v>
      </c>
      <c r="C623">
        <f>VLOOKUP(A623,'Site data'!A:I,7,FALSE)</f>
        <v>19</v>
      </c>
      <c r="D623">
        <f>VLOOKUP(A623,'Site data'!A:B,2,FALSE)</f>
        <v>-35.204585000000002</v>
      </c>
      <c r="E623">
        <f>VLOOKUP(A623,'Site data'!A:C,3,FALSE)</f>
        <v>149.181378</v>
      </c>
      <c r="F623" s="4">
        <v>44676</v>
      </c>
      <c r="G623" s="3">
        <v>11</v>
      </c>
      <c r="H623" t="s">
        <v>81</v>
      </c>
      <c r="I623" s="5">
        <v>0.89810185185185187</v>
      </c>
      <c r="J623" s="5">
        <v>0.90332175925925917</v>
      </c>
    </row>
    <row r="624" spans="1:11" x14ac:dyDescent="0.25">
      <c r="A624" s="2" t="s">
        <v>30</v>
      </c>
      <c r="B624" t="str">
        <f>VLOOKUP(A624,'Site data'!A:I,6,FALSE)</f>
        <v>N14</v>
      </c>
      <c r="C624">
        <f>VLOOKUP(A624,'Site data'!A:I,7,FALSE)</f>
        <v>19</v>
      </c>
      <c r="D624">
        <f>VLOOKUP(A624,'Site data'!A:B,2,FALSE)</f>
        <v>-35.204585000000002</v>
      </c>
      <c r="E624">
        <f>VLOOKUP(A624,'Site data'!A:C,3,FALSE)</f>
        <v>149.181378</v>
      </c>
      <c r="F624" s="4">
        <v>44676</v>
      </c>
      <c r="G624" s="3">
        <v>12</v>
      </c>
      <c r="H624" t="s">
        <v>81</v>
      </c>
      <c r="I624" s="5">
        <v>0.90756944444444443</v>
      </c>
      <c r="J624" s="5">
        <v>0.90756944444444443</v>
      </c>
    </row>
    <row r="625" spans="1:11" x14ac:dyDescent="0.25">
      <c r="A625" s="2" t="s">
        <v>30</v>
      </c>
      <c r="B625" t="str">
        <f>VLOOKUP(A625,'Site data'!A:I,6,FALSE)</f>
        <v>N14</v>
      </c>
      <c r="C625">
        <f>VLOOKUP(A625,'Site data'!A:I,7,FALSE)</f>
        <v>19</v>
      </c>
      <c r="D625">
        <f>VLOOKUP(A625,'Site data'!A:B,2,FALSE)</f>
        <v>-35.204585000000002</v>
      </c>
      <c r="E625">
        <f>VLOOKUP(A625,'Site data'!A:C,3,FALSE)</f>
        <v>149.181378</v>
      </c>
      <c r="F625" s="4">
        <v>44676</v>
      </c>
      <c r="G625" s="3">
        <v>12</v>
      </c>
      <c r="H625" t="s">
        <v>81</v>
      </c>
      <c r="I625" s="5">
        <v>0.91226851851851853</v>
      </c>
      <c r="J625" s="5">
        <v>0.91226851851851853</v>
      </c>
    </row>
    <row r="626" spans="1:11" x14ac:dyDescent="0.25">
      <c r="A626" s="2" t="s">
        <v>30</v>
      </c>
      <c r="B626" t="str">
        <f>VLOOKUP(A626,'Site data'!A:I,6,FALSE)</f>
        <v>N14</v>
      </c>
      <c r="C626">
        <f>VLOOKUP(A626,'Site data'!A:I,7,FALSE)</f>
        <v>19</v>
      </c>
      <c r="D626">
        <f>VLOOKUP(A626,'Site data'!A:B,2,FALSE)</f>
        <v>-35.204585000000002</v>
      </c>
      <c r="E626">
        <f>VLOOKUP(A626,'Site data'!A:C,3,FALSE)</f>
        <v>149.181378</v>
      </c>
      <c r="F626" s="4">
        <v>44676</v>
      </c>
      <c r="G626" s="3">
        <v>11</v>
      </c>
      <c r="H626" t="s">
        <v>93</v>
      </c>
      <c r="I626" s="5">
        <v>0.91917824074074073</v>
      </c>
      <c r="J626" s="5">
        <v>0.91917824074074073</v>
      </c>
    </row>
    <row r="627" spans="1:11" x14ac:dyDescent="0.25">
      <c r="A627" s="2" t="s">
        <v>30</v>
      </c>
      <c r="B627" t="str">
        <f>VLOOKUP(A627,'Site data'!A:I,6,FALSE)</f>
        <v>N14</v>
      </c>
      <c r="C627">
        <f>VLOOKUP(A627,'Site data'!A:I,7,FALSE)</f>
        <v>19</v>
      </c>
      <c r="D627">
        <f>VLOOKUP(A627,'Site data'!A:B,2,FALSE)</f>
        <v>-35.204585000000002</v>
      </c>
      <c r="E627">
        <f>VLOOKUP(A627,'Site data'!A:C,3,FALSE)</f>
        <v>149.181378</v>
      </c>
      <c r="F627" s="4">
        <v>44676</v>
      </c>
      <c r="G627" s="3">
        <v>12</v>
      </c>
      <c r="H627" t="s">
        <v>93</v>
      </c>
      <c r="I627" s="5">
        <v>0.92121527777777779</v>
      </c>
      <c r="J627" s="5">
        <v>0.92121527777777779</v>
      </c>
    </row>
    <row r="628" spans="1:11" x14ac:dyDescent="0.25">
      <c r="A628" s="2" t="s">
        <v>30</v>
      </c>
      <c r="B628" t="str">
        <f>VLOOKUP(A628,'Site data'!A:I,6,FALSE)</f>
        <v>N14</v>
      </c>
      <c r="C628">
        <f>VLOOKUP(A628,'Site data'!A:I,7,FALSE)</f>
        <v>19</v>
      </c>
      <c r="D628">
        <f>VLOOKUP(A628,'Site data'!A:B,2,FALSE)</f>
        <v>-35.204585000000002</v>
      </c>
      <c r="E628">
        <f>VLOOKUP(A628,'Site data'!A:C,3,FALSE)</f>
        <v>149.181378</v>
      </c>
      <c r="F628" s="4">
        <v>44676</v>
      </c>
      <c r="G628" s="3">
        <v>10</v>
      </c>
      <c r="H628" t="s">
        <v>81</v>
      </c>
      <c r="I628" s="5">
        <v>0.95413194444444438</v>
      </c>
      <c r="J628" s="5">
        <v>0.95413194444444438</v>
      </c>
    </row>
    <row r="629" spans="1:11" x14ac:dyDescent="0.25">
      <c r="A629" s="2" t="s">
        <v>30</v>
      </c>
      <c r="B629" t="str">
        <f>VLOOKUP(A629,'Site data'!A:I,6,FALSE)</f>
        <v>N14</v>
      </c>
      <c r="C629">
        <f>VLOOKUP(A629,'Site data'!A:I,7,FALSE)</f>
        <v>19</v>
      </c>
      <c r="D629">
        <f>VLOOKUP(A629,'Site data'!A:B,2,FALSE)</f>
        <v>-35.204585000000002</v>
      </c>
      <c r="E629">
        <f>VLOOKUP(A629,'Site data'!A:C,3,FALSE)</f>
        <v>149.181378</v>
      </c>
      <c r="F629" s="4">
        <v>44676</v>
      </c>
      <c r="G629" s="3">
        <v>10</v>
      </c>
      <c r="H629" t="s">
        <v>81</v>
      </c>
      <c r="I629" s="5">
        <v>0.96414351851851843</v>
      </c>
      <c r="J629" s="5">
        <v>0.96841435185185187</v>
      </c>
    </row>
    <row r="630" spans="1:11" x14ac:dyDescent="0.25">
      <c r="A630" s="2" t="s">
        <v>30</v>
      </c>
      <c r="B630" t="str">
        <f>VLOOKUP(A630,'Site data'!A:I,6,FALSE)</f>
        <v>N14</v>
      </c>
      <c r="C630">
        <f>VLOOKUP(A630,'Site data'!A:I,7,FALSE)</f>
        <v>19</v>
      </c>
      <c r="D630">
        <f>VLOOKUP(A630,'Site data'!A:B,2,FALSE)</f>
        <v>-35.204585000000002</v>
      </c>
      <c r="E630">
        <f>VLOOKUP(A630,'Site data'!A:C,3,FALSE)</f>
        <v>149.181378</v>
      </c>
      <c r="F630" s="4">
        <v>44677</v>
      </c>
      <c r="G630" s="3">
        <v>9</v>
      </c>
      <c r="H630" t="s">
        <v>83</v>
      </c>
      <c r="I630" s="5">
        <v>0.13064814814814815</v>
      </c>
      <c r="K630">
        <v>1</v>
      </c>
    </row>
    <row r="631" spans="1:11" x14ac:dyDescent="0.25">
      <c r="A631" s="2" t="s">
        <v>31</v>
      </c>
      <c r="B631" t="str">
        <f>VLOOKUP(A631,'Site data'!A:I,6,FALSE)</f>
        <v>N52</v>
      </c>
      <c r="C631">
        <f>VLOOKUP(A631,'Site data'!A:I,7,FALSE)</f>
        <v>24</v>
      </c>
      <c r="D631">
        <f>VLOOKUP(A631,'Site data'!A:B,2,FALSE)</f>
        <v>-35.207391000000001</v>
      </c>
      <c r="E631">
        <f>VLOOKUP(A631,'Site data'!A:C,3,FALSE)</f>
        <v>149.18068600000001</v>
      </c>
      <c r="F631" s="4">
        <v>44673</v>
      </c>
      <c r="G631" s="3">
        <v>9</v>
      </c>
      <c r="H631" t="s">
        <v>81</v>
      </c>
      <c r="I631" s="5">
        <v>0.81043981481481486</v>
      </c>
      <c r="J631" s="5">
        <v>0.81046296296296294</v>
      </c>
    </row>
    <row r="632" spans="1:11" x14ac:dyDescent="0.25">
      <c r="A632" s="2" t="s">
        <v>31</v>
      </c>
      <c r="B632" t="str">
        <f>VLOOKUP(A632,'Site data'!A:I,6,FALSE)</f>
        <v>N52</v>
      </c>
      <c r="C632">
        <f>VLOOKUP(A632,'Site data'!A:I,7,FALSE)</f>
        <v>24</v>
      </c>
      <c r="D632">
        <f>VLOOKUP(A632,'Site data'!A:B,2,FALSE)</f>
        <v>-35.207391000000001</v>
      </c>
      <c r="E632">
        <f>VLOOKUP(A632,'Site data'!A:C,3,FALSE)</f>
        <v>149.18068600000001</v>
      </c>
      <c r="F632" s="4">
        <v>44673</v>
      </c>
      <c r="G632" s="3">
        <v>8</v>
      </c>
      <c r="H632" t="s">
        <v>88</v>
      </c>
      <c r="I632" s="5">
        <v>0.83461805555555557</v>
      </c>
      <c r="J632" s="5">
        <v>0.83464120370370365</v>
      </c>
    </row>
    <row r="633" spans="1:11" x14ac:dyDescent="0.25">
      <c r="A633" s="2" t="s">
        <v>31</v>
      </c>
      <c r="B633" t="str">
        <f>VLOOKUP(A633,'Site data'!A:I,6,FALSE)</f>
        <v>N52</v>
      </c>
      <c r="C633">
        <f>VLOOKUP(A633,'Site data'!A:I,7,FALSE)</f>
        <v>24</v>
      </c>
      <c r="D633">
        <f>VLOOKUP(A633,'Site data'!A:B,2,FALSE)</f>
        <v>-35.207391000000001</v>
      </c>
      <c r="E633">
        <f>VLOOKUP(A633,'Site data'!A:C,3,FALSE)</f>
        <v>149.18068600000001</v>
      </c>
      <c r="F633" s="4">
        <v>44674</v>
      </c>
      <c r="G633" s="3">
        <v>11</v>
      </c>
      <c r="H633" t="s">
        <v>93</v>
      </c>
      <c r="I633" s="5">
        <v>0.80800925925925926</v>
      </c>
      <c r="J633" s="5">
        <v>0.80800925925925926</v>
      </c>
    </row>
    <row r="634" spans="1:11" x14ac:dyDescent="0.25">
      <c r="A634" s="2" t="s">
        <v>31</v>
      </c>
      <c r="B634" t="str">
        <f>VLOOKUP(A634,'Site data'!A:I,6,FALSE)</f>
        <v>N52</v>
      </c>
      <c r="C634">
        <f>VLOOKUP(A634,'Site data'!A:I,7,FALSE)</f>
        <v>24</v>
      </c>
      <c r="D634">
        <f>VLOOKUP(A634,'Site data'!A:B,2,FALSE)</f>
        <v>-35.207391000000001</v>
      </c>
      <c r="E634">
        <f>VLOOKUP(A634,'Site data'!A:C,3,FALSE)</f>
        <v>149.18068600000001</v>
      </c>
      <c r="F634" s="4">
        <v>44674</v>
      </c>
      <c r="G634" s="3">
        <v>11</v>
      </c>
      <c r="H634" t="s">
        <v>82</v>
      </c>
      <c r="I634" s="5">
        <v>0.81555555555555559</v>
      </c>
      <c r="J634" s="5">
        <v>0.81556712962962974</v>
      </c>
    </row>
    <row r="635" spans="1:11" x14ac:dyDescent="0.25">
      <c r="A635" s="2" t="s">
        <v>31</v>
      </c>
      <c r="B635" t="str">
        <f>VLOOKUP(A635,'Site data'!A:I,6,FALSE)</f>
        <v>N52</v>
      </c>
      <c r="C635">
        <f>VLOOKUP(A635,'Site data'!A:I,7,FALSE)</f>
        <v>24</v>
      </c>
      <c r="D635">
        <f>VLOOKUP(A635,'Site data'!A:B,2,FALSE)</f>
        <v>-35.207391000000001</v>
      </c>
      <c r="E635">
        <f>VLOOKUP(A635,'Site data'!A:C,3,FALSE)</f>
        <v>149.18068600000001</v>
      </c>
      <c r="F635" s="4">
        <v>44674</v>
      </c>
      <c r="G635" s="3">
        <v>10</v>
      </c>
      <c r="H635" t="s">
        <v>93</v>
      </c>
      <c r="I635" s="5">
        <v>0.92859953703703713</v>
      </c>
      <c r="J635" s="5">
        <v>0.92859953703703713</v>
      </c>
    </row>
    <row r="636" spans="1:11" x14ac:dyDescent="0.25">
      <c r="A636" s="2" t="s">
        <v>31</v>
      </c>
      <c r="B636" t="str">
        <f>VLOOKUP(A636,'Site data'!A:I,6,FALSE)</f>
        <v>N52</v>
      </c>
      <c r="C636">
        <f>VLOOKUP(A636,'Site data'!A:I,7,FALSE)</f>
        <v>24</v>
      </c>
      <c r="D636">
        <f>VLOOKUP(A636,'Site data'!A:B,2,FALSE)</f>
        <v>-35.207391000000001</v>
      </c>
      <c r="E636">
        <f>VLOOKUP(A636,'Site data'!A:C,3,FALSE)</f>
        <v>149.18068600000001</v>
      </c>
      <c r="F636" s="4">
        <v>44675</v>
      </c>
      <c r="G636" s="3">
        <v>9</v>
      </c>
      <c r="H636" t="s">
        <v>83</v>
      </c>
      <c r="I636" s="5">
        <v>6.2638888888888897E-2</v>
      </c>
      <c r="K636">
        <v>2</v>
      </c>
    </row>
    <row r="637" spans="1:11" x14ac:dyDescent="0.25">
      <c r="A637" s="2" t="s">
        <v>31</v>
      </c>
      <c r="B637" t="str">
        <f>VLOOKUP(A637,'Site data'!A:I,6,FALSE)</f>
        <v>N52</v>
      </c>
      <c r="C637">
        <f>VLOOKUP(A637,'Site data'!A:I,7,FALSE)</f>
        <v>24</v>
      </c>
      <c r="D637">
        <f>VLOOKUP(A637,'Site data'!A:B,2,FALSE)</f>
        <v>-35.207391000000001</v>
      </c>
      <c r="E637">
        <f>VLOOKUP(A637,'Site data'!A:C,3,FALSE)</f>
        <v>149.18068600000001</v>
      </c>
      <c r="F637" s="4">
        <v>44675</v>
      </c>
      <c r="G637" s="3">
        <v>11</v>
      </c>
      <c r="H637" t="s">
        <v>82</v>
      </c>
      <c r="I637" s="5">
        <v>0.81086805555555552</v>
      </c>
      <c r="J637" s="5">
        <v>0.8108912037037036</v>
      </c>
    </row>
    <row r="638" spans="1:11" x14ac:dyDescent="0.25">
      <c r="A638" s="2" t="s">
        <v>31</v>
      </c>
      <c r="B638" t="str">
        <f>VLOOKUP(A638,'Site data'!A:I,6,FALSE)</f>
        <v>N52</v>
      </c>
      <c r="C638">
        <f>VLOOKUP(A638,'Site data'!A:I,7,FALSE)</f>
        <v>24</v>
      </c>
      <c r="D638">
        <f>VLOOKUP(A638,'Site data'!A:B,2,FALSE)</f>
        <v>-35.207391000000001</v>
      </c>
      <c r="E638">
        <f>VLOOKUP(A638,'Site data'!A:C,3,FALSE)</f>
        <v>149.18068600000001</v>
      </c>
      <c r="F638" s="4">
        <v>44675</v>
      </c>
      <c r="G638" s="3">
        <v>10</v>
      </c>
      <c r="H638" t="s">
        <v>82</v>
      </c>
      <c r="I638" s="5">
        <v>0.85990740740740745</v>
      </c>
      <c r="J638" s="5">
        <v>0.85993055555555553</v>
      </c>
    </row>
    <row r="639" spans="1:11" x14ac:dyDescent="0.25">
      <c r="A639" s="2" t="s">
        <v>31</v>
      </c>
      <c r="B639" t="str">
        <f>VLOOKUP(A639,'Site data'!A:I,6,FALSE)</f>
        <v>N52</v>
      </c>
      <c r="C639">
        <f>VLOOKUP(A639,'Site data'!A:I,7,FALSE)</f>
        <v>24</v>
      </c>
      <c r="D639">
        <f>VLOOKUP(A639,'Site data'!A:B,2,FALSE)</f>
        <v>-35.207391000000001</v>
      </c>
      <c r="E639">
        <f>VLOOKUP(A639,'Site data'!A:C,3,FALSE)</f>
        <v>149.18068600000001</v>
      </c>
      <c r="F639" s="4">
        <v>44675</v>
      </c>
      <c r="G639" s="3">
        <v>10</v>
      </c>
      <c r="H639" t="s">
        <v>82</v>
      </c>
      <c r="I639" s="5">
        <v>0.86686342592592591</v>
      </c>
      <c r="J639" s="5">
        <v>0.86689814814814825</v>
      </c>
    </row>
    <row r="640" spans="1:11" x14ac:dyDescent="0.25">
      <c r="A640" s="2" t="s">
        <v>31</v>
      </c>
      <c r="B640" t="str">
        <f>VLOOKUP(A640,'Site data'!A:I,6,FALSE)</f>
        <v>N52</v>
      </c>
      <c r="C640">
        <f>VLOOKUP(A640,'Site data'!A:I,7,FALSE)</f>
        <v>24</v>
      </c>
      <c r="D640">
        <f>VLOOKUP(A640,'Site data'!A:B,2,FALSE)</f>
        <v>-35.207391000000001</v>
      </c>
      <c r="E640">
        <f>VLOOKUP(A640,'Site data'!A:C,3,FALSE)</f>
        <v>149.18068600000001</v>
      </c>
      <c r="F640" s="4">
        <v>44676</v>
      </c>
      <c r="G640" s="3">
        <v>10</v>
      </c>
      <c r="H640" t="s">
        <v>81</v>
      </c>
      <c r="I640" s="5">
        <v>0.9644907407407407</v>
      </c>
      <c r="J640" s="5">
        <v>0.9695138888888889</v>
      </c>
    </row>
    <row r="641" spans="1:12" x14ac:dyDescent="0.25">
      <c r="A641" s="2" t="s">
        <v>31</v>
      </c>
      <c r="B641" t="str">
        <f>VLOOKUP(A641,'Site data'!A:I,6,FALSE)</f>
        <v>N52</v>
      </c>
      <c r="C641">
        <f>VLOOKUP(A641,'Site data'!A:I,7,FALSE)</f>
        <v>24</v>
      </c>
      <c r="D641">
        <f>VLOOKUP(A641,'Site data'!A:B,2,FALSE)</f>
        <v>-35.207391000000001</v>
      </c>
      <c r="E641">
        <f>VLOOKUP(A641,'Site data'!A:C,3,FALSE)</f>
        <v>149.18068600000001</v>
      </c>
      <c r="F641" s="4">
        <v>44676</v>
      </c>
      <c r="G641" s="3">
        <v>11</v>
      </c>
      <c r="H641" t="s">
        <v>83</v>
      </c>
      <c r="I641" s="5">
        <v>0.98033564814814822</v>
      </c>
      <c r="K641">
        <v>1</v>
      </c>
    </row>
    <row r="642" spans="1:12" x14ac:dyDescent="0.25">
      <c r="A642" s="2" t="s">
        <v>31</v>
      </c>
      <c r="B642" t="str">
        <f>VLOOKUP(A642,'Site data'!A:I,6,FALSE)</f>
        <v>N52</v>
      </c>
      <c r="C642">
        <f>VLOOKUP(A642,'Site data'!A:I,7,FALSE)</f>
        <v>24</v>
      </c>
      <c r="D642">
        <f>VLOOKUP(A642,'Site data'!A:B,2,FALSE)</f>
        <v>-35.207391000000001</v>
      </c>
      <c r="E642">
        <f>VLOOKUP(A642,'Site data'!A:C,3,FALSE)</f>
        <v>149.18068600000001</v>
      </c>
      <c r="F642" s="4">
        <v>44677</v>
      </c>
      <c r="G642" s="3">
        <v>11</v>
      </c>
      <c r="H642" t="s">
        <v>82</v>
      </c>
      <c r="I642" s="5">
        <v>1.207175925925926E-2</v>
      </c>
      <c r="J642" s="5">
        <v>1.2094907407407408E-2</v>
      </c>
    </row>
    <row r="643" spans="1:12" x14ac:dyDescent="0.25">
      <c r="A643" s="2" t="s">
        <v>32</v>
      </c>
      <c r="B643" t="str">
        <f>VLOOKUP(A643,'Site data'!A:I,6,FALSE)</f>
        <v>N6</v>
      </c>
      <c r="C643">
        <f>VLOOKUP(A643,'Site data'!A:I,7,FALSE)</f>
        <v>13</v>
      </c>
      <c r="D643">
        <f>VLOOKUP(A643,'Site data'!A:B,2,FALSE)</f>
        <v>-35.198799999999999</v>
      </c>
      <c r="E643">
        <f>VLOOKUP(A643,'Site data'!A:C,3,FALSE)</f>
        <v>149.185148</v>
      </c>
      <c r="F643" s="4">
        <v>44675</v>
      </c>
      <c r="G643" s="3">
        <v>13</v>
      </c>
      <c r="H643" t="s">
        <v>81</v>
      </c>
      <c r="I643" s="5">
        <v>0.74783564814814818</v>
      </c>
      <c r="J643" s="5">
        <v>0.74783564814814818</v>
      </c>
    </row>
    <row r="644" spans="1:12" x14ac:dyDescent="0.25">
      <c r="A644" s="2" t="s">
        <v>32</v>
      </c>
      <c r="B644" t="str">
        <f>VLOOKUP(A644,'Site data'!A:I,6,FALSE)</f>
        <v>N6</v>
      </c>
      <c r="C644">
        <f>VLOOKUP(A644,'Site data'!A:I,7,FALSE)</f>
        <v>13</v>
      </c>
      <c r="D644">
        <f>VLOOKUP(A644,'Site data'!A:B,2,FALSE)</f>
        <v>-35.198799999999999</v>
      </c>
      <c r="E644">
        <f>VLOOKUP(A644,'Site data'!A:C,3,FALSE)</f>
        <v>149.185148</v>
      </c>
      <c r="F644" s="4">
        <v>44675</v>
      </c>
      <c r="G644" s="3">
        <v>13</v>
      </c>
      <c r="H644" t="s">
        <v>81</v>
      </c>
      <c r="I644" s="5">
        <v>0.75168981481481489</v>
      </c>
      <c r="J644" s="5">
        <v>0.75406249999999997</v>
      </c>
    </row>
    <row r="645" spans="1:12" x14ac:dyDescent="0.25">
      <c r="A645" s="2" t="s">
        <v>32</v>
      </c>
      <c r="B645" t="str">
        <f>VLOOKUP(A645,'Site data'!A:I,6,FALSE)</f>
        <v>N6</v>
      </c>
      <c r="C645">
        <f>VLOOKUP(A645,'Site data'!A:I,7,FALSE)</f>
        <v>13</v>
      </c>
      <c r="D645">
        <f>VLOOKUP(A645,'Site data'!A:B,2,FALSE)</f>
        <v>-35.198799999999999</v>
      </c>
      <c r="E645">
        <f>VLOOKUP(A645,'Site data'!A:C,3,FALSE)</f>
        <v>149.185148</v>
      </c>
      <c r="F645" s="4">
        <v>44675</v>
      </c>
      <c r="G645" s="3">
        <v>11</v>
      </c>
      <c r="H645" t="s">
        <v>81</v>
      </c>
      <c r="I645" s="5">
        <v>0.77726851851851853</v>
      </c>
      <c r="J645" s="5">
        <v>0.77726851851851853</v>
      </c>
    </row>
    <row r="646" spans="1:12" x14ac:dyDescent="0.25">
      <c r="A646" s="2" t="s">
        <v>32</v>
      </c>
      <c r="B646" t="str">
        <f>VLOOKUP(A646,'Site data'!A:I,6,FALSE)</f>
        <v>N6</v>
      </c>
      <c r="C646">
        <f>VLOOKUP(A646,'Site data'!A:I,7,FALSE)</f>
        <v>13</v>
      </c>
      <c r="D646">
        <f>VLOOKUP(A646,'Site data'!A:B,2,FALSE)</f>
        <v>-35.198799999999999</v>
      </c>
      <c r="E646">
        <f>VLOOKUP(A646,'Site data'!A:C,3,FALSE)</f>
        <v>149.185148</v>
      </c>
      <c r="F646" s="4">
        <v>44675</v>
      </c>
      <c r="G646" s="3">
        <v>12</v>
      </c>
      <c r="H646" t="s">
        <v>81</v>
      </c>
      <c r="I646" s="5">
        <v>0.78726851851851853</v>
      </c>
      <c r="J646" s="5">
        <v>0.78726851851851853</v>
      </c>
    </row>
    <row r="647" spans="1:12" x14ac:dyDescent="0.25">
      <c r="A647" s="2" t="s">
        <v>32</v>
      </c>
      <c r="B647" t="str">
        <f>VLOOKUP(A647,'Site data'!A:I,6,FALSE)</f>
        <v>N6</v>
      </c>
      <c r="C647">
        <f>VLOOKUP(A647,'Site data'!A:I,7,FALSE)</f>
        <v>13</v>
      </c>
      <c r="D647">
        <f>VLOOKUP(A647,'Site data'!A:B,2,FALSE)</f>
        <v>-35.198799999999999</v>
      </c>
      <c r="E647">
        <f>VLOOKUP(A647,'Site data'!A:C,3,FALSE)</f>
        <v>149.185148</v>
      </c>
      <c r="F647" s="4">
        <v>44675</v>
      </c>
      <c r="G647" s="3">
        <v>11</v>
      </c>
      <c r="H647" t="s">
        <v>83</v>
      </c>
      <c r="I647" s="5">
        <v>0.86496527777777776</v>
      </c>
      <c r="K647">
        <v>1</v>
      </c>
    </row>
    <row r="648" spans="1:12" x14ac:dyDescent="0.25">
      <c r="A648" s="2" t="s">
        <v>32</v>
      </c>
      <c r="B648" t="str">
        <f>VLOOKUP(A648,'Site data'!A:I,6,FALSE)</f>
        <v>N6</v>
      </c>
      <c r="C648">
        <f>VLOOKUP(A648,'Site data'!A:I,7,FALSE)</f>
        <v>13</v>
      </c>
      <c r="D648">
        <f>VLOOKUP(A648,'Site data'!A:B,2,FALSE)</f>
        <v>-35.198799999999999</v>
      </c>
      <c r="E648">
        <f>VLOOKUP(A648,'Site data'!A:C,3,FALSE)</f>
        <v>149.185148</v>
      </c>
      <c r="F648" s="4">
        <v>44675</v>
      </c>
      <c r="G648" s="3">
        <v>10</v>
      </c>
      <c r="H648" t="s">
        <v>81</v>
      </c>
      <c r="I648" s="5">
        <v>0.95611111111111102</v>
      </c>
      <c r="J648" s="5">
        <v>0.95611111111111102</v>
      </c>
    </row>
    <row r="649" spans="1:12" x14ac:dyDescent="0.25">
      <c r="A649" s="2" t="s">
        <v>32</v>
      </c>
      <c r="B649" t="str">
        <f>VLOOKUP(A649,'Site data'!A:I,6,FALSE)</f>
        <v>N6</v>
      </c>
      <c r="C649">
        <f>VLOOKUP(A649,'Site data'!A:I,7,FALSE)</f>
        <v>13</v>
      </c>
      <c r="D649">
        <f>VLOOKUP(A649,'Site data'!A:B,2,FALSE)</f>
        <v>-35.198799999999999</v>
      </c>
      <c r="E649">
        <f>VLOOKUP(A649,'Site data'!A:C,3,FALSE)</f>
        <v>149.185148</v>
      </c>
      <c r="F649" s="4">
        <v>44676</v>
      </c>
      <c r="G649" s="3">
        <v>11</v>
      </c>
      <c r="H649" t="s">
        <v>81</v>
      </c>
      <c r="I649" s="5">
        <v>0.77225694444444448</v>
      </c>
      <c r="J649" s="5">
        <v>0.77225694444444448</v>
      </c>
    </row>
    <row r="650" spans="1:12" x14ac:dyDescent="0.25">
      <c r="A650" s="2" t="s">
        <v>32</v>
      </c>
      <c r="B650" t="str">
        <f>VLOOKUP(A650,'Site data'!A:I,6,FALSE)</f>
        <v>N6</v>
      </c>
      <c r="C650">
        <f>VLOOKUP(A650,'Site data'!A:I,7,FALSE)</f>
        <v>13</v>
      </c>
      <c r="D650">
        <f>VLOOKUP(A650,'Site data'!A:B,2,FALSE)</f>
        <v>-35.198799999999999</v>
      </c>
      <c r="E650">
        <f>VLOOKUP(A650,'Site data'!A:C,3,FALSE)</f>
        <v>149.185148</v>
      </c>
      <c r="F650" s="4">
        <v>44676</v>
      </c>
      <c r="G650" s="3">
        <v>14</v>
      </c>
      <c r="H650" t="s">
        <v>83</v>
      </c>
      <c r="I650" s="5">
        <v>0.77601851851851855</v>
      </c>
      <c r="K650">
        <v>8</v>
      </c>
    </row>
    <row r="651" spans="1:12" x14ac:dyDescent="0.25">
      <c r="A651" s="2" t="s">
        <v>32</v>
      </c>
      <c r="B651" t="str">
        <f>VLOOKUP(A651,'Site data'!A:I,6,FALSE)</f>
        <v>N6</v>
      </c>
      <c r="C651">
        <f>VLOOKUP(A651,'Site data'!A:I,7,FALSE)</f>
        <v>13</v>
      </c>
      <c r="D651">
        <f>VLOOKUP(A651,'Site data'!A:B,2,FALSE)</f>
        <v>-35.198799999999999</v>
      </c>
      <c r="E651">
        <f>VLOOKUP(A651,'Site data'!A:C,3,FALSE)</f>
        <v>149.185148</v>
      </c>
      <c r="F651" s="4">
        <v>44676</v>
      </c>
      <c r="G651" s="3">
        <v>13</v>
      </c>
      <c r="H651" t="s">
        <v>83</v>
      </c>
      <c r="I651" s="5">
        <v>0.79244212962962957</v>
      </c>
      <c r="J651" s="5">
        <v>0.7924768518518519</v>
      </c>
    </row>
    <row r="652" spans="1:12" x14ac:dyDescent="0.25">
      <c r="A652" s="2" t="s">
        <v>32</v>
      </c>
      <c r="B652" t="str">
        <f>VLOOKUP(A652,'Site data'!A:I,6,FALSE)</f>
        <v>N6</v>
      </c>
      <c r="C652">
        <f>VLOOKUP(A652,'Site data'!A:I,7,FALSE)</f>
        <v>13</v>
      </c>
      <c r="D652">
        <f>VLOOKUP(A652,'Site data'!A:B,2,FALSE)</f>
        <v>-35.198799999999999</v>
      </c>
      <c r="E652">
        <f>VLOOKUP(A652,'Site data'!A:C,3,FALSE)</f>
        <v>149.185148</v>
      </c>
      <c r="F652" s="4">
        <v>44676</v>
      </c>
      <c r="G652" s="3">
        <v>12</v>
      </c>
      <c r="H652" t="s">
        <v>93</v>
      </c>
      <c r="I652" s="5">
        <v>0.7992824074074073</v>
      </c>
      <c r="J652" s="5">
        <v>0.7992824074074073</v>
      </c>
      <c r="L652" t="s">
        <v>133</v>
      </c>
    </row>
    <row r="653" spans="1:12" x14ac:dyDescent="0.25">
      <c r="A653" s="2" t="s">
        <v>32</v>
      </c>
      <c r="B653" t="str">
        <f>VLOOKUP(A653,'Site data'!A:I,6,FALSE)</f>
        <v>N6</v>
      </c>
      <c r="C653">
        <f>VLOOKUP(A653,'Site data'!A:I,7,FALSE)</f>
        <v>13</v>
      </c>
      <c r="D653">
        <f>VLOOKUP(A653,'Site data'!A:B,2,FALSE)</f>
        <v>-35.198799999999999</v>
      </c>
      <c r="E653">
        <f>VLOOKUP(A653,'Site data'!A:C,3,FALSE)</f>
        <v>149.185148</v>
      </c>
      <c r="F653" s="4">
        <v>44676</v>
      </c>
      <c r="G653" s="3">
        <v>12</v>
      </c>
      <c r="H653" t="s">
        <v>81</v>
      </c>
      <c r="I653" s="5">
        <v>0.81746527777777767</v>
      </c>
      <c r="J653" s="5">
        <v>0.81746527777777767</v>
      </c>
    </row>
    <row r="654" spans="1:12" x14ac:dyDescent="0.25">
      <c r="A654" s="2" t="s">
        <v>32</v>
      </c>
      <c r="B654" t="str">
        <f>VLOOKUP(A654,'Site data'!A:I,6,FALSE)</f>
        <v>N6</v>
      </c>
      <c r="C654">
        <f>VLOOKUP(A654,'Site data'!A:I,7,FALSE)</f>
        <v>13</v>
      </c>
      <c r="D654">
        <f>VLOOKUP(A654,'Site data'!A:B,2,FALSE)</f>
        <v>-35.198799999999999</v>
      </c>
      <c r="E654">
        <f>VLOOKUP(A654,'Site data'!A:C,3,FALSE)</f>
        <v>149.185148</v>
      </c>
      <c r="F654" s="4">
        <v>44676</v>
      </c>
      <c r="G654" s="3">
        <v>11</v>
      </c>
      <c r="H654" t="s">
        <v>81</v>
      </c>
      <c r="I654" s="5">
        <v>0.82680555555555557</v>
      </c>
      <c r="J654" s="5">
        <v>0.82680555555555557</v>
      </c>
    </row>
    <row r="655" spans="1:12" x14ac:dyDescent="0.25">
      <c r="A655" s="2" t="s">
        <v>32</v>
      </c>
      <c r="B655" t="str">
        <f>VLOOKUP(A655,'Site data'!A:I,6,FALSE)</f>
        <v>N6</v>
      </c>
      <c r="C655">
        <f>VLOOKUP(A655,'Site data'!A:I,7,FALSE)</f>
        <v>13</v>
      </c>
      <c r="D655">
        <f>VLOOKUP(A655,'Site data'!A:B,2,FALSE)</f>
        <v>-35.198799999999999</v>
      </c>
      <c r="E655">
        <f>VLOOKUP(A655,'Site data'!A:C,3,FALSE)</f>
        <v>149.185148</v>
      </c>
      <c r="F655" s="4">
        <v>44676</v>
      </c>
      <c r="G655" s="3">
        <v>11</v>
      </c>
      <c r="H655" t="s">
        <v>81</v>
      </c>
      <c r="I655" s="5">
        <v>0.83733796296296292</v>
      </c>
      <c r="J655" s="5">
        <v>0.83734953703703707</v>
      </c>
    </row>
    <row r="656" spans="1:12" x14ac:dyDescent="0.25">
      <c r="A656" s="2" t="s">
        <v>32</v>
      </c>
      <c r="B656" t="str">
        <f>VLOOKUP(A656,'Site data'!A:I,6,FALSE)</f>
        <v>N6</v>
      </c>
      <c r="C656">
        <f>VLOOKUP(A656,'Site data'!A:I,7,FALSE)</f>
        <v>13</v>
      </c>
      <c r="D656">
        <f>VLOOKUP(A656,'Site data'!A:B,2,FALSE)</f>
        <v>-35.198799999999999</v>
      </c>
      <c r="E656">
        <f>VLOOKUP(A656,'Site data'!A:C,3,FALSE)</f>
        <v>149.185148</v>
      </c>
      <c r="F656" s="4">
        <v>44676</v>
      </c>
      <c r="G656" s="3">
        <v>10</v>
      </c>
      <c r="H656" t="s">
        <v>81</v>
      </c>
      <c r="I656" s="5">
        <v>0.85704861111111119</v>
      </c>
      <c r="J656" s="5">
        <v>0.86033564814814811</v>
      </c>
    </row>
    <row r="657" spans="1:11" x14ac:dyDescent="0.25">
      <c r="A657" s="2" t="s">
        <v>32</v>
      </c>
      <c r="B657" t="str">
        <f>VLOOKUP(A657,'Site data'!A:I,6,FALSE)</f>
        <v>N6</v>
      </c>
      <c r="C657">
        <f>VLOOKUP(A657,'Site data'!A:I,7,FALSE)</f>
        <v>13</v>
      </c>
      <c r="D657">
        <f>VLOOKUP(A657,'Site data'!A:B,2,FALSE)</f>
        <v>-35.198799999999999</v>
      </c>
      <c r="E657">
        <f>VLOOKUP(A657,'Site data'!A:C,3,FALSE)</f>
        <v>149.185148</v>
      </c>
      <c r="F657" s="4">
        <v>44676</v>
      </c>
      <c r="G657" s="3">
        <v>10</v>
      </c>
      <c r="H657" t="s">
        <v>81</v>
      </c>
      <c r="I657" s="5">
        <v>0.875</v>
      </c>
      <c r="J657" s="5">
        <v>0.87822916666666673</v>
      </c>
    </row>
    <row r="658" spans="1:11" x14ac:dyDescent="0.25">
      <c r="A658" s="2" t="s">
        <v>32</v>
      </c>
      <c r="B658" t="str">
        <f>VLOOKUP(A658,'Site data'!A:I,6,FALSE)</f>
        <v>N6</v>
      </c>
      <c r="C658">
        <f>VLOOKUP(A658,'Site data'!A:I,7,FALSE)</f>
        <v>13</v>
      </c>
      <c r="D658">
        <f>VLOOKUP(A658,'Site data'!A:B,2,FALSE)</f>
        <v>-35.198799999999999</v>
      </c>
      <c r="E658">
        <f>VLOOKUP(A658,'Site data'!A:C,3,FALSE)</f>
        <v>149.185148</v>
      </c>
      <c r="F658" s="4">
        <v>44676</v>
      </c>
      <c r="G658" s="3">
        <v>9</v>
      </c>
      <c r="H658" t="s">
        <v>83</v>
      </c>
      <c r="I658" s="5">
        <v>0.89872685185185175</v>
      </c>
      <c r="K658">
        <v>1</v>
      </c>
    </row>
    <row r="659" spans="1:11" x14ac:dyDescent="0.25">
      <c r="A659" s="2" t="s">
        <v>32</v>
      </c>
      <c r="B659" t="str">
        <f>VLOOKUP(A659,'Site data'!A:I,6,FALSE)</f>
        <v>N6</v>
      </c>
      <c r="C659">
        <f>VLOOKUP(A659,'Site data'!A:I,7,FALSE)</f>
        <v>13</v>
      </c>
      <c r="D659">
        <f>VLOOKUP(A659,'Site data'!A:B,2,FALSE)</f>
        <v>-35.198799999999999</v>
      </c>
      <c r="E659">
        <f>VLOOKUP(A659,'Site data'!A:C,3,FALSE)</f>
        <v>149.185148</v>
      </c>
      <c r="F659" s="4">
        <v>44676</v>
      </c>
      <c r="G659" s="3">
        <v>9</v>
      </c>
      <c r="H659" t="s">
        <v>81</v>
      </c>
      <c r="I659" s="5">
        <v>0.92097222222222219</v>
      </c>
      <c r="J659" s="5">
        <v>0.92097222222222219</v>
      </c>
    </row>
    <row r="660" spans="1:11" x14ac:dyDescent="0.25">
      <c r="A660" s="2" t="s">
        <v>32</v>
      </c>
      <c r="B660" t="str">
        <f>VLOOKUP(A660,'Site data'!A:I,6,FALSE)</f>
        <v>N6</v>
      </c>
      <c r="C660">
        <f>VLOOKUP(A660,'Site data'!A:I,7,FALSE)</f>
        <v>13</v>
      </c>
      <c r="D660">
        <f>VLOOKUP(A660,'Site data'!A:B,2,FALSE)</f>
        <v>-35.198799999999999</v>
      </c>
      <c r="E660">
        <f>VLOOKUP(A660,'Site data'!A:C,3,FALSE)</f>
        <v>149.185148</v>
      </c>
      <c r="F660" s="4">
        <v>44677</v>
      </c>
      <c r="G660" s="3">
        <v>12</v>
      </c>
      <c r="H660" t="s">
        <v>81</v>
      </c>
      <c r="I660" s="5">
        <v>0.74818287037037035</v>
      </c>
      <c r="J660" s="5">
        <v>0.74818287037037035</v>
      </c>
    </row>
    <row r="661" spans="1:11" x14ac:dyDescent="0.25">
      <c r="A661" s="2" t="s">
        <v>32</v>
      </c>
      <c r="B661" t="str">
        <f>VLOOKUP(A661,'Site data'!A:I,6,FALSE)</f>
        <v>N6</v>
      </c>
      <c r="C661">
        <f>VLOOKUP(A661,'Site data'!A:I,7,FALSE)</f>
        <v>13</v>
      </c>
      <c r="D661">
        <f>VLOOKUP(A661,'Site data'!A:B,2,FALSE)</f>
        <v>-35.198799999999999</v>
      </c>
      <c r="E661">
        <f>VLOOKUP(A661,'Site data'!A:C,3,FALSE)</f>
        <v>149.185148</v>
      </c>
      <c r="F661" s="4">
        <v>44677</v>
      </c>
      <c r="G661" s="3">
        <v>12</v>
      </c>
      <c r="H661" t="s">
        <v>81</v>
      </c>
      <c r="I661" s="5">
        <v>0.77254629629629623</v>
      </c>
      <c r="J661" s="5">
        <v>0.77254629629629623</v>
      </c>
    </row>
    <row r="662" spans="1:11" x14ac:dyDescent="0.25">
      <c r="A662" s="2" t="s">
        <v>32</v>
      </c>
      <c r="B662" t="str">
        <f>VLOOKUP(A662,'Site data'!A:I,6,FALSE)</f>
        <v>N6</v>
      </c>
      <c r="C662">
        <f>VLOOKUP(A662,'Site data'!A:I,7,FALSE)</f>
        <v>13</v>
      </c>
      <c r="D662">
        <f>VLOOKUP(A662,'Site data'!A:B,2,FALSE)</f>
        <v>-35.198799999999999</v>
      </c>
      <c r="E662">
        <f>VLOOKUP(A662,'Site data'!A:C,3,FALSE)</f>
        <v>149.185148</v>
      </c>
      <c r="F662" s="4">
        <v>44677</v>
      </c>
      <c r="G662" s="3">
        <v>11</v>
      </c>
      <c r="H662" t="s">
        <v>83</v>
      </c>
      <c r="I662" s="5">
        <v>0.85930555555555566</v>
      </c>
      <c r="K662">
        <v>1</v>
      </c>
    </row>
    <row r="663" spans="1:11" x14ac:dyDescent="0.25">
      <c r="A663" s="2" t="s">
        <v>32</v>
      </c>
      <c r="B663" t="str">
        <f>VLOOKUP(A663,'Site data'!A:I,6,FALSE)</f>
        <v>N6</v>
      </c>
      <c r="C663">
        <f>VLOOKUP(A663,'Site data'!A:I,7,FALSE)</f>
        <v>13</v>
      </c>
      <c r="D663">
        <f>VLOOKUP(A663,'Site data'!A:B,2,FALSE)</f>
        <v>-35.198799999999999</v>
      </c>
      <c r="E663">
        <f>VLOOKUP(A663,'Site data'!A:C,3,FALSE)</f>
        <v>149.185148</v>
      </c>
      <c r="F663" s="4">
        <v>44677</v>
      </c>
      <c r="G663" s="3">
        <v>11</v>
      </c>
      <c r="H663" t="s">
        <v>83</v>
      </c>
      <c r="I663" s="5">
        <v>0.87914351851851846</v>
      </c>
      <c r="K663">
        <v>1</v>
      </c>
    </row>
    <row r="664" spans="1:11" x14ac:dyDescent="0.25">
      <c r="A664" s="2" t="s">
        <v>32</v>
      </c>
      <c r="B664" t="str">
        <f>VLOOKUP(A664,'Site data'!A:I,6,FALSE)</f>
        <v>N6</v>
      </c>
      <c r="C664">
        <f>VLOOKUP(A664,'Site data'!A:I,7,FALSE)</f>
        <v>13</v>
      </c>
      <c r="D664">
        <f>VLOOKUP(A664,'Site data'!A:B,2,FALSE)</f>
        <v>-35.198799999999999</v>
      </c>
      <c r="E664">
        <f>VLOOKUP(A664,'Site data'!A:C,3,FALSE)</f>
        <v>149.185148</v>
      </c>
      <c r="F664" s="4">
        <v>44678</v>
      </c>
      <c r="G664" s="3">
        <v>10</v>
      </c>
      <c r="H664" s="5" t="s">
        <v>81</v>
      </c>
      <c r="I664" s="5">
        <v>4.4861111111111109E-2</v>
      </c>
      <c r="J664" s="5">
        <v>4.4861111111111109E-2</v>
      </c>
    </row>
    <row r="665" spans="1:11" x14ac:dyDescent="0.25">
      <c r="A665" s="2" t="s">
        <v>32</v>
      </c>
      <c r="B665" t="str">
        <f>VLOOKUP(A665,'Site data'!A:I,6,FALSE)</f>
        <v>N6</v>
      </c>
      <c r="C665">
        <f>VLOOKUP(A665,'Site data'!A:I,7,FALSE)</f>
        <v>13</v>
      </c>
      <c r="D665">
        <f>VLOOKUP(A665,'Site data'!A:B,2,FALSE)</f>
        <v>-35.198799999999999</v>
      </c>
      <c r="E665">
        <f>VLOOKUP(A665,'Site data'!A:C,3,FALSE)</f>
        <v>149.185148</v>
      </c>
      <c r="F665" s="4">
        <v>44678</v>
      </c>
      <c r="G665" s="3">
        <v>8</v>
      </c>
      <c r="H665" t="s">
        <v>83</v>
      </c>
      <c r="I665" s="5">
        <v>7.8229166666666669E-2</v>
      </c>
      <c r="K665">
        <v>1</v>
      </c>
    </row>
    <row r="666" spans="1:11" x14ac:dyDescent="0.25">
      <c r="A666" s="2" t="s">
        <v>32</v>
      </c>
      <c r="B666" t="str">
        <f>VLOOKUP(A666,'Site data'!A:I,6,FALSE)</f>
        <v>N6</v>
      </c>
      <c r="C666">
        <f>VLOOKUP(A666,'Site data'!A:I,7,FALSE)</f>
        <v>13</v>
      </c>
      <c r="D666">
        <f>VLOOKUP(A666,'Site data'!A:B,2,FALSE)</f>
        <v>-35.198799999999999</v>
      </c>
      <c r="E666">
        <f>VLOOKUP(A666,'Site data'!A:C,3,FALSE)</f>
        <v>149.185148</v>
      </c>
      <c r="F666" s="4">
        <v>44678</v>
      </c>
      <c r="G666" s="3">
        <v>8</v>
      </c>
      <c r="H666" t="s">
        <v>83</v>
      </c>
      <c r="I666" s="5">
        <v>0.15516203703703704</v>
      </c>
      <c r="K666">
        <v>1</v>
      </c>
    </row>
    <row r="667" spans="1:11" x14ac:dyDescent="0.25">
      <c r="A667" s="2" t="s">
        <v>32</v>
      </c>
      <c r="B667" t="str">
        <f>VLOOKUP(A667,'Site data'!A:I,6,FALSE)</f>
        <v>N6</v>
      </c>
      <c r="C667">
        <f>VLOOKUP(A667,'Site data'!A:I,7,FALSE)</f>
        <v>13</v>
      </c>
      <c r="D667">
        <f>VLOOKUP(A667,'Site data'!A:B,2,FALSE)</f>
        <v>-35.198799999999999</v>
      </c>
      <c r="E667">
        <f>VLOOKUP(A667,'Site data'!A:C,3,FALSE)</f>
        <v>149.185148</v>
      </c>
      <c r="F667" s="4">
        <v>44678</v>
      </c>
      <c r="G667" s="3">
        <v>9</v>
      </c>
      <c r="H667" t="s">
        <v>81</v>
      </c>
      <c r="I667" s="5">
        <v>0.16731481481481481</v>
      </c>
      <c r="J667" s="5">
        <v>0.16733796296296297</v>
      </c>
    </row>
    <row r="668" spans="1:11" x14ac:dyDescent="0.25">
      <c r="A668" s="2" t="s">
        <v>32</v>
      </c>
      <c r="B668" t="str">
        <f>VLOOKUP(A668,'Site data'!A:I,6,FALSE)</f>
        <v>N6</v>
      </c>
      <c r="C668">
        <f>VLOOKUP(A668,'Site data'!A:I,7,FALSE)</f>
        <v>13</v>
      </c>
      <c r="D668">
        <f>VLOOKUP(A668,'Site data'!A:B,2,FALSE)</f>
        <v>-35.198799999999999</v>
      </c>
      <c r="E668">
        <f>VLOOKUP(A668,'Site data'!A:C,3,FALSE)</f>
        <v>149.185148</v>
      </c>
      <c r="F668" s="4">
        <v>44678</v>
      </c>
      <c r="G668" s="3">
        <v>8</v>
      </c>
      <c r="H668" t="s">
        <v>134</v>
      </c>
      <c r="I668" s="5">
        <v>0.22406250000000003</v>
      </c>
      <c r="J668" s="5">
        <v>0.22408564814814813</v>
      </c>
    </row>
    <row r="669" spans="1:11" x14ac:dyDescent="0.25">
      <c r="A669" s="2" t="s">
        <v>33</v>
      </c>
      <c r="B669" t="str">
        <f>VLOOKUP(A669,'Site data'!A:I,6,FALSE)</f>
        <v>N31</v>
      </c>
      <c r="C669">
        <f>VLOOKUP(A669,'Site data'!A:I,7,FALSE)</f>
        <v>51</v>
      </c>
      <c r="D669">
        <f>VLOOKUP(A669,'Site data'!A:B,2,FALSE)</f>
        <v>-35.196447999999997</v>
      </c>
      <c r="E669">
        <f>VLOOKUP(A669,'Site data'!A:C,3,FALSE)</f>
        <v>149.180972</v>
      </c>
      <c r="F669" s="4">
        <v>44674</v>
      </c>
      <c r="G669" s="3">
        <v>8</v>
      </c>
      <c r="H669" t="s">
        <v>91</v>
      </c>
      <c r="I669" s="5">
        <v>0.83459490740740738</v>
      </c>
      <c r="J669" s="5">
        <v>0.83461805555555557</v>
      </c>
    </row>
    <row r="670" spans="1:11" x14ac:dyDescent="0.25">
      <c r="A670" s="2" t="s">
        <v>33</v>
      </c>
      <c r="B670" t="str">
        <f>VLOOKUP(A670,'Site data'!A:I,6,FALSE)</f>
        <v>N31</v>
      </c>
      <c r="C670">
        <f>VLOOKUP(A670,'Site data'!A:I,7,FALSE)</f>
        <v>51</v>
      </c>
      <c r="D670">
        <f>VLOOKUP(A670,'Site data'!A:B,2,FALSE)</f>
        <v>-35.196447999999997</v>
      </c>
      <c r="E670">
        <f>VLOOKUP(A670,'Site data'!A:C,3,FALSE)</f>
        <v>149.180972</v>
      </c>
      <c r="F670" s="4">
        <v>44674</v>
      </c>
      <c r="G670" s="3">
        <v>8</v>
      </c>
      <c r="H670" t="s">
        <v>81</v>
      </c>
      <c r="I670" s="5">
        <v>0.88170138888888883</v>
      </c>
      <c r="J670" s="5">
        <v>0.88171296296296298</v>
      </c>
    </row>
    <row r="671" spans="1:11" x14ac:dyDescent="0.25">
      <c r="A671" s="2" t="s">
        <v>33</v>
      </c>
      <c r="B671" t="str">
        <f>VLOOKUP(A671,'Site data'!A:I,6,FALSE)</f>
        <v>N31</v>
      </c>
      <c r="C671">
        <f>VLOOKUP(A671,'Site data'!A:I,7,FALSE)</f>
        <v>51</v>
      </c>
      <c r="D671">
        <f>VLOOKUP(A671,'Site data'!A:B,2,FALSE)</f>
        <v>-35.196447999999997</v>
      </c>
      <c r="E671">
        <f>VLOOKUP(A671,'Site data'!A:C,3,FALSE)</f>
        <v>149.180972</v>
      </c>
      <c r="F671" s="4">
        <v>44674</v>
      </c>
      <c r="G671" s="3">
        <v>8</v>
      </c>
      <c r="H671" t="s">
        <v>81</v>
      </c>
      <c r="I671" s="5">
        <v>0.89120370370370372</v>
      </c>
      <c r="J671" s="5">
        <v>0.89121527777777787</v>
      </c>
    </row>
    <row r="672" spans="1:11" x14ac:dyDescent="0.25">
      <c r="A672" s="2" t="s">
        <v>33</v>
      </c>
      <c r="B672" t="str">
        <f>VLOOKUP(A672,'Site data'!A:I,6,FALSE)</f>
        <v>N31</v>
      </c>
      <c r="C672">
        <f>VLOOKUP(A672,'Site data'!A:I,7,FALSE)</f>
        <v>51</v>
      </c>
      <c r="D672">
        <f>VLOOKUP(A672,'Site data'!A:B,2,FALSE)</f>
        <v>-35.196447999999997</v>
      </c>
      <c r="E672">
        <f>VLOOKUP(A672,'Site data'!A:C,3,FALSE)</f>
        <v>149.180972</v>
      </c>
      <c r="F672" s="4">
        <v>44674</v>
      </c>
      <c r="G672" s="3">
        <v>7</v>
      </c>
      <c r="H672" t="s">
        <v>81</v>
      </c>
      <c r="I672" s="5">
        <v>0.90209490740740739</v>
      </c>
      <c r="J672" s="5">
        <v>0.90209490740740739</v>
      </c>
    </row>
    <row r="673" spans="1:12" x14ac:dyDescent="0.25">
      <c r="A673" s="2" t="s">
        <v>33</v>
      </c>
      <c r="B673" t="str">
        <f>VLOOKUP(A673,'Site data'!A:I,6,FALSE)</f>
        <v>N31</v>
      </c>
      <c r="C673">
        <f>VLOOKUP(A673,'Site data'!A:I,7,FALSE)</f>
        <v>51</v>
      </c>
      <c r="D673">
        <f>VLOOKUP(A673,'Site data'!A:B,2,FALSE)</f>
        <v>-35.196447999999997</v>
      </c>
      <c r="E673">
        <f>VLOOKUP(A673,'Site data'!A:C,3,FALSE)</f>
        <v>149.180972</v>
      </c>
      <c r="F673" s="4">
        <v>44674</v>
      </c>
      <c r="G673" s="3">
        <v>7</v>
      </c>
      <c r="H673" t="s">
        <v>81</v>
      </c>
      <c r="I673" s="5">
        <v>0.90930555555555559</v>
      </c>
      <c r="J673" s="5">
        <v>0.90930555555555559</v>
      </c>
    </row>
    <row r="674" spans="1:12" x14ac:dyDescent="0.25">
      <c r="A674" s="2" t="s">
        <v>33</v>
      </c>
      <c r="B674" t="str">
        <f>VLOOKUP(A674,'Site data'!A:I,6,FALSE)</f>
        <v>N31</v>
      </c>
      <c r="C674">
        <f>VLOOKUP(A674,'Site data'!A:I,7,FALSE)</f>
        <v>51</v>
      </c>
      <c r="D674">
        <f>VLOOKUP(A674,'Site data'!A:B,2,FALSE)</f>
        <v>-35.196447999999997</v>
      </c>
      <c r="E674">
        <f>VLOOKUP(A674,'Site data'!A:C,3,FALSE)</f>
        <v>149.180972</v>
      </c>
      <c r="F674" s="4">
        <v>44674</v>
      </c>
      <c r="G674" s="3">
        <v>7</v>
      </c>
      <c r="H674" t="s">
        <v>81</v>
      </c>
      <c r="I674" s="5">
        <v>0.91822916666666676</v>
      </c>
      <c r="J674" s="5">
        <v>0.91822916666666676</v>
      </c>
    </row>
    <row r="675" spans="1:12" x14ac:dyDescent="0.25">
      <c r="A675" s="2" t="s">
        <v>33</v>
      </c>
      <c r="B675" t="str">
        <f>VLOOKUP(A675,'Site data'!A:I,6,FALSE)</f>
        <v>N31</v>
      </c>
      <c r="C675">
        <f>VLOOKUP(A675,'Site data'!A:I,7,FALSE)</f>
        <v>51</v>
      </c>
      <c r="D675">
        <f>VLOOKUP(A675,'Site data'!A:B,2,FALSE)</f>
        <v>-35.196447999999997</v>
      </c>
      <c r="E675">
        <f>VLOOKUP(A675,'Site data'!A:C,3,FALSE)</f>
        <v>149.180972</v>
      </c>
      <c r="F675" s="4">
        <v>44674</v>
      </c>
      <c r="G675" s="3">
        <v>6</v>
      </c>
      <c r="H675" t="s">
        <v>81</v>
      </c>
      <c r="I675" s="5">
        <v>0.93096064814814816</v>
      </c>
      <c r="J675" s="5">
        <v>0.93096064814814816</v>
      </c>
    </row>
    <row r="676" spans="1:12" x14ac:dyDescent="0.25">
      <c r="A676" s="2" t="s">
        <v>33</v>
      </c>
      <c r="B676" t="str">
        <f>VLOOKUP(A676,'Site data'!A:I,6,FALSE)</f>
        <v>N31</v>
      </c>
      <c r="C676">
        <f>VLOOKUP(A676,'Site data'!A:I,7,FALSE)</f>
        <v>51</v>
      </c>
      <c r="D676">
        <f>VLOOKUP(A676,'Site data'!A:B,2,FALSE)</f>
        <v>-35.196447999999997</v>
      </c>
      <c r="E676">
        <f>VLOOKUP(A676,'Site data'!A:C,3,FALSE)</f>
        <v>149.180972</v>
      </c>
      <c r="F676" s="4">
        <v>44674</v>
      </c>
      <c r="G676" s="3">
        <v>6</v>
      </c>
      <c r="H676" t="s">
        <v>81</v>
      </c>
      <c r="I676" s="5">
        <v>0.94212962962962965</v>
      </c>
      <c r="J676" s="5">
        <v>0.94212962962962965</v>
      </c>
    </row>
    <row r="677" spans="1:12" x14ac:dyDescent="0.25">
      <c r="A677" s="2" t="s">
        <v>33</v>
      </c>
      <c r="B677" t="str">
        <f>VLOOKUP(A677,'Site data'!A:I,6,FALSE)</f>
        <v>N31</v>
      </c>
      <c r="C677">
        <f>VLOOKUP(A677,'Site data'!A:I,7,FALSE)</f>
        <v>51</v>
      </c>
      <c r="D677">
        <f>VLOOKUP(A677,'Site data'!A:B,2,FALSE)</f>
        <v>-35.196447999999997</v>
      </c>
      <c r="E677">
        <f>VLOOKUP(A677,'Site data'!A:C,3,FALSE)</f>
        <v>149.180972</v>
      </c>
      <c r="F677" s="4">
        <v>44674</v>
      </c>
      <c r="G677" s="3">
        <v>5</v>
      </c>
      <c r="H677" t="s">
        <v>83</v>
      </c>
      <c r="I677" s="5">
        <v>0.96163194444444444</v>
      </c>
      <c r="K677">
        <v>2</v>
      </c>
    </row>
    <row r="678" spans="1:12" x14ac:dyDescent="0.25">
      <c r="A678" s="2" t="s">
        <v>33</v>
      </c>
      <c r="B678" t="str">
        <f>VLOOKUP(A678,'Site data'!A:I,6,FALSE)</f>
        <v>N31</v>
      </c>
      <c r="C678">
        <f>VLOOKUP(A678,'Site data'!A:I,7,FALSE)</f>
        <v>51</v>
      </c>
      <c r="D678">
        <f>VLOOKUP(A678,'Site data'!A:B,2,FALSE)</f>
        <v>-35.196447999999997</v>
      </c>
      <c r="E678">
        <f>VLOOKUP(A678,'Site data'!A:C,3,FALSE)</f>
        <v>149.180972</v>
      </c>
      <c r="F678" s="4">
        <v>44674</v>
      </c>
      <c r="G678" s="3">
        <v>5</v>
      </c>
      <c r="H678" t="s">
        <v>81</v>
      </c>
      <c r="I678" s="5">
        <v>0.96916666666666673</v>
      </c>
      <c r="J678" s="5">
        <v>0.96916666666666673</v>
      </c>
    </row>
    <row r="679" spans="1:12" x14ac:dyDescent="0.25">
      <c r="A679" s="2" t="s">
        <v>33</v>
      </c>
      <c r="B679" t="str">
        <f>VLOOKUP(A679,'Site data'!A:I,6,FALSE)</f>
        <v>N31</v>
      </c>
      <c r="C679">
        <f>VLOOKUP(A679,'Site data'!A:I,7,FALSE)</f>
        <v>51</v>
      </c>
      <c r="D679">
        <f>VLOOKUP(A679,'Site data'!A:B,2,FALSE)</f>
        <v>-35.196447999999997</v>
      </c>
      <c r="E679">
        <f>VLOOKUP(A679,'Site data'!A:C,3,FALSE)</f>
        <v>149.180972</v>
      </c>
      <c r="F679" s="4">
        <v>44675</v>
      </c>
      <c r="G679" s="3">
        <v>3</v>
      </c>
      <c r="H679" t="s">
        <v>93</v>
      </c>
      <c r="I679" s="5">
        <v>3.0520833333333334E-2</v>
      </c>
      <c r="J679" s="5">
        <v>3.0520833333333334E-2</v>
      </c>
      <c r="L679" t="s">
        <v>133</v>
      </c>
    </row>
    <row r="680" spans="1:12" x14ac:dyDescent="0.25">
      <c r="A680" s="2" t="s">
        <v>33</v>
      </c>
      <c r="B680" t="str">
        <f>VLOOKUP(A680,'Site data'!A:I,6,FALSE)</f>
        <v>N31</v>
      </c>
      <c r="C680">
        <f>VLOOKUP(A680,'Site data'!A:I,7,FALSE)</f>
        <v>51</v>
      </c>
      <c r="D680">
        <f>VLOOKUP(A680,'Site data'!A:B,2,FALSE)</f>
        <v>-35.196447999999997</v>
      </c>
      <c r="E680">
        <f>VLOOKUP(A680,'Site data'!A:C,3,FALSE)</f>
        <v>149.180972</v>
      </c>
      <c r="F680" s="4">
        <v>44675</v>
      </c>
      <c r="G680" s="3">
        <v>12</v>
      </c>
      <c r="H680" t="s">
        <v>81</v>
      </c>
      <c r="I680" s="5">
        <v>0.77114583333333331</v>
      </c>
      <c r="J680" s="5">
        <v>0.77114583333333331</v>
      </c>
    </row>
    <row r="681" spans="1:12" x14ac:dyDescent="0.25">
      <c r="A681" s="2" t="s">
        <v>33</v>
      </c>
      <c r="B681" t="str">
        <f>VLOOKUP(A681,'Site data'!A:I,6,FALSE)</f>
        <v>N31</v>
      </c>
      <c r="C681">
        <f>VLOOKUP(A681,'Site data'!A:I,7,FALSE)</f>
        <v>51</v>
      </c>
      <c r="D681">
        <f>VLOOKUP(A681,'Site data'!A:B,2,FALSE)</f>
        <v>-35.196447999999997</v>
      </c>
      <c r="E681">
        <f>VLOOKUP(A681,'Site data'!A:C,3,FALSE)</f>
        <v>149.180972</v>
      </c>
      <c r="F681" s="4">
        <v>44675</v>
      </c>
      <c r="G681" s="3">
        <v>11</v>
      </c>
      <c r="H681" t="s">
        <v>83</v>
      </c>
      <c r="I681" s="5">
        <v>0.77932870370370377</v>
      </c>
      <c r="K681">
        <v>1</v>
      </c>
    </row>
    <row r="682" spans="1:12" x14ac:dyDescent="0.25">
      <c r="A682" s="2" t="s">
        <v>33</v>
      </c>
      <c r="B682" t="str">
        <f>VLOOKUP(A682,'Site data'!A:I,6,FALSE)</f>
        <v>N31</v>
      </c>
      <c r="C682">
        <f>VLOOKUP(A682,'Site data'!A:I,7,FALSE)</f>
        <v>51</v>
      </c>
      <c r="D682">
        <f>VLOOKUP(A682,'Site data'!A:B,2,FALSE)</f>
        <v>-35.196447999999997</v>
      </c>
      <c r="E682">
        <f>VLOOKUP(A682,'Site data'!A:C,3,FALSE)</f>
        <v>149.180972</v>
      </c>
      <c r="F682" s="4">
        <v>44675</v>
      </c>
      <c r="G682" s="3">
        <v>12</v>
      </c>
      <c r="H682" t="s">
        <v>81</v>
      </c>
      <c r="I682" s="5">
        <v>0.78422453703703709</v>
      </c>
      <c r="J682" s="5">
        <v>0.78422453703703709</v>
      </c>
    </row>
    <row r="683" spans="1:12" x14ac:dyDescent="0.25">
      <c r="A683" s="2" t="s">
        <v>33</v>
      </c>
      <c r="B683" t="str">
        <f>VLOOKUP(A683,'Site data'!A:I,6,FALSE)</f>
        <v>N31</v>
      </c>
      <c r="C683">
        <f>VLOOKUP(A683,'Site data'!A:I,7,FALSE)</f>
        <v>51</v>
      </c>
      <c r="D683">
        <f>VLOOKUP(A683,'Site data'!A:B,2,FALSE)</f>
        <v>-35.196447999999997</v>
      </c>
      <c r="E683">
        <f>VLOOKUP(A683,'Site data'!A:C,3,FALSE)</f>
        <v>149.180972</v>
      </c>
      <c r="F683" s="4">
        <v>44675</v>
      </c>
      <c r="G683" s="3">
        <v>12</v>
      </c>
      <c r="H683" t="s">
        <v>83</v>
      </c>
      <c r="I683" s="5">
        <v>0.79129629629629628</v>
      </c>
      <c r="K683">
        <v>2</v>
      </c>
    </row>
    <row r="684" spans="1:12" x14ac:dyDescent="0.25">
      <c r="A684" s="2" t="s">
        <v>33</v>
      </c>
      <c r="B684" t="str">
        <f>VLOOKUP(A684,'Site data'!A:I,6,FALSE)</f>
        <v>N31</v>
      </c>
      <c r="C684">
        <f>VLOOKUP(A684,'Site data'!A:I,7,FALSE)</f>
        <v>51</v>
      </c>
      <c r="D684">
        <f>VLOOKUP(A684,'Site data'!A:B,2,FALSE)</f>
        <v>-35.196447999999997</v>
      </c>
      <c r="E684">
        <f>VLOOKUP(A684,'Site data'!A:C,3,FALSE)</f>
        <v>149.180972</v>
      </c>
      <c r="F684" s="4">
        <v>44675</v>
      </c>
      <c r="G684" s="3">
        <v>11</v>
      </c>
      <c r="H684" t="s">
        <v>83</v>
      </c>
      <c r="I684" s="5">
        <v>0.81192129629629628</v>
      </c>
      <c r="K684">
        <v>1</v>
      </c>
    </row>
    <row r="685" spans="1:12" x14ac:dyDescent="0.25">
      <c r="A685" s="2" t="s">
        <v>33</v>
      </c>
      <c r="B685" t="str">
        <f>VLOOKUP(A685,'Site data'!A:I,6,FALSE)</f>
        <v>N31</v>
      </c>
      <c r="C685">
        <f>VLOOKUP(A685,'Site data'!A:I,7,FALSE)</f>
        <v>51</v>
      </c>
      <c r="D685">
        <f>VLOOKUP(A685,'Site data'!A:B,2,FALSE)</f>
        <v>-35.196447999999997</v>
      </c>
      <c r="E685">
        <f>VLOOKUP(A685,'Site data'!A:C,3,FALSE)</f>
        <v>149.180972</v>
      </c>
      <c r="F685" s="4">
        <v>44675</v>
      </c>
      <c r="G685" s="3">
        <v>10</v>
      </c>
      <c r="H685" t="s">
        <v>81</v>
      </c>
      <c r="I685" s="5">
        <v>0.89584490740740741</v>
      </c>
      <c r="J685" s="5">
        <v>0.8978356481481482</v>
      </c>
    </row>
    <row r="686" spans="1:12" x14ac:dyDescent="0.25">
      <c r="A686" s="2" t="s">
        <v>33</v>
      </c>
      <c r="B686" t="str">
        <f>VLOOKUP(A686,'Site data'!A:I,6,FALSE)</f>
        <v>N31</v>
      </c>
      <c r="C686">
        <f>VLOOKUP(A686,'Site data'!A:I,7,FALSE)</f>
        <v>51</v>
      </c>
      <c r="D686">
        <f>VLOOKUP(A686,'Site data'!A:B,2,FALSE)</f>
        <v>-35.196447999999997</v>
      </c>
      <c r="E686">
        <f>VLOOKUP(A686,'Site data'!A:C,3,FALSE)</f>
        <v>149.180972</v>
      </c>
      <c r="F686" s="4">
        <v>44675</v>
      </c>
      <c r="G686" s="3">
        <v>10</v>
      </c>
      <c r="H686" t="s">
        <v>81</v>
      </c>
      <c r="I686" s="5">
        <v>0.92628472222222225</v>
      </c>
      <c r="J686" s="5">
        <v>0.92723379629629632</v>
      </c>
    </row>
    <row r="687" spans="1:12" x14ac:dyDescent="0.25">
      <c r="A687" s="2" t="s">
        <v>33</v>
      </c>
      <c r="B687" t="str">
        <f>VLOOKUP(A687,'Site data'!A:I,6,FALSE)</f>
        <v>N31</v>
      </c>
      <c r="C687">
        <f>VLOOKUP(A687,'Site data'!A:I,7,FALSE)</f>
        <v>51</v>
      </c>
      <c r="D687">
        <f>VLOOKUP(A687,'Site data'!A:B,2,FALSE)</f>
        <v>-35.196447999999997</v>
      </c>
      <c r="E687">
        <f>VLOOKUP(A687,'Site data'!A:C,3,FALSE)</f>
        <v>149.180972</v>
      </c>
      <c r="F687" s="4">
        <v>44676</v>
      </c>
      <c r="G687" s="3">
        <v>8</v>
      </c>
      <c r="H687" t="s">
        <v>83</v>
      </c>
      <c r="I687" s="5">
        <v>2.1400462962962965E-2</v>
      </c>
      <c r="K687">
        <v>1</v>
      </c>
    </row>
    <row r="688" spans="1:12" x14ac:dyDescent="0.25">
      <c r="A688" s="2" t="s">
        <v>33</v>
      </c>
      <c r="B688" t="str">
        <f>VLOOKUP(A688,'Site data'!A:I,6,FALSE)</f>
        <v>N31</v>
      </c>
      <c r="C688">
        <f>VLOOKUP(A688,'Site data'!A:I,7,FALSE)</f>
        <v>51</v>
      </c>
      <c r="D688">
        <f>VLOOKUP(A688,'Site data'!A:B,2,FALSE)</f>
        <v>-35.196447999999997</v>
      </c>
      <c r="E688">
        <f>VLOOKUP(A688,'Site data'!A:C,3,FALSE)</f>
        <v>149.180972</v>
      </c>
      <c r="F688" s="4">
        <v>44676</v>
      </c>
      <c r="G688" s="3">
        <v>8</v>
      </c>
      <c r="H688" t="s">
        <v>81</v>
      </c>
      <c r="I688" s="5">
        <v>2.7118055555555552E-2</v>
      </c>
      <c r="J688" s="5">
        <v>2.7141203703703706E-2</v>
      </c>
    </row>
    <row r="689" spans="1:12" x14ac:dyDescent="0.25">
      <c r="A689" s="2" t="s">
        <v>33</v>
      </c>
      <c r="B689" t="str">
        <f>VLOOKUP(A689,'Site data'!A:I,6,FALSE)</f>
        <v>N31</v>
      </c>
      <c r="C689">
        <f>VLOOKUP(A689,'Site data'!A:I,7,FALSE)</f>
        <v>51</v>
      </c>
      <c r="D689">
        <f>VLOOKUP(A689,'Site data'!A:B,2,FALSE)</f>
        <v>-35.196447999999997</v>
      </c>
      <c r="E689">
        <f>VLOOKUP(A689,'Site data'!A:C,3,FALSE)</f>
        <v>149.180972</v>
      </c>
      <c r="F689" s="4">
        <v>44676</v>
      </c>
      <c r="G689" s="3">
        <v>8</v>
      </c>
      <c r="H689" t="s">
        <v>83</v>
      </c>
      <c r="I689" s="5">
        <v>3.4398148148148143E-2</v>
      </c>
      <c r="K689">
        <v>1</v>
      </c>
    </row>
    <row r="690" spans="1:12" x14ac:dyDescent="0.25">
      <c r="A690" s="2" t="s">
        <v>33</v>
      </c>
      <c r="B690" t="str">
        <f>VLOOKUP(A690,'Site data'!A:I,6,FALSE)</f>
        <v>N31</v>
      </c>
      <c r="C690">
        <f>VLOOKUP(A690,'Site data'!A:I,7,FALSE)</f>
        <v>51</v>
      </c>
      <c r="D690">
        <f>VLOOKUP(A690,'Site data'!A:B,2,FALSE)</f>
        <v>-35.196447999999997</v>
      </c>
      <c r="E690">
        <f>VLOOKUP(A690,'Site data'!A:C,3,FALSE)</f>
        <v>149.180972</v>
      </c>
      <c r="F690" s="4">
        <v>44676</v>
      </c>
      <c r="G690" s="3">
        <v>9</v>
      </c>
      <c r="H690" t="s">
        <v>82</v>
      </c>
      <c r="I690" s="5">
        <v>4.5416666666666668E-2</v>
      </c>
      <c r="J690" s="5">
        <v>4.6180555555555558E-2</v>
      </c>
    </row>
    <row r="691" spans="1:12" x14ac:dyDescent="0.25">
      <c r="A691" s="2" t="s">
        <v>33</v>
      </c>
      <c r="B691" t="str">
        <f>VLOOKUP(A691,'Site data'!A:I,6,FALSE)</f>
        <v>N31</v>
      </c>
      <c r="C691">
        <f>VLOOKUP(A691,'Site data'!A:I,7,FALSE)</f>
        <v>51</v>
      </c>
      <c r="D691">
        <f>VLOOKUP(A691,'Site data'!A:B,2,FALSE)</f>
        <v>-35.196447999999997</v>
      </c>
      <c r="E691">
        <f>VLOOKUP(A691,'Site data'!A:C,3,FALSE)</f>
        <v>149.180972</v>
      </c>
      <c r="F691" s="4">
        <v>44676</v>
      </c>
      <c r="G691" s="3">
        <v>9</v>
      </c>
      <c r="H691" t="s">
        <v>93</v>
      </c>
      <c r="I691" s="5">
        <v>0.15534722222222222</v>
      </c>
      <c r="J691" s="5">
        <v>0.15534722222222222</v>
      </c>
      <c r="L691" t="s">
        <v>136</v>
      </c>
    </row>
    <row r="692" spans="1:12" x14ac:dyDescent="0.25">
      <c r="A692" s="2" t="s">
        <v>33</v>
      </c>
      <c r="B692" t="str">
        <f>VLOOKUP(A692,'Site data'!A:I,6,FALSE)</f>
        <v>N31</v>
      </c>
      <c r="C692">
        <f>VLOOKUP(A692,'Site data'!A:I,7,FALSE)</f>
        <v>51</v>
      </c>
      <c r="D692">
        <f>VLOOKUP(A692,'Site data'!A:B,2,FALSE)</f>
        <v>-35.196447999999997</v>
      </c>
      <c r="E692">
        <f>VLOOKUP(A692,'Site data'!A:C,3,FALSE)</f>
        <v>149.180972</v>
      </c>
      <c r="F692" s="4">
        <v>44676</v>
      </c>
      <c r="G692" s="3">
        <v>11</v>
      </c>
      <c r="H692" t="s">
        <v>91</v>
      </c>
      <c r="I692" s="5">
        <v>0.77087962962962964</v>
      </c>
      <c r="J692" s="5">
        <v>0.77090277777777771</v>
      </c>
    </row>
    <row r="693" spans="1:12" x14ac:dyDescent="0.25">
      <c r="A693" s="2" t="s">
        <v>33</v>
      </c>
      <c r="B693" t="str">
        <f>VLOOKUP(A693,'Site data'!A:I,6,FALSE)</f>
        <v>N31</v>
      </c>
      <c r="C693">
        <f>VLOOKUP(A693,'Site data'!A:I,7,FALSE)</f>
        <v>51</v>
      </c>
      <c r="D693">
        <f>VLOOKUP(A693,'Site data'!A:B,2,FALSE)</f>
        <v>-35.196447999999997</v>
      </c>
      <c r="E693">
        <f>VLOOKUP(A693,'Site data'!A:C,3,FALSE)</f>
        <v>149.180972</v>
      </c>
      <c r="F693" s="4">
        <v>44676</v>
      </c>
      <c r="G693" s="3">
        <v>10</v>
      </c>
      <c r="H693" t="s">
        <v>91</v>
      </c>
      <c r="I693" s="5">
        <v>0.84133101851851855</v>
      </c>
      <c r="J693" s="5">
        <v>0.84135416666666663</v>
      </c>
    </row>
    <row r="694" spans="1:12" x14ac:dyDescent="0.25">
      <c r="A694" s="2" t="s">
        <v>33</v>
      </c>
      <c r="B694" t="str">
        <f>VLOOKUP(A694,'Site data'!A:I,6,FALSE)</f>
        <v>N31</v>
      </c>
      <c r="C694">
        <f>VLOOKUP(A694,'Site data'!A:I,7,FALSE)</f>
        <v>51</v>
      </c>
      <c r="D694">
        <f>VLOOKUP(A694,'Site data'!A:B,2,FALSE)</f>
        <v>-35.196447999999997</v>
      </c>
      <c r="E694">
        <f>VLOOKUP(A694,'Site data'!A:C,3,FALSE)</f>
        <v>149.180972</v>
      </c>
      <c r="F694" s="4">
        <v>44676</v>
      </c>
      <c r="G694" s="3">
        <v>10</v>
      </c>
      <c r="H694" t="s">
        <v>91</v>
      </c>
      <c r="I694" s="5">
        <v>0.86085648148148142</v>
      </c>
      <c r="J694" s="5">
        <v>0.86087962962962961</v>
      </c>
    </row>
    <row r="695" spans="1:12" x14ac:dyDescent="0.25">
      <c r="A695" s="2" t="s">
        <v>33</v>
      </c>
      <c r="B695" t="str">
        <f>VLOOKUP(A695,'Site data'!A:I,6,FALSE)</f>
        <v>N31</v>
      </c>
      <c r="C695">
        <f>VLOOKUP(A695,'Site data'!A:I,7,FALSE)</f>
        <v>51</v>
      </c>
      <c r="D695">
        <f>VLOOKUP(A695,'Site data'!A:B,2,FALSE)</f>
        <v>-35.196447999999997</v>
      </c>
      <c r="E695">
        <f>VLOOKUP(A695,'Site data'!A:C,3,FALSE)</f>
        <v>149.180972</v>
      </c>
      <c r="F695" s="4">
        <v>44676</v>
      </c>
      <c r="G695" s="3">
        <v>6</v>
      </c>
      <c r="H695" t="s">
        <v>82</v>
      </c>
      <c r="I695" s="5">
        <v>0.9765625</v>
      </c>
      <c r="J695" s="5">
        <v>0.97813657407407406</v>
      </c>
    </row>
    <row r="696" spans="1:12" x14ac:dyDescent="0.25">
      <c r="A696" s="2" t="s">
        <v>33</v>
      </c>
      <c r="B696" t="str">
        <f>VLOOKUP(A696,'Site data'!A:I,6,FALSE)</f>
        <v>N31</v>
      </c>
      <c r="C696">
        <f>VLOOKUP(A696,'Site data'!A:I,7,FALSE)</f>
        <v>51</v>
      </c>
      <c r="D696">
        <f>VLOOKUP(A696,'Site data'!A:B,2,FALSE)</f>
        <v>-35.196447999999997</v>
      </c>
      <c r="E696">
        <f>VLOOKUP(A696,'Site data'!A:C,3,FALSE)</f>
        <v>149.180972</v>
      </c>
      <c r="F696" s="4">
        <v>44677</v>
      </c>
      <c r="G696" s="3">
        <v>6</v>
      </c>
      <c r="H696" t="s">
        <v>88</v>
      </c>
      <c r="I696" s="5">
        <v>7.8981481481481486E-2</v>
      </c>
      <c r="J696" s="5">
        <v>8.1539351851851849E-2</v>
      </c>
    </row>
    <row r="697" spans="1:12" x14ac:dyDescent="0.25">
      <c r="A697" s="2" t="s">
        <v>33</v>
      </c>
      <c r="B697" t="str">
        <f>VLOOKUP(A697,'Site data'!A:I,6,FALSE)</f>
        <v>N31</v>
      </c>
      <c r="C697">
        <f>VLOOKUP(A697,'Site data'!A:I,7,FALSE)</f>
        <v>51</v>
      </c>
      <c r="D697">
        <f>VLOOKUP(A697,'Site data'!A:B,2,FALSE)</f>
        <v>-35.196447999999997</v>
      </c>
      <c r="E697">
        <f>VLOOKUP(A697,'Site data'!A:C,3,FALSE)</f>
        <v>149.180972</v>
      </c>
      <c r="F697" s="4">
        <v>44677</v>
      </c>
      <c r="G697" s="3">
        <v>8</v>
      </c>
      <c r="H697" t="s">
        <v>93</v>
      </c>
      <c r="I697" s="5">
        <v>8.6203703703703713E-2</v>
      </c>
      <c r="J697" s="5">
        <v>8.621527777777778E-2</v>
      </c>
      <c r="L697" t="s">
        <v>137</v>
      </c>
    </row>
    <row r="698" spans="1:12" x14ac:dyDescent="0.25">
      <c r="A698" s="2" t="s">
        <v>33</v>
      </c>
      <c r="B698" t="str">
        <f>VLOOKUP(A698,'Site data'!A:I,6,FALSE)</f>
        <v>N31</v>
      </c>
      <c r="C698">
        <f>VLOOKUP(A698,'Site data'!A:I,7,FALSE)</f>
        <v>51</v>
      </c>
      <c r="D698">
        <f>VLOOKUP(A698,'Site data'!A:B,2,FALSE)</f>
        <v>-35.196447999999997</v>
      </c>
      <c r="E698">
        <f>VLOOKUP(A698,'Site data'!A:C,3,FALSE)</f>
        <v>149.180972</v>
      </c>
      <c r="F698" s="4">
        <v>44677</v>
      </c>
      <c r="G698" s="3">
        <v>6</v>
      </c>
      <c r="H698" t="s">
        <v>91</v>
      </c>
      <c r="I698" s="5">
        <v>0.10747685185185185</v>
      </c>
      <c r="J698" s="5">
        <v>0.10849537037037038</v>
      </c>
    </row>
    <row r="699" spans="1:12" x14ac:dyDescent="0.25">
      <c r="A699" s="2" t="s">
        <v>33</v>
      </c>
      <c r="B699" t="str">
        <f>VLOOKUP(A699,'Site data'!A:I,6,FALSE)</f>
        <v>N31</v>
      </c>
      <c r="C699">
        <f>VLOOKUP(A699,'Site data'!A:I,7,FALSE)</f>
        <v>51</v>
      </c>
      <c r="D699">
        <f>VLOOKUP(A699,'Site data'!A:B,2,FALSE)</f>
        <v>-35.196447999999997</v>
      </c>
      <c r="E699">
        <f>VLOOKUP(A699,'Site data'!A:C,3,FALSE)</f>
        <v>149.180972</v>
      </c>
      <c r="F699" s="4">
        <v>44677</v>
      </c>
      <c r="G699" s="3">
        <v>11</v>
      </c>
      <c r="H699" t="s">
        <v>83</v>
      </c>
      <c r="I699" s="5">
        <v>0.87364583333333334</v>
      </c>
      <c r="K699">
        <v>1</v>
      </c>
    </row>
    <row r="700" spans="1:12" x14ac:dyDescent="0.25">
      <c r="A700" s="2" t="s">
        <v>33</v>
      </c>
      <c r="B700" t="str">
        <f>VLOOKUP(A700,'Site data'!A:I,6,FALSE)</f>
        <v>N31</v>
      </c>
      <c r="C700">
        <f>VLOOKUP(A700,'Site data'!A:I,7,FALSE)</f>
        <v>51</v>
      </c>
      <c r="D700">
        <f>VLOOKUP(A700,'Site data'!A:B,2,FALSE)</f>
        <v>-35.196447999999997</v>
      </c>
      <c r="E700">
        <f>VLOOKUP(A700,'Site data'!A:C,3,FALSE)</f>
        <v>149.180972</v>
      </c>
      <c r="F700" s="4">
        <v>44677</v>
      </c>
      <c r="G700" s="3">
        <v>10</v>
      </c>
      <c r="H700" t="s">
        <v>81</v>
      </c>
      <c r="I700" s="5">
        <v>0.93884259259259262</v>
      </c>
      <c r="J700" s="5">
        <v>0.9388657407407407</v>
      </c>
    </row>
    <row r="701" spans="1:12" x14ac:dyDescent="0.25">
      <c r="A701" s="2" t="s">
        <v>33</v>
      </c>
      <c r="B701" t="str">
        <f>VLOOKUP(A701,'Site data'!A:I,6,FALSE)</f>
        <v>N31</v>
      </c>
      <c r="C701">
        <f>VLOOKUP(A701,'Site data'!A:I,7,FALSE)</f>
        <v>51</v>
      </c>
      <c r="D701">
        <f>VLOOKUP(A701,'Site data'!A:B,2,FALSE)</f>
        <v>-35.196447999999997</v>
      </c>
      <c r="E701">
        <f>VLOOKUP(A701,'Site data'!A:C,3,FALSE)</f>
        <v>149.180972</v>
      </c>
      <c r="F701" s="4">
        <v>44678</v>
      </c>
      <c r="G701" s="3">
        <v>11</v>
      </c>
      <c r="H701" t="s">
        <v>81</v>
      </c>
      <c r="I701" s="5">
        <v>9.6296296296296303E-3</v>
      </c>
      <c r="J701" s="5">
        <v>9.6296296296296303E-3</v>
      </c>
    </row>
    <row r="702" spans="1:12" x14ac:dyDescent="0.25">
      <c r="A702" s="2" t="s">
        <v>33</v>
      </c>
      <c r="B702" t="str">
        <f>VLOOKUP(A702,'Site data'!A:I,6,FALSE)</f>
        <v>N31</v>
      </c>
      <c r="C702">
        <f>VLOOKUP(A702,'Site data'!A:I,7,FALSE)</f>
        <v>51</v>
      </c>
      <c r="D702">
        <f>VLOOKUP(A702,'Site data'!A:B,2,FALSE)</f>
        <v>-35.196447999999997</v>
      </c>
      <c r="E702">
        <f>VLOOKUP(A702,'Site data'!A:C,3,FALSE)</f>
        <v>149.180972</v>
      </c>
      <c r="F702" s="4">
        <v>44678</v>
      </c>
      <c r="G702" s="3">
        <v>9</v>
      </c>
      <c r="H702" t="s">
        <v>81</v>
      </c>
      <c r="I702" s="5">
        <v>5.1956018518518519E-2</v>
      </c>
      <c r="J702" s="5">
        <v>5.1956018518518519E-2</v>
      </c>
    </row>
    <row r="703" spans="1:12" x14ac:dyDescent="0.25">
      <c r="A703" s="2" t="s">
        <v>33</v>
      </c>
      <c r="B703" t="str">
        <f>VLOOKUP(A703,'Site data'!A:I,6,FALSE)</f>
        <v>N31</v>
      </c>
      <c r="C703">
        <f>VLOOKUP(A703,'Site data'!A:I,7,FALSE)</f>
        <v>51</v>
      </c>
      <c r="D703">
        <f>VLOOKUP(A703,'Site data'!A:B,2,FALSE)</f>
        <v>-35.196447999999997</v>
      </c>
      <c r="E703">
        <f>VLOOKUP(A703,'Site data'!A:C,3,FALSE)</f>
        <v>149.180972</v>
      </c>
      <c r="F703" s="4">
        <v>44678</v>
      </c>
      <c r="G703" s="3">
        <v>8</v>
      </c>
      <c r="H703" t="s">
        <v>91</v>
      </c>
      <c r="I703" s="5">
        <v>9.9270833333333322E-2</v>
      </c>
      <c r="J703" s="5">
        <v>0.10422453703703705</v>
      </c>
    </row>
    <row r="704" spans="1:12" x14ac:dyDescent="0.25">
      <c r="A704" s="2" t="s">
        <v>33</v>
      </c>
      <c r="B704" t="str">
        <f>VLOOKUP(A704,'Site data'!A:I,6,FALSE)</f>
        <v>N31</v>
      </c>
      <c r="C704">
        <f>VLOOKUP(A704,'Site data'!A:I,7,FALSE)</f>
        <v>51</v>
      </c>
      <c r="D704">
        <f>VLOOKUP(A704,'Site data'!A:B,2,FALSE)</f>
        <v>-35.196447999999997</v>
      </c>
      <c r="E704">
        <f>VLOOKUP(A704,'Site data'!A:C,3,FALSE)</f>
        <v>149.180972</v>
      </c>
      <c r="F704" s="4">
        <v>44678</v>
      </c>
      <c r="G704" s="3">
        <v>10</v>
      </c>
      <c r="H704" t="s">
        <v>91</v>
      </c>
      <c r="I704" s="5">
        <v>0.11267361111111111</v>
      </c>
      <c r="J704" s="5">
        <v>0.11478009259259259</v>
      </c>
    </row>
    <row r="705" spans="1:10" x14ac:dyDescent="0.25">
      <c r="A705" s="2" t="s">
        <v>33</v>
      </c>
      <c r="B705" t="str">
        <f>VLOOKUP(A705,'Site data'!A:I,6,FALSE)</f>
        <v>N31</v>
      </c>
      <c r="C705">
        <f>VLOOKUP(A705,'Site data'!A:I,7,FALSE)</f>
        <v>51</v>
      </c>
      <c r="D705">
        <f>VLOOKUP(A705,'Site data'!A:B,2,FALSE)</f>
        <v>-35.196447999999997</v>
      </c>
      <c r="E705">
        <f>VLOOKUP(A705,'Site data'!A:C,3,FALSE)</f>
        <v>149.180972</v>
      </c>
      <c r="F705" s="4">
        <v>44678</v>
      </c>
      <c r="G705" s="3">
        <v>9</v>
      </c>
      <c r="H705" t="s">
        <v>81</v>
      </c>
      <c r="I705" s="5">
        <v>0.15137731481481481</v>
      </c>
      <c r="J705" s="5">
        <v>0.15137731481481481</v>
      </c>
    </row>
    <row r="706" spans="1:10" x14ac:dyDescent="0.25">
      <c r="A706" s="2" t="s">
        <v>33</v>
      </c>
      <c r="B706" t="str">
        <f>VLOOKUP(A706,'Site data'!A:I,6,FALSE)</f>
        <v>N31</v>
      </c>
      <c r="C706">
        <f>VLOOKUP(A706,'Site data'!A:I,7,FALSE)</f>
        <v>51</v>
      </c>
      <c r="D706">
        <f>VLOOKUP(A706,'Site data'!A:B,2,FALSE)</f>
        <v>-35.196447999999997</v>
      </c>
      <c r="E706">
        <f>VLOOKUP(A706,'Site data'!A:C,3,FALSE)</f>
        <v>149.180972</v>
      </c>
      <c r="F706" s="4">
        <v>44678</v>
      </c>
      <c r="G706" s="3">
        <v>8</v>
      </c>
      <c r="H706" t="s">
        <v>91</v>
      </c>
      <c r="I706" s="5">
        <v>0.18784722222222219</v>
      </c>
      <c r="J706" s="5">
        <v>0.18787037037037035</v>
      </c>
    </row>
    <row r="707" spans="1:10" x14ac:dyDescent="0.25">
      <c r="A707" s="2" t="s">
        <v>34</v>
      </c>
      <c r="B707" t="str">
        <f>VLOOKUP(A707,'Site data'!A:I,6,FALSE)</f>
        <v>N3</v>
      </c>
      <c r="C707" t="str">
        <f>VLOOKUP(A707,'Site data'!A:I,7,FALSE)</f>
        <v>CAM-B</v>
      </c>
      <c r="D707">
        <f>VLOOKUP(A707,'Site data'!A:B,2,FALSE)</f>
        <v>-35.193834000000003</v>
      </c>
      <c r="E707">
        <f>VLOOKUP(A707,'Site data'!A:C,3,FALSE)</f>
        <v>149.18283099999999</v>
      </c>
      <c r="F707" s="4">
        <v>44674</v>
      </c>
      <c r="G707" s="3">
        <v>10</v>
      </c>
      <c r="H707" t="s">
        <v>81</v>
      </c>
      <c r="I707" s="5">
        <v>0.76802083333333337</v>
      </c>
      <c r="J707" s="5">
        <v>0.76768518518518514</v>
      </c>
    </row>
    <row r="708" spans="1:10" x14ac:dyDescent="0.25">
      <c r="A708" s="2" t="s">
        <v>34</v>
      </c>
      <c r="B708" t="str">
        <f>VLOOKUP(A708,'Site data'!A:I,6,FALSE)</f>
        <v>N3</v>
      </c>
      <c r="C708" t="str">
        <f>VLOOKUP(A708,'Site data'!A:I,7,FALSE)</f>
        <v>CAM-B</v>
      </c>
      <c r="D708">
        <f>VLOOKUP(A708,'Site data'!A:B,2,FALSE)</f>
        <v>-35.193834000000003</v>
      </c>
      <c r="E708">
        <f>VLOOKUP(A708,'Site data'!A:C,3,FALSE)</f>
        <v>149.18283099999999</v>
      </c>
      <c r="F708" s="4">
        <v>44674</v>
      </c>
      <c r="G708" s="3">
        <v>10</v>
      </c>
      <c r="H708" t="s">
        <v>81</v>
      </c>
      <c r="I708" s="5">
        <v>0.78128472222222223</v>
      </c>
      <c r="J708" s="5">
        <v>0.78706018518518517</v>
      </c>
    </row>
    <row r="709" spans="1:10" x14ac:dyDescent="0.25">
      <c r="A709" s="2" t="s">
        <v>34</v>
      </c>
      <c r="B709" t="str">
        <f>VLOOKUP(A709,'Site data'!A:I,6,FALSE)</f>
        <v>N3</v>
      </c>
      <c r="C709" t="str">
        <f>VLOOKUP(A709,'Site data'!A:I,7,FALSE)</f>
        <v>CAM-B</v>
      </c>
      <c r="D709">
        <f>VLOOKUP(A709,'Site data'!A:B,2,FALSE)</f>
        <v>-35.193834000000003</v>
      </c>
      <c r="E709">
        <f>VLOOKUP(A709,'Site data'!A:C,3,FALSE)</f>
        <v>149.18283099999999</v>
      </c>
      <c r="F709" s="4">
        <v>44674</v>
      </c>
      <c r="G709" s="3">
        <v>10</v>
      </c>
      <c r="H709" t="s">
        <v>81</v>
      </c>
      <c r="I709" s="5">
        <v>0.80008101851851843</v>
      </c>
      <c r="J709" s="5">
        <v>0.80421296296296296</v>
      </c>
    </row>
    <row r="710" spans="1:10" x14ac:dyDescent="0.25">
      <c r="A710" s="2" t="s">
        <v>34</v>
      </c>
      <c r="B710" t="str">
        <f>VLOOKUP(A710,'Site data'!A:I,6,FALSE)</f>
        <v>N3</v>
      </c>
      <c r="C710" t="str">
        <f>VLOOKUP(A710,'Site data'!A:I,7,FALSE)</f>
        <v>CAM-B</v>
      </c>
      <c r="D710">
        <f>VLOOKUP(A710,'Site data'!A:B,2,FALSE)</f>
        <v>-35.193834000000003</v>
      </c>
      <c r="E710">
        <f>VLOOKUP(A710,'Site data'!A:C,3,FALSE)</f>
        <v>149.18283099999999</v>
      </c>
      <c r="F710" s="4">
        <v>44674</v>
      </c>
      <c r="G710" s="3">
        <v>10</v>
      </c>
      <c r="H710" t="s">
        <v>81</v>
      </c>
      <c r="I710" s="5">
        <v>0.81939814814814815</v>
      </c>
      <c r="J710" s="5">
        <v>0.8197916666666667</v>
      </c>
    </row>
    <row r="711" spans="1:10" x14ac:dyDescent="0.25">
      <c r="A711" s="2" t="s">
        <v>34</v>
      </c>
      <c r="B711" t="str">
        <f>VLOOKUP(A711,'Site data'!A:I,6,FALSE)</f>
        <v>N3</v>
      </c>
      <c r="C711" t="str">
        <f>VLOOKUP(A711,'Site data'!A:I,7,FALSE)</f>
        <v>CAM-B</v>
      </c>
      <c r="D711">
        <f>VLOOKUP(A711,'Site data'!A:B,2,FALSE)</f>
        <v>-35.193834000000003</v>
      </c>
      <c r="E711">
        <f>VLOOKUP(A711,'Site data'!A:C,3,FALSE)</f>
        <v>149.18283099999999</v>
      </c>
      <c r="F711" s="4">
        <v>44674</v>
      </c>
      <c r="G711" s="3">
        <v>10</v>
      </c>
      <c r="H711" t="s">
        <v>81</v>
      </c>
      <c r="I711" s="5">
        <v>0.82583333333333331</v>
      </c>
      <c r="J711" s="5">
        <v>0.82583333333333331</v>
      </c>
    </row>
    <row r="712" spans="1:10" x14ac:dyDescent="0.25">
      <c r="A712" s="2" t="s">
        <v>34</v>
      </c>
      <c r="B712" t="str">
        <f>VLOOKUP(A712,'Site data'!A:I,6,FALSE)</f>
        <v>N3</v>
      </c>
      <c r="C712" t="str">
        <f>VLOOKUP(A712,'Site data'!A:I,7,FALSE)</f>
        <v>CAM-B</v>
      </c>
      <c r="D712">
        <f>VLOOKUP(A712,'Site data'!A:B,2,FALSE)</f>
        <v>-35.193834000000003</v>
      </c>
      <c r="E712">
        <f>VLOOKUP(A712,'Site data'!A:C,3,FALSE)</f>
        <v>149.18283099999999</v>
      </c>
      <c r="F712" s="4">
        <v>44674</v>
      </c>
      <c r="G712" s="3">
        <v>9</v>
      </c>
      <c r="H712" t="s">
        <v>81</v>
      </c>
      <c r="I712" s="5">
        <v>0.87616898148148159</v>
      </c>
      <c r="J712" s="5">
        <v>0.87771990740740735</v>
      </c>
    </row>
    <row r="713" spans="1:10" x14ac:dyDescent="0.25">
      <c r="A713" s="2" t="s">
        <v>34</v>
      </c>
      <c r="B713" t="str">
        <f>VLOOKUP(A713,'Site data'!A:I,6,FALSE)</f>
        <v>N3</v>
      </c>
      <c r="C713" t="str">
        <f>VLOOKUP(A713,'Site data'!A:I,7,FALSE)</f>
        <v>CAM-B</v>
      </c>
      <c r="D713">
        <f>VLOOKUP(A713,'Site data'!A:B,2,FALSE)</f>
        <v>-35.193834000000003</v>
      </c>
      <c r="E713">
        <f>VLOOKUP(A713,'Site data'!A:C,3,FALSE)</f>
        <v>149.18283099999999</v>
      </c>
      <c r="F713" s="4">
        <v>44674</v>
      </c>
      <c r="G713" s="3">
        <v>8</v>
      </c>
      <c r="H713" t="s">
        <v>81</v>
      </c>
      <c r="I713" s="5">
        <v>0.90045138888888887</v>
      </c>
      <c r="J713" s="5">
        <v>0.90045138888888887</v>
      </c>
    </row>
    <row r="714" spans="1:10" x14ac:dyDescent="0.25">
      <c r="A714" s="2" t="s">
        <v>34</v>
      </c>
      <c r="B714" t="str">
        <f>VLOOKUP(A714,'Site data'!A:I,6,FALSE)</f>
        <v>N3</v>
      </c>
      <c r="C714" t="str">
        <f>VLOOKUP(A714,'Site data'!A:I,7,FALSE)</f>
        <v>CAM-B</v>
      </c>
      <c r="D714">
        <f>VLOOKUP(A714,'Site data'!A:B,2,FALSE)</f>
        <v>-35.193834000000003</v>
      </c>
      <c r="E714">
        <f>VLOOKUP(A714,'Site data'!A:C,3,FALSE)</f>
        <v>149.18283099999999</v>
      </c>
      <c r="F714" s="4">
        <v>44674</v>
      </c>
      <c r="G714" s="3">
        <v>7</v>
      </c>
      <c r="H714" t="s">
        <v>81</v>
      </c>
      <c r="I714" s="5">
        <v>0.92321759259259262</v>
      </c>
      <c r="J714" s="5">
        <v>0.92321759259259262</v>
      </c>
    </row>
    <row r="715" spans="1:10" x14ac:dyDescent="0.25">
      <c r="A715" s="2" t="s">
        <v>34</v>
      </c>
      <c r="B715" t="str">
        <f>VLOOKUP(A715,'Site data'!A:I,6,FALSE)</f>
        <v>N3</v>
      </c>
      <c r="C715" t="str">
        <f>VLOOKUP(A715,'Site data'!A:I,7,FALSE)</f>
        <v>CAM-B</v>
      </c>
      <c r="D715">
        <f>VLOOKUP(A715,'Site data'!A:B,2,FALSE)</f>
        <v>-35.193834000000003</v>
      </c>
      <c r="E715">
        <f>VLOOKUP(A715,'Site data'!A:C,3,FALSE)</f>
        <v>149.18283099999999</v>
      </c>
      <c r="F715" s="4">
        <v>44674</v>
      </c>
      <c r="G715" s="3">
        <v>6</v>
      </c>
      <c r="H715" t="s">
        <v>81</v>
      </c>
      <c r="I715" s="5">
        <v>0.95643518518518522</v>
      </c>
      <c r="J715" s="5">
        <v>0.95681712962962961</v>
      </c>
    </row>
    <row r="716" spans="1:10" x14ac:dyDescent="0.25">
      <c r="A716" s="2" t="s">
        <v>34</v>
      </c>
      <c r="B716" t="str">
        <f>VLOOKUP(A716,'Site data'!A:I,6,FALSE)</f>
        <v>N3</v>
      </c>
      <c r="C716" t="str">
        <f>VLOOKUP(A716,'Site data'!A:I,7,FALSE)</f>
        <v>CAM-B</v>
      </c>
      <c r="D716">
        <f>VLOOKUP(A716,'Site data'!A:B,2,FALSE)</f>
        <v>-35.193834000000003</v>
      </c>
      <c r="E716">
        <f>VLOOKUP(A716,'Site data'!A:C,3,FALSE)</f>
        <v>149.18283099999999</v>
      </c>
      <c r="F716" s="4">
        <v>44674</v>
      </c>
      <c r="G716" s="3">
        <v>6</v>
      </c>
      <c r="H716" t="s">
        <v>81</v>
      </c>
      <c r="I716" s="5">
        <v>0.96627314814814813</v>
      </c>
      <c r="J716" s="5">
        <v>0.96627314814814813</v>
      </c>
    </row>
    <row r="717" spans="1:10" x14ac:dyDescent="0.25">
      <c r="A717" s="2" t="s">
        <v>34</v>
      </c>
      <c r="B717" t="str">
        <f>VLOOKUP(A717,'Site data'!A:I,6,FALSE)</f>
        <v>N3</v>
      </c>
      <c r="C717" t="str">
        <f>VLOOKUP(A717,'Site data'!A:I,7,FALSE)</f>
        <v>CAM-B</v>
      </c>
      <c r="D717">
        <f>VLOOKUP(A717,'Site data'!A:B,2,FALSE)</f>
        <v>-35.193834000000003</v>
      </c>
      <c r="E717">
        <f>VLOOKUP(A717,'Site data'!A:C,3,FALSE)</f>
        <v>149.18283099999999</v>
      </c>
      <c r="F717" s="4">
        <v>44675</v>
      </c>
      <c r="G717" s="3">
        <v>13</v>
      </c>
      <c r="H717" t="s">
        <v>81</v>
      </c>
      <c r="I717" s="5">
        <v>0.74851851851851858</v>
      </c>
      <c r="J717" s="5">
        <v>0.74851851851851858</v>
      </c>
    </row>
    <row r="718" spans="1:10" x14ac:dyDescent="0.25">
      <c r="A718" s="2" t="s">
        <v>34</v>
      </c>
      <c r="B718" t="str">
        <f>VLOOKUP(A718,'Site data'!A:I,6,FALSE)</f>
        <v>N3</v>
      </c>
      <c r="C718" t="str">
        <f>VLOOKUP(A718,'Site data'!A:I,7,FALSE)</f>
        <v>CAM-B</v>
      </c>
      <c r="D718">
        <f>VLOOKUP(A718,'Site data'!A:B,2,FALSE)</f>
        <v>-35.193834000000003</v>
      </c>
      <c r="E718">
        <f>VLOOKUP(A718,'Site data'!A:C,3,FALSE)</f>
        <v>149.18283099999999</v>
      </c>
      <c r="F718" s="4">
        <v>44675</v>
      </c>
      <c r="G718" s="3">
        <v>13</v>
      </c>
      <c r="H718" t="s">
        <v>81</v>
      </c>
      <c r="I718" s="5">
        <v>0.75679398148148147</v>
      </c>
      <c r="J718" s="5">
        <v>0.7590972222222222</v>
      </c>
    </row>
    <row r="719" spans="1:10" x14ac:dyDescent="0.25">
      <c r="A719" s="2" t="s">
        <v>34</v>
      </c>
      <c r="B719" t="str">
        <f>VLOOKUP(A719,'Site data'!A:I,6,FALSE)</f>
        <v>N3</v>
      </c>
      <c r="C719" t="str">
        <f>VLOOKUP(A719,'Site data'!A:I,7,FALSE)</f>
        <v>CAM-B</v>
      </c>
      <c r="D719">
        <f>VLOOKUP(A719,'Site data'!A:B,2,FALSE)</f>
        <v>-35.193834000000003</v>
      </c>
      <c r="E719">
        <f>VLOOKUP(A719,'Site data'!A:C,3,FALSE)</f>
        <v>149.18283099999999</v>
      </c>
      <c r="F719" s="4">
        <v>44675</v>
      </c>
      <c r="G719" s="3">
        <v>13</v>
      </c>
      <c r="H719" t="s">
        <v>81</v>
      </c>
      <c r="I719" s="5">
        <v>0.76581018518518518</v>
      </c>
      <c r="J719" s="5">
        <v>0.76581018518518518</v>
      </c>
    </row>
    <row r="720" spans="1:10" x14ac:dyDescent="0.25">
      <c r="A720" s="2" t="s">
        <v>34</v>
      </c>
      <c r="B720" t="str">
        <f>VLOOKUP(A720,'Site data'!A:I,6,FALSE)</f>
        <v>N3</v>
      </c>
      <c r="C720" t="str">
        <f>VLOOKUP(A720,'Site data'!A:I,7,FALSE)</f>
        <v>CAM-B</v>
      </c>
      <c r="D720">
        <f>VLOOKUP(A720,'Site data'!A:B,2,FALSE)</f>
        <v>-35.193834000000003</v>
      </c>
      <c r="E720">
        <f>VLOOKUP(A720,'Site data'!A:C,3,FALSE)</f>
        <v>149.18283099999999</v>
      </c>
      <c r="F720" s="4">
        <v>44675</v>
      </c>
      <c r="G720" s="3">
        <v>13</v>
      </c>
      <c r="H720" t="s">
        <v>81</v>
      </c>
      <c r="I720" s="5">
        <v>0.77430555555555547</v>
      </c>
      <c r="J720" s="5">
        <v>0.77704861111111112</v>
      </c>
    </row>
    <row r="721" spans="1:11" x14ac:dyDescent="0.25">
      <c r="A721" s="2" t="s">
        <v>34</v>
      </c>
      <c r="B721" t="str">
        <f>VLOOKUP(A721,'Site data'!A:I,6,FALSE)</f>
        <v>N3</v>
      </c>
      <c r="C721" t="str">
        <f>VLOOKUP(A721,'Site data'!A:I,7,FALSE)</f>
        <v>CAM-B</v>
      </c>
      <c r="D721">
        <f>VLOOKUP(A721,'Site data'!A:B,2,FALSE)</f>
        <v>-35.193834000000003</v>
      </c>
      <c r="E721">
        <f>VLOOKUP(A721,'Site data'!A:C,3,FALSE)</f>
        <v>149.18283099999999</v>
      </c>
      <c r="F721" s="4">
        <v>44675</v>
      </c>
      <c r="G721" s="3">
        <v>12</v>
      </c>
      <c r="H721" t="s">
        <v>81</v>
      </c>
      <c r="I721" s="5">
        <v>0.85896990740740742</v>
      </c>
      <c r="J721" s="5">
        <v>0.85896990740740742</v>
      </c>
    </row>
    <row r="722" spans="1:11" x14ac:dyDescent="0.25">
      <c r="A722" s="2" t="s">
        <v>34</v>
      </c>
      <c r="B722" t="str">
        <f>VLOOKUP(A722,'Site data'!A:I,6,FALSE)</f>
        <v>N3</v>
      </c>
      <c r="C722" t="str">
        <f>VLOOKUP(A722,'Site data'!A:I,7,FALSE)</f>
        <v>CAM-B</v>
      </c>
      <c r="D722">
        <f>VLOOKUP(A722,'Site data'!A:B,2,FALSE)</f>
        <v>-35.193834000000003</v>
      </c>
      <c r="E722">
        <f>VLOOKUP(A722,'Site data'!A:C,3,FALSE)</f>
        <v>149.18283099999999</v>
      </c>
      <c r="F722" s="4">
        <v>44675</v>
      </c>
      <c r="G722" s="3">
        <v>11</v>
      </c>
      <c r="H722" t="s">
        <v>81</v>
      </c>
      <c r="I722" s="5">
        <v>0.94114583333333324</v>
      </c>
      <c r="J722" s="5">
        <v>0.94114583333333324</v>
      </c>
    </row>
    <row r="723" spans="1:11" x14ac:dyDescent="0.25">
      <c r="A723" s="2" t="s">
        <v>34</v>
      </c>
      <c r="B723" t="str">
        <f>VLOOKUP(A723,'Site data'!A:I,6,FALSE)</f>
        <v>N3</v>
      </c>
      <c r="C723" t="str">
        <f>VLOOKUP(A723,'Site data'!A:I,7,FALSE)</f>
        <v>CAM-B</v>
      </c>
      <c r="D723">
        <f>VLOOKUP(A723,'Site data'!A:B,2,FALSE)</f>
        <v>-35.193834000000003</v>
      </c>
      <c r="E723">
        <f>VLOOKUP(A723,'Site data'!A:C,3,FALSE)</f>
        <v>149.18283099999999</v>
      </c>
      <c r="F723" s="4">
        <v>44676</v>
      </c>
      <c r="G723" s="3">
        <v>12</v>
      </c>
      <c r="H723" t="s">
        <v>81</v>
      </c>
      <c r="I723" s="5">
        <v>0.75255787037037036</v>
      </c>
      <c r="J723" s="5">
        <v>0.75255787037037036</v>
      </c>
    </row>
    <row r="724" spans="1:11" x14ac:dyDescent="0.25">
      <c r="A724" s="2" t="s">
        <v>34</v>
      </c>
      <c r="B724" t="str">
        <f>VLOOKUP(A724,'Site data'!A:I,6,FALSE)</f>
        <v>N3</v>
      </c>
      <c r="C724" t="str">
        <f>VLOOKUP(A724,'Site data'!A:I,7,FALSE)</f>
        <v>CAM-B</v>
      </c>
      <c r="D724">
        <f>VLOOKUP(A724,'Site data'!A:B,2,FALSE)</f>
        <v>-35.193834000000003</v>
      </c>
      <c r="E724">
        <f>VLOOKUP(A724,'Site data'!A:C,3,FALSE)</f>
        <v>149.18283099999999</v>
      </c>
      <c r="F724" s="4">
        <v>44676</v>
      </c>
      <c r="G724" s="3">
        <v>12</v>
      </c>
      <c r="H724" t="s">
        <v>81</v>
      </c>
      <c r="I724" s="5">
        <v>0.77319444444444441</v>
      </c>
      <c r="J724" s="5">
        <v>0.7732175925925926</v>
      </c>
    </row>
    <row r="725" spans="1:11" x14ac:dyDescent="0.25">
      <c r="A725" s="2" t="s">
        <v>34</v>
      </c>
      <c r="B725" t="str">
        <f>VLOOKUP(A725,'Site data'!A:I,6,FALSE)</f>
        <v>N3</v>
      </c>
      <c r="C725" t="str">
        <f>VLOOKUP(A725,'Site data'!A:I,7,FALSE)</f>
        <v>CAM-B</v>
      </c>
      <c r="D725">
        <f>VLOOKUP(A725,'Site data'!A:B,2,FALSE)</f>
        <v>-35.193834000000003</v>
      </c>
      <c r="E725">
        <f>VLOOKUP(A725,'Site data'!A:C,3,FALSE)</f>
        <v>149.18283099999999</v>
      </c>
      <c r="F725" s="4">
        <v>44676</v>
      </c>
      <c r="G725" s="3">
        <v>12</v>
      </c>
      <c r="H725" t="s">
        <v>81</v>
      </c>
      <c r="I725" s="5">
        <v>0.80251157407407403</v>
      </c>
      <c r="J725" s="5">
        <v>0.80253472222222222</v>
      </c>
    </row>
    <row r="726" spans="1:11" x14ac:dyDescent="0.25">
      <c r="A726" s="2" t="s">
        <v>34</v>
      </c>
      <c r="B726" t="str">
        <f>VLOOKUP(A726,'Site data'!A:I,6,FALSE)</f>
        <v>N3</v>
      </c>
      <c r="C726" t="str">
        <f>VLOOKUP(A726,'Site data'!A:I,7,FALSE)</f>
        <v>CAM-B</v>
      </c>
      <c r="D726">
        <f>VLOOKUP(A726,'Site data'!A:B,2,FALSE)</f>
        <v>-35.193834000000003</v>
      </c>
      <c r="E726">
        <f>VLOOKUP(A726,'Site data'!A:C,3,FALSE)</f>
        <v>149.18283099999999</v>
      </c>
      <c r="F726" s="4">
        <v>44676</v>
      </c>
      <c r="G726" s="3">
        <v>12</v>
      </c>
      <c r="H726" t="s">
        <v>81</v>
      </c>
      <c r="I726" s="5">
        <v>0.81643518518518521</v>
      </c>
      <c r="J726" s="5">
        <v>0.81645833333333329</v>
      </c>
    </row>
    <row r="727" spans="1:11" x14ac:dyDescent="0.25">
      <c r="A727" s="2" t="s">
        <v>34</v>
      </c>
      <c r="B727" t="str">
        <f>VLOOKUP(A727,'Site data'!A:I,6,FALSE)</f>
        <v>N3</v>
      </c>
      <c r="C727" t="str">
        <f>VLOOKUP(A727,'Site data'!A:I,7,FALSE)</f>
        <v>CAM-B</v>
      </c>
      <c r="D727">
        <f>VLOOKUP(A727,'Site data'!A:B,2,FALSE)</f>
        <v>-35.193834000000003</v>
      </c>
      <c r="E727">
        <f>VLOOKUP(A727,'Site data'!A:C,3,FALSE)</f>
        <v>149.18283099999999</v>
      </c>
      <c r="F727" s="4">
        <v>44676</v>
      </c>
      <c r="G727" s="3">
        <v>12</v>
      </c>
      <c r="H727" t="s">
        <v>81</v>
      </c>
      <c r="I727" s="5">
        <v>0.82652777777777775</v>
      </c>
      <c r="J727" s="5">
        <v>0.82652777777777775</v>
      </c>
    </row>
    <row r="728" spans="1:11" x14ac:dyDescent="0.25">
      <c r="A728" s="2" t="s">
        <v>34</v>
      </c>
      <c r="B728" t="str">
        <f>VLOOKUP(A728,'Site data'!A:I,6,FALSE)</f>
        <v>N3</v>
      </c>
      <c r="C728" t="str">
        <f>VLOOKUP(A728,'Site data'!A:I,7,FALSE)</f>
        <v>CAM-B</v>
      </c>
      <c r="D728">
        <f>VLOOKUP(A728,'Site data'!A:B,2,FALSE)</f>
        <v>-35.193834000000003</v>
      </c>
      <c r="E728">
        <f>VLOOKUP(A728,'Site data'!A:C,3,FALSE)</f>
        <v>149.18283099999999</v>
      </c>
      <c r="F728" s="4">
        <v>44676</v>
      </c>
      <c r="G728" s="3">
        <v>11</v>
      </c>
      <c r="H728" t="s">
        <v>81</v>
      </c>
      <c r="I728" s="5">
        <v>0.86589120370370365</v>
      </c>
      <c r="J728" s="5">
        <v>0.86589120370370365</v>
      </c>
    </row>
    <row r="729" spans="1:11" x14ac:dyDescent="0.25">
      <c r="A729" s="2" t="s">
        <v>34</v>
      </c>
      <c r="B729" t="str">
        <f>VLOOKUP(A729,'Site data'!A:I,6,FALSE)</f>
        <v>N3</v>
      </c>
      <c r="C729" t="str">
        <f>VLOOKUP(A729,'Site data'!A:I,7,FALSE)</f>
        <v>CAM-B</v>
      </c>
      <c r="D729">
        <f>VLOOKUP(A729,'Site data'!A:B,2,FALSE)</f>
        <v>-35.193834000000003</v>
      </c>
      <c r="E729">
        <f>VLOOKUP(A729,'Site data'!A:C,3,FALSE)</f>
        <v>149.18283099999999</v>
      </c>
      <c r="F729" s="4">
        <v>44676</v>
      </c>
      <c r="G729" s="3">
        <v>11</v>
      </c>
      <c r="H729" t="s">
        <v>81</v>
      </c>
      <c r="I729" s="5">
        <v>0.87491898148148151</v>
      </c>
      <c r="J729" s="5">
        <v>0.87493055555555566</v>
      </c>
    </row>
    <row r="730" spans="1:11" x14ac:dyDescent="0.25">
      <c r="A730" s="2" t="s">
        <v>34</v>
      </c>
      <c r="B730" t="str">
        <f>VLOOKUP(A730,'Site data'!A:I,6,FALSE)</f>
        <v>N3</v>
      </c>
      <c r="C730" t="str">
        <f>VLOOKUP(A730,'Site data'!A:I,7,FALSE)</f>
        <v>CAM-B</v>
      </c>
      <c r="D730">
        <f>VLOOKUP(A730,'Site data'!A:B,2,FALSE)</f>
        <v>-35.193834000000003</v>
      </c>
      <c r="E730">
        <f>VLOOKUP(A730,'Site data'!A:C,3,FALSE)</f>
        <v>149.18283099999999</v>
      </c>
      <c r="F730" s="4">
        <v>44677</v>
      </c>
      <c r="G730" s="3">
        <v>13</v>
      </c>
      <c r="H730" t="s">
        <v>81</v>
      </c>
      <c r="I730" s="5">
        <v>0.7593981481481481</v>
      </c>
      <c r="J730" s="5">
        <v>0.76245370370370369</v>
      </c>
    </row>
    <row r="731" spans="1:11" x14ac:dyDescent="0.25">
      <c r="A731" s="2" t="s">
        <v>34</v>
      </c>
      <c r="B731" t="str">
        <f>VLOOKUP(A731,'Site data'!A:I,6,FALSE)</f>
        <v>N3</v>
      </c>
      <c r="C731" t="str">
        <f>VLOOKUP(A731,'Site data'!A:I,7,FALSE)</f>
        <v>CAM-B</v>
      </c>
      <c r="D731">
        <f>VLOOKUP(A731,'Site data'!A:B,2,FALSE)</f>
        <v>-35.193834000000003</v>
      </c>
      <c r="E731">
        <f>VLOOKUP(A731,'Site data'!A:C,3,FALSE)</f>
        <v>149.18283099999999</v>
      </c>
      <c r="F731" s="4">
        <v>44677</v>
      </c>
      <c r="G731" s="3">
        <v>13</v>
      </c>
      <c r="H731" t="s">
        <v>81</v>
      </c>
      <c r="I731" s="5">
        <v>0.78775462962962972</v>
      </c>
      <c r="J731" s="5">
        <v>0.78775462962962972</v>
      </c>
    </row>
    <row r="732" spans="1:11" x14ac:dyDescent="0.25">
      <c r="A732" s="2" t="s">
        <v>34</v>
      </c>
      <c r="B732" t="str">
        <f>VLOOKUP(A732,'Site data'!A:I,6,FALSE)</f>
        <v>N3</v>
      </c>
      <c r="C732" t="str">
        <f>VLOOKUP(A732,'Site data'!A:I,7,FALSE)</f>
        <v>CAM-B</v>
      </c>
      <c r="D732">
        <f>VLOOKUP(A732,'Site data'!A:B,2,FALSE)</f>
        <v>-35.193834000000003</v>
      </c>
      <c r="E732">
        <f>VLOOKUP(A732,'Site data'!A:C,3,FALSE)</f>
        <v>149.18283099999999</v>
      </c>
      <c r="F732" s="4">
        <v>44677</v>
      </c>
      <c r="G732" s="3">
        <v>13</v>
      </c>
      <c r="H732" t="s">
        <v>83</v>
      </c>
      <c r="I732" s="5">
        <v>0.8114351851851852</v>
      </c>
      <c r="K732">
        <v>1</v>
      </c>
    </row>
    <row r="733" spans="1:11" x14ac:dyDescent="0.25">
      <c r="A733" s="2" t="s">
        <v>34</v>
      </c>
      <c r="B733" t="str">
        <f>VLOOKUP(A733,'Site data'!A:I,6,FALSE)</f>
        <v>N3</v>
      </c>
      <c r="C733" t="str">
        <f>VLOOKUP(A733,'Site data'!A:I,7,FALSE)</f>
        <v>CAM-B</v>
      </c>
      <c r="D733">
        <f>VLOOKUP(A733,'Site data'!A:B,2,FALSE)</f>
        <v>-35.193834000000003</v>
      </c>
      <c r="E733">
        <f>VLOOKUP(A733,'Site data'!A:C,3,FALSE)</f>
        <v>149.18283099999999</v>
      </c>
      <c r="F733" s="4">
        <v>44677</v>
      </c>
      <c r="G733" s="3">
        <v>12</v>
      </c>
      <c r="H733" t="s">
        <v>82</v>
      </c>
      <c r="I733" s="5">
        <v>0.86490740740740746</v>
      </c>
      <c r="J733" s="5">
        <v>0.86601851851851863</v>
      </c>
    </row>
    <row r="734" spans="1:11" x14ac:dyDescent="0.25">
      <c r="A734" s="2" t="s">
        <v>34</v>
      </c>
      <c r="B734" t="str">
        <f>VLOOKUP(A734,'Site data'!A:I,6,FALSE)</f>
        <v>N3</v>
      </c>
      <c r="C734" t="str">
        <f>VLOOKUP(A734,'Site data'!A:I,7,FALSE)</f>
        <v>CAM-B</v>
      </c>
      <c r="D734">
        <f>VLOOKUP(A734,'Site data'!A:B,2,FALSE)</f>
        <v>-35.193834000000003</v>
      </c>
      <c r="E734">
        <f>VLOOKUP(A734,'Site data'!A:C,3,FALSE)</f>
        <v>149.18283099999999</v>
      </c>
      <c r="F734" s="4">
        <v>44677</v>
      </c>
      <c r="G734" s="3">
        <v>13</v>
      </c>
      <c r="H734" t="s">
        <v>82</v>
      </c>
      <c r="I734" s="5">
        <v>0.8734143518518519</v>
      </c>
      <c r="J734" s="5">
        <v>0.87540509259259258</v>
      </c>
    </row>
    <row r="735" spans="1:11" x14ac:dyDescent="0.25">
      <c r="A735" s="2" t="s">
        <v>34</v>
      </c>
      <c r="B735" t="str">
        <f>VLOOKUP(A735,'Site data'!A:I,6,FALSE)</f>
        <v>N3</v>
      </c>
      <c r="C735" t="str">
        <f>VLOOKUP(A735,'Site data'!A:I,7,FALSE)</f>
        <v>CAM-B</v>
      </c>
      <c r="D735">
        <f>VLOOKUP(A735,'Site data'!A:B,2,FALSE)</f>
        <v>-35.193834000000003</v>
      </c>
      <c r="E735">
        <f>VLOOKUP(A735,'Site data'!A:C,3,FALSE)</f>
        <v>149.18283099999999</v>
      </c>
      <c r="F735" s="4">
        <v>44677</v>
      </c>
      <c r="G735" s="3">
        <v>12</v>
      </c>
      <c r="H735" t="s">
        <v>82</v>
      </c>
      <c r="I735" s="5">
        <v>0.89033564814814825</v>
      </c>
      <c r="J735" s="5">
        <v>0.89035879629629633</v>
      </c>
    </row>
    <row r="736" spans="1:11" x14ac:dyDescent="0.25">
      <c r="A736" s="2" t="s">
        <v>34</v>
      </c>
      <c r="B736" t="str">
        <f>VLOOKUP(A736,'Site data'!A:I,6,FALSE)</f>
        <v>N3</v>
      </c>
      <c r="C736" t="str">
        <f>VLOOKUP(A736,'Site data'!A:I,7,FALSE)</f>
        <v>CAM-B</v>
      </c>
      <c r="D736">
        <f>VLOOKUP(A736,'Site data'!A:B,2,FALSE)</f>
        <v>-35.193834000000003</v>
      </c>
      <c r="E736">
        <f>VLOOKUP(A736,'Site data'!A:C,3,FALSE)</f>
        <v>149.18283099999999</v>
      </c>
      <c r="F736" s="4">
        <v>44678</v>
      </c>
      <c r="G736" s="3">
        <v>11</v>
      </c>
      <c r="H736" t="s">
        <v>81</v>
      </c>
      <c r="I736" s="5">
        <v>1.6689814814814817E-2</v>
      </c>
      <c r="J736" s="5">
        <v>1.6689814814814817E-2</v>
      </c>
    </row>
    <row r="737" spans="1:12" x14ac:dyDescent="0.25">
      <c r="A737" s="2" t="s">
        <v>35</v>
      </c>
      <c r="B737" t="str">
        <f>VLOOKUP(A737,'Site data'!A:I,6,FALSE)</f>
        <v>N51</v>
      </c>
      <c r="C737">
        <f>VLOOKUP(A737,'Site data'!A:I,7,FALSE)</f>
        <v>44</v>
      </c>
      <c r="D737">
        <f>VLOOKUP(A737,'Site data'!A:B,2,FALSE)</f>
        <v>-35.188301000000003</v>
      </c>
      <c r="E737">
        <f>VLOOKUP(A737,'Site data'!A:C,3,FALSE)</f>
        <v>149.182129</v>
      </c>
      <c r="F737" s="4">
        <v>44674</v>
      </c>
      <c r="G737" s="3">
        <v>9</v>
      </c>
      <c r="H737" t="s">
        <v>91</v>
      </c>
      <c r="I737" s="5">
        <v>0.85765046296296299</v>
      </c>
      <c r="J737" s="5">
        <v>0.86276620370370372</v>
      </c>
    </row>
    <row r="738" spans="1:12" x14ac:dyDescent="0.25">
      <c r="A738" s="2" t="s">
        <v>35</v>
      </c>
      <c r="B738" t="str">
        <f>VLOOKUP(A738,'Site data'!A:I,6,FALSE)</f>
        <v>N51</v>
      </c>
      <c r="C738">
        <f>VLOOKUP(A738,'Site data'!A:I,7,FALSE)</f>
        <v>44</v>
      </c>
      <c r="D738">
        <f>VLOOKUP(A738,'Site data'!A:B,2,FALSE)</f>
        <v>-35.188301000000003</v>
      </c>
      <c r="E738">
        <f>VLOOKUP(A738,'Site data'!A:C,3,FALSE)</f>
        <v>149.182129</v>
      </c>
      <c r="F738" s="4">
        <v>44675</v>
      </c>
      <c r="G738" s="3">
        <v>12</v>
      </c>
      <c r="H738" t="s">
        <v>81</v>
      </c>
      <c r="I738" s="5">
        <v>0.83081018518518512</v>
      </c>
      <c r="J738" s="5">
        <v>0.83081018518518512</v>
      </c>
    </row>
    <row r="739" spans="1:12" x14ac:dyDescent="0.25">
      <c r="A739" s="2" t="s">
        <v>35</v>
      </c>
      <c r="B739" t="str">
        <f>VLOOKUP(A739,'Site data'!A:I,6,FALSE)</f>
        <v>N51</v>
      </c>
      <c r="C739">
        <f>VLOOKUP(A739,'Site data'!A:I,7,FALSE)</f>
        <v>44</v>
      </c>
      <c r="D739">
        <f>VLOOKUP(A739,'Site data'!A:B,2,FALSE)</f>
        <v>-35.188301000000003</v>
      </c>
      <c r="E739">
        <f>VLOOKUP(A739,'Site data'!A:C,3,FALSE)</f>
        <v>149.182129</v>
      </c>
      <c r="F739" s="4">
        <v>44676</v>
      </c>
      <c r="G739" s="3">
        <v>14</v>
      </c>
      <c r="H739" t="s">
        <v>93</v>
      </c>
      <c r="I739" s="5">
        <v>0.74545138888888884</v>
      </c>
      <c r="J739" s="5">
        <v>0.74545138888888884</v>
      </c>
      <c r="L739" t="s">
        <v>219</v>
      </c>
    </row>
    <row r="740" spans="1:12" x14ac:dyDescent="0.25">
      <c r="A740" s="2" t="s">
        <v>35</v>
      </c>
      <c r="B740" t="str">
        <f>VLOOKUP(A740,'Site data'!A:I,6,FALSE)</f>
        <v>N51</v>
      </c>
      <c r="C740">
        <f>VLOOKUP(A740,'Site data'!A:I,7,FALSE)</f>
        <v>44</v>
      </c>
      <c r="D740">
        <f>VLOOKUP(A740,'Site data'!A:B,2,FALSE)</f>
        <v>-35.188301000000003</v>
      </c>
      <c r="E740">
        <f>VLOOKUP(A740,'Site data'!A:C,3,FALSE)</f>
        <v>149.182129</v>
      </c>
      <c r="F740" s="4">
        <v>44677</v>
      </c>
      <c r="G740" s="3">
        <v>6</v>
      </c>
      <c r="H740" t="s">
        <v>88</v>
      </c>
      <c r="I740" s="5">
        <v>0.10027777777777779</v>
      </c>
      <c r="J740" s="5">
        <v>0.10127314814814814</v>
      </c>
    </row>
    <row r="741" spans="1:12" x14ac:dyDescent="0.25">
      <c r="A741" s="2" t="s">
        <v>35</v>
      </c>
      <c r="B741" t="str">
        <f>VLOOKUP(A741,'Site data'!A:I,6,FALSE)</f>
        <v>N51</v>
      </c>
      <c r="C741">
        <f>VLOOKUP(A741,'Site data'!A:I,7,FALSE)</f>
        <v>44</v>
      </c>
      <c r="D741">
        <f>VLOOKUP(A741,'Site data'!A:B,2,FALSE)</f>
        <v>-35.188301000000003</v>
      </c>
      <c r="E741">
        <f>VLOOKUP(A741,'Site data'!A:C,3,FALSE)</f>
        <v>149.182129</v>
      </c>
      <c r="F741" s="4">
        <v>44677</v>
      </c>
      <c r="G741" s="3">
        <v>10</v>
      </c>
      <c r="H741" t="s">
        <v>81</v>
      </c>
      <c r="I741" s="5">
        <v>0.94672453703703707</v>
      </c>
      <c r="J741" s="5">
        <v>0.94672453703703707</v>
      </c>
    </row>
    <row r="742" spans="1:12" x14ac:dyDescent="0.25">
      <c r="A742" s="2" t="s">
        <v>36</v>
      </c>
      <c r="B742" t="str">
        <f>VLOOKUP(A742,'Site data'!A:I,6,FALSE)</f>
        <v>N13</v>
      </c>
      <c r="C742">
        <f>VLOOKUP(A742,'Site data'!A:I,7,FALSE)</f>
        <v>7</v>
      </c>
      <c r="D742">
        <f>VLOOKUP(A742,'Site data'!A:B,2,FALSE)</f>
        <v>-35.182955999999997</v>
      </c>
      <c r="E742">
        <f>VLOOKUP(A742,'Site data'!A:C,3,FALSE)</f>
        <v>149.182275</v>
      </c>
      <c r="F742" s="4">
        <v>44674</v>
      </c>
      <c r="G742" s="3">
        <v>5</v>
      </c>
      <c r="H742" t="s">
        <v>81</v>
      </c>
      <c r="I742" s="5">
        <v>0.97578703703703706</v>
      </c>
      <c r="J742" s="5">
        <v>0.97578703703703706</v>
      </c>
    </row>
    <row r="743" spans="1:12" x14ac:dyDescent="0.25">
      <c r="A743" s="2" t="s">
        <v>36</v>
      </c>
      <c r="B743" t="str">
        <f>VLOOKUP(A743,'Site data'!A:I,6,FALSE)</f>
        <v>N13</v>
      </c>
      <c r="C743">
        <f>VLOOKUP(A743,'Site data'!A:I,7,FALSE)</f>
        <v>7</v>
      </c>
      <c r="D743">
        <f>VLOOKUP(A743,'Site data'!A:B,2,FALSE)</f>
        <v>-35.182955999999997</v>
      </c>
      <c r="E743">
        <f>VLOOKUP(A743,'Site data'!A:C,3,FALSE)</f>
        <v>149.182275</v>
      </c>
      <c r="F743" s="4">
        <v>44675</v>
      </c>
      <c r="G743" s="3">
        <v>4</v>
      </c>
      <c r="H743" t="s">
        <v>88</v>
      </c>
      <c r="I743" s="5">
        <v>5.115740740740741E-3</v>
      </c>
      <c r="J743" s="5">
        <v>6.215277777777777E-3</v>
      </c>
    </row>
    <row r="744" spans="1:12" x14ac:dyDescent="0.25">
      <c r="A744" s="2" t="s">
        <v>36</v>
      </c>
      <c r="B744" t="str">
        <f>VLOOKUP(A744,'Site data'!A:I,6,FALSE)</f>
        <v>N13</v>
      </c>
      <c r="C744">
        <f>VLOOKUP(A744,'Site data'!A:I,7,FALSE)</f>
        <v>7</v>
      </c>
      <c r="D744">
        <f>VLOOKUP(A744,'Site data'!A:B,2,FALSE)</f>
        <v>-35.182955999999997</v>
      </c>
      <c r="E744">
        <f>VLOOKUP(A744,'Site data'!A:C,3,FALSE)</f>
        <v>149.182275</v>
      </c>
      <c r="F744" s="4">
        <v>44675</v>
      </c>
      <c r="G744" s="3">
        <v>8</v>
      </c>
      <c r="H744" t="s">
        <v>83</v>
      </c>
      <c r="I744" s="5">
        <v>0.19152777777777777</v>
      </c>
    </row>
    <row r="745" spans="1:12" x14ac:dyDescent="0.25">
      <c r="A745" s="2" t="s">
        <v>36</v>
      </c>
      <c r="B745" t="str">
        <f>VLOOKUP(A745,'Site data'!A:I,6,FALSE)</f>
        <v>N13</v>
      </c>
      <c r="C745">
        <f>VLOOKUP(A745,'Site data'!A:I,7,FALSE)</f>
        <v>7</v>
      </c>
      <c r="D745">
        <f>VLOOKUP(A745,'Site data'!A:B,2,FALSE)</f>
        <v>-35.182955999999997</v>
      </c>
      <c r="E745">
        <f>VLOOKUP(A745,'Site data'!A:C,3,FALSE)</f>
        <v>149.182275</v>
      </c>
      <c r="F745" s="4">
        <v>44675</v>
      </c>
      <c r="G745" s="3">
        <v>11</v>
      </c>
      <c r="H745" t="s">
        <v>81</v>
      </c>
      <c r="I745" s="5">
        <v>0.91266203703703708</v>
      </c>
      <c r="J745" s="5">
        <v>0.91266203703703708</v>
      </c>
    </row>
    <row r="746" spans="1:12" x14ac:dyDescent="0.25">
      <c r="A746" s="2" t="s">
        <v>36</v>
      </c>
      <c r="B746" t="str">
        <f>VLOOKUP(A746,'Site data'!A:I,6,FALSE)</f>
        <v>N13</v>
      </c>
      <c r="C746">
        <f>VLOOKUP(A746,'Site data'!A:I,7,FALSE)</f>
        <v>7</v>
      </c>
      <c r="D746">
        <f>VLOOKUP(A746,'Site data'!A:B,2,FALSE)</f>
        <v>-35.182955999999997</v>
      </c>
      <c r="E746">
        <f>VLOOKUP(A746,'Site data'!A:C,3,FALSE)</f>
        <v>149.182275</v>
      </c>
      <c r="F746" s="4">
        <v>44675</v>
      </c>
      <c r="G746" s="3">
        <v>11</v>
      </c>
      <c r="H746" t="s">
        <v>81</v>
      </c>
      <c r="I746" s="5">
        <v>0.91746527777777775</v>
      </c>
      <c r="J746" s="5">
        <v>0.91972222222222222</v>
      </c>
    </row>
    <row r="747" spans="1:12" x14ac:dyDescent="0.25">
      <c r="A747" s="2" t="s">
        <v>36</v>
      </c>
      <c r="B747" t="str">
        <f>VLOOKUP(A747,'Site data'!A:I,6,FALSE)</f>
        <v>N13</v>
      </c>
      <c r="C747">
        <f>VLOOKUP(A747,'Site data'!A:I,7,FALSE)</f>
        <v>7</v>
      </c>
      <c r="D747">
        <f>VLOOKUP(A747,'Site data'!A:B,2,FALSE)</f>
        <v>-35.182955999999997</v>
      </c>
      <c r="E747">
        <f>VLOOKUP(A747,'Site data'!A:C,3,FALSE)</f>
        <v>149.182275</v>
      </c>
      <c r="F747" s="4">
        <v>44676</v>
      </c>
      <c r="G747" s="3">
        <v>9</v>
      </c>
      <c r="H747" t="s">
        <v>82</v>
      </c>
      <c r="I747" s="5">
        <v>7.4224537037037033E-2</v>
      </c>
      <c r="J747" s="5">
        <v>7.4259259259259261E-2</v>
      </c>
    </row>
    <row r="748" spans="1:12" x14ac:dyDescent="0.25">
      <c r="A748" s="2" t="s">
        <v>36</v>
      </c>
      <c r="B748" t="str">
        <f>VLOOKUP(A748,'Site data'!A:I,6,FALSE)</f>
        <v>N13</v>
      </c>
      <c r="C748">
        <f>VLOOKUP(A748,'Site data'!A:I,7,FALSE)</f>
        <v>7</v>
      </c>
      <c r="D748">
        <f>VLOOKUP(A748,'Site data'!A:B,2,FALSE)</f>
        <v>-35.182955999999997</v>
      </c>
      <c r="E748">
        <f>VLOOKUP(A748,'Site data'!A:C,3,FALSE)</f>
        <v>149.182275</v>
      </c>
      <c r="F748" s="4">
        <v>44676</v>
      </c>
      <c r="G748" s="3">
        <v>9</v>
      </c>
      <c r="H748" t="s">
        <v>82</v>
      </c>
      <c r="I748" s="5">
        <v>8.3217592592592593E-2</v>
      </c>
      <c r="J748" s="5">
        <v>8.3634259259259255E-2</v>
      </c>
    </row>
    <row r="749" spans="1:12" x14ac:dyDescent="0.25">
      <c r="A749" s="2" t="s">
        <v>36</v>
      </c>
      <c r="B749" t="str">
        <f>VLOOKUP(A749,'Site data'!A:I,6,FALSE)</f>
        <v>N13</v>
      </c>
      <c r="C749">
        <f>VLOOKUP(A749,'Site data'!A:I,7,FALSE)</f>
        <v>7</v>
      </c>
      <c r="D749">
        <f>VLOOKUP(A749,'Site data'!A:B,2,FALSE)</f>
        <v>-35.182955999999997</v>
      </c>
      <c r="E749">
        <f>VLOOKUP(A749,'Site data'!A:C,3,FALSE)</f>
        <v>149.182275</v>
      </c>
      <c r="F749" s="4">
        <v>44676</v>
      </c>
      <c r="G749" s="3">
        <v>10</v>
      </c>
      <c r="H749" t="s">
        <v>82</v>
      </c>
      <c r="I749" s="5">
        <v>0.10906249999999999</v>
      </c>
      <c r="J749" s="5">
        <v>0.10906249999999999</v>
      </c>
    </row>
    <row r="750" spans="1:12" x14ac:dyDescent="0.25">
      <c r="A750" s="2" t="s">
        <v>36</v>
      </c>
      <c r="B750" t="str">
        <f>VLOOKUP(A750,'Site data'!A:I,6,FALSE)</f>
        <v>N13</v>
      </c>
      <c r="C750">
        <f>VLOOKUP(A750,'Site data'!A:I,7,FALSE)</f>
        <v>7</v>
      </c>
      <c r="D750">
        <f>VLOOKUP(A750,'Site data'!A:B,2,FALSE)</f>
        <v>-35.182955999999997</v>
      </c>
      <c r="E750">
        <f>VLOOKUP(A750,'Site data'!A:C,3,FALSE)</f>
        <v>149.182275</v>
      </c>
      <c r="F750" s="4">
        <v>44676</v>
      </c>
      <c r="G750" s="3">
        <v>10</v>
      </c>
      <c r="H750" t="s">
        <v>82</v>
      </c>
      <c r="I750" s="5">
        <v>0.1431597222222222</v>
      </c>
      <c r="J750" s="5">
        <v>0.1431597222222222</v>
      </c>
    </row>
    <row r="751" spans="1:12" x14ac:dyDescent="0.25">
      <c r="A751" s="2" t="s">
        <v>36</v>
      </c>
      <c r="B751" t="str">
        <f>VLOOKUP(A751,'Site data'!A:I,6,FALSE)</f>
        <v>N13</v>
      </c>
      <c r="C751">
        <f>VLOOKUP(A751,'Site data'!A:I,7,FALSE)</f>
        <v>7</v>
      </c>
      <c r="D751">
        <f>VLOOKUP(A751,'Site data'!A:B,2,FALSE)</f>
        <v>-35.182955999999997</v>
      </c>
      <c r="E751">
        <f>VLOOKUP(A751,'Site data'!A:C,3,FALSE)</f>
        <v>149.182275</v>
      </c>
      <c r="F751" s="4">
        <v>44676</v>
      </c>
      <c r="G751" s="3">
        <v>10</v>
      </c>
      <c r="H751" t="s">
        <v>82</v>
      </c>
      <c r="I751" s="5">
        <v>0.20253472222222224</v>
      </c>
      <c r="J751" s="5">
        <v>0.20253472222222224</v>
      </c>
    </row>
    <row r="752" spans="1:12" x14ac:dyDescent="0.25">
      <c r="A752" s="2" t="s">
        <v>36</v>
      </c>
      <c r="B752" t="str">
        <f>VLOOKUP(A752,'Site data'!A:I,6,FALSE)</f>
        <v>N13</v>
      </c>
      <c r="C752">
        <f>VLOOKUP(A752,'Site data'!A:I,7,FALSE)</f>
        <v>7</v>
      </c>
      <c r="D752">
        <f>VLOOKUP(A752,'Site data'!A:B,2,FALSE)</f>
        <v>-35.182955999999997</v>
      </c>
      <c r="E752">
        <f>VLOOKUP(A752,'Site data'!A:C,3,FALSE)</f>
        <v>149.182275</v>
      </c>
      <c r="F752" s="4">
        <v>44676</v>
      </c>
      <c r="G752" s="3">
        <v>13</v>
      </c>
      <c r="H752" t="s">
        <v>81</v>
      </c>
      <c r="I752" s="5">
        <v>0.76567129629629627</v>
      </c>
      <c r="J752" s="5">
        <v>0.76567129629629627</v>
      </c>
    </row>
    <row r="753" spans="1:12" x14ac:dyDescent="0.25">
      <c r="A753" s="2" t="s">
        <v>36</v>
      </c>
      <c r="B753" t="str">
        <f>VLOOKUP(A753,'Site data'!A:I,6,FALSE)</f>
        <v>N13</v>
      </c>
      <c r="C753">
        <f>VLOOKUP(A753,'Site data'!A:I,7,FALSE)</f>
        <v>7</v>
      </c>
      <c r="D753">
        <f>VLOOKUP(A753,'Site data'!A:B,2,FALSE)</f>
        <v>-35.182955999999997</v>
      </c>
      <c r="E753">
        <f>VLOOKUP(A753,'Site data'!A:C,3,FALSE)</f>
        <v>149.182275</v>
      </c>
      <c r="F753" s="4">
        <v>44676</v>
      </c>
      <c r="G753" s="3">
        <v>12</v>
      </c>
      <c r="H753" t="s">
        <v>81</v>
      </c>
      <c r="I753" s="5">
        <v>0.79006944444444438</v>
      </c>
      <c r="J753" s="5">
        <v>0.79006944444444438</v>
      </c>
    </row>
    <row r="754" spans="1:12" x14ac:dyDescent="0.25">
      <c r="A754" s="2" t="s">
        <v>36</v>
      </c>
      <c r="B754" t="str">
        <f>VLOOKUP(A754,'Site data'!A:I,6,FALSE)</f>
        <v>N13</v>
      </c>
      <c r="C754">
        <f>VLOOKUP(A754,'Site data'!A:I,7,FALSE)</f>
        <v>7</v>
      </c>
      <c r="D754">
        <f>VLOOKUP(A754,'Site data'!A:B,2,FALSE)</f>
        <v>-35.182955999999997</v>
      </c>
      <c r="E754">
        <f>VLOOKUP(A754,'Site data'!A:C,3,FALSE)</f>
        <v>149.182275</v>
      </c>
      <c r="F754" s="4">
        <v>44676</v>
      </c>
      <c r="G754" s="3">
        <v>12</v>
      </c>
      <c r="H754" t="s">
        <v>81</v>
      </c>
      <c r="I754" s="5">
        <v>0.81209490740740742</v>
      </c>
      <c r="J754" s="5">
        <v>0.81256944444444434</v>
      </c>
    </row>
    <row r="755" spans="1:12" x14ac:dyDescent="0.25">
      <c r="A755" s="2" t="s">
        <v>36</v>
      </c>
      <c r="B755" t="str">
        <f>VLOOKUP(A755,'Site data'!A:I,6,FALSE)</f>
        <v>N13</v>
      </c>
      <c r="C755">
        <f>VLOOKUP(A755,'Site data'!A:I,7,FALSE)</f>
        <v>7</v>
      </c>
      <c r="D755">
        <f>VLOOKUP(A755,'Site data'!A:B,2,FALSE)</f>
        <v>-35.182955999999997</v>
      </c>
      <c r="E755">
        <f>VLOOKUP(A755,'Site data'!A:C,3,FALSE)</f>
        <v>149.182275</v>
      </c>
      <c r="F755" s="4">
        <v>44676</v>
      </c>
      <c r="G755" s="3">
        <v>11</v>
      </c>
      <c r="H755" t="s">
        <v>81</v>
      </c>
      <c r="I755" s="5">
        <v>0.84798611111111111</v>
      </c>
      <c r="J755" s="5">
        <v>0.84850694444444441</v>
      </c>
    </row>
    <row r="756" spans="1:12" x14ac:dyDescent="0.25">
      <c r="A756" s="2" t="s">
        <v>36</v>
      </c>
      <c r="B756" t="str">
        <f>VLOOKUP(A756,'Site data'!A:I,6,FALSE)</f>
        <v>N13</v>
      </c>
      <c r="C756">
        <f>VLOOKUP(A756,'Site data'!A:I,7,FALSE)</f>
        <v>7</v>
      </c>
      <c r="D756">
        <f>VLOOKUP(A756,'Site data'!A:B,2,FALSE)</f>
        <v>-35.182955999999997</v>
      </c>
      <c r="E756">
        <f>VLOOKUP(A756,'Site data'!A:C,3,FALSE)</f>
        <v>149.182275</v>
      </c>
      <c r="F756" s="4">
        <v>44676</v>
      </c>
      <c r="G756" s="3">
        <v>10</v>
      </c>
      <c r="H756" t="s">
        <v>81</v>
      </c>
      <c r="I756" s="5">
        <v>0.8862268518518519</v>
      </c>
      <c r="J756" s="5">
        <v>0.88686342592592593</v>
      </c>
    </row>
    <row r="757" spans="1:12" x14ac:dyDescent="0.25">
      <c r="A757" s="2" t="s">
        <v>36</v>
      </c>
      <c r="B757" t="str">
        <f>VLOOKUP(A757,'Site data'!A:I,6,FALSE)</f>
        <v>N13</v>
      </c>
      <c r="C757">
        <f>VLOOKUP(A757,'Site data'!A:I,7,FALSE)</f>
        <v>7</v>
      </c>
      <c r="D757">
        <f>VLOOKUP(A757,'Site data'!A:B,2,FALSE)</f>
        <v>-35.182955999999997</v>
      </c>
      <c r="E757">
        <f>VLOOKUP(A757,'Site data'!A:C,3,FALSE)</f>
        <v>149.182275</v>
      </c>
      <c r="F757" s="4">
        <v>44676</v>
      </c>
      <c r="G757" s="3">
        <v>10</v>
      </c>
      <c r="H757" t="s">
        <v>81</v>
      </c>
      <c r="I757" s="5">
        <v>0.90967592592592583</v>
      </c>
      <c r="J757" s="5">
        <v>0.90967592592592583</v>
      </c>
    </row>
    <row r="758" spans="1:12" x14ac:dyDescent="0.25">
      <c r="A758" s="2" t="s">
        <v>36</v>
      </c>
      <c r="B758" t="str">
        <f>VLOOKUP(A758,'Site data'!A:I,6,FALSE)</f>
        <v>N13</v>
      </c>
      <c r="C758">
        <f>VLOOKUP(A758,'Site data'!A:I,7,FALSE)</f>
        <v>7</v>
      </c>
      <c r="D758">
        <f>VLOOKUP(A758,'Site data'!A:B,2,FALSE)</f>
        <v>-35.182955999999997</v>
      </c>
      <c r="E758">
        <f>VLOOKUP(A758,'Site data'!A:C,3,FALSE)</f>
        <v>149.182275</v>
      </c>
      <c r="F758" s="4">
        <v>44677</v>
      </c>
      <c r="G758" s="3">
        <v>5</v>
      </c>
      <c r="H758" t="s">
        <v>88</v>
      </c>
      <c r="I758" s="5">
        <v>0.15846064814814814</v>
      </c>
      <c r="J758" s="5">
        <v>0.15935185185185186</v>
      </c>
    </row>
    <row r="759" spans="1:12" x14ac:dyDescent="0.25">
      <c r="A759" s="2" t="s">
        <v>36</v>
      </c>
      <c r="B759" t="str">
        <f>VLOOKUP(A759,'Site data'!A:I,6,FALSE)</f>
        <v>N13</v>
      </c>
      <c r="C759">
        <f>VLOOKUP(A759,'Site data'!A:I,7,FALSE)</f>
        <v>7</v>
      </c>
      <c r="D759">
        <f>VLOOKUP(A759,'Site data'!A:B,2,FALSE)</f>
        <v>-35.182955999999997</v>
      </c>
      <c r="E759">
        <f>VLOOKUP(A759,'Site data'!A:C,3,FALSE)</f>
        <v>149.182275</v>
      </c>
      <c r="F759" s="4">
        <v>44677</v>
      </c>
      <c r="G759" s="3">
        <v>12</v>
      </c>
      <c r="H759" t="s">
        <v>81</v>
      </c>
      <c r="I759" s="5">
        <v>0.81943287037037038</v>
      </c>
      <c r="J759" s="5">
        <v>0.81943287037037038</v>
      </c>
    </row>
    <row r="760" spans="1:12" x14ac:dyDescent="0.25">
      <c r="A760" s="2" t="s">
        <v>36</v>
      </c>
      <c r="B760" t="str">
        <f>VLOOKUP(A760,'Site data'!A:I,6,FALSE)</f>
        <v>N13</v>
      </c>
      <c r="C760">
        <f>VLOOKUP(A760,'Site data'!A:I,7,FALSE)</f>
        <v>7</v>
      </c>
      <c r="D760">
        <f>VLOOKUP(A760,'Site data'!A:B,2,FALSE)</f>
        <v>-35.182955999999997</v>
      </c>
      <c r="E760">
        <f>VLOOKUP(A760,'Site data'!A:C,3,FALSE)</f>
        <v>149.182275</v>
      </c>
      <c r="F760" s="4">
        <v>44677</v>
      </c>
      <c r="G760" s="3">
        <v>12</v>
      </c>
      <c r="H760" t="s">
        <v>81</v>
      </c>
      <c r="I760" s="5">
        <v>0.83436342592592594</v>
      </c>
      <c r="J760" s="5">
        <v>0.83436342592592594</v>
      </c>
    </row>
    <row r="761" spans="1:12" x14ac:dyDescent="0.25">
      <c r="A761" s="2" t="s">
        <v>36</v>
      </c>
      <c r="B761" t="str">
        <f>VLOOKUP(A761,'Site data'!A:I,6,FALSE)</f>
        <v>N13</v>
      </c>
      <c r="C761">
        <f>VLOOKUP(A761,'Site data'!A:I,7,FALSE)</f>
        <v>7</v>
      </c>
      <c r="D761">
        <f>VLOOKUP(A761,'Site data'!A:B,2,FALSE)</f>
        <v>-35.182955999999997</v>
      </c>
      <c r="E761">
        <f>VLOOKUP(A761,'Site data'!A:C,3,FALSE)</f>
        <v>149.182275</v>
      </c>
      <c r="F761" s="4">
        <v>44678</v>
      </c>
      <c r="G761" s="3">
        <v>9</v>
      </c>
      <c r="H761" t="s">
        <v>91</v>
      </c>
      <c r="I761" s="5">
        <v>0.18341435185185184</v>
      </c>
      <c r="J761" s="5">
        <v>0.18377314814814816</v>
      </c>
    </row>
    <row r="762" spans="1:12" x14ac:dyDescent="0.25">
      <c r="A762" s="2" t="s">
        <v>37</v>
      </c>
      <c r="B762" t="str">
        <f>VLOOKUP(A762,'Site data'!A:I,6,FALSE)</f>
        <v>N21</v>
      </c>
      <c r="C762">
        <f>VLOOKUP(A762,'Site data'!A:I,7,FALSE)</f>
        <v>21</v>
      </c>
      <c r="D762">
        <f>VLOOKUP(A762,'Site data'!A:B,2,FALSE)</f>
        <v>-35.177435000000003</v>
      </c>
      <c r="E762">
        <f>VLOOKUP(A762,'Site data'!A:C,3,FALSE)</f>
        <v>149.18250499999999</v>
      </c>
      <c r="F762" s="4">
        <v>44674</v>
      </c>
      <c r="G762" s="3">
        <v>9</v>
      </c>
      <c r="H762" t="s">
        <v>93</v>
      </c>
      <c r="I762" s="5">
        <v>0.84094907407407404</v>
      </c>
      <c r="J762" s="5">
        <v>0.84182870370370377</v>
      </c>
      <c r="L762" t="s">
        <v>143</v>
      </c>
    </row>
    <row r="763" spans="1:12" x14ac:dyDescent="0.25">
      <c r="A763" s="2" t="s">
        <v>37</v>
      </c>
      <c r="B763" t="str">
        <f>VLOOKUP(A763,'Site data'!A:I,6,FALSE)</f>
        <v>N21</v>
      </c>
      <c r="C763">
        <f>VLOOKUP(A763,'Site data'!A:I,7,FALSE)</f>
        <v>21</v>
      </c>
      <c r="D763">
        <f>VLOOKUP(A763,'Site data'!A:B,2,FALSE)</f>
        <v>-35.177435000000003</v>
      </c>
      <c r="E763">
        <f>VLOOKUP(A763,'Site data'!A:C,3,FALSE)</f>
        <v>149.18250499999999</v>
      </c>
      <c r="F763" s="4">
        <v>44674</v>
      </c>
      <c r="G763" s="3">
        <v>9</v>
      </c>
      <c r="H763" t="s">
        <v>93</v>
      </c>
      <c r="I763" s="5">
        <v>0.86893518518518509</v>
      </c>
      <c r="J763" s="5">
        <v>0.86896990740740743</v>
      </c>
      <c r="L763" t="s">
        <v>143</v>
      </c>
    </row>
    <row r="764" spans="1:12" x14ac:dyDescent="0.25">
      <c r="A764" s="2" t="s">
        <v>37</v>
      </c>
      <c r="B764" t="str">
        <f>VLOOKUP(A764,'Site data'!A:I,6,FALSE)</f>
        <v>N21</v>
      </c>
      <c r="C764">
        <f>VLOOKUP(A764,'Site data'!A:I,7,FALSE)</f>
        <v>21</v>
      </c>
      <c r="D764">
        <f>VLOOKUP(A764,'Site data'!A:B,2,FALSE)</f>
        <v>-35.177435000000003</v>
      </c>
      <c r="E764">
        <f>VLOOKUP(A764,'Site data'!A:C,3,FALSE)</f>
        <v>149.18250499999999</v>
      </c>
      <c r="F764" s="4">
        <v>44674</v>
      </c>
      <c r="G764" s="3">
        <v>9</v>
      </c>
      <c r="H764" t="s">
        <v>93</v>
      </c>
      <c r="I764" s="5">
        <v>0.87269675925925927</v>
      </c>
      <c r="J764" s="5">
        <v>0.87271990740740746</v>
      </c>
      <c r="L764" t="s">
        <v>143</v>
      </c>
    </row>
    <row r="765" spans="1:12" x14ac:dyDescent="0.25">
      <c r="A765" s="2" t="s">
        <v>37</v>
      </c>
      <c r="B765" t="str">
        <f>VLOOKUP(A765,'Site data'!A:I,6,FALSE)</f>
        <v>N21</v>
      </c>
      <c r="C765">
        <f>VLOOKUP(A765,'Site data'!A:I,7,FALSE)</f>
        <v>21</v>
      </c>
      <c r="D765">
        <f>VLOOKUP(A765,'Site data'!A:B,2,FALSE)</f>
        <v>-35.177435000000003</v>
      </c>
      <c r="E765">
        <f>VLOOKUP(A765,'Site data'!A:C,3,FALSE)</f>
        <v>149.18250499999999</v>
      </c>
      <c r="F765" s="4">
        <v>44674</v>
      </c>
      <c r="G765" s="3">
        <v>9</v>
      </c>
      <c r="H765" t="s">
        <v>93</v>
      </c>
      <c r="I765" s="5">
        <v>0.8853240740740741</v>
      </c>
      <c r="J765" s="5">
        <v>0.88596064814814823</v>
      </c>
      <c r="L765" t="s">
        <v>143</v>
      </c>
    </row>
    <row r="766" spans="1:12" x14ac:dyDescent="0.25">
      <c r="A766" s="2" t="s">
        <v>37</v>
      </c>
      <c r="B766" t="str">
        <f>VLOOKUP(A766,'Site data'!A:I,6,FALSE)</f>
        <v>N21</v>
      </c>
      <c r="C766">
        <f>VLOOKUP(A766,'Site data'!A:I,7,FALSE)</f>
        <v>21</v>
      </c>
      <c r="D766">
        <f>VLOOKUP(A766,'Site data'!A:B,2,FALSE)</f>
        <v>-35.177435000000003</v>
      </c>
      <c r="E766">
        <f>VLOOKUP(A766,'Site data'!A:C,3,FALSE)</f>
        <v>149.18250499999999</v>
      </c>
      <c r="F766" s="4">
        <v>44674</v>
      </c>
      <c r="G766" s="3">
        <v>6</v>
      </c>
      <c r="H766" t="s">
        <v>91</v>
      </c>
      <c r="I766" s="5">
        <v>0.97688657407407409</v>
      </c>
      <c r="J766" s="5">
        <v>0.97723379629629636</v>
      </c>
    </row>
    <row r="767" spans="1:12" x14ac:dyDescent="0.25">
      <c r="A767" s="2" t="s">
        <v>37</v>
      </c>
      <c r="B767" t="str">
        <f>VLOOKUP(A767,'Site data'!A:I,6,FALSE)</f>
        <v>N21</v>
      </c>
      <c r="C767">
        <f>VLOOKUP(A767,'Site data'!A:I,7,FALSE)</f>
        <v>21</v>
      </c>
      <c r="D767">
        <f>VLOOKUP(A767,'Site data'!A:B,2,FALSE)</f>
        <v>-35.177435000000003</v>
      </c>
      <c r="E767">
        <f>VLOOKUP(A767,'Site data'!A:C,3,FALSE)</f>
        <v>149.18250499999999</v>
      </c>
      <c r="F767" s="4">
        <v>44675</v>
      </c>
      <c r="G767" s="3">
        <v>12</v>
      </c>
      <c r="H767" t="s">
        <v>88</v>
      </c>
      <c r="I767" s="5">
        <v>0.82243055555555555</v>
      </c>
      <c r="J767" s="5">
        <v>0.82243055555555555</v>
      </c>
    </row>
    <row r="768" spans="1:12" x14ac:dyDescent="0.25">
      <c r="A768" s="2" t="s">
        <v>37</v>
      </c>
      <c r="B768" t="str">
        <f>VLOOKUP(A768,'Site data'!A:I,6,FALSE)</f>
        <v>N21</v>
      </c>
      <c r="C768">
        <f>VLOOKUP(A768,'Site data'!A:I,7,FALSE)</f>
        <v>21</v>
      </c>
      <c r="D768">
        <f>VLOOKUP(A768,'Site data'!A:B,2,FALSE)</f>
        <v>-35.177435000000003</v>
      </c>
      <c r="E768">
        <f>VLOOKUP(A768,'Site data'!A:C,3,FALSE)</f>
        <v>149.18250499999999</v>
      </c>
      <c r="F768" s="4">
        <v>44676</v>
      </c>
      <c r="G768" s="3">
        <v>10</v>
      </c>
      <c r="H768" t="s">
        <v>91</v>
      </c>
      <c r="I768" s="5">
        <v>0.13456018518518517</v>
      </c>
      <c r="J768" s="5">
        <v>0.135625</v>
      </c>
    </row>
    <row r="769" spans="1:10" x14ac:dyDescent="0.25">
      <c r="A769" s="2" t="s">
        <v>38</v>
      </c>
      <c r="B769" t="str">
        <f>VLOOKUP(A769,'Site data'!A:I,6,FALSE)</f>
        <v>C56</v>
      </c>
      <c r="C769">
        <f>VLOOKUP(A769,'Site data'!A:I,7,FALSE)</f>
        <v>56</v>
      </c>
      <c r="D769">
        <f>VLOOKUP(A769,'Site data'!A:B,2,FALSE)</f>
        <v>-35.178342999999998</v>
      </c>
      <c r="E769">
        <f>VLOOKUP(A769,'Site data'!A:C,3,FALSE)</f>
        <v>149.18571700000001</v>
      </c>
      <c r="F769" s="4">
        <v>44676</v>
      </c>
      <c r="G769" s="3">
        <v>7</v>
      </c>
      <c r="H769" t="s">
        <v>81</v>
      </c>
      <c r="I769" s="5">
        <v>0.23704861111111111</v>
      </c>
      <c r="J769" s="5">
        <v>0.23774305555555555</v>
      </c>
    </row>
    <row r="770" spans="1:10" x14ac:dyDescent="0.25">
      <c r="A770" s="2" t="s">
        <v>38</v>
      </c>
      <c r="B770" t="str">
        <f>VLOOKUP(A770,'Site data'!A:I,6,FALSE)</f>
        <v>C56</v>
      </c>
      <c r="C770">
        <f>VLOOKUP(A770,'Site data'!A:I,7,FALSE)</f>
        <v>56</v>
      </c>
      <c r="D770">
        <f>VLOOKUP(A770,'Site data'!A:B,2,FALSE)</f>
        <v>-35.178342999999998</v>
      </c>
      <c r="E770">
        <f>VLOOKUP(A770,'Site data'!A:C,3,FALSE)</f>
        <v>149.18571700000001</v>
      </c>
      <c r="F770" s="4">
        <v>44676</v>
      </c>
      <c r="G770" s="3">
        <v>7</v>
      </c>
      <c r="H770" t="s">
        <v>81</v>
      </c>
      <c r="I770" s="5">
        <v>0.24958333333333335</v>
      </c>
      <c r="J770" s="5">
        <v>0.25307870370370372</v>
      </c>
    </row>
    <row r="771" spans="1:10" x14ac:dyDescent="0.25">
      <c r="A771" s="2" t="s">
        <v>38</v>
      </c>
      <c r="B771" t="str">
        <f>VLOOKUP(A771,'Site data'!A:I,6,FALSE)</f>
        <v>C56</v>
      </c>
      <c r="C771">
        <f>VLOOKUP(A771,'Site data'!A:I,7,FALSE)</f>
        <v>56</v>
      </c>
      <c r="D771">
        <f>VLOOKUP(A771,'Site data'!A:B,2,FALSE)</f>
        <v>-35.178342999999998</v>
      </c>
      <c r="E771">
        <f>VLOOKUP(A771,'Site data'!A:C,3,FALSE)</f>
        <v>149.18571700000001</v>
      </c>
      <c r="F771" s="4">
        <v>44676</v>
      </c>
      <c r="G771" s="3">
        <v>13</v>
      </c>
      <c r="H771" t="s">
        <v>81</v>
      </c>
      <c r="I771" s="5">
        <v>0.75740740740740742</v>
      </c>
      <c r="J771" s="5">
        <v>0.75740740740740742</v>
      </c>
    </row>
    <row r="772" spans="1:10" x14ac:dyDescent="0.25">
      <c r="A772" s="2" t="s">
        <v>38</v>
      </c>
      <c r="B772" t="str">
        <f>VLOOKUP(A772,'Site data'!A:I,6,FALSE)</f>
        <v>C56</v>
      </c>
      <c r="C772">
        <f>VLOOKUP(A772,'Site data'!A:I,7,FALSE)</f>
        <v>56</v>
      </c>
      <c r="D772">
        <f>VLOOKUP(A772,'Site data'!A:B,2,FALSE)</f>
        <v>-35.178342999999998</v>
      </c>
      <c r="E772">
        <f>VLOOKUP(A772,'Site data'!A:C,3,FALSE)</f>
        <v>149.18571700000001</v>
      </c>
      <c r="F772" s="4">
        <v>44676</v>
      </c>
      <c r="G772" s="3">
        <v>8</v>
      </c>
      <c r="H772" t="s">
        <v>81</v>
      </c>
      <c r="I772" s="5">
        <v>0.88019675925925922</v>
      </c>
      <c r="J772" s="5">
        <v>0.88019675925925922</v>
      </c>
    </row>
    <row r="773" spans="1:10" x14ac:dyDescent="0.25">
      <c r="A773" s="2" t="s">
        <v>38</v>
      </c>
      <c r="B773" t="str">
        <f>VLOOKUP(A773,'Site data'!A:I,6,FALSE)</f>
        <v>C56</v>
      </c>
      <c r="C773">
        <f>VLOOKUP(A773,'Site data'!A:I,7,FALSE)</f>
        <v>56</v>
      </c>
      <c r="D773">
        <f>VLOOKUP(A773,'Site data'!A:B,2,FALSE)</f>
        <v>-35.178342999999998</v>
      </c>
      <c r="E773">
        <f>VLOOKUP(A773,'Site data'!A:C,3,FALSE)</f>
        <v>149.18571700000001</v>
      </c>
      <c r="F773" s="4">
        <v>44677</v>
      </c>
      <c r="G773" s="3">
        <v>4</v>
      </c>
      <c r="H773" s="4" t="s">
        <v>81</v>
      </c>
      <c r="I773" s="5">
        <v>0.18790509259259258</v>
      </c>
      <c r="J773" s="5">
        <v>0.18834490740740739</v>
      </c>
    </row>
    <row r="774" spans="1:10" x14ac:dyDescent="0.25">
      <c r="A774" s="2" t="s">
        <v>38</v>
      </c>
      <c r="B774" t="str">
        <f>VLOOKUP(A774,'Site data'!A:I,6,FALSE)</f>
        <v>C56</v>
      </c>
      <c r="C774">
        <f>VLOOKUP(A774,'Site data'!A:I,7,FALSE)</f>
        <v>56</v>
      </c>
      <c r="D774">
        <f>VLOOKUP(A774,'Site data'!A:B,2,FALSE)</f>
        <v>-35.178342999999998</v>
      </c>
      <c r="E774">
        <f>VLOOKUP(A774,'Site data'!A:C,3,FALSE)</f>
        <v>149.18571700000001</v>
      </c>
      <c r="F774" s="4">
        <v>44677</v>
      </c>
      <c r="G774" s="3">
        <v>3</v>
      </c>
      <c r="H774" t="s">
        <v>81</v>
      </c>
      <c r="I774" s="5">
        <v>0.21431712962962965</v>
      </c>
      <c r="J774" s="5">
        <v>0.21714120370370371</v>
      </c>
    </row>
    <row r="775" spans="1:10" x14ac:dyDescent="0.25">
      <c r="A775" s="2" t="s">
        <v>38</v>
      </c>
      <c r="B775" t="str">
        <f>VLOOKUP(A775,'Site data'!A:I,6,FALSE)</f>
        <v>C56</v>
      </c>
      <c r="C775">
        <f>VLOOKUP(A775,'Site data'!A:I,7,FALSE)</f>
        <v>56</v>
      </c>
      <c r="D775">
        <f>VLOOKUP(A775,'Site data'!A:B,2,FALSE)</f>
        <v>-35.178342999999998</v>
      </c>
      <c r="E775">
        <f>VLOOKUP(A775,'Site data'!A:C,3,FALSE)</f>
        <v>149.18571700000001</v>
      </c>
      <c r="F775" s="4">
        <v>44677</v>
      </c>
      <c r="G775" s="3">
        <v>4</v>
      </c>
      <c r="H775" t="s">
        <v>81</v>
      </c>
      <c r="I775" s="5">
        <v>0.2482175925925926</v>
      </c>
      <c r="J775" s="5">
        <v>0.2482175925925926</v>
      </c>
    </row>
    <row r="776" spans="1:10" x14ac:dyDescent="0.25">
      <c r="A776" s="2" t="s">
        <v>38</v>
      </c>
      <c r="B776" t="str">
        <f>VLOOKUP(A776,'Site data'!A:I,6,FALSE)</f>
        <v>C56</v>
      </c>
      <c r="C776">
        <f>VLOOKUP(A776,'Site data'!A:I,7,FALSE)</f>
        <v>56</v>
      </c>
      <c r="D776">
        <f>VLOOKUP(A776,'Site data'!A:B,2,FALSE)</f>
        <v>-35.178342999999998</v>
      </c>
      <c r="E776">
        <f>VLOOKUP(A776,'Site data'!A:C,3,FALSE)</f>
        <v>149.18571700000001</v>
      </c>
      <c r="F776" s="4">
        <v>44678</v>
      </c>
      <c r="G776" s="3">
        <v>8</v>
      </c>
      <c r="H776" t="s">
        <v>81</v>
      </c>
      <c r="I776" s="5">
        <v>0.16953703703703704</v>
      </c>
      <c r="J776" s="5">
        <v>0.16953703703703704</v>
      </c>
    </row>
    <row r="777" spans="1:10" x14ac:dyDescent="0.25">
      <c r="A777" s="2" t="s">
        <v>38</v>
      </c>
      <c r="B777" t="str">
        <f>VLOOKUP(A777,'Site data'!A:I,6,FALSE)</f>
        <v>C56</v>
      </c>
      <c r="C777">
        <f>VLOOKUP(A777,'Site data'!A:I,7,FALSE)</f>
        <v>56</v>
      </c>
      <c r="D777">
        <f>VLOOKUP(A777,'Site data'!A:B,2,FALSE)</f>
        <v>-35.178342999999998</v>
      </c>
      <c r="E777">
        <f>VLOOKUP(A777,'Site data'!A:C,3,FALSE)</f>
        <v>149.18571700000001</v>
      </c>
      <c r="F777" s="4">
        <v>44678</v>
      </c>
      <c r="G777" s="3">
        <v>8</v>
      </c>
      <c r="H777" t="s">
        <v>81</v>
      </c>
      <c r="I777" s="5">
        <v>0.18460648148148148</v>
      </c>
      <c r="J777" s="5">
        <v>0.18604166666666666</v>
      </c>
    </row>
    <row r="778" spans="1:10" x14ac:dyDescent="0.25">
      <c r="A778" s="2" t="s">
        <v>38</v>
      </c>
      <c r="B778" t="str">
        <f>VLOOKUP(A778,'Site data'!A:I,6,FALSE)</f>
        <v>C56</v>
      </c>
      <c r="C778">
        <f>VLOOKUP(A778,'Site data'!A:I,7,FALSE)</f>
        <v>56</v>
      </c>
      <c r="D778">
        <f>VLOOKUP(A778,'Site data'!A:B,2,FALSE)</f>
        <v>-35.178342999999998</v>
      </c>
      <c r="E778">
        <f>VLOOKUP(A778,'Site data'!A:C,3,FALSE)</f>
        <v>149.18571700000001</v>
      </c>
      <c r="F778" s="4">
        <v>44678</v>
      </c>
      <c r="G778" s="3">
        <v>8</v>
      </c>
      <c r="H778" t="s">
        <v>81</v>
      </c>
      <c r="I778" s="5">
        <v>0.19300925925925927</v>
      </c>
      <c r="J778" s="5">
        <v>0.1933449074074074</v>
      </c>
    </row>
    <row r="779" spans="1:10" x14ac:dyDescent="0.25">
      <c r="A779" s="2" t="s">
        <v>38</v>
      </c>
      <c r="B779" t="str">
        <f>VLOOKUP(A779,'Site data'!A:I,6,FALSE)</f>
        <v>C56</v>
      </c>
      <c r="C779">
        <f>VLOOKUP(A779,'Site data'!A:I,7,FALSE)</f>
        <v>56</v>
      </c>
      <c r="D779">
        <f>VLOOKUP(A779,'Site data'!A:B,2,FALSE)</f>
        <v>-35.178342999999998</v>
      </c>
      <c r="E779">
        <f>VLOOKUP(A779,'Site data'!A:C,3,FALSE)</f>
        <v>149.18571700000001</v>
      </c>
      <c r="F779" s="4">
        <v>44678</v>
      </c>
      <c r="G779" s="3">
        <v>9</v>
      </c>
      <c r="H779" t="s">
        <v>81</v>
      </c>
      <c r="I779" s="5">
        <v>0.19773148148148148</v>
      </c>
      <c r="J779" s="5">
        <v>0.19773148148148148</v>
      </c>
    </row>
    <row r="780" spans="1:10" x14ac:dyDescent="0.25">
      <c r="A780" s="2" t="s">
        <v>38</v>
      </c>
      <c r="B780" t="str">
        <f>VLOOKUP(A780,'Site data'!A:I,6,FALSE)</f>
        <v>C56</v>
      </c>
      <c r="C780">
        <f>VLOOKUP(A780,'Site data'!A:I,7,FALSE)</f>
        <v>56</v>
      </c>
      <c r="D780">
        <f>VLOOKUP(A780,'Site data'!A:B,2,FALSE)</f>
        <v>-35.178342999999998</v>
      </c>
      <c r="E780">
        <f>VLOOKUP(A780,'Site data'!A:C,3,FALSE)</f>
        <v>149.18571700000001</v>
      </c>
      <c r="F780" s="4">
        <v>44678</v>
      </c>
      <c r="G780" s="3">
        <v>9</v>
      </c>
      <c r="H780" t="s">
        <v>81</v>
      </c>
      <c r="I780" s="5">
        <v>0.2049074074074074</v>
      </c>
      <c r="J780" s="5">
        <v>0.20491898148148149</v>
      </c>
    </row>
    <row r="781" spans="1:10" x14ac:dyDescent="0.25">
      <c r="A781" s="2" t="s">
        <v>38</v>
      </c>
      <c r="B781" t="str">
        <f>VLOOKUP(A781,'Site data'!A:I,6,FALSE)</f>
        <v>C56</v>
      </c>
      <c r="C781">
        <f>VLOOKUP(A781,'Site data'!A:I,7,FALSE)</f>
        <v>56</v>
      </c>
      <c r="D781">
        <f>VLOOKUP(A781,'Site data'!A:B,2,FALSE)</f>
        <v>-35.178342999999998</v>
      </c>
      <c r="E781">
        <f>VLOOKUP(A781,'Site data'!A:C,3,FALSE)</f>
        <v>149.18571700000001</v>
      </c>
      <c r="F781" s="4">
        <v>44678</v>
      </c>
      <c r="G781" s="3">
        <v>9</v>
      </c>
      <c r="H781" t="s">
        <v>81</v>
      </c>
      <c r="I781" s="5">
        <v>0.21299768518518516</v>
      </c>
      <c r="J781" s="5">
        <v>0.21299768518518516</v>
      </c>
    </row>
    <row r="782" spans="1:10" x14ac:dyDescent="0.25">
      <c r="A782" s="2" t="s">
        <v>38</v>
      </c>
      <c r="B782" t="str">
        <f>VLOOKUP(A782,'Site data'!A:I,6,FALSE)</f>
        <v>C56</v>
      </c>
      <c r="C782">
        <f>VLOOKUP(A782,'Site data'!A:I,7,FALSE)</f>
        <v>56</v>
      </c>
      <c r="D782">
        <f>VLOOKUP(A782,'Site data'!A:B,2,FALSE)</f>
        <v>-35.178342999999998</v>
      </c>
      <c r="E782">
        <f>VLOOKUP(A782,'Site data'!A:C,3,FALSE)</f>
        <v>149.18571700000001</v>
      </c>
      <c r="F782" s="4">
        <v>44678</v>
      </c>
      <c r="G782" s="3">
        <v>9</v>
      </c>
      <c r="H782" t="s">
        <v>81</v>
      </c>
      <c r="I782" s="5">
        <v>0.21649305555555556</v>
      </c>
      <c r="J782" s="5">
        <v>0.21650462962962966</v>
      </c>
    </row>
    <row r="783" spans="1:10" x14ac:dyDescent="0.25">
      <c r="A783" s="2" t="s">
        <v>38</v>
      </c>
      <c r="B783" t="str">
        <f>VLOOKUP(A783,'Site data'!A:I,6,FALSE)</f>
        <v>C56</v>
      </c>
      <c r="C783">
        <f>VLOOKUP(A783,'Site data'!A:I,7,FALSE)</f>
        <v>56</v>
      </c>
      <c r="D783">
        <f>VLOOKUP(A783,'Site data'!A:B,2,FALSE)</f>
        <v>-35.178342999999998</v>
      </c>
      <c r="E783">
        <f>VLOOKUP(A783,'Site data'!A:C,3,FALSE)</f>
        <v>149.18571700000001</v>
      </c>
      <c r="F783" s="4">
        <v>44678</v>
      </c>
      <c r="G783" s="3">
        <v>9</v>
      </c>
      <c r="H783" t="s">
        <v>81</v>
      </c>
      <c r="I783" s="5">
        <v>0.22028935185185183</v>
      </c>
      <c r="J783" s="5">
        <v>0.22063657407407408</v>
      </c>
    </row>
    <row r="784" spans="1:10" x14ac:dyDescent="0.25">
      <c r="A784" s="2" t="s">
        <v>39</v>
      </c>
      <c r="B784" t="str">
        <f>VLOOKUP(A784,'Site data'!A:I,6,FALSE)</f>
        <v>N5</v>
      </c>
      <c r="C784">
        <f>VLOOKUP(A784,'Site data'!A:I,7,FALSE)</f>
        <v>5</v>
      </c>
      <c r="D784">
        <f>VLOOKUP(A784,'Site data'!A:B,2,FALSE)</f>
        <v>-35.181511999999998</v>
      </c>
      <c r="E784">
        <f>VLOOKUP(A784,'Site data'!A:C,3,FALSE)</f>
        <v>149.19264799999999</v>
      </c>
      <c r="F784" s="4">
        <v>44673</v>
      </c>
      <c r="G784" s="3">
        <v>10</v>
      </c>
      <c r="H784" t="s">
        <v>81</v>
      </c>
      <c r="I784" s="5">
        <v>0.77939814814814812</v>
      </c>
      <c r="J784" s="5">
        <v>0.77943287037037035</v>
      </c>
    </row>
    <row r="785" spans="1:10" x14ac:dyDescent="0.25">
      <c r="A785" s="2" t="s">
        <v>39</v>
      </c>
      <c r="B785" t="str">
        <f>VLOOKUP(A785,'Site data'!A:I,6,FALSE)</f>
        <v>N5</v>
      </c>
      <c r="C785">
        <f>VLOOKUP(A785,'Site data'!A:I,7,FALSE)</f>
        <v>5</v>
      </c>
      <c r="D785">
        <f>VLOOKUP(A785,'Site data'!A:B,2,FALSE)</f>
        <v>-35.181511999999998</v>
      </c>
      <c r="E785">
        <f>VLOOKUP(A785,'Site data'!A:C,3,FALSE)</f>
        <v>149.19264799999999</v>
      </c>
      <c r="F785" s="4">
        <v>44675</v>
      </c>
      <c r="G785" s="3">
        <v>11</v>
      </c>
      <c r="H785" t="s">
        <v>91</v>
      </c>
      <c r="I785" s="5">
        <v>2.361111111111111E-2</v>
      </c>
      <c r="J785" s="5">
        <v>2.4340277777777777E-2</v>
      </c>
    </row>
    <row r="786" spans="1:10" x14ac:dyDescent="0.25">
      <c r="A786" s="2" t="s">
        <v>39</v>
      </c>
      <c r="B786" t="str">
        <f>VLOOKUP(A786,'Site data'!A:I,6,FALSE)</f>
        <v>N5</v>
      </c>
      <c r="C786">
        <f>VLOOKUP(A786,'Site data'!A:I,7,FALSE)</f>
        <v>5</v>
      </c>
      <c r="D786">
        <f>VLOOKUP(A786,'Site data'!A:B,2,FALSE)</f>
        <v>-35.181511999999998</v>
      </c>
      <c r="E786">
        <f>VLOOKUP(A786,'Site data'!A:C,3,FALSE)</f>
        <v>149.19264799999999</v>
      </c>
      <c r="F786" s="4">
        <v>44675</v>
      </c>
      <c r="G786" s="3">
        <v>11</v>
      </c>
      <c r="H786" t="s">
        <v>91</v>
      </c>
      <c r="I786" s="5">
        <v>0.125</v>
      </c>
      <c r="J786" s="5">
        <v>0.12535879629629629</v>
      </c>
    </row>
    <row r="787" spans="1:10" x14ac:dyDescent="0.25">
      <c r="A787" s="2" t="s">
        <v>40</v>
      </c>
      <c r="B787" t="str">
        <f>VLOOKUP(A787,'Site data'!A:I,6,FALSE)</f>
        <v>N53</v>
      </c>
      <c r="C787">
        <f>VLOOKUP(A787,'Site data'!A:I,7,FALSE)</f>
        <v>31</v>
      </c>
      <c r="D787">
        <f>VLOOKUP(A787,'Site data'!A:B,2,FALSE)</f>
        <v>-35.183695</v>
      </c>
      <c r="E787">
        <f>VLOOKUP(A787,'Site data'!A:C,3,FALSE)</f>
        <v>149.19434999999999</v>
      </c>
      <c r="F787" s="4">
        <v>44673</v>
      </c>
      <c r="G787" s="3">
        <v>9</v>
      </c>
      <c r="H787" t="s">
        <v>81</v>
      </c>
      <c r="I787" s="5">
        <v>0.7855671296296296</v>
      </c>
      <c r="J787" s="5">
        <v>0.7882407407407408</v>
      </c>
    </row>
    <row r="788" spans="1:10" x14ac:dyDescent="0.25">
      <c r="A788" s="2" t="s">
        <v>40</v>
      </c>
      <c r="B788" t="str">
        <f>VLOOKUP(A788,'Site data'!A:I,6,FALSE)</f>
        <v>N53</v>
      </c>
      <c r="C788">
        <f>VLOOKUP(A788,'Site data'!A:I,7,FALSE)</f>
        <v>31</v>
      </c>
      <c r="D788">
        <f>VLOOKUP(A788,'Site data'!A:B,2,FALSE)</f>
        <v>-35.183695</v>
      </c>
      <c r="E788">
        <f>VLOOKUP(A788,'Site data'!A:C,3,FALSE)</f>
        <v>149.19434999999999</v>
      </c>
      <c r="F788" s="4">
        <v>44673</v>
      </c>
      <c r="G788" s="3">
        <v>10</v>
      </c>
      <c r="H788" t="s">
        <v>81</v>
      </c>
      <c r="I788" s="5">
        <v>0.80063657407407407</v>
      </c>
      <c r="J788" s="5">
        <v>0.80145833333333327</v>
      </c>
    </row>
    <row r="789" spans="1:10" x14ac:dyDescent="0.25">
      <c r="A789" s="2" t="s">
        <v>40</v>
      </c>
      <c r="B789" t="str">
        <f>VLOOKUP(A789,'Site data'!A:I,6,FALSE)</f>
        <v>N53</v>
      </c>
      <c r="C789">
        <f>VLOOKUP(A789,'Site data'!A:I,7,FALSE)</f>
        <v>31</v>
      </c>
      <c r="D789">
        <f>VLOOKUP(A789,'Site data'!A:B,2,FALSE)</f>
        <v>-35.183695</v>
      </c>
      <c r="E789">
        <f>VLOOKUP(A789,'Site data'!A:C,3,FALSE)</f>
        <v>149.19434999999999</v>
      </c>
      <c r="F789" s="4">
        <v>44673</v>
      </c>
      <c r="G789" s="3">
        <v>8</v>
      </c>
      <c r="H789" t="s">
        <v>81</v>
      </c>
      <c r="I789" s="5">
        <v>0.85263888888888895</v>
      </c>
      <c r="J789" s="5">
        <v>0.85263888888888895</v>
      </c>
    </row>
    <row r="790" spans="1:10" x14ac:dyDescent="0.25">
      <c r="A790" s="2" t="s">
        <v>40</v>
      </c>
      <c r="B790" t="str">
        <f>VLOOKUP(A790,'Site data'!A:I,6,FALSE)</f>
        <v>N53</v>
      </c>
      <c r="C790">
        <f>VLOOKUP(A790,'Site data'!A:I,7,FALSE)</f>
        <v>31</v>
      </c>
      <c r="D790">
        <f>VLOOKUP(A790,'Site data'!A:B,2,FALSE)</f>
        <v>-35.183695</v>
      </c>
      <c r="E790">
        <f>VLOOKUP(A790,'Site data'!A:C,3,FALSE)</f>
        <v>149.19434999999999</v>
      </c>
      <c r="F790" s="4">
        <v>44673</v>
      </c>
      <c r="G790" s="3">
        <v>8</v>
      </c>
      <c r="H790" t="s">
        <v>81</v>
      </c>
      <c r="I790" s="5">
        <v>0.89201388888888899</v>
      </c>
      <c r="J790" s="5">
        <v>0.90453703703703703</v>
      </c>
    </row>
    <row r="791" spans="1:10" x14ac:dyDescent="0.25">
      <c r="A791" s="2" t="s">
        <v>40</v>
      </c>
      <c r="B791" t="str">
        <f>VLOOKUP(A791,'Site data'!A:I,6,FALSE)</f>
        <v>N53</v>
      </c>
      <c r="C791">
        <f>VLOOKUP(A791,'Site data'!A:I,7,FALSE)</f>
        <v>31</v>
      </c>
      <c r="D791">
        <f>VLOOKUP(A791,'Site data'!A:B,2,FALSE)</f>
        <v>-35.183695</v>
      </c>
      <c r="E791">
        <f>VLOOKUP(A791,'Site data'!A:C,3,FALSE)</f>
        <v>149.19434999999999</v>
      </c>
      <c r="F791" s="4">
        <v>44674</v>
      </c>
      <c r="G791" s="3">
        <v>11</v>
      </c>
      <c r="H791" t="s">
        <v>81</v>
      </c>
      <c r="I791" s="5">
        <v>0.82658564814814817</v>
      </c>
      <c r="J791" s="5">
        <v>0.82658564814814817</v>
      </c>
    </row>
    <row r="792" spans="1:10" x14ac:dyDescent="0.25">
      <c r="A792" s="2" t="s">
        <v>40</v>
      </c>
      <c r="B792" t="str">
        <f>VLOOKUP(A792,'Site data'!A:I,6,FALSE)</f>
        <v>N53</v>
      </c>
      <c r="C792">
        <f>VLOOKUP(A792,'Site data'!A:I,7,FALSE)</f>
        <v>31</v>
      </c>
      <c r="D792">
        <f>VLOOKUP(A792,'Site data'!A:B,2,FALSE)</f>
        <v>-35.183695</v>
      </c>
      <c r="E792">
        <f>VLOOKUP(A792,'Site data'!A:C,3,FALSE)</f>
        <v>149.19434999999999</v>
      </c>
      <c r="F792" s="4">
        <v>44675</v>
      </c>
      <c r="G792" s="3">
        <v>10</v>
      </c>
      <c r="H792" t="s">
        <v>81</v>
      </c>
      <c r="I792" s="5">
        <v>1.7777777777777778E-2</v>
      </c>
      <c r="J792" s="5">
        <v>1.7777777777777778E-2</v>
      </c>
    </row>
    <row r="793" spans="1:10" x14ac:dyDescent="0.25">
      <c r="A793" s="2" t="s">
        <v>40</v>
      </c>
      <c r="B793" t="str">
        <f>VLOOKUP(A793,'Site data'!A:I,6,FALSE)</f>
        <v>N53</v>
      </c>
      <c r="C793">
        <f>VLOOKUP(A793,'Site data'!A:I,7,FALSE)</f>
        <v>31</v>
      </c>
      <c r="D793">
        <f>VLOOKUP(A793,'Site data'!A:B,2,FALSE)</f>
        <v>-35.183695</v>
      </c>
      <c r="E793">
        <f>VLOOKUP(A793,'Site data'!A:C,3,FALSE)</f>
        <v>149.19434999999999</v>
      </c>
      <c r="F793" s="4">
        <v>44675</v>
      </c>
      <c r="G793" s="3">
        <v>10</v>
      </c>
      <c r="H793" t="s">
        <v>81</v>
      </c>
      <c r="I793" s="5">
        <v>0.14241898148148149</v>
      </c>
      <c r="J793" s="5">
        <v>0.14241898148148149</v>
      </c>
    </row>
    <row r="794" spans="1:10" x14ac:dyDescent="0.25">
      <c r="A794" s="2" t="s">
        <v>40</v>
      </c>
      <c r="B794" t="str">
        <f>VLOOKUP(A794,'Site data'!A:I,6,FALSE)</f>
        <v>N53</v>
      </c>
      <c r="C794">
        <f>VLOOKUP(A794,'Site data'!A:I,7,FALSE)</f>
        <v>31</v>
      </c>
      <c r="D794">
        <f>VLOOKUP(A794,'Site data'!A:B,2,FALSE)</f>
        <v>-35.183695</v>
      </c>
      <c r="E794">
        <f>VLOOKUP(A794,'Site data'!A:C,3,FALSE)</f>
        <v>149.19434999999999</v>
      </c>
      <c r="F794" s="4">
        <v>44675</v>
      </c>
      <c r="G794" s="3">
        <v>11</v>
      </c>
      <c r="H794" t="s">
        <v>81</v>
      </c>
      <c r="I794" s="5">
        <v>0.8097685185185185</v>
      </c>
      <c r="J794" s="5">
        <v>0.81417824074074074</v>
      </c>
    </row>
    <row r="795" spans="1:10" x14ac:dyDescent="0.25">
      <c r="A795" s="2" t="s">
        <v>40</v>
      </c>
      <c r="B795" t="str">
        <f>VLOOKUP(A795,'Site data'!A:I,6,FALSE)</f>
        <v>N53</v>
      </c>
      <c r="C795">
        <f>VLOOKUP(A795,'Site data'!A:I,7,FALSE)</f>
        <v>31</v>
      </c>
      <c r="D795">
        <f>VLOOKUP(A795,'Site data'!A:B,2,FALSE)</f>
        <v>-35.183695</v>
      </c>
      <c r="E795">
        <f>VLOOKUP(A795,'Site data'!A:C,3,FALSE)</f>
        <v>149.19434999999999</v>
      </c>
      <c r="F795" s="4">
        <v>44675</v>
      </c>
      <c r="G795" s="3">
        <v>11</v>
      </c>
      <c r="H795" t="s">
        <v>81</v>
      </c>
      <c r="I795" s="5">
        <v>0.82821759259259264</v>
      </c>
      <c r="J795" s="5">
        <v>0.82821759259259264</v>
      </c>
    </row>
    <row r="796" spans="1:10" x14ac:dyDescent="0.25">
      <c r="A796" s="2" t="s">
        <v>40</v>
      </c>
      <c r="B796" t="str">
        <f>VLOOKUP(A796,'Site data'!A:I,6,FALSE)</f>
        <v>N53</v>
      </c>
      <c r="C796">
        <f>VLOOKUP(A796,'Site data'!A:I,7,FALSE)</f>
        <v>31</v>
      </c>
      <c r="D796">
        <f>VLOOKUP(A796,'Site data'!A:B,2,FALSE)</f>
        <v>-35.183695</v>
      </c>
      <c r="E796">
        <f>VLOOKUP(A796,'Site data'!A:C,3,FALSE)</f>
        <v>149.19434999999999</v>
      </c>
      <c r="F796" s="4">
        <v>44675</v>
      </c>
      <c r="G796" s="3">
        <v>10</v>
      </c>
      <c r="H796" t="s">
        <v>81</v>
      </c>
      <c r="I796" s="5">
        <v>0.85363425925925929</v>
      </c>
      <c r="J796" s="5">
        <v>0.85363425925925929</v>
      </c>
    </row>
    <row r="797" spans="1:10" x14ac:dyDescent="0.25">
      <c r="A797" s="2" t="s">
        <v>40</v>
      </c>
      <c r="B797" t="str">
        <f>VLOOKUP(A797,'Site data'!A:I,6,FALSE)</f>
        <v>N53</v>
      </c>
      <c r="C797">
        <f>VLOOKUP(A797,'Site data'!A:I,7,FALSE)</f>
        <v>31</v>
      </c>
      <c r="D797">
        <f>VLOOKUP(A797,'Site data'!A:B,2,FALSE)</f>
        <v>-35.183695</v>
      </c>
      <c r="E797">
        <f>VLOOKUP(A797,'Site data'!A:C,3,FALSE)</f>
        <v>149.19434999999999</v>
      </c>
      <c r="F797" s="4">
        <v>44675</v>
      </c>
      <c r="G797" s="3">
        <v>10</v>
      </c>
      <c r="H797" t="s">
        <v>81</v>
      </c>
      <c r="I797" s="5">
        <v>0.87479166666666675</v>
      </c>
      <c r="J797" s="5">
        <v>0.87479166666666675</v>
      </c>
    </row>
    <row r="798" spans="1:10" x14ac:dyDescent="0.25">
      <c r="A798" s="2" t="s">
        <v>41</v>
      </c>
      <c r="B798" t="str">
        <f>VLOOKUP(A798,'Site data'!A:I,6,FALSE)</f>
        <v>N44</v>
      </c>
      <c r="C798">
        <f>VLOOKUP(A798,'Site data'!A:I,7,FALSE)</f>
        <v>52</v>
      </c>
      <c r="D798">
        <f>VLOOKUP(A798,'Site data'!A:B,2,FALSE)</f>
        <v>-35.186646000000003</v>
      </c>
      <c r="E798">
        <f>VLOOKUP(A798,'Site data'!A:C,3,FALSE)</f>
        <v>149.194726</v>
      </c>
      <c r="F798" s="4">
        <v>44674</v>
      </c>
      <c r="G798" s="3">
        <v>7</v>
      </c>
      <c r="H798" t="s">
        <v>91</v>
      </c>
      <c r="I798" s="5">
        <v>6.168981481481481E-3</v>
      </c>
      <c r="J798" s="5">
        <v>1.1493055555555555E-2</v>
      </c>
    </row>
    <row r="799" spans="1:10" x14ac:dyDescent="0.25">
      <c r="A799" s="2" t="s">
        <v>41</v>
      </c>
      <c r="B799" t="str">
        <f>VLOOKUP(A799,'Site data'!A:I,6,FALSE)</f>
        <v>N44</v>
      </c>
      <c r="C799">
        <f>VLOOKUP(A799,'Site data'!A:I,7,FALSE)</f>
        <v>52</v>
      </c>
      <c r="D799">
        <f>VLOOKUP(A799,'Site data'!A:B,2,FALSE)</f>
        <v>-35.186646000000003</v>
      </c>
      <c r="E799">
        <f>VLOOKUP(A799,'Site data'!A:C,3,FALSE)</f>
        <v>149.194726</v>
      </c>
      <c r="F799" s="4">
        <v>44674</v>
      </c>
      <c r="G799" s="3">
        <v>7</v>
      </c>
      <c r="H799" t="s">
        <v>91</v>
      </c>
      <c r="I799" s="5">
        <v>7.8912037037037031E-2</v>
      </c>
      <c r="J799" s="5">
        <v>7.9965277777777774E-2</v>
      </c>
    </row>
    <row r="800" spans="1:10" x14ac:dyDescent="0.25">
      <c r="A800" s="2" t="s">
        <v>41</v>
      </c>
      <c r="B800" t="str">
        <f>VLOOKUP(A800,'Site data'!A:I,6,FALSE)</f>
        <v>N44</v>
      </c>
      <c r="C800">
        <f>VLOOKUP(A800,'Site data'!A:I,7,FALSE)</f>
        <v>52</v>
      </c>
      <c r="D800">
        <f>VLOOKUP(A800,'Site data'!A:B,2,FALSE)</f>
        <v>-35.186646000000003</v>
      </c>
      <c r="E800">
        <f>VLOOKUP(A800,'Site data'!A:C,3,FALSE)</f>
        <v>149.194726</v>
      </c>
      <c r="F800" s="4">
        <v>44674</v>
      </c>
      <c r="G800" s="3">
        <v>12</v>
      </c>
      <c r="H800" t="s">
        <v>91</v>
      </c>
      <c r="I800" s="5">
        <v>0.7874537037037036</v>
      </c>
      <c r="J800" s="5">
        <v>0.78710648148148143</v>
      </c>
    </row>
    <row r="801" spans="1:11" x14ac:dyDescent="0.25">
      <c r="A801" s="2" t="s">
        <v>41</v>
      </c>
      <c r="B801" t="str">
        <f>VLOOKUP(A801,'Site data'!A:I,6,FALSE)</f>
        <v>N44</v>
      </c>
      <c r="C801">
        <f>VLOOKUP(A801,'Site data'!A:I,7,FALSE)</f>
        <v>52</v>
      </c>
      <c r="D801">
        <f>VLOOKUP(A801,'Site data'!A:B,2,FALSE)</f>
        <v>-35.186646000000003</v>
      </c>
      <c r="E801">
        <f>VLOOKUP(A801,'Site data'!A:C,3,FALSE)</f>
        <v>149.194726</v>
      </c>
      <c r="F801" s="4">
        <v>44674</v>
      </c>
      <c r="G801" s="3">
        <v>11</v>
      </c>
      <c r="H801" t="s">
        <v>91</v>
      </c>
      <c r="I801" s="5">
        <v>0.81877314814814817</v>
      </c>
      <c r="J801" s="5">
        <v>0.81880787037037039</v>
      </c>
    </row>
    <row r="802" spans="1:11" x14ac:dyDescent="0.25">
      <c r="A802" s="2" t="s">
        <v>41</v>
      </c>
      <c r="B802" t="str">
        <f>VLOOKUP(A802,'Site data'!A:I,6,FALSE)</f>
        <v>N44</v>
      </c>
      <c r="C802">
        <f>VLOOKUP(A802,'Site data'!A:I,7,FALSE)</f>
        <v>52</v>
      </c>
      <c r="D802">
        <f>VLOOKUP(A802,'Site data'!A:B,2,FALSE)</f>
        <v>-35.186646000000003</v>
      </c>
      <c r="E802">
        <f>VLOOKUP(A802,'Site data'!A:C,3,FALSE)</f>
        <v>149.194726</v>
      </c>
      <c r="F802" s="4">
        <v>44675</v>
      </c>
      <c r="G802" s="3">
        <v>10</v>
      </c>
      <c r="H802" t="s">
        <v>83</v>
      </c>
      <c r="I802" s="5">
        <v>6.430555555555556E-2</v>
      </c>
      <c r="K802">
        <v>1</v>
      </c>
    </row>
    <row r="803" spans="1:11" x14ac:dyDescent="0.25">
      <c r="A803" s="2" t="s">
        <v>41</v>
      </c>
      <c r="B803" t="str">
        <f>VLOOKUP(A803,'Site data'!A:I,6,FALSE)</f>
        <v>N44</v>
      </c>
      <c r="C803">
        <f>VLOOKUP(A803,'Site data'!A:I,7,FALSE)</f>
        <v>52</v>
      </c>
      <c r="D803">
        <f>VLOOKUP(A803,'Site data'!A:B,2,FALSE)</f>
        <v>-35.186646000000003</v>
      </c>
      <c r="E803">
        <f>VLOOKUP(A803,'Site data'!A:C,3,FALSE)</f>
        <v>149.194726</v>
      </c>
      <c r="F803" s="4">
        <v>44676</v>
      </c>
      <c r="G803" s="3">
        <v>8</v>
      </c>
      <c r="H803" t="s">
        <v>91</v>
      </c>
      <c r="I803" s="5">
        <v>1.2268518518518518E-3</v>
      </c>
      <c r="J803" s="5">
        <v>1.9328703703703704E-3</v>
      </c>
    </row>
    <row r="804" spans="1:11" x14ac:dyDescent="0.25">
      <c r="A804" s="2" t="s">
        <v>41</v>
      </c>
      <c r="B804" t="str">
        <f>VLOOKUP(A804,'Site data'!A:I,6,FALSE)</f>
        <v>N44</v>
      </c>
      <c r="C804">
        <f>VLOOKUP(A804,'Site data'!A:I,7,FALSE)</f>
        <v>52</v>
      </c>
      <c r="D804">
        <f>VLOOKUP(A804,'Site data'!A:B,2,FALSE)</f>
        <v>-35.186646000000003</v>
      </c>
      <c r="E804">
        <f>VLOOKUP(A804,'Site data'!A:C,3,FALSE)</f>
        <v>149.194726</v>
      </c>
      <c r="F804" s="4">
        <v>44676</v>
      </c>
      <c r="G804" s="3">
        <v>7</v>
      </c>
      <c r="H804" t="s">
        <v>81</v>
      </c>
      <c r="I804" s="5">
        <v>0.16010416666666666</v>
      </c>
      <c r="J804" s="5">
        <v>0.16013888888888889</v>
      </c>
    </row>
    <row r="805" spans="1:11" x14ac:dyDescent="0.25">
      <c r="A805" s="2" t="s">
        <v>41</v>
      </c>
      <c r="B805" t="str">
        <f>VLOOKUP(A805,'Site data'!A:I,6,FALSE)</f>
        <v>N44</v>
      </c>
      <c r="C805">
        <f>VLOOKUP(A805,'Site data'!A:I,7,FALSE)</f>
        <v>52</v>
      </c>
      <c r="D805">
        <f>VLOOKUP(A805,'Site data'!A:B,2,FALSE)</f>
        <v>-35.186646000000003</v>
      </c>
      <c r="E805">
        <f>VLOOKUP(A805,'Site data'!A:C,3,FALSE)</f>
        <v>149.194726</v>
      </c>
      <c r="F805" s="4">
        <v>44676</v>
      </c>
      <c r="G805" s="3">
        <v>11</v>
      </c>
      <c r="H805" t="s">
        <v>81</v>
      </c>
      <c r="I805" s="5">
        <v>0.88158564814814822</v>
      </c>
      <c r="J805" s="5">
        <v>0.88158564814814822</v>
      </c>
    </row>
    <row r="806" spans="1:11" x14ac:dyDescent="0.25">
      <c r="A806" s="2" t="s">
        <v>41</v>
      </c>
      <c r="B806" t="str">
        <f>VLOOKUP(A806,'Site data'!A:I,6,FALSE)</f>
        <v>N44</v>
      </c>
      <c r="C806">
        <f>VLOOKUP(A806,'Site data'!A:I,7,FALSE)</f>
        <v>52</v>
      </c>
      <c r="D806">
        <f>VLOOKUP(A806,'Site data'!A:B,2,FALSE)</f>
        <v>-35.186646000000003</v>
      </c>
      <c r="E806">
        <f>VLOOKUP(A806,'Site data'!A:C,3,FALSE)</f>
        <v>149.194726</v>
      </c>
      <c r="F806" s="4">
        <v>44676</v>
      </c>
      <c r="G806" s="3">
        <v>11</v>
      </c>
      <c r="H806" t="s">
        <v>81</v>
      </c>
      <c r="I806" s="5">
        <v>0.89758101851851846</v>
      </c>
      <c r="J806" s="5">
        <v>0.89760416666666665</v>
      </c>
    </row>
    <row r="807" spans="1:11" x14ac:dyDescent="0.25">
      <c r="A807" s="2" t="s">
        <v>41</v>
      </c>
      <c r="B807" t="str">
        <f>VLOOKUP(A807,'Site data'!A:I,6,FALSE)</f>
        <v>N44</v>
      </c>
      <c r="C807">
        <f>VLOOKUP(A807,'Site data'!A:I,7,FALSE)</f>
        <v>52</v>
      </c>
      <c r="D807">
        <f>VLOOKUP(A807,'Site data'!A:B,2,FALSE)</f>
        <v>-35.186646000000003</v>
      </c>
      <c r="E807">
        <f>VLOOKUP(A807,'Site data'!A:C,3,FALSE)</f>
        <v>149.194726</v>
      </c>
      <c r="F807" s="4">
        <v>44676</v>
      </c>
      <c r="G807" s="3">
        <v>11</v>
      </c>
      <c r="H807" t="s">
        <v>83</v>
      </c>
      <c r="I807" s="5">
        <v>0.9865856481481482</v>
      </c>
      <c r="K807">
        <v>1</v>
      </c>
    </row>
    <row r="808" spans="1:11" x14ac:dyDescent="0.25">
      <c r="A808" s="2" t="s">
        <v>41</v>
      </c>
      <c r="B808" t="str">
        <f>VLOOKUP(A808,'Site data'!A:I,6,FALSE)</f>
        <v>N44</v>
      </c>
      <c r="C808">
        <f>VLOOKUP(A808,'Site data'!A:I,7,FALSE)</f>
        <v>52</v>
      </c>
      <c r="D808">
        <f>VLOOKUP(A808,'Site data'!A:B,2,FALSE)</f>
        <v>-35.186646000000003</v>
      </c>
      <c r="E808">
        <f>VLOOKUP(A808,'Site data'!A:C,3,FALSE)</f>
        <v>149.194726</v>
      </c>
      <c r="F808" s="4">
        <v>44677</v>
      </c>
      <c r="G808" s="3">
        <v>10</v>
      </c>
      <c r="H808" t="s">
        <v>81</v>
      </c>
      <c r="I808" s="5">
        <v>6.7118055555555556E-2</v>
      </c>
      <c r="J808" s="5">
        <v>6.7118055555555556E-2</v>
      </c>
    </row>
    <row r="809" spans="1:11" x14ac:dyDescent="0.25">
      <c r="A809" s="2" t="s">
        <v>41</v>
      </c>
      <c r="B809" t="str">
        <f>VLOOKUP(A809,'Site data'!A:I,6,FALSE)</f>
        <v>N44</v>
      </c>
      <c r="C809">
        <f>VLOOKUP(A809,'Site data'!A:I,7,FALSE)</f>
        <v>52</v>
      </c>
      <c r="D809">
        <f>VLOOKUP(A809,'Site data'!A:B,2,FALSE)</f>
        <v>-35.186646000000003</v>
      </c>
      <c r="E809">
        <f>VLOOKUP(A809,'Site data'!A:C,3,FALSE)</f>
        <v>149.194726</v>
      </c>
      <c r="F809" s="4">
        <v>44677</v>
      </c>
      <c r="G809" s="3">
        <v>11</v>
      </c>
      <c r="H809" t="s">
        <v>81</v>
      </c>
      <c r="I809" s="5">
        <v>9.5578703703703694E-2</v>
      </c>
      <c r="J809" s="5">
        <v>9.5578703703703694E-2</v>
      </c>
    </row>
    <row r="810" spans="1:11" x14ac:dyDescent="0.25">
      <c r="A810" s="2" t="s">
        <v>42</v>
      </c>
      <c r="B810" t="str">
        <f>VLOOKUP(A810,'Site data'!A:I,6,FALSE)</f>
        <v>N39</v>
      </c>
      <c r="C810">
        <f>VLOOKUP(A810,'Site data'!A:I,7,FALSE)</f>
        <v>27</v>
      </c>
      <c r="D810">
        <f>VLOOKUP(A810,'Site data'!A:B,2,FALSE)</f>
        <v>-35.187092</v>
      </c>
      <c r="E810">
        <f>VLOOKUP(A810,'Site data'!A:C,3,FALSE)</f>
        <v>149.19182000000001</v>
      </c>
      <c r="F810" s="4">
        <v>44673</v>
      </c>
      <c r="G810" s="3">
        <v>11</v>
      </c>
      <c r="H810" t="s">
        <v>91</v>
      </c>
      <c r="I810" s="5">
        <v>0.75416666666666676</v>
      </c>
      <c r="J810" s="5">
        <v>0.75416666666666676</v>
      </c>
    </row>
    <row r="811" spans="1:11" x14ac:dyDescent="0.25">
      <c r="A811" s="2" t="s">
        <v>42</v>
      </c>
      <c r="B811" t="str">
        <f>VLOOKUP(A811,'Site data'!A:I,6,FALSE)</f>
        <v>N39</v>
      </c>
      <c r="C811">
        <f>VLOOKUP(A811,'Site data'!A:I,7,FALSE)</f>
        <v>27</v>
      </c>
      <c r="D811">
        <f>VLOOKUP(A811,'Site data'!A:B,2,FALSE)</f>
        <v>-35.187092</v>
      </c>
      <c r="E811">
        <f>VLOOKUP(A811,'Site data'!A:C,3,FALSE)</f>
        <v>149.19182000000001</v>
      </c>
      <c r="F811" s="4">
        <v>44673</v>
      </c>
      <c r="G811" s="3">
        <v>9</v>
      </c>
      <c r="H811" t="s">
        <v>81</v>
      </c>
      <c r="I811" s="5">
        <v>0.90300925925925923</v>
      </c>
      <c r="J811" s="5">
        <v>0.90302083333333327</v>
      </c>
    </row>
    <row r="812" spans="1:11" x14ac:dyDescent="0.25">
      <c r="A812" s="2" t="s">
        <v>42</v>
      </c>
      <c r="B812" t="str">
        <f>VLOOKUP(A812,'Site data'!A:I,6,FALSE)</f>
        <v>N39</v>
      </c>
      <c r="C812">
        <f>VLOOKUP(A812,'Site data'!A:I,7,FALSE)</f>
        <v>27</v>
      </c>
      <c r="D812">
        <f>VLOOKUP(A812,'Site data'!A:B,2,FALSE)</f>
        <v>-35.187092</v>
      </c>
      <c r="E812">
        <f>VLOOKUP(A812,'Site data'!A:C,3,FALSE)</f>
        <v>149.19182000000001</v>
      </c>
      <c r="F812" s="4">
        <v>44674</v>
      </c>
      <c r="G812" s="3">
        <v>7</v>
      </c>
      <c r="H812" t="s">
        <v>81</v>
      </c>
      <c r="I812" s="5">
        <v>0.10283564814814815</v>
      </c>
      <c r="J812" s="5">
        <v>0.10287037037037038</v>
      </c>
    </row>
    <row r="813" spans="1:11" x14ac:dyDescent="0.25">
      <c r="A813" s="2" t="s">
        <v>42</v>
      </c>
      <c r="B813" t="str">
        <f>VLOOKUP(A813,'Site data'!A:I,6,FALSE)</f>
        <v>N39</v>
      </c>
      <c r="C813">
        <f>VLOOKUP(A813,'Site data'!A:I,7,FALSE)</f>
        <v>27</v>
      </c>
      <c r="D813">
        <f>VLOOKUP(A813,'Site data'!A:B,2,FALSE)</f>
        <v>-35.187092</v>
      </c>
      <c r="E813">
        <f>VLOOKUP(A813,'Site data'!A:C,3,FALSE)</f>
        <v>149.19182000000001</v>
      </c>
      <c r="F813" s="4">
        <v>44674</v>
      </c>
      <c r="G813" s="3">
        <v>7</v>
      </c>
      <c r="H813" t="s">
        <v>145</v>
      </c>
      <c r="I813" s="5">
        <v>0.12223379629629628</v>
      </c>
      <c r="J813" s="5">
        <v>0.12261574074074073</v>
      </c>
    </row>
    <row r="814" spans="1:11" x14ac:dyDescent="0.25">
      <c r="A814" s="2" t="s">
        <v>42</v>
      </c>
      <c r="B814" t="str">
        <f>VLOOKUP(A814,'Site data'!A:I,6,FALSE)</f>
        <v>N39</v>
      </c>
      <c r="C814">
        <f>VLOOKUP(A814,'Site data'!A:I,7,FALSE)</f>
        <v>27</v>
      </c>
      <c r="D814">
        <f>VLOOKUP(A814,'Site data'!A:B,2,FALSE)</f>
        <v>-35.187092</v>
      </c>
      <c r="E814">
        <f>VLOOKUP(A814,'Site data'!A:C,3,FALSE)</f>
        <v>149.19182000000001</v>
      </c>
      <c r="F814" s="4">
        <v>44674</v>
      </c>
      <c r="G814" s="3">
        <v>8</v>
      </c>
      <c r="H814" t="s">
        <v>91</v>
      </c>
      <c r="I814" s="5">
        <v>0.18879629629629627</v>
      </c>
      <c r="J814" s="5">
        <v>0.18916666666666668</v>
      </c>
    </row>
    <row r="815" spans="1:11" x14ac:dyDescent="0.25">
      <c r="A815" s="2" t="s">
        <v>42</v>
      </c>
      <c r="B815" t="str">
        <f>VLOOKUP(A815,'Site data'!A:I,6,FALSE)</f>
        <v>N39</v>
      </c>
      <c r="C815">
        <f>VLOOKUP(A815,'Site data'!A:I,7,FALSE)</f>
        <v>27</v>
      </c>
      <c r="D815">
        <f>VLOOKUP(A815,'Site data'!A:B,2,FALSE)</f>
        <v>-35.187092</v>
      </c>
      <c r="E815">
        <f>VLOOKUP(A815,'Site data'!A:C,3,FALSE)</f>
        <v>149.19182000000001</v>
      </c>
      <c r="F815" s="4">
        <v>44674</v>
      </c>
      <c r="G815" s="3">
        <v>14</v>
      </c>
      <c r="H815" t="s">
        <v>91</v>
      </c>
      <c r="I815" s="5">
        <v>0.75201388888888887</v>
      </c>
      <c r="J815" s="5">
        <v>0.75204861111111121</v>
      </c>
    </row>
    <row r="816" spans="1:11" x14ac:dyDescent="0.25">
      <c r="A816" s="2" t="s">
        <v>42</v>
      </c>
      <c r="B816" t="str">
        <f>VLOOKUP(A816,'Site data'!A:I,6,FALSE)</f>
        <v>N39</v>
      </c>
      <c r="C816">
        <f>VLOOKUP(A816,'Site data'!A:I,7,FALSE)</f>
        <v>27</v>
      </c>
      <c r="D816">
        <f>VLOOKUP(A816,'Site data'!A:B,2,FALSE)</f>
        <v>-35.187092</v>
      </c>
      <c r="E816">
        <f>VLOOKUP(A816,'Site data'!A:C,3,FALSE)</f>
        <v>149.19182000000001</v>
      </c>
      <c r="F816" s="4">
        <v>44675</v>
      </c>
      <c r="G816" s="3">
        <v>10</v>
      </c>
      <c r="H816" t="s">
        <v>145</v>
      </c>
      <c r="I816" s="5">
        <v>6.4085648148148142E-2</v>
      </c>
      <c r="J816" s="5">
        <v>6.4120370370370369E-2</v>
      </c>
    </row>
    <row r="817" spans="1:12" x14ac:dyDescent="0.25">
      <c r="A817" s="2" t="s">
        <v>42</v>
      </c>
      <c r="B817" t="str">
        <f>VLOOKUP(A817,'Site data'!A:I,6,FALSE)</f>
        <v>N39</v>
      </c>
      <c r="C817">
        <f>VLOOKUP(A817,'Site data'!A:I,7,FALSE)</f>
        <v>27</v>
      </c>
      <c r="D817">
        <f>VLOOKUP(A817,'Site data'!A:B,2,FALSE)</f>
        <v>-35.187092</v>
      </c>
      <c r="E817">
        <f>VLOOKUP(A817,'Site data'!A:C,3,FALSE)</f>
        <v>149.19182000000001</v>
      </c>
      <c r="F817" s="4">
        <v>44675</v>
      </c>
      <c r="G817" s="3">
        <v>10</v>
      </c>
      <c r="H817" t="s">
        <v>91</v>
      </c>
      <c r="I817" s="5">
        <v>0.87585648148148154</v>
      </c>
      <c r="J817" s="5">
        <v>0.87828703703703714</v>
      </c>
      <c r="L817" t="s">
        <v>146</v>
      </c>
    </row>
    <row r="818" spans="1:12" x14ac:dyDescent="0.25">
      <c r="A818" s="2" t="s">
        <v>42</v>
      </c>
      <c r="B818" t="str">
        <f>VLOOKUP(A818,'Site data'!A:I,6,FALSE)</f>
        <v>N39</v>
      </c>
      <c r="C818">
        <f>VLOOKUP(A818,'Site data'!A:I,7,FALSE)</f>
        <v>27</v>
      </c>
      <c r="D818">
        <f>VLOOKUP(A818,'Site data'!A:B,2,FALSE)</f>
        <v>-35.187092</v>
      </c>
      <c r="E818">
        <f>VLOOKUP(A818,'Site data'!A:C,3,FALSE)</f>
        <v>149.19182000000001</v>
      </c>
      <c r="F818" s="4">
        <v>44675</v>
      </c>
      <c r="G818" s="3">
        <v>10</v>
      </c>
      <c r="H818" t="s">
        <v>91</v>
      </c>
      <c r="I818" s="5">
        <v>0.89506944444444436</v>
      </c>
      <c r="J818" s="5">
        <v>0.89543981481481483</v>
      </c>
      <c r="L818" t="s">
        <v>147</v>
      </c>
    </row>
    <row r="819" spans="1:12" x14ac:dyDescent="0.25">
      <c r="A819" s="2" t="s">
        <v>42</v>
      </c>
      <c r="B819" t="str">
        <f>VLOOKUP(A819,'Site data'!A:I,6,FALSE)</f>
        <v>N39</v>
      </c>
      <c r="C819">
        <f>VLOOKUP(A819,'Site data'!A:I,7,FALSE)</f>
        <v>27</v>
      </c>
      <c r="D819">
        <f>VLOOKUP(A819,'Site data'!A:B,2,FALSE)</f>
        <v>-35.187092</v>
      </c>
      <c r="E819">
        <f>VLOOKUP(A819,'Site data'!A:C,3,FALSE)</f>
        <v>149.19182000000001</v>
      </c>
      <c r="F819" s="4">
        <v>44677</v>
      </c>
      <c r="G819" s="3">
        <v>10</v>
      </c>
      <c r="H819" t="s">
        <v>93</v>
      </c>
      <c r="I819" s="5">
        <v>0.13583333333333333</v>
      </c>
      <c r="J819" s="5">
        <v>0.13586805555555556</v>
      </c>
      <c r="L819" t="s">
        <v>148</v>
      </c>
    </row>
    <row r="820" spans="1:12" x14ac:dyDescent="0.25">
      <c r="A820" s="2" t="s">
        <v>42</v>
      </c>
      <c r="B820" t="str">
        <f>VLOOKUP(A820,'Site data'!A:I,6,FALSE)</f>
        <v>N39</v>
      </c>
      <c r="C820">
        <f>VLOOKUP(A820,'Site data'!A:I,7,FALSE)</f>
        <v>27</v>
      </c>
      <c r="D820">
        <f>VLOOKUP(A820,'Site data'!A:B,2,FALSE)</f>
        <v>-35.187092</v>
      </c>
      <c r="E820">
        <f>VLOOKUP(A820,'Site data'!A:C,3,FALSE)</f>
        <v>149.19182000000001</v>
      </c>
      <c r="F820" s="4">
        <v>44677</v>
      </c>
      <c r="G820" s="3">
        <v>10</v>
      </c>
      <c r="H820" t="s">
        <v>91</v>
      </c>
      <c r="I820" s="5">
        <v>0.15104166666666666</v>
      </c>
      <c r="J820" s="5">
        <v>0.15107638888888889</v>
      </c>
    </row>
    <row r="821" spans="1:12" x14ac:dyDescent="0.25">
      <c r="A821" s="2" t="s">
        <v>43</v>
      </c>
      <c r="B821" t="str">
        <f>VLOOKUP(A821,'Site data'!A:I,6,FALSE)</f>
        <v>N57</v>
      </c>
      <c r="C821">
        <f>VLOOKUP(A821,'Site data'!A:I,7,FALSE)</f>
        <v>8</v>
      </c>
      <c r="D821">
        <f>VLOOKUP(A821,'Site data'!A:B,2,FALSE)</f>
        <v>-35.189925000000002</v>
      </c>
      <c r="E821">
        <f>VLOOKUP(A821,'Site data'!A:C,3,FALSE)</f>
        <v>149.18771899999999</v>
      </c>
      <c r="F821" s="4">
        <v>44674</v>
      </c>
      <c r="G821" s="3">
        <v>7</v>
      </c>
      <c r="H821" t="s">
        <v>81</v>
      </c>
      <c r="I821" s="5">
        <v>0.18805555555555556</v>
      </c>
      <c r="J821" s="5">
        <v>0.18807870370370372</v>
      </c>
    </row>
    <row r="822" spans="1:12" x14ac:dyDescent="0.25">
      <c r="A822" s="2" t="s">
        <v>43</v>
      </c>
      <c r="B822" t="str">
        <f>VLOOKUP(A822,'Site data'!A:I,6,FALSE)</f>
        <v>N57</v>
      </c>
      <c r="C822">
        <f>VLOOKUP(A822,'Site data'!A:I,7,FALSE)</f>
        <v>8</v>
      </c>
      <c r="D822">
        <f>VLOOKUP(A822,'Site data'!A:B,2,FALSE)</f>
        <v>-35.189925000000002</v>
      </c>
      <c r="E822">
        <f>VLOOKUP(A822,'Site data'!A:C,3,FALSE)</f>
        <v>149.18771899999999</v>
      </c>
      <c r="F822" s="4">
        <v>44675</v>
      </c>
      <c r="G822" s="3">
        <v>9</v>
      </c>
      <c r="H822" t="s">
        <v>91</v>
      </c>
      <c r="I822" s="5">
        <v>3.7280092592592594E-2</v>
      </c>
      <c r="J822" s="5">
        <v>3.7650462962962962E-2</v>
      </c>
    </row>
    <row r="823" spans="1:12" x14ac:dyDescent="0.25">
      <c r="A823" s="2" t="s">
        <v>43</v>
      </c>
      <c r="B823" t="str">
        <f>VLOOKUP(A823,'Site data'!A:I,6,FALSE)</f>
        <v>N57</v>
      </c>
      <c r="C823">
        <f>VLOOKUP(A823,'Site data'!A:I,7,FALSE)</f>
        <v>8</v>
      </c>
      <c r="D823">
        <f>VLOOKUP(A823,'Site data'!A:B,2,FALSE)</f>
        <v>-35.189925000000002</v>
      </c>
      <c r="E823">
        <f>VLOOKUP(A823,'Site data'!A:C,3,FALSE)</f>
        <v>149.18771899999999</v>
      </c>
      <c r="F823" s="4">
        <v>44675</v>
      </c>
      <c r="G823" s="3">
        <v>10</v>
      </c>
      <c r="H823" t="s">
        <v>91</v>
      </c>
      <c r="I823" s="5">
        <v>5.3206018518518521E-2</v>
      </c>
      <c r="J823" s="5">
        <v>5.3564814814814815E-2</v>
      </c>
    </row>
    <row r="824" spans="1:12" x14ac:dyDescent="0.25">
      <c r="A824" s="2" t="s">
        <v>43</v>
      </c>
      <c r="B824" t="str">
        <f>VLOOKUP(A824,'Site data'!A:I,6,FALSE)</f>
        <v>N57</v>
      </c>
      <c r="C824">
        <f>VLOOKUP(A824,'Site data'!A:I,7,FALSE)</f>
        <v>8</v>
      </c>
      <c r="D824">
        <f>VLOOKUP(A824,'Site data'!A:B,2,FALSE)</f>
        <v>-35.189925000000002</v>
      </c>
      <c r="E824">
        <f>VLOOKUP(A824,'Site data'!A:C,3,FALSE)</f>
        <v>149.18771899999999</v>
      </c>
      <c r="F824" s="4">
        <v>44675</v>
      </c>
      <c r="G824" s="3">
        <v>10</v>
      </c>
      <c r="H824" t="s">
        <v>91</v>
      </c>
      <c r="I824" s="5">
        <v>0.14204861111111111</v>
      </c>
      <c r="J824" s="5">
        <v>0.14319444444444443</v>
      </c>
    </row>
    <row r="825" spans="1:12" x14ac:dyDescent="0.25">
      <c r="A825" s="2" t="s">
        <v>43</v>
      </c>
      <c r="B825" t="str">
        <f>VLOOKUP(A825,'Site data'!A:I,6,FALSE)</f>
        <v>N57</v>
      </c>
      <c r="C825">
        <f>VLOOKUP(A825,'Site data'!A:I,7,FALSE)</f>
        <v>8</v>
      </c>
      <c r="D825">
        <f>VLOOKUP(A825,'Site data'!A:B,2,FALSE)</f>
        <v>-35.189925000000002</v>
      </c>
      <c r="E825">
        <f>VLOOKUP(A825,'Site data'!A:C,3,FALSE)</f>
        <v>149.18771899999999</v>
      </c>
      <c r="F825" s="4">
        <v>44675</v>
      </c>
      <c r="G825" s="3">
        <v>9</v>
      </c>
      <c r="H825" t="s">
        <v>91</v>
      </c>
      <c r="I825" s="5">
        <v>0.92385416666666664</v>
      </c>
      <c r="J825" s="5">
        <v>0.92527777777777775</v>
      </c>
    </row>
    <row r="826" spans="1:12" x14ac:dyDescent="0.25">
      <c r="A826" s="2" t="s">
        <v>43</v>
      </c>
      <c r="B826" t="str">
        <f>VLOOKUP(A826,'Site data'!A:I,6,FALSE)</f>
        <v>N57</v>
      </c>
      <c r="C826">
        <f>VLOOKUP(A826,'Site data'!A:I,7,FALSE)</f>
        <v>8</v>
      </c>
      <c r="D826">
        <f>VLOOKUP(A826,'Site data'!A:B,2,FALSE)</f>
        <v>-35.189925000000002</v>
      </c>
      <c r="E826">
        <f>VLOOKUP(A826,'Site data'!A:C,3,FALSE)</f>
        <v>149.18771899999999</v>
      </c>
      <c r="F826" s="4">
        <v>44676</v>
      </c>
      <c r="G826" s="3">
        <v>10</v>
      </c>
      <c r="H826" t="s">
        <v>91</v>
      </c>
      <c r="I826" s="5">
        <v>0.8862268518518519</v>
      </c>
      <c r="J826" s="5">
        <v>0.88626157407407413</v>
      </c>
    </row>
    <row r="827" spans="1:12" x14ac:dyDescent="0.25">
      <c r="A827" s="2" t="s">
        <v>43</v>
      </c>
      <c r="B827" t="str">
        <f>VLOOKUP(A827,'Site data'!A:I,6,FALSE)</f>
        <v>N57</v>
      </c>
      <c r="C827">
        <f>VLOOKUP(A827,'Site data'!A:I,7,FALSE)</f>
        <v>8</v>
      </c>
      <c r="D827">
        <f>VLOOKUP(A827,'Site data'!A:B,2,FALSE)</f>
        <v>-35.189925000000002</v>
      </c>
      <c r="E827">
        <f>VLOOKUP(A827,'Site data'!A:C,3,FALSE)</f>
        <v>149.18771899999999</v>
      </c>
      <c r="F827" s="4">
        <v>44676</v>
      </c>
      <c r="G827" s="3">
        <v>11</v>
      </c>
      <c r="H827" t="s">
        <v>83</v>
      </c>
      <c r="I827" s="5">
        <v>0.90003472222222225</v>
      </c>
      <c r="K827">
        <v>1</v>
      </c>
    </row>
    <row r="828" spans="1:12" x14ac:dyDescent="0.25">
      <c r="A828" s="2" t="s">
        <v>44</v>
      </c>
      <c r="B828" t="str">
        <f>VLOOKUP(A828,'Site data'!A:I,6,FALSE)</f>
        <v>N2</v>
      </c>
      <c r="C828" t="str">
        <f>VLOOKUP(A828,'Site data'!A:I,7,FALSE)</f>
        <v>CAM-D</v>
      </c>
      <c r="D828">
        <f>VLOOKUP(A828,'Site data'!A:B,2,FALSE)</f>
        <v>-35.187809999999999</v>
      </c>
      <c r="E828">
        <f>VLOOKUP(A828,'Site data'!A:C,3,FALSE)</f>
        <v>149.18598700000001</v>
      </c>
      <c r="F828" s="4">
        <v>44674</v>
      </c>
      <c r="G828" s="3">
        <v>3</v>
      </c>
      <c r="H828" t="s">
        <v>88</v>
      </c>
      <c r="I828" s="5">
        <v>0.10388888888888888</v>
      </c>
      <c r="J828" s="5">
        <v>0.10390046296296296</v>
      </c>
    </row>
    <row r="829" spans="1:12" x14ac:dyDescent="0.25">
      <c r="A829" s="2" t="s">
        <v>44</v>
      </c>
      <c r="B829" t="str">
        <f>VLOOKUP(A829,'Site data'!A:I,6,FALSE)</f>
        <v>N2</v>
      </c>
      <c r="C829" t="str">
        <f>VLOOKUP(A829,'Site data'!A:I,7,FALSE)</f>
        <v>CAM-D</v>
      </c>
      <c r="D829">
        <f>VLOOKUP(A829,'Site data'!A:B,2,FALSE)</f>
        <v>-35.187809999999999</v>
      </c>
      <c r="E829">
        <f>VLOOKUP(A829,'Site data'!A:C,3,FALSE)</f>
        <v>149.18598700000001</v>
      </c>
      <c r="F829" s="4">
        <v>44674</v>
      </c>
      <c r="G829" s="3">
        <v>3</v>
      </c>
      <c r="H829" t="s">
        <v>88</v>
      </c>
      <c r="I829" s="5">
        <v>0.11271990740740741</v>
      </c>
      <c r="J829" s="5">
        <v>0.11407407407407406</v>
      </c>
    </row>
    <row r="830" spans="1:12" x14ac:dyDescent="0.25">
      <c r="A830" s="2" t="s">
        <v>44</v>
      </c>
      <c r="B830" t="str">
        <f>VLOOKUP(A830,'Site data'!A:I,6,FALSE)</f>
        <v>N2</v>
      </c>
      <c r="C830" t="str">
        <f>VLOOKUP(A830,'Site data'!A:I,7,FALSE)</f>
        <v>CAM-D</v>
      </c>
      <c r="D830">
        <f>VLOOKUP(A830,'Site data'!A:B,2,FALSE)</f>
        <v>-35.187809999999999</v>
      </c>
      <c r="E830">
        <f>VLOOKUP(A830,'Site data'!A:C,3,FALSE)</f>
        <v>149.18598700000001</v>
      </c>
      <c r="F830" s="4">
        <v>44674</v>
      </c>
      <c r="G830" s="3">
        <v>4</v>
      </c>
      <c r="H830" t="s">
        <v>83</v>
      </c>
      <c r="I830" s="5">
        <v>0.22532407407407407</v>
      </c>
      <c r="K830">
        <v>1</v>
      </c>
    </row>
    <row r="831" spans="1:12" x14ac:dyDescent="0.25">
      <c r="A831" s="2" t="s">
        <v>44</v>
      </c>
      <c r="B831" t="str">
        <f>VLOOKUP(A831,'Site data'!A:I,6,FALSE)</f>
        <v>N2</v>
      </c>
      <c r="C831" t="str">
        <f>VLOOKUP(A831,'Site data'!A:I,7,FALSE)</f>
        <v>CAM-D</v>
      </c>
      <c r="D831">
        <f>VLOOKUP(A831,'Site data'!A:B,2,FALSE)</f>
        <v>-35.187809999999999</v>
      </c>
      <c r="E831">
        <f>VLOOKUP(A831,'Site data'!A:C,3,FALSE)</f>
        <v>149.18598700000001</v>
      </c>
      <c r="F831" s="4">
        <v>44674</v>
      </c>
      <c r="G831" s="3">
        <v>5</v>
      </c>
      <c r="H831" t="s">
        <v>88</v>
      </c>
      <c r="I831" s="5">
        <v>0.23704861111111111</v>
      </c>
      <c r="J831" s="5">
        <v>0.23704861111111111</v>
      </c>
    </row>
    <row r="832" spans="1:12" x14ac:dyDescent="0.25">
      <c r="A832" s="2" t="s">
        <v>44</v>
      </c>
      <c r="B832" t="str">
        <f>VLOOKUP(A832,'Site data'!A:I,6,FALSE)</f>
        <v>N2</v>
      </c>
      <c r="C832" t="str">
        <f>VLOOKUP(A832,'Site data'!A:I,7,FALSE)</f>
        <v>CAM-D</v>
      </c>
      <c r="D832">
        <f>VLOOKUP(A832,'Site data'!A:B,2,FALSE)</f>
        <v>-35.187809999999999</v>
      </c>
      <c r="E832">
        <f>VLOOKUP(A832,'Site data'!A:C,3,FALSE)</f>
        <v>149.18598700000001</v>
      </c>
      <c r="F832" s="4">
        <v>44674</v>
      </c>
      <c r="G832" s="3">
        <v>5</v>
      </c>
      <c r="H832" t="s">
        <v>88</v>
      </c>
      <c r="I832" s="5">
        <v>0.25800925925925927</v>
      </c>
      <c r="J832" s="5">
        <v>0.25837962962962963</v>
      </c>
    </row>
    <row r="833" spans="1:11" x14ac:dyDescent="0.25">
      <c r="A833" s="2" t="s">
        <v>44</v>
      </c>
      <c r="B833" t="str">
        <f>VLOOKUP(A833,'Site data'!A:I,6,FALSE)</f>
        <v>N2</v>
      </c>
      <c r="C833" t="str">
        <f>VLOOKUP(A833,'Site data'!A:I,7,FALSE)</f>
        <v>CAM-D</v>
      </c>
      <c r="D833">
        <f>VLOOKUP(A833,'Site data'!A:B,2,FALSE)</f>
        <v>-35.187809999999999</v>
      </c>
      <c r="E833">
        <f>VLOOKUP(A833,'Site data'!A:C,3,FALSE)</f>
        <v>149.18598700000001</v>
      </c>
      <c r="F833" s="4">
        <v>44674</v>
      </c>
      <c r="G833" s="3">
        <v>8</v>
      </c>
      <c r="H833" t="s">
        <v>88</v>
      </c>
      <c r="I833" s="5">
        <v>0.81290509259259258</v>
      </c>
      <c r="J833" s="5">
        <v>0.81291666666666673</v>
      </c>
    </row>
    <row r="834" spans="1:11" x14ac:dyDescent="0.25">
      <c r="A834" s="2" t="s">
        <v>44</v>
      </c>
      <c r="B834" t="str">
        <f>VLOOKUP(A834,'Site data'!A:I,6,FALSE)</f>
        <v>N2</v>
      </c>
      <c r="C834" t="str">
        <f>VLOOKUP(A834,'Site data'!A:I,7,FALSE)</f>
        <v>CAM-D</v>
      </c>
      <c r="D834">
        <f>VLOOKUP(A834,'Site data'!A:B,2,FALSE)</f>
        <v>-35.187809999999999</v>
      </c>
      <c r="E834">
        <f>VLOOKUP(A834,'Site data'!A:C,3,FALSE)</f>
        <v>149.18598700000001</v>
      </c>
      <c r="F834" s="4">
        <v>44675</v>
      </c>
      <c r="G834" s="3">
        <v>6</v>
      </c>
      <c r="H834" t="s">
        <v>149</v>
      </c>
      <c r="I834" s="5">
        <v>1.247685185185185E-2</v>
      </c>
      <c r="J834" s="5">
        <v>1.4814814814814814E-2</v>
      </c>
    </row>
    <row r="835" spans="1:11" x14ac:dyDescent="0.25">
      <c r="A835" s="2" t="s">
        <v>44</v>
      </c>
      <c r="B835" t="str">
        <f>VLOOKUP(A835,'Site data'!A:I,6,FALSE)</f>
        <v>N2</v>
      </c>
      <c r="C835" t="str">
        <f>VLOOKUP(A835,'Site data'!A:I,7,FALSE)</f>
        <v>CAM-D</v>
      </c>
      <c r="D835">
        <f>VLOOKUP(A835,'Site data'!A:B,2,FALSE)</f>
        <v>-35.187809999999999</v>
      </c>
      <c r="E835">
        <f>VLOOKUP(A835,'Site data'!A:C,3,FALSE)</f>
        <v>149.18598700000001</v>
      </c>
      <c r="F835" s="4">
        <v>44675</v>
      </c>
      <c r="G835" s="3">
        <v>5</v>
      </c>
      <c r="H835" t="s">
        <v>88</v>
      </c>
      <c r="I835" s="5">
        <v>0.95192129629629629</v>
      </c>
      <c r="J835" s="5">
        <v>0.95193287037037033</v>
      </c>
    </row>
    <row r="836" spans="1:11" x14ac:dyDescent="0.25">
      <c r="A836" s="2" t="s">
        <v>44</v>
      </c>
      <c r="B836" t="str">
        <f>VLOOKUP(A836,'Site data'!A:I,6,FALSE)</f>
        <v>N2</v>
      </c>
      <c r="C836" t="str">
        <f>VLOOKUP(A836,'Site data'!A:I,7,FALSE)</f>
        <v>CAM-D</v>
      </c>
      <c r="D836">
        <f>VLOOKUP(A836,'Site data'!A:B,2,FALSE)</f>
        <v>-35.187809999999999</v>
      </c>
      <c r="E836">
        <f>VLOOKUP(A836,'Site data'!A:C,3,FALSE)</f>
        <v>149.18598700000001</v>
      </c>
      <c r="F836" s="4">
        <v>44675</v>
      </c>
      <c r="G836" s="3">
        <v>5</v>
      </c>
      <c r="H836" t="s">
        <v>83</v>
      </c>
      <c r="I836" s="5">
        <v>0.98039351851851853</v>
      </c>
      <c r="K836">
        <v>2</v>
      </c>
    </row>
    <row r="837" spans="1:11" x14ac:dyDescent="0.25">
      <c r="A837" s="2" t="s">
        <v>44</v>
      </c>
      <c r="B837" t="str">
        <f>VLOOKUP(A837,'Site data'!A:I,6,FALSE)</f>
        <v>N2</v>
      </c>
      <c r="C837" t="str">
        <f>VLOOKUP(A837,'Site data'!A:I,7,FALSE)</f>
        <v>CAM-D</v>
      </c>
      <c r="D837">
        <f>VLOOKUP(A837,'Site data'!A:B,2,FALSE)</f>
        <v>-35.187809999999999</v>
      </c>
      <c r="E837">
        <f>VLOOKUP(A837,'Site data'!A:C,3,FALSE)</f>
        <v>149.18598700000001</v>
      </c>
      <c r="F837" s="4">
        <v>44676</v>
      </c>
      <c r="G837" s="3">
        <v>7</v>
      </c>
      <c r="H837" t="s">
        <v>81</v>
      </c>
      <c r="I837" s="5">
        <v>0.90635416666666668</v>
      </c>
      <c r="J837" s="5">
        <v>0.90636574074074072</v>
      </c>
    </row>
    <row r="838" spans="1:11" x14ac:dyDescent="0.25">
      <c r="A838" s="2" t="s">
        <v>44</v>
      </c>
      <c r="B838" t="str">
        <f>VLOOKUP(A838,'Site data'!A:I,6,FALSE)</f>
        <v>N2</v>
      </c>
      <c r="C838" t="str">
        <f>VLOOKUP(A838,'Site data'!A:I,7,FALSE)</f>
        <v>CAM-D</v>
      </c>
      <c r="D838">
        <f>VLOOKUP(A838,'Site data'!A:B,2,FALSE)</f>
        <v>-35.187809999999999</v>
      </c>
      <c r="E838">
        <f>VLOOKUP(A838,'Site data'!A:C,3,FALSE)</f>
        <v>149.18598700000001</v>
      </c>
      <c r="F838" s="4">
        <v>44676</v>
      </c>
      <c r="G838" s="3">
        <v>7</v>
      </c>
      <c r="H838" t="s">
        <v>93</v>
      </c>
      <c r="I838" s="5">
        <v>0.92365740740740743</v>
      </c>
      <c r="J838" s="5">
        <v>0.92365740740740743</v>
      </c>
    </row>
    <row r="839" spans="1:11" x14ac:dyDescent="0.25">
      <c r="A839" s="2" t="s">
        <v>44</v>
      </c>
      <c r="B839" t="str">
        <f>VLOOKUP(A839,'Site data'!A:I,6,FALSE)</f>
        <v>N2</v>
      </c>
      <c r="C839" t="str">
        <f>VLOOKUP(A839,'Site data'!A:I,7,FALSE)</f>
        <v>CAM-D</v>
      </c>
      <c r="D839">
        <f>VLOOKUP(A839,'Site data'!A:B,2,FALSE)</f>
        <v>-35.187809999999999</v>
      </c>
      <c r="E839">
        <f>VLOOKUP(A839,'Site data'!A:C,3,FALSE)</f>
        <v>149.18598700000001</v>
      </c>
      <c r="F839" s="4">
        <v>44677</v>
      </c>
      <c r="G839" s="3">
        <v>6</v>
      </c>
      <c r="H839" t="s">
        <v>81</v>
      </c>
      <c r="I839" s="5">
        <v>5.2337962962962968E-2</v>
      </c>
      <c r="J839" s="5">
        <v>5.2337962962962968E-2</v>
      </c>
    </row>
    <row r="840" spans="1:11" x14ac:dyDescent="0.25">
      <c r="A840" s="2" t="s">
        <v>45</v>
      </c>
      <c r="B840" t="str">
        <f>VLOOKUP(A840,'Site data'!A:I,6,FALSE)</f>
        <v>N8</v>
      </c>
      <c r="C840">
        <f>VLOOKUP(A840,'Site data'!A:I,7,FALSE)</f>
        <v>6</v>
      </c>
      <c r="D840">
        <f>VLOOKUP(A840,'Site data'!A:B,2,FALSE)</f>
        <v>-35.183883000000002</v>
      </c>
      <c r="E840">
        <f>VLOOKUP(A840,'Site data'!A:C,3,FALSE)</f>
        <v>149.18849700000001</v>
      </c>
      <c r="F840" s="4">
        <v>44673</v>
      </c>
      <c r="G840" s="3">
        <v>8</v>
      </c>
      <c r="H840" t="s">
        <v>81</v>
      </c>
      <c r="I840" s="5">
        <v>0.80912037037037043</v>
      </c>
      <c r="J840" s="5">
        <v>0.80912037037037043</v>
      </c>
    </row>
    <row r="841" spans="1:11" x14ac:dyDescent="0.25">
      <c r="A841" s="2" t="s">
        <v>45</v>
      </c>
      <c r="B841" t="str">
        <f>VLOOKUP(A841,'Site data'!A:I,6,FALSE)</f>
        <v>N8</v>
      </c>
      <c r="C841">
        <f>VLOOKUP(A841,'Site data'!A:I,7,FALSE)</f>
        <v>6</v>
      </c>
      <c r="D841">
        <f>VLOOKUP(A841,'Site data'!A:B,2,FALSE)</f>
        <v>-35.183883000000002</v>
      </c>
      <c r="E841">
        <f>VLOOKUP(A841,'Site data'!A:C,3,FALSE)</f>
        <v>149.18849700000001</v>
      </c>
      <c r="F841" s="4">
        <v>44673</v>
      </c>
      <c r="G841" s="3">
        <v>8</v>
      </c>
      <c r="H841" t="s">
        <v>81</v>
      </c>
      <c r="I841" s="5">
        <v>0.85476851851851843</v>
      </c>
      <c r="J841" s="5">
        <v>0.85480324074074077</v>
      </c>
    </row>
    <row r="842" spans="1:11" x14ac:dyDescent="0.25">
      <c r="A842" s="2" t="s">
        <v>45</v>
      </c>
      <c r="B842" t="str">
        <f>VLOOKUP(A842,'Site data'!A:I,6,FALSE)</f>
        <v>N8</v>
      </c>
      <c r="C842">
        <f>VLOOKUP(A842,'Site data'!A:I,7,FALSE)</f>
        <v>6</v>
      </c>
      <c r="D842">
        <f>VLOOKUP(A842,'Site data'!A:B,2,FALSE)</f>
        <v>-35.183883000000002</v>
      </c>
      <c r="E842">
        <f>VLOOKUP(A842,'Site data'!A:C,3,FALSE)</f>
        <v>149.18849700000001</v>
      </c>
      <c r="F842" s="4">
        <v>44673</v>
      </c>
      <c r="G842" s="3">
        <v>8</v>
      </c>
      <c r="H842" t="s">
        <v>81</v>
      </c>
      <c r="I842" s="5">
        <v>0.8586921296296296</v>
      </c>
      <c r="J842" s="5">
        <v>0.85871527777777779</v>
      </c>
    </row>
    <row r="843" spans="1:11" x14ac:dyDescent="0.25">
      <c r="A843" s="2" t="s">
        <v>45</v>
      </c>
      <c r="B843" t="str">
        <f>VLOOKUP(A843,'Site data'!A:I,6,FALSE)</f>
        <v>N8</v>
      </c>
      <c r="C843">
        <f>VLOOKUP(A843,'Site data'!A:I,7,FALSE)</f>
        <v>6</v>
      </c>
      <c r="D843">
        <f>VLOOKUP(A843,'Site data'!A:B,2,FALSE)</f>
        <v>-35.183883000000002</v>
      </c>
      <c r="E843">
        <f>VLOOKUP(A843,'Site data'!A:C,3,FALSE)</f>
        <v>149.18849700000001</v>
      </c>
      <c r="F843" s="4">
        <v>44673</v>
      </c>
      <c r="G843" s="3">
        <v>8</v>
      </c>
      <c r="H843" t="s">
        <v>81</v>
      </c>
      <c r="I843" s="5">
        <v>0.86982638888888886</v>
      </c>
      <c r="J843" s="5">
        <v>0.8559606481481481</v>
      </c>
    </row>
    <row r="844" spans="1:11" x14ac:dyDescent="0.25">
      <c r="A844" s="2" t="s">
        <v>45</v>
      </c>
      <c r="B844" t="str">
        <f>VLOOKUP(A844,'Site data'!A:I,6,FALSE)</f>
        <v>N8</v>
      </c>
      <c r="C844">
        <f>VLOOKUP(A844,'Site data'!A:I,7,FALSE)</f>
        <v>6</v>
      </c>
      <c r="D844">
        <f>VLOOKUP(A844,'Site data'!A:B,2,FALSE)</f>
        <v>-35.183883000000002</v>
      </c>
      <c r="E844">
        <f>VLOOKUP(A844,'Site data'!A:C,3,FALSE)</f>
        <v>149.18849700000001</v>
      </c>
      <c r="F844" s="4">
        <v>44674</v>
      </c>
      <c r="G844" s="3">
        <v>10</v>
      </c>
      <c r="H844" t="s">
        <v>81</v>
      </c>
      <c r="I844" s="5">
        <v>0.77714120370370365</v>
      </c>
      <c r="J844" s="5">
        <v>0.77766203703703696</v>
      </c>
    </row>
    <row r="845" spans="1:11" x14ac:dyDescent="0.25">
      <c r="A845" s="2" t="s">
        <v>46</v>
      </c>
      <c r="B845" t="str">
        <f>VLOOKUP(A845,'Site data'!A:I,6,FALSE)</f>
        <v>N26</v>
      </c>
      <c r="C845">
        <f>VLOOKUP(A845,'Site data'!A:I,7,FALSE)</f>
        <v>25</v>
      </c>
      <c r="D845">
        <f>VLOOKUP(A845,'Site data'!A:B,2,FALSE)</f>
        <v>-35.180185000000002</v>
      </c>
      <c r="E845">
        <f>VLOOKUP(A845,'Site data'!A:C,3,FALSE)</f>
        <v>149.18935300000001</v>
      </c>
      <c r="F845" s="4">
        <v>44673</v>
      </c>
      <c r="G845" s="3">
        <v>6</v>
      </c>
      <c r="H845" t="s">
        <v>91</v>
      </c>
      <c r="I845" s="5">
        <v>0.95113425925925921</v>
      </c>
      <c r="J845" s="5">
        <v>0.95350694444444439</v>
      </c>
    </row>
    <row r="846" spans="1:11" x14ac:dyDescent="0.25">
      <c r="A846" s="2" t="s">
        <v>46</v>
      </c>
      <c r="B846" t="str">
        <f>VLOOKUP(A846,'Site data'!A:I,6,FALSE)</f>
        <v>N26</v>
      </c>
      <c r="C846">
        <f>VLOOKUP(A846,'Site data'!A:I,7,FALSE)</f>
        <v>25</v>
      </c>
      <c r="D846">
        <f>VLOOKUP(A846,'Site data'!A:B,2,FALSE)</f>
        <v>-35.180185000000002</v>
      </c>
      <c r="E846">
        <f>VLOOKUP(A846,'Site data'!A:C,3,FALSE)</f>
        <v>149.18935300000001</v>
      </c>
      <c r="F846" s="4">
        <v>44675</v>
      </c>
      <c r="G846" s="3">
        <v>6</v>
      </c>
      <c r="H846" t="s">
        <v>91</v>
      </c>
      <c r="I846" s="5">
        <v>0.9981944444444445</v>
      </c>
      <c r="J846" s="5">
        <v>0.99996527777777777</v>
      </c>
    </row>
    <row r="847" spans="1:11" x14ac:dyDescent="0.25">
      <c r="A847" s="2" t="s">
        <v>46</v>
      </c>
      <c r="B847" t="str">
        <f>VLOOKUP(A847,'Site data'!A:I,6,FALSE)</f>
        <v>N26</v>
      </c>
      <c r="C847">
        <f>VLOOKUP(A847,'Site data'!A:I,7,FALSE)</f>
        <v>25</v>
      </c>
      <c r="D847">
        <f>VLOOKUP(A847,'Site data'!A:B,2,FALSE)</f>
        <v>-35.180185000000002</v>
      </c>
      <c r="E847">
        <f>VLOOKUP(A847,'Site data'!A:C,3,FALSE)</f>
        <v>149.18935300000001</v>
      </c>
      <c r="F847" s="4">
        <v>44676</v>
      </c>
      <c r="G847" s="3">
        <v>6</v>
      </c>
      <c r="H847" t="s">
        <v>83</v>
      </c>
      <c r="I847" s="5">
        <v>0.18968750000000001</v>
      </c>
      <c r="K847">
        <v>1</v>
      </c>
    </row>
    <row r="848" spans="1:11" x14ac:dyDescent="0.25">
      <c r="A848" s="2" t="s">
        <v>47</v>
      </c>
      <c r="B848" t="str">
        <f>VLOOKUP(A848,'Site data'!A:I,6,FALSE)</f>
        <v>N64</v>
      </c>
      <c r="C848">
        <f>VLOOKUP(A848,'Site data'!A:I,7,FALSE)</f>
        <v>10</v>
      </c>
      <c r="D848">
        <f>VLOOKUP(A848,'Site data'!A:B,2,FALSE)</f>
        <v>-35.194637</v>
      </c>
      <c r="E848">
        <f>VLOOKUP(A848,'Site data'!A:C,3,FALSE)</f>
        <v>149.16807399999999</v>
      </c>
      <c r="F848" s="4">
        <v>44673</v>
      </c>
      <c r="G848" s="3">
        <v>10</v>
      </c>
      <c r="H848" t="s">
        <v>93</v>
      </c>
      <c r="I848" s="5">
        <v>0.81946759259259261</v>
      </c>
      <c r="J848" s="5">
        <v>0.81946759259259261</v>
      </c>
    </row>
    <row r="849" spans="1:11" x14ac:dyDescent="0.25">
      <c r="A849" s="2" t="s">
        <v>47</v>
      </c>
      <c r="B849" t="str">
        <f>VLOOKUP(A849,'Site data'!A:I,6,FALSE)</f>
        <v>N64</v>
      </c>
      <c r="C849">
        <f>VLOOKUP(A849,'Site data'!A:I,7,FALSE)</f>
        <v>10</v>
      </c>
      <c r="D849">
        <f>VLOOKUP(A849,'Site data'!A:B,2,FALSE)</f>
        <v>-35.194637</v>
      </c>
      <c r="E849">
        <f>VLOOKUP(A849,'Site data'!A:C,3,FALSE)</f>
        <v>149.16807399999999</v>
      </c>
      <c r="F849" s="4">
        <v>44673</v>
      </c>
      <c r="G849" s="3">
        <v>9</v>
      </c>
      <c r="H849" t="s">
        <v>81</v>
      </c>
      <c r="I849" s="5">
        <v>0.83855324074074078</v>
      </c>
      <c r="J849" s="5">
        <v>0.83857638888888886</v>
      </c>
    </row>
    <row r="850" spans="1:11" x14ac:dyDescent="0.25">
      <c r="A850" s="2" t="s">
        <v>47</v>
      </c>
      <c r="B850" t="str">
        <f>VLOOKUP(A850,'Site data'!A:I,6,FALSE)</f>
        <v>N64</v>
      </c>
      <c r="C850">
        <f>VLOOKUP(A850,'Site data'!A:I,7,FALSE)</f>
        <v>10</v>
      </c>
      <c r="D850">
        <f>VLOOKUP(A850,'Site data'!A:B,2,FALSE)</f>
        <v>-35.194637</v>
      </c>
      <c r="E850">
        <f>VLOOKUP(A850,'Site data'!A:C,3,FALSE)</f>
        <v>149.16807399999999</v>
      </c>
      <c r="F850" s="4">
        <v>44673</v>
      </c>
      <c r="G850" s="3">
        <v>9</v>
      </c>
      <c r="H850" t="s">
        <v>83</v>
      </c>
      <c r="I850" s="5">
        <v>0.87101851851851853</v>
      </c>
      <c r="K850">
        <v>1</v>
      </c>
    </row>
    <row r="851" spans="1:11" x14ac:dyDescent="0.25">
      <c r="A851" s="2" t="s">
        <v>47</v>
      </c>
      <c r="B851" t="str">
        <f>VLOOKUP(A851,'Site data'!A:I,6,FALSE)</f>
        <v>N64</v>
      </c>
      <c r="C851">
        <f>VLOOKUP(A851,'Site data'!A:I,7,FALSE)</f>
        <v>10</v>
      </c>
      <c r="D851">
        <f>VLOOKUP(A851,'Site data'!A:B,2,FALSE)</f>
        <v>-35.194637</v>
      </c>
      <c r="E851">
        <f>VLOOKUP(A851,'Site data'!A:C,3,FALSE)</f>
        <v>149.16807399999999</v>
      </c>
      <c r="F851" s="4">
        <v>44673</v>
      </c>
      <c r="G851" s="3">
        <v>6</v>
      </c>
      <c r="H851" t="s">
        <v>93</v>
      </c>
      <c r="I851" s="5">
        <v>0.92407407407407405</v>
      </c>
      <c r="J851" s="5">
        <v>0.92407407407407405</v>
      </c>
    </row>
    <row r="852" spans="1:11" x14ac:dyDescent="0.25">
      <c r="A852" s="2" t="s">
        <v>47</v>
      </c>
      <c r="B852" t="str">
        <f>VLOOKUP(A852,'Site data'!A:I,6,FALSE)</f>
        <v>N64</v>
      </c>
      <c r="C852">
        <f>VLOOKUP(A852,'Site data'!A:I,7,FALSE)</f>
        <v>10</v>
      </c>
      <c r="D852">
        <f>VLOOKUP(A852,'Site data'!A:B,2,FALSE)</f>
        <v>-35.194637</v>
      </c>
      <c r="E852">
        <f>VLOOKUP(A852,'Site data'!A:C,3,FALSE)</f>
        <v>149.16807399999999</v>
      </c>
      <c r="F852" s="4">
        <v>44673</v>
      </c>
      <c r="G852" s="3">
        <v>7</v>
      </c>
      <c r="H852" t="s">
        <v>83</v>
      </c>
      <c r="I852" s="5">
        <v>0.93395833333333333</v>
      </c>
      <c r="K852">
        <v>2</v>
      </c>
    </row>
    <row r="853" spans="1:11" x14ac:dyDescent="0.25">
      <c r="A853" s="2" t="s">
        <v>47</v>
      </c>
      <c r="B853" t="str">
        <f>VLOOKUP(A853,'Site data'!A:I,6,FALSE)</f>
        <v>N64</v>
      </c>
      <c r="C853">
        <f>VLOOKUP(A853,'Site data'!A:I,7,FALSE)</f>
        <v>10</v>
      </c>
      <c r="D853">
        <f>VLOOKUP(A853,'Site data'!A:B,2,FALSE)</f>
        <v>-35.194637</v>
      </c>
      <c r="E853">
        <f>VLOOKUP(A853,'Site data'!A:C,3,FALSE)</f>
        <v>149.16807399999999</v>
      </c>
      <c r="F853" s="4">
        <v>44674</v>
      </c>
      <c r="G853" s="3">
        <v>14</v>
      </c>
      <c r="H853" t="s">
        <v>81</v>
      </c>
      <c r="I853" s="5">
        <v>0.76107638888888884</v>
      </c>
      <c r="J853" s="5">
        <v>0.76109953703703714</v>
      </c>
    </row>
    <row r="854" spans="1:11" x14ac:dyDescent="0.25">
      <c r="A854" s="2" t="s">
        <v>47</v>
      </c>
      <c r="B854" t="str">
        <f>VLOOKUP(A854,'Site data'!A:I,6,FALSE)</f>
        <v>N64</v>
      </c>
      <c r="C854">
        <f>VLOOKUP(A854,'Site data'!A:I,7,FALSE)</f>
        <v>10</v>
      </c>
      <c r="D854">
        <f>VLOOKUP(A854,'Site data'!A:B,2,FALSE)</f>
        <v>-35.194637</v>
      </c>
      <c r="E854">
        <f>VLOOKUP(A854,'Site data'!A:C,3,FALSE)</f>
        <v>149.16807399999999</v>
      </c>
      <c r="F854" s="4">
        <v>44674</v>
      </c>
      <c r="G854" s="3">
        <v>13</v>
      </c>
      <c r="H854" t="s">
        <v>81</v>
      </c>
      <c r="I854" s="5">
        <v>0.77440972222222226</v>
      </c>
      <c r="J854" s="5">
        <v>0.77826388888888898</v>
      </c>
    </row>
    <row r="855" spans="1:11" x14ac:dyDescent="0.25">
      <c r="A855" s="2" t="s">
        <v>47</v>
      </c>
      <c r="B855" t="str">
        <f>VLOOKUP(A855,'Site data'!A:I,6,FALSE)</f>
        <v>N64</v>
      </c>
      <c r="C855">
        <f>VLOOKUP(A855,'Site data'!A:I,7,FALSE)</f>
        <v>10</v>
      </c>
      <c r="D855">
        <f>VLOOKUP(A855,'Site data'!A:B,2,FALSE)</f>
        <v>-35.194637</v>
      </c>
      <c r="E855">
        <f>VLOOKUP(A855,'Site data'!A:C,3,FALSE)</f>
        <v>149.16807399999999</v>
      </c>
      <c r="F855" s="4">
        <v>44674</v>
      </c>
      <c r="G855" s="3">
        <v>12</v>
      </c>
      <c r="H855" t="s">
        <v>81</v>
      </c>
      <c r="I855" s="5">
        <v>0.84113425925925922</v>
      </c>
      <c r="J855" s="5">
        <v>0.84116898148148145</v>
      </c>
    </row>
    <row r="856" spans="1:11" x14ac:dyDescent="0.25">
      <c r="A856" s="2" t="s">
        <v>47</v>
      </c>
      <c r="B856" t="str">
        <f>VLOOKUP(A856,'Site data'!A:I,6,FALSE)</f>
        <v>N64</v>
      </c>
      <c r="C856">
        <f>VLOOKUP(A856,'Site data'!A:I,7,FALSE)</f>
        <v>10</v>
      </c>
      <c r="D856">
        <f>VLOOKUP(A856,'Site data'!A:B,2,FALSE)</f>
        <v>-35.194637</v>
      </c>
      <c r="E856">
        <f>VLOOKUP(A856,'Site data'!A:C,3,FALSE)</f>
        <v>149.16807399999999</v>
      </c>
      <c r="F856" s="4">
        <v>44675</v>
      </c>
      <c r="G856" s="3">
        <v>8</v>
      </c>
      <c r="H856" t="s">
        <v>81</v>
      </c>
      <c r="I856" s="5">
        <v>0.90997685185185195</v>
      </c>
      <c r="J856" s="5">
        <v>0.95797453703703705</v>
      </c>
    </row>
    <row r="857" spans="1:11" x14ac:dyDescent="0.25">
      <c r="A857" s="2" t="s">
        <v>47</v>
      </c>
      <c r="B857" t="str">
        <f>VLOOKUP(A857,'Site data'!A:I,6,FALSE)</f>
        <v>N64</v>
      </c>
      <c r="C857">
        <f>VLOOKUP(A857,'Site data'!A:I,7,FALSE)</f>
        <v>10</v>
      </c>
      <c r="D857">
        <f>VLOOKUP(A857,'Site data'!A:B,2,FALSE)</f>
        <v>-35.194637</v>
      </c>
      <c r="E857">
        <f>VLOOKUP(A857,'Site data'!A:C,3,FALSE)</f>
        <v>149.16807399999999</v>
      </c>
      <c r="F857" s="4">
        <v>44675</v>
      </c>
      <c r="G857" s="3">
        <v>7</v>
      </c>
      <c r="H857" t="s">
        <v>93</v>
      </c>
      <c r="I857" s="5">
        <v>0.97328703703703701</v>
      </c>
      <c r="J857" s="5">
        <v>0.97328703703703701</v>
      </c>
    </row>
    <row r="858" spans="1:11" x14ac:dyDescent="0.25">
      <c r="A858" s="2" t="s">
        <v>47</v>
      </c>
      <c r="B858" t="str">
        <f>VLOOKUP(A858,'Site data'!A:I,6,FALSE)</f>
        <v>N64</v>
      </c>
      <c r="C858">
        <f>VLOOKUP(A858,'Site data'!A:I,7,FALSE)</f>
        <v>10</v>
      </c>
      <c r="D858">
        <f>VLOOKUP(A858,'Site data'!A:B,2,FALSE)</f>
        <v>-35.194637</v>
      </c>
      <c r="E858">
        <f>VLOOKUP(A858,'Site data'!A:C,3,FALSE)</f>
        <v>149.16807399999999</v>
      </c>
      <c r="F858" s="4">
        <v>44675</v>
      </c>
      <c r="G858" s="3">
        <v>7</v>
      </c>
      <c r="H858" t="s">
        <v>81</v>
      </c>
      <c r="I858" s="5">
        <v>0.97769675925925925</v>
      </c>
      <c r="J858" s="5">
        <v>0.98083333333333333</v>
      </c>
    </row>
    <row r="859" spans="1:11" x14ac:dyDescent="0.25">
      <c r="A859" s="2" t="s">
        <v>47</v>
      </c>
      <c r="B859" t="str">
        <f>VLOOKUP(A859,'Site data'!A:I,6,FALSE)</f>
        <v>N64</v>
      </c>
      <c r="C859">
        <f>VLOOKUP(A859,'Site data'!A:I,7,FALSE)</f>
        <v>10</v>
      </c>
      <c r="D859">
        <f>VLOOKUP(A859,'Site data'!A:B,2,FALSE)</f>
        <v>-35.194637</v>
      </c>
      <c r="E859">
        <f>VLOOKUP(A859,'Site data'!A:C,3,FALSE)</f>
        <v>149.16807399999999</v>
      </c>
      <c r="F859" s="4">
        <v>44676</v>
      </c>
      <c r="G859" s="3">
        <v>6</v>
      </c>
      <c r="H859" t="s">
        <v>81</v>
      </c>
      <c r="I859" s="5">
        <v>9.9398148148148138E-2</v>
      </c>
      <c r="J859" s="5">
        <v>0.1032175925925926</v>
      </c>
    </row>
    <row r="860" spans="1:11" x14ac:dyDescent="0.25">
      <c r="A860" s="2" t="s">
        <v>47</v>
      </c>
      <c r="B860" t="str">
        <f>VLOOKUP(A860,'Site data'!A:I,6,FALSE)</f>
        <v>N64</v>
      </c>
      <c r="C860">
        <f>VLOOKUP(A860,'Site data'!A:I,7,FALSE)</f>
        <v>10</v>
      </c>
      <c r="D860">
        <f>VLOOKUP(A860,'Site data'!A:B,2,FALSE)</f>
        <v>-35.194637</v>
      </c>
      <c r="E860">
        <f>VLOOKUP(A860,'Site data'!A:C,3,FALSE)</f>
        <v>149.16807399999999</v>
      </c>
      <c r="F860" s="4">
        <v>44676</v>
      </c>
      <c r="G860" s="3">
        <v>7</v>
      </c>
      <c r="H860" t="s">
        <v>81</v>
      </c>
      <c r="I860" s="5">
        <v>0.10976851851851853</v>
      </c>
      <c r="J860" s="5">
        <v>0.10976851851851853</v>
      </c>
    </row>
    <row r="861" spans="1:11" x14ac:dyDescent="0.25">
      <c r="A861" s="2" t="s">
        <v>47</v>
      </c>
      <c r="B861" t="str">
        <f>VLOOKUP(A861,'Site data'!A:I,6,FALSE)</f>
        <v>N64</v>
      </c>
      <c r="C861">
        <f>VLOOKUP(A861,'Site data'!A:I,7,FALSE)</f>
        <v>10</v>
      </c>
      <c r="D861">
        <f>VLOOKUP(A861,'Site data'!A:B,2,FALSE)</f>
        <v>-35.194637</v>
      </c>
      <c r="E861">
        <f>VLOOKUP(A861,'Site data'!A:C,3,FALSE)</f>
        <v>149.16807399999999</v>
      </c>
      <c r="F861" s="4">
        <v>44676</v>
      </c>
      <c r="G861" s="3">
        <v>11</v>
      </c>
      <c r="H861" t="s">
        <v>93</v>
      </c>
      <c r="I861" s="5">
        <v>0.91978009259259252</v>
      </c>
      <c r="J861" s="5">
        <v>0.91978009259259252</v>
      </c>
    </row>
    <row r="862" spans="1:11" x14ac:dyDescent="0.25">
      <c r="A862" s="2" t="s">
        <v>47</v>
      </c>
      <c r="B862" t="str">
        <f>VLOOKUP(A862,'Site data'!A:I,6,FALSE)</f>
        <v>N64</v>
      </c>
      <c r="C862">
        <f>VLOOKUP(A862,'Site data'!A:I,7,FALSE)</f>
        <v>10</v>
      </c>
      <c r="D862">
        <f>VLOOKUP(A862,'Site data'!A:B,2,FALSE)</f>
        <v>-35.194637</v>
      </c>
      <c r="E862">
        <f>VLOOKUP(A862,'Site data'!A:C,3,FALSE)</f>
        <v>149.16807399999999</v>
      </c>
      <c r="F862" s="4">
        <v>44676</v>
      </c>
      <c r="G862" s="3">
        <v>11</v>
      </c>
      <c r="H862" t="s">
        <v>81</v>
      </c>
      <c r="I862" s="5">
        <v>0.98396990740740742</v>
      </c>
      <c r="J862" s="5">
        <v>0.98434027777777777</v>
      </c>
    </row>
    <row r="863" spans="1:11" x14ac:dyDescent="0.25">
      <c r="A863" s="2" t="s">
        <v>48</v>
      </c>
      <c r="B863" t="str">
        <f>VLOOKUP(A863,'Site data'!A:I,6,FALSE)</f>
        <v>N59</v>
      </c>
      <c r="C863">
        <f>VLOOKUP(A863,'Site data'!A:I,7,FALSE)</f>
        <v>41</v>
      </c>
      <c r="D863">
        <f>VLOOKUP(A863,'Site data'!A:B,2,FALSE)</f>
        <v>-35.191498000000003</v>
      </c>
      <c r="E863">
        <f>VLOOKUP(A863,'Site data'!A:C,3,FALSE)</f>
        <v>149.16814199999999</v>
      </c>
      <c r="F863" s="4">
        <v>44673</v>
      </c>
      <c r="G863" s="3">
        <v>10</v>
      </c>
      <c r="H863" t="s">
        <v>81</v>
      </c>
      <c r="I863" s="5">
        <v>0.7584953703703704</v>
      </c>
      <c r="J863" s="5">
        <v>0.76271990740740747</v>
      </c>
    </row>
    <row r="864" spans="1:11" x14ac:dyDescent="0.25">
      <c r="A864" s="2" t="s">
        <v>48</v>
      </c>
      <c r="B864" t="str">
        <f>VLOOKUP(A864,'Site data'!A:I,6,FALSE)</f>
        <v>N59</v>
      </c>
      <c r="C864">
        <f>VLOOKUP(A864,'Site data'!A:I,7,FALSE)</f>
        <v>41</v>
      </c>
      <c r="D864">
        <f>VLOOKUP(A864,'Site data'!A:B,2,FALSE)</f>
        <v>-35.191498000000003</v>
      </c>
      <c r="E864">
        <f>VLOOKUP(A864,'Site data'!A:C,3,FALSE)</f>
        <v>149.16814199999999</v>
      </c>
      <c r="F864" s="4">
        <v>44673</v>
      </c>
      <c r="G864" s="3">
        <v>10</v>
      </c>
      <c r="H864" t="s">
        <v>81</v>
      </c>
      <c r="I864" s="5">
        <v>0.78518518518518521</v>
      </c>
      <c r="J864" s="5">
        <v>0.78740740740740733</v>
      </c>
    </row>
    <row r="865" spans="1:11" x14ac:dyDescent="0.25">
      <c r="A865" s="2" t="s">
        <v>48</v>
      </c>
      <c r="B865" t="str">
        <f>VLOOKUP(A865,'Site data'!A:I,6,FALSE)</f>
        <v>N59</v>
      </c>
      <c r="C865">
        <f>VLOOKUP(A865,'Site data'!A:I,7,FALSE)</f>
        <v>41</v>
      </c>
      <c r="D865">
        <f>VLOOKUP(A865,'Site data'!A:B,2,FALSE)</f>
        <v>-35.191498000000003</v>
      </c>
      <c r="E865">
        <f>VLOOKUP(A865,'Site data'!A:C,3,FALSE)</f>
        <v>149.16814199999999</v>
      </c>
      <c r="F865" s="4">
        <v>44673</v>
      </c>
      <c r="G865" s="3">
        <v>11</v>
      </c>
      <c r="H865" t="s">
        <v>81</v>
      </c>
      <c r="I865" s="5">
        <v>0.79153935185185187</v>
      </c>
      <c r="J865" s="5">
        <v>0.79190972222222211</v>
      </c>
    </row>
    <row r="866" spans="1:11" x14ac:dyDescent="0.25">
      <c r="A866" s="2" t="s">
        <v>48</v>
      </c>
      <c r="B866" t="str">
        <f>VLOOKUP(A866,'Site data'!A:I,6,FALSE)</f>
        <v>N59</v>
      </c>
      <c r="C866">
        <f>VLOOKUP(A866,'Site data'!A:I,7,FALSE)</f>
        <v>41</v>
      </c>
      <c r="D866">
        <f>VLOOKUP(A866,'Site data'!A:B,2,FALSE)</f>
        <v>-35.191498000000003</v>
      </c>
      <c r="E866">
        <f>VLOOKUP(A866,'Site data'!A:C,3,FALSE)</f>
        <v>149.16814199999999</v>
      </c>
      <c r="F866" s="4">
        <v>44673</v>
      </c>
      <c r="G866" s="3">
        <v>10</v>
      </c>
      <c r="H866" t="s">
        <v>81</v>
      </c>
      <c r="I866" s="5">
        <v>0.80357638888888883</v>
      </c>
      <c r="J866" s="5">
        <v>0.80488425925925933</v>
      </c>
    </row>
    <row r="867" spans="1:11" x14ac:dyDescent="0.25">
      <c r="A867" s="2" t="s">
        <v>48</v>
      </c>
      <c r="B867" t="str">
        <f>VLOOKUP(A867,'Site data'!A:I,6,FALSE)</f>
        <v>N59</v>
      </c>
      <c r="C867">
        <f>VLOOKUP(A867,'Site data'!A:I,7,FALSE)</f>
        <v>41</v>
      </c>
      <c r="D867">
        <f>VLOOKUP(A867,'Site data'!A:B,2,FALSE)</f>
        <v>-35.191498000000003</v>
      </c>
      <c r="E867">
        <f>VLOOKUP(A867,'Site data'!A:C,3,FALSE)</f>
        <v>149.16814199999999</v>
      </c>
      <c r="F867" s="4">
        <v>44673</v>
      </c>
      <c r="G867" s="3">
        <v>11</v>
      </c>
      <c r="H867" t="s">
        <v>81</v>
      </c>
      <c r="I867" s="5">
        <v>0.81041666666666667</v>
      </c>
      <c r="J867" s="5">
        <v>0.81074074074074076</v>
      </c>
    </row>
    <row r="868" spans="1:11" x14ac:dyDescent="0.25">
      <c r="A868" s="2" t="s">
        <v>48</v>
      </c>
      <c r="B868" t="str">
        <f>VLOOKUP(A868,'Site data'!A:I,6,FALSE)</f>
        <v>N59</v>
      </c>
      <c r="C868">
        <f>VLOOKUP(A868,'Site data'!A:I,7,FALSE)</f>
        <v>41</v>
      </c>
      <c r="D868">
        <f>VLOOKUP(A868,'Site data'!A:B,2,FALSE)</f>
        <v>-35.191498000000003</v>
      </c>
      <c r="E868">
        <f>VLOOKUP(A868,'Site data'!A:C,3,FALSE)</f>
        <v>149.16814199999999</v>
      </c>
      <c r="F868" s="4">
        <v>44673</v>
      </c>
      <c r="G868" s="3">
        <v>10</v>
      </c>
      <c r="H868" t="s">
        <v>81</v>
      </c>
      <c r="I868" s="5">
        <v>0.81843749999999993</v>
      </c>
      <c r="J868" s="5">
        <v>0.81874999999999998</v>
      </c>
    </row>
    <row r="869" spans="1:11" x14ac:dyDescent="0.25">
      <c r="A869" s="2" t="s">
        <v>48</v>
      </c>
      <c r="B869" t="str">
        <f>VLOOKUP(A869,'Site data'!A:I,6,FALSE)</f>
        <v>N59</v>
      </c>
      <c r="C869">
        <f>VLOOKUP(A869,'Site data'!A:I,7,FALSE)</f>
        <v>41</v>
      </c>
      <c r="D869">
        <f>VLOOKUP(A869,'Site data'!A:B,2,FALSE)</f>
        <v>-35.191498000000003</v>
      </c>
      <c r="E869">
        <f>VLOOKUP(A869,'Site data'!A:C,3,FALSE)</f>
        <v>149.16814199999999</v>
      </c>
      <c r="F869" s="4">
        <v>44673</v>
      </c>
      <c r="G869" s="3">
        <v>9</v>
      </c>
      <c r="H869" t="s">
        <v>93</v>
      </c>
      <c r="I869" s="5">
        <v>0.83842592592592602</v>
      </c>
      <c r="J869" s="5">
        <v>0.83842592592592602</v>
      </c>
    </row>
    <row r="870" spans="1:11" x14ac:dyDescent="0.25">
      <c r="A870" s="2" t="s">
        <v>48</v>
      </c>
      <c r="B870" t="str">
        <f>VLOOKUP(A870,'Site data'!A:I,6,FALSE)</f>
        <v>N59</v>
      </c>
      <c r="C870">
        <f>VLOOKUP(A870,'Site data'!A:I,7,FALSE)</f>
        <v>41</v>
      </c>
      <c r="D870">
        <f>VLOOKUP(A870,'Site data'!A:B,2,FALSE)</f>
        <v>-35.191498000000003</v>
      </c>
      <c r="E870">
        <f>VLOOKUP(A870,'Site data'!A:C,3,FALSE)</f>
        <v>149.16814199999999</v>
      </c>
      <c r="F870" s="4">
        <v>44673</v>
      </c>
      <c r="G870" s="3">
        <v>8</v>
      </c>
      <c r="H870" t="s">
        <v>83</v>
      </c>
      <c r="I870" s="5">
        <v>0.87234953703703699</v>
      </c>
      <c r="K870">
        <v>2</v>
      </c>
    </row>
    <row r="871" spans="1:11" x14ac:dyDescent="0.25">
      <c r="A871" s="2" t="s">
        <v>48</v>
      </c>
      <c r="B871" t="str">
        <f>VLOOKUP(A871,'Site data'!A:I,6,FALSE)</f>
        <v>N59</v>
      </c>
      <c r="C871">
        <f>VLOOKUP(A871,'Site data'!A:I,7,FALSE)</f>
        <v>41</v>
      </c>
      <c r="D871">
        <f>VLOOKUP(A871,'Site data'!A:B,2,FALSE)</f>
        <v>-35.191498000000003</v>
      </c>
      <c r="E871">
        <f>VLOOKUP(A871,'Site data'!A:C,3,FALSE)</f>
        <v>149.16814199999999</v>
      </c>
      <c r="F871" s="4">
        <v>44673</v>
      </c>
      <c r="G871" s="3">
        <v>5</v>
      </c>
      <c r="H871" t="s">
        <v>81</v>
      </c>
      <c r="I871" s="5">
        <v>0.94548611111111114</v>
      </c>
      <c r="J871" s="5">
        <v>0.94628472222222226</v>
      </c>
    </row>
    <row r="872" spans="1:11" x14ac:dyDescent="0.25">
      <c r="A872" s="2" t="s">
        <v>48</v>
      </c>
      <c r="B872" t="str">
        <f>VLOOKUP(A872,'Site data'!A:I,6,FALSE)</f>
        <v>N59</v>
      </c>
      <c r="C872">
        <f>VLOOKUP(A872,'Site data'!A:I,7,FALSE)</f>
        <v>41</v>
      </c>
      <c r="D872">
        <f>VLOOKUP(A872,'Site data'!A:B,2,FALSE)</f>
        <v>-35.191498000000003</v>
      </c>
      <c r="E872">
        <f>VLOOKUP(A872,'Site data'!A:C,3,FALSE)</f>
        <v>149.16814199999999</v>
      </c>
      <c r="F872" s="4">
        <v>44673</v>
      </c>
      <c r="G872" s="3">
        <v>7</v>
      </c>
      <c r="H872" t="s">
        <v>83</v>
      </c>
      <c r="I872" s="5">
        <v>0.24520833333333333</v>
      </c>
      <c r="K872">
        <v>1</v>
      </c>
    </row>
    <row r="873" spans="1:11" x14ac:dyDescent="0.25">
      <c r="A873" s="2" t="s">
        <v>48</v>
      </c>
      <c r="B873" t="str">
        <f>VLOOKUP(A873,'Site data'!A:I,6,FALSE)</f>
        <v>N59</v>
      </c>
      <c r="C873">
        <f>VLOOKUP(A873,'Site data'!A:I,7,FALSE)</f>
        <v>41</v>
      </c>
      <c r="D873">
        <f>VLOOKUP(A873,'Site data'!A:B,2,FALSE)</f>
        <v>-35.191498000000003</v>
      </c>
      <c r="E873">
        <f>VLOOKUP(A873,'Site data'!A:C,3,FALSE)</f>
        <v>149.16814199999999</v>
      </c>
      <c r="F873" s="4">
        <v>44674</v>
      </c>
      <c r="G873" s="3">
        <v>17</v>
      </c>
      <c r="H873" t="s">
        <v>93</v>
      </c>
      <c r="I873" s="5">
        <v>0.74275462962962957</v>
      </c>
      <c r="J873" s="5">
        <v>0.74447916666666669</v>
      </c>
    </row>
    <row r="874" spans="1:11" x14ac:dyDescent="0.25">
      <c r="A874" s="2" t="s">
        <v>48</v>
      </c>
      <c r="B874" t="str">
        <f>VLOOKUP(A874,'Site data'!A:I,6,FALSE)</f>
        <v>N59</v>
      </c>
      <c r="C874">
        <f>VLOOKUP(A874,'Site data'!A:I,7,FALSE)</f>
        <v>41</v>
      </c>
      <c r="D874">
        <f>VLOOKUP(A874,'Site data'!A:B,2,FALSE)</f>
        <v>-35.191498000000003</v>
      </c>
      <c r="E874">
        <f>VLOOKUP(A874,'Site data'!A:C,3,FALSE)</f>
        <v>149.16814199999999</v>
      </c>
      <c r="F874" s="4">
        <v>44674</v>
      </c>
      <c r="G874" s="3">
        <v>12</v>
      </c>
      <c r="H874" t="s">
        <v>81</v>
      </c>
      <c r="I874" s="5">
        <v>0.79270833333333324</v>
      </c>
      <c r="J874" s="5">
        <v>0.79270833333333324</v>
      </c>
    </row>
    <row r="875" spans="1:11" x14ac:dyDescent="0.25">
      <c r="A875" s="2" t="s">
        <v>48</v>
      </c>
      <c r="B875" t="str">
        <f>VLOOKUP(A875,'Site data'!A:I,6,FALSE)</f>
        <v>N59</v>
      </c>
      <c r="C875">
        <f>VLOOKUP(A875,'Site data'!A:I,7,FALSE)</f>
        <v>41</v>
      </c>
      <c r="D875">
        <f>VLOOKUP(A875,'Site data'!A:B,2,FALSE)</f>
        <v>-35.191498000000003</v>
      </c>
      <c r="E875">
        <f>VLOOKUP(A875,'Site data'!A:C,3,FALSE)</f>
        <v>149.16814199999999</v>
      </c>
      <c r="F875" s="4">
        <v>44674</v>
      </c>
      <c r="G875" s="3">
        <v>13</v>
      </c>
      <c r="H875" t="s">
        <v>81</v>
      </c>
      <c r="I875" s="5">
        <v>0.80085648148148147</v>
      </c>
      <c r="J875" s="5">
        <v>0.80281249999999993</v>
      </c>
    </row>
    <row r="876" spans="1:11" x14ac:dyDescent="0.25">
      <c r="A876" s="2" t="s">
        <v>48</v>
      </c>
      <c r="B876" t="str">
        <f>VLOOKUP(A876,'Site data'!A:I,6,FALSE)</f>
        <v>N59</v>
      </c>
      <c r="C876">
        <f>VLOOKUP(A876,'Site data'!A:I,7,FALSE)</f>
        <v>41</v>
      </c>
      <c r="D876">
        <f>VLOOKUP(A876,'Site data'!A:B,2,FALSE)</f>
        <v>-35.191498000000003</v>
      </c>
      <c r="E876">
        <f>VLOOKUP(A876,'Site data'!A:C,3,FALSE)</f>
        <v>149.16814199999999</v>
      </c>
      <c r="F876" s="4">
        <v>44674</v>
      </c>
      <c r="G876" s="3">
        <v>14</v>
      </c>
      <c r="H876" t="s">
        <v>81</v>
      </c>
      <c r="I876" s="5">
        <v>0.80975694444444446</v>
      </c>
      <c r="J876" s="5">
        <v>0.80975694444444446</v>
      </c>
    </row>
    <row r="877" spans="1:11" x14ac:dyDescent="0.25">
      <c r="A877" s="2" t="s">
        <v>48</v>
      </c>
      <c r="B877" t="str">
        <f>VLOOKUP(A877,'Site data'!A:I,6,FALSE)</f>
        <v>N59</v>
      </c>
      <c r="C877">
        <f>VLOOKUP(A877,'Site data'!A:I,7,FALSE)</f>
        <v>41</v>
      </c>
      <c r="D877">
        <f>VLOOKUP(A877,'Site data'!A:B,2,FALSE)</f>
        <v>-35.191498000000003</v>
      </c>
      <c r="E877">
        <f>VLOOKUP(A877,'Site data'!A:C,3,FALSE)</f>
        <v>149.16814199999999</v>
      </c>
      <c r="F877" s="4">
        <v>44674</v>
      </c>
      <c r="G877" s="3">
        <v>12</v>
      </c>
      <c r="H877" t="s">
        <v>83</v>
      </c>
      <c r="I877" s="5">
        <v>0.81896990740740738</v>
      </c>
      <c r="K877">
        <v>2</v>
      </c>
    </row>
    <row r="878" spans="1:11" x14ac:dyDescent="0.25">
      <c r="A878" s="2" t="s">
        <v>48</v>
      </c>
      <c r="B878" t="str">
        <f>VLOOKUP(A878,'Site data'!A:I,6,FALSE)</f>
        <v>N59</v>
      </c>
      <c r="C878">
        <f>VLOOKUP(A878,'Site data'!A:I,7,FALSE)</f>
        <v>41</v>
      </c>
      <c r="D878">
        <f>VLOOKUP(A878,'Site data'!A:B,2,FALSE)</f>
        <v>-35.191498000000003</v>
      </c>
      <c r="E878">
        <f>VLOOKUP(A878,'Site data'!A:C,3,FALSE)</f>
        <v>149.16814199999999</v>
      </c>
      <c r="F878" s="4">
        <v>44674</v>
      </c>
      <c r="G878" s="3">
        <v>12</v>
      </c>
      <c r="H878" t="s">
        <v>81</v>
      </c>
      <c r="I878" s="5">
        <v>0.82931712962962967</v>
      </c>
      <c r="J878" s="5">
        <v>0.83075231481481471</v>
      </c>
    </row>
    <row r="879" spans="1:11" x14ac:dyDescent="0.25">
      <c r="A879" s="2" t="s">
        <v>48</v>
      </c>
      <c r="B879" t="str">
        <f>VLOOKUP(A879,'Site data'!A:I,6,FALSE)</f>
        <v>N59</v>
      </c>
      <c r="C879">
        <f>VLOOKUP(A879,'Site data'!A:I,7,FALSE)</f>
        <v>41</v>
      </c>
      <c r="D879">
        <f>VLOOKUP(A879,'Site data'!A:B,2,FALSE)</f>
        <v>-35.191498000000003</v>
      </c>
      <c r="E879">
        <f>VLOOKUP(A879,'Site data'!A:C,3,FALSE)</f>
        <v>149.16814199999999</v>
      </c>
      <c r="F879" s="4">
        <v>44674</v>
      </c>
      <c r="G879" s="3">
        <v>12</v>
      </c>
      <c r="H879" t="s">
        <v>83</v>
      </c>
      <c r="I879" s="5">
        <v>0.83493055555555562</v>
      </c>
      <c r="K879">
        <v>3</v>
      </c>
    </row>
    <row r="880" spans="1:11" x14ac:dyDescent="0.25">
      <c r="A880" s="2" t="s">
        <v>48</v>
      </c>
      <c r="B880" t="str">
        <f>VLOOKUP(A880,'Site data'!A:I,6,FALSE)</f>
        <v>N59</v>
      </c>
      <c r="C880">
        <f>VLOOKUP(A880,'Site data'!A:I,7,FALSE)</f>
        <v>41</v>
      </c>
      <c r="D880">
        <f>VLOOKUP(A880,'Site data'!A:B,2,FALSE)</f>
        <v>-35.191498000000003</v>
      </c>
      <c r="E880">
        <f>VLOOKUP(A880,'Site data'!A:C,3,FALSE)</f>
        <v>149.16814199999999</v>
      </c>
      <c r="F880" s="4">
        <v>44674</v>
      </c>
      <c r="G880" s="3">
        <v>11</v>
      </c>
      <c r="H880" t="s">
        <v>81</v>
      </c>
      <c r="I880" s="5">
        <v>0.86251157407407408</v>
      </c>
      <c r="J880" s="5">
        <v>0.86288194444444455</v>
      </c>
    </row>
    <row r="881" spans="1:11" x14ac:dyDescent="0.25">
      <c r="A881" s="2" t="s">
        <v>48</v>
      </c>
      <c r="B881" t="str">
        <f>VLOOKUP(A881,'Site data'!A:I,6,FALSE)</f>
        <v>N59</v>
      </c>
      <c r="C881">
        <f>VLOOKUP(A881,'Site data'!A:I,7,FALSE)</f>
        <v>41</v>
      </c>
      <c r="D881">
        <f>VLOOKUP(A881,'Site data'!A:B,2,FALSE)</f>
        <v>-35.191498000000003</v>
      </c>
      <c r="E881">
        <f>VLOOKUP(A881,'Site data'!A:C,3,FALSE)</f>
        <v>149.16814199999999</v>
      </c>
      <c r="F881" s="4">
        <v>44674</v>
      </c>
      <c r="G881" s="3">
        <v>11</v>
      </c>
      <c r="H881" t="s">
        <v>83</v>
      </c>
      <c r="I881" s="5">
        <v>0.87318287037037035</v>
      </c>
      <c r="K881">
        <v>2</v>
      </c>
    </row>
    <row r="882" spans="1:11" x14ac:dyDescent="0.25">
      <c r="A882" s="2" t="s">
        <v>48</v>
      </c>
      <c r="B882" t="str">
        <f>VLOOKUP(A882,'Site data'!A:I,6,FALSE)</f>
        <v>N59</v>
      </c>
      <c r="C882">
        <f>VLOOKUP(A882,'Site data'!A:I,7,FALSE)</f>
        <v>41</v>
      </c>
      <c r="D882">
        <f>VLOOKUP(A882,'Site data'!A:B,2,FALSE)</f>
        <v>-35.191498000000003</v>
      </c>
      <c r="E882">
        <f>VLOOKUP(A882,'Site data'!A:C,3,FALSE)</f>
        <v>149.16814199999999</v>
      </c>
      <c r="F882" s="4">
        <v>44674</v>
      </c>
      <c r="G882" s="3">
        <v>10</v>
      </c>
      <c r="H882" t="s">
        <v>81</v>
      </c>
      <c r="I882" s="5">
        <v>0.90164351851851843</v>
      </c>
      <c r="J882" s="5">
        <v>0.90164351851851843</v>
      </c>
    </row>
    <row r="883" spans="1:11" x14ac:dyDescent="0.25">
      <c r="A883" s="2" t="s">
        <v>48</v>
      </c>
      <c r="B883" t="str">
        <f>VLOOKUP(A883,'Site data'!A:I,6,FALSE)</f>
        <v>N59</v>
      </c>
      <c r="C883">
        <f>VLOOKUP(A883,'Site data'!A:I,7,FALSE)</f>
        <v>41</v>
      </c>
      <c r="D883">
        <f>VLOOKUP(A883,'Site data'!A:B,2,FALSE)</f>
        <v>-35.191498000000003</v>
      </c>
      <c r="E883">
        <f>VLOOKUP(A883,'Site data'!A:C,3,FALSE)</f>
        <v>149.16814199999999</v>
      </c>
      <c r="F883" s="4">
        <v>44674</v>
      </c>
      <c r="G883" s="3">
        <v>10</v>
      </c>
      <c r="H883" t="s">
        <v>93</v>
      </c>
      <c r="I883" s="5">
        <v>0.91863425925925923</v>
      </c>
      <c r="J883" s="5">
        <v>0.91865740740740742</v>
      </c>
    </row>
    <row r="884" spans="1:11" x14ac:dyDescent="0.25">
      <c r="A884" s="2" t="s">
        <v>48</v>
      </c>
      <c r="B884" t="str">
        <f>VLOOKUP(A884,'Site data'!A:I,6,FALSE)</f>
        <v>N59</v>
      </c>
      <c r="C884">
        <f>VLOOKUP(A884,'Site data'!A:I,7,FALSE)</f>
        <v>41</v>
      </c>
      <c r="D884">
        <f>VLOOKUP(A884,'Site data'!A:B,2,FALSE)</f>
        <v>-35.191498000000003</v>
      </c>
      <c r="E884">
        <f>VLOOKUP(A884,'Site data'!A:C,3,FALSE)</f>
        <v>149.16814199999999</v>
      </c>
      <c r="F884" s="4">
        <v>44675</v>
      </c>
      <c r="G884" s="3">
        <v>16</v>
      </c>
      <c r="H884" t="s">
        <v>83</v>
      </c>
      <c r="I884" s="5">
        <v>0.74498842592592596</v>
      </c>
      <c r="K884">
        <v>2</v>
      </c>
    </row>
    <row r="885" spans="1:11" x14ac:dyDescent="0.25">
      <c r="A885" s="2" t="s">
        <v>48</v>
      </c>
      <c r="B885" t="str">
        <f>VLOOKUP(A885,'Site data'!A:I,6,FALSE)</f>
        <v>N59</v>
      </c>
      <c r="C885">
        <f>VLOOKUP(A885,'Site data'!A:I,7,FALSE)</f>
        <v>41</v>
      </c>
      <c r="D885">
        <f>VLOOKUP(A885,'Site data'!A:B,2,FALSE)</f>
        <v>-35.191498000000003</v>
      </c>
      <c r="E885">
        <f>VLOOKUP(A885,'Site data'!A:C,3,FALSE)</f>
        <v>149.16814199999999</v>
      </c>
      <c r="F885" s="4">
        <v>44675</v>
      </c>
      <c r="G885" s="3">
        <v>13</v>
      </c>
      <c r="H885" t="s">
        <v>81</v>
      </c>
      <c r="I885" s="5">
        <v>0.76871527777777782</v>
      </c>
      <c r="J885" s="5">
        <v>0.77233796296296298</v>
      </c>
    </row>
    <row r="886" spans="1:11" x14ac:dyDescent="0.25">
      <c r="A886" s="2" t="s">
        <v>48</v>
      </c>
      <c r="B886" t="str">
        <f>VLOOKUP(A886,'Site data'!A:I,6,FALSE)</f>
        <v>N59</v>
      </c>
      <c r="C886">
        <f>VLOOKUP(A886,'Site data'!A:I,7,FALSE)</f>
        <v>41</v>
      </c>
      <c r="D886">
        <f>VLOOKUP(A886,'Site data'!A:B,2,FALSE)</f>
        <v>-35.191498000000003</v>
      </c>
      <c r="E886">
        <f>VLOOKUP(A886,'Site data'!A:C,3,FALSE)</f>
        <v>149.16814199999999</v>
      </c>
      <c r="F886" s="4">
        <v>44675</v>
      </c>
      <c r="G886" s="3">
        <v>13</v>
      </c>
      <c r="H886" t="s">
        <v>83</v>
      </c>
      <c r="I886" s="5">
        <v>0.7806481481481482</v>
      </c>
      <c r="K886">
        <v>2</v>
      </c>
    </row>
    <row r="887" spans="1:11" x14ac:dyDescent="0.25">
      <c r="A887" s="2" t="s">
        <v>48</v>
      </c>
      <c r="B887" t="str">
        <f>VLOOKUP(A887,'Site data'!A:I,6,FALSE)</f>
        <v>N59</v>
      </c>
      <c r="C887">
        <f>VLOOKUP(A887,'Site data'!A:I,7,FALSE)</f>
        <v>41</v>
      </c>
      <c r="D887">
        <f>VLOOKUP(A887,'Site data'!A:B,2,FALSE)</f>
        <v>-35.191498000000003</v>
      </c>
      <c r="E887">
        <f>VLOOKUP(A887,'Site data'!A:C,3,FALSE)</f>
        <v>149.16814199999999</v>
      </c>
      <c r="F887" s="4">
        <v>44675</v>
      </c>
      <c r="G887" s="3">
        <v>13</v>
      </c>
      <c r="H887" t="s">
        <v>81</v>
      </c>
      <c r="I887" s="5">
        <v>0.79060185185185183</v>
      </c>
      <c r="J887" s="5">
        <v>0.79162037037037036</v>
      </c>
    </row>
    <row r="888" spans="1:11" x14ac:dyDescent="0.25">
      <c r="A888" s="2" t="s">
        <v>48</v>
      </c>
      <c r="B888" t="str">
        <f>VLOOKUP(A888,'Site data'!A:I,6,FALSE)</f>
        <v>N59</v>
      </c>
      <c r="C888">
        <f>VLOOKUP(A888,'Site data'!A:I,7,FALSE)</f>
        <v>41</v>
      </c>
      <c r="D888">
        <f>VLOOKUP(A888,'Site data'!A:B,2,FALSE)</f>
        <v>-35.191498000000003</v>
      </c>
      <c r="E888">
        <f>VLOOKUP(A888,'Site data'!A:C,3,FALSE)</f>
        <v>149.16814199999999</v>
      </c>
      <c r="F888" s="4">
        <v>44675</v>
      </c>
      <c r="G888" s="3">
        <v>13</v>
      </c>
      <c r="H888" t="s">
        <v>93</v>
      </c>
      <c r="I888" s="5">
        <v>0.79885416666666664</v>
      </c>
      <c r="J888" s="5">
        <v>0.79885416666666664</v>
      </c>
    </row>
    <row r="889" spans="1:11" x14ac:dyDescent="0.25">
      <c r="A889" s="2" t="s">
        <v>48</v>
      </c>
      <c r="B889" t="str">
        <f>VLOOKUP(A889,'Site data'!A:I,6,FALSE)</f>
        <v>N59</v>
      </c>
      <c r="C889">
        <f>VLOOKUP(A889,'Site data'!A:I,7,FALSE)</f>
        <v>41</v>
      </c>
      <c r="D889">
        <f>VLOOKUP(A889,'Site data'!A:B,2,FALSE)</f>
        <v>-35.191498000000003</v>
      </c>
      <c r="E889">
        <f>VLOOKUP(A889,'Site data'!A:C,3,FALSE)</f>
        <v>149.16814199999999</v>
      </c>
      <c r="F889" s="4">
        <v>44675</v>
      </c>
      <c r="G889" s="3">
        <v>12</v>
      </c>
      <c r="H889" t="s">
        <v>93</v>
      </c>
      <c r="I889" s="5">
        <v>0.80482638888888891</v>
      </c>
      <c r="J889" s="5">
        <v>0.80789351851851843</v>
      </c>
    </row>
    <row r="890" spans="1:11" x14ac:dyDescent="0.25">
      <c r="A890" s="2" t="s">
        <v>48</v>
      </c>
      <c r="B890" t="str">
        <f>VLOOKUP(A890,'Site data'!A:I,6,FALSE)</f>
        <v>N59</v>
      </c>
      <c r="C890">
        <f>VLOOKUP(A890,'Site data'!A:I,7,FALSE)</f>
        <v>41</v>
      </c>
      <c r="D890">
        <f>VLOOKUP(A890,'Site data'!A:B,2,FALSE)</f>
        <v>-35.191498000000003</v>
      </c>
      <c r="E890">
        <f>VLOOKUP(A890,'Site data'!A:C,3,FALSE)</f>
        <v>149.16814199999999</v>
      </c>
      <c r="F890" s="4">
        <v>44675</v>
      </c>
      <c r="G890" s="3">
        <v>12</v>
      </c>
      <c r="H890" t="s">
        <v>81</v>
      </c>
      <c r="I890" s="5">
        <v>0.81298611111111108</v>
      </c>
      <c r="J890" s="5">
        <v>0.81584490740740734</v>
      </c>
    </row>
    <row r="891" spans="1:11" x14ac:dyDescent="0.25">
      <c r="A891" s="2" t="s">
        <v>48</v>
      </c>
      <c r="B891" t="str">
        <f>VLOOKUP(A891,'Site data'!A:I,6,FALSE)</f>
        <v>N59</v>
      </c>
      <c r="C891">
        <f>VLOOKUP(A891,'Site data'!A:I,7,FALSE)</f>
        <v>41</v>
      </c>
      <c r="D891">
        <f>VLOOKUP(A891,'Site data'!A:B,2,FALSE)</f>
        <v>-35.191498000000003</v>
      </c>
      <c r="E891">
        <f>VLOOKUP(A891,'Site data'!A:C,3,FALSE)</f>
        <v>149.16814199999999</v>
      </c>
      <c r="F891" s="4">
        <v>44675</v>
      </c>
      <c r="G891" s="3">
        <v>12</v>
      </c>
      <c r="H891" t="s">
        <v>93</v>
      </c>
      <c r="I891" s="5">
        <v>0.82084490740740745</v>
      </c>
      <c r="J891" s="5">
        <v>0.82084490740740745</v>
      </c>
    </row>
    <row r="892" spans="1:11" x14ac:dyDescent="0.25">
      <c r="A892" s="2" t="s">
        <v>48</v>
      </c>
      <c r="B892" t="str">
        <f>VLOOKUP(A892,'Site data'!A:I,6,FALSE)</f>
        <v>N59</v>
      </c>
      <c r="C892">
        <f>VLOOKUP(A892,'Site data'!A:I,7,FALSE)</f>
        <v>41</v>
      </c>
      <c r="D892">
        <f>VLOOKUP(A892,'Site data'!A:B,2,FALSE)</f>
        <v>-35.191498000000003</v>
      </c>
      <c r="E892">
        <f>VLOOKUP(A892,'Site data'!A:C,3,FALSE)</f>
        <v>149.16814199999999</v>
      </c>
      <c r="F892" s="4">
        <v>44675</v>
      </c>
      <c r="G892" s="3">
        <v>12</v>
      </c>
      <c r="H892" t="s">
        <v>81</v>
      </c>
      <c r="I892" s="5">
        <v>0.82702546296296298</v>
      </c>
      <c r="J892" s="5">
        <v>0.82824074074074072</v>
      </c>
    </row>
    <row r="893" spans="1:11" x14ac:dyDescent="0.25">
      <c r="A893" s="2" t="s">
        <v>48</v>
      </c>
      <c r="B893" t="str">
        <f>VLOOKUP(A893,'Site data'!A:I,6,FALSE)</f>
        <v>N59</v>
      </c>
      <c r="C893">
        <f>VLOOKUP(A893,'Site data'!A:I,7,FALSE)</f>
        <v>41</v>
      </c>
      <c r="D893">
        <f>VLOOKUP(A893,'Site data'!A:B,2,FALSE)</f>
        <v>-35.191498000000003</v>
      </c>
      <c r="E893">
        <f>VLOOKUP(A893,'Site data'!A:C,3,FALSE)</f>
        <v>149.16814199999999</v>
      </c>
      <c r="F893" s="4">
        <v>44675</v>
      </c>
      <c r="G893" s="3">
        <v>12</v>
      </c>
      <c r="H893" t="s">
        <v>81</v>
      </c>
      <c r="I893" s="5">
        <v>0.83445601851851858</v>
      </c>
      <c r="J893" s="5">
        <v>0.83445601851851858</v>
      </c>
    </row>
    <row r="894" spans="1:11" x14ac:dyDescent="0.25">
      <c r="A894" s="2" t="s">
        <v>48</v>
      </c>
      <c r="B894" t="str">
        <f>VLOOKUP(A894,'Site data'!A:I,6,FALSE)</f>
        <v>N59</v>
      </c>
      <c r="C894">
        <f>VLOOKUP(A894,'Site data'!A:I,7,FALSE)</f>
        <v>41</v>
      </c>
      <c r="D894">
        <f>VLOOKUP(A894,'Site data'!A:B,2,FALSE)</f>
        <v>-35.191498000000003</v>
      </c>
      <c r="E894">
        <f>VLOOKUP(A894,'Site data'!A:C,3,FALSE)</f>
        <v>149.16814199999999</v>
      </c>
      <c r="F894" s="4">
        <v>44675</v>
      </c>
      <c r="G894" s="3">
        <v>11</v>
      </c>
      <c r="H894" t="s">
        <v>83</v>
      </c>
      <c r="I894" s="5">
        <v>0.84986111111111118</v>
      </c>
      <c r="K894">
        <v>1</v>
      </c>
    </row>
    <row r="895" spans="1:11" x14ac:dyDescent="0.25">
      <c r="A895" s="2" t="s">
        <v>48</v>
      </c>
      <c r="B895" t="str">
        <f>VLOOKUP(A895,'Site data'!A:I,6,FALSE)</f>
        <v>N59</v>
      </c>
      <c r="C895">
        <f>VLOOKUP(A895,'Site data'!A:I,7,FALSE)</f>
        <v>41</v>
      </c>
      <c r="D895">
        <f>VLOOKUP(A895,'Site data'!A:B,2,FALSE)</f>
        <v>-35.191498000000003</v>
      </c>
      <c r="E895">
        <f>VLOOKUP(A895,'Site data'!A:C,3,FALSE)</f>
        <v>149.16814199999999</v>
      </c>
      <c r="F895" s="4">
        <v>44675</v>
      </c>
      <c r="G895" s="3">
        <v>10</v>
      </c>
      <c r="H895" t="s">
        <v>81</v>
      </c>
      <c r="I895" s="5">
        <v>0.86034722222222226</v>
      </c>
      <c r="J895" s="5">
        <v>0.86067129629629635</v>
      </c>
    </row>
    <row r="896" spans="1:11" x14ac:dyDescent="0.25">
      <c r="A896" s="2" t="s">
        <v>48</v>
      </c>
      <c r="B896" t="str">
        <f>VLOOKUP(A896,'Site data'!A:I,6,FALSE)</f>
        <v>N59</v>
      </c>
      <c r="C896">
        <f>VLOOKUP(A896,'Site data'!A:I,7,FALSE)</f>
        <v>41</v>
      </c>
      <c r="D896">
        <f>VLOOKUP(A896,'Site data'!A:B,2,FALSE)</f>
        <v>-35.191498000000003</v>
      </c>
      <c r="E896">
        <f>VLOOKUP(A896,'Site data'!A:C,3,FALSE)</f>
        <v>149.16814199999999</v>
      </c>
      <c r="F896" s="4">
        <v>44675</v>
      </c>
      <c r="G896" s="3">
        <v>10</v>
      </c>
      <c r="H896" t="s">
        <v>81</v>
      </c>
      <c r="I896" s="5">
        <v>0.86545138888888884</v>
      </c>
      <c r="J896" s="5">
        <v>0.86546296296296299</v>
      </c>
    </row>
    <row r="897" spans="1:12" x14ac:dyDescent="0.25">
      <c r="A897" s="2" t="s">
        <v>48</v>
      </c>
      <c r="B897" t="str">
        <f>VLOOKUP(A897,'Site data'!A:I,6,FALSE)</f>
        <v>N59</v>
      </c>
      <c r="C897">
        <f>VLOOKUP(A897,'Site data'!A:I,7,FALSE)</f>
        <v>41</v>
      </c>
      <c r="D897">
        <f>VLOOKUP(A897,'Site data'!A:B,2,FALSE)</f>
        <v>-35.191498000000003</v>
      </c>
      <c r="E897">
        <f>VLOOKUP(A897,'Site data'!A:C,3,FALSE)</f>
        <v>149.16814199999999</v>
      </c>
      <c r="F897" s="4">
        <v>44675</v>
      </c>
      <c r="G897" s="3">
        <v>10</v>
      </c>
      <c r="H897" t="s">
        <v>81</v>
      </c>
      <c r="I897" s="5">
        <v>0.87858796296296304</v>
      </c>
      <c r="J897" s="5">
        <v>0.87858796296296304</v>
      </c>
    </row>
    <row r="898" spans="1:12" x14ac:dyDescent="0.25">
      <c r="A898" s="2" t="s">
        <v>48</v>
      </c>
      <c r="B898" t="str">
        <f>VLOOKUP(A898,'Site data'!A:I,6,FALSE)</f>
        <v>N59</v>
      </c>
      <c r="C898">
        <f>VLOOKUP(A898,'Site data'!A:I,7,FALSE)</f>
        <v>41</v>
      </c>
      <c r="D898">
        <f>VLOOKUP(A898,'Site data'!A:B,2,FALSE)</f>
        <v>-35.191498000000003</v>
      </c>
      <c r="E898">
        <f>VLOOKUP(A898,'Site data'!A:C,3,FALSE)</f>
        <v>149.16814199999999</v>
      </c>
      <c r="F898" s="4">
        <v>44676</v>
      </c>
      <c r="G898" s="3">
        <v>6</v>
      </c>
      <c r="H898" t="s">
        <v>83</v>
      </c>
      <c r="I898" s="5">
        <v>7.0300925925925919E-2</v>
      </c>
      <c r="K898">
        <v>3</v>
      </c>
    </row>
    <row r="899" spans="1:12" x14ac:dyDescent="0.25">
      <c r="A899" s="2" t="s">
        <v>48</v>
      </c>
      <c r="B899" t="str">
        <f>VLOOKUP(A899,'Site data'!A:I,6,FALSE)</f>
        <v>N59</v>
      </c>
      <c r="C899">
        <f>VLOOKUP(A899,'Site data'!A:I,7,FALSE)</f>
        <v>41</v>
      </c>
      <c r="D899">
        <f>VLOOKUP(A899,'Site data'!A:B,2,FALSE)</f>
        <v>-35.191498000000003</v>
      </c>
      <c r="E899">
        <f>VLOOKUP(A899,'Site data'!A:C,3,FALSE)</f>
        <v>149.16814199999999</v>
      </c>
      <c r="F899" s="4">
        <v>44676</v>
      </c>
      <c r="G899" s="3">
        <v>13</v>
      </c>
      <c r="H899" t="s">
        <v>81</v>
      </c>
      <c r="I899" s="5">
        <v>0.77098379629629632</v>
      </c>
      <c r="J899" s="5">
        <v>0.77098379629629632</v>
      </c>
    </row>
    <row r="900" spans="1:12" x14ac:dyDescent="0.25">
      <c r="A900" s="2" t="s">
        <v>48</v>
      </c>
      <c r="B900" t="str">
        <f>VLOOKUP(A900,'Site data'!A:I,6,FALSE)</f>
        <v>N59</v>
      </c>
      <c r="C900">
        <f>VLOOKUP(A900,'Site data'!A:I,7,FALSE)</f>
        <v>41</v>
      </c>
      <c r="D900">
        <f>VLOOKUP(A900,'Site data'!A:B,2,FALSE)</f>
        <v>-35.191498000000003</v>
      </c>
      <c r="E900">
        <f>VLOOKUP(A900,'Site data'!A:C,3,FALSE)</f>
        <v>149.16814199999999</v>
      </c>
      <c r="F900" s="4">
        <v>44676</v>
      </c>
      <c r="G900" s="3">
        <v>13</v>
      </c>
      <c r="H900" t="s">
        <v>83</v>
      </c>
      <c r="I900" s="5">
        <v>0.77997685185185184</v>
      </c>
      <c r="K900">
        <v>4</v>
      </c>
    </row>
    <row r="901" spans="1:12" x14ac:dyDescent="0.25">
      <c r="A901" s="2" t="s">
        <v>48</v>
      </c>
      <c r="B901" t="str">
        <f>VLOOKUP(A901,'Site data'!A:I,6,FALSE)</f>
        <v>N59</v>
      </c>
      <c r="C901">
        <f>VLOOKUP(A901,'Site data'!A:I,7,FALSE)</f>
        <v>41</v>
      </c>
      <c r="D901">
        <f>VLOOKUP(A901,'Site data'!A:B,2,FALSE)</f>
        <v>-35.191498000000003</v>
      </c>
      <c r="E901">
        <f>VLOOKUP(A901,'Site data'!A:C,3,FALSE)</f>
        <v>149.16814199999999</v>
      </c>
      <c r="F901" s="4">
        <v>44676</v>
      </c>
      <c r="G901" s="3">
        <v>12</v>
      </c>
      <c r="H901" t="s">
        <v>82</v>
      </c>
      <c r="I901" s="5">
        <v>0.85517361111111112</v>
      </c>
      <c r="J901" s="5">
        <v>0.85518518518518516</v>
      </c>
    </row>
    <row r="902" spans="1:12" x14ac:dyDescent="0.25">
      <c r="A902" s="2" t="s">
        <v>48</v>
      </c>
      <c r="B902" t="str">
        <f>VLOOKUP(A902,'Site data'!A:I,6,FALSE)</f>
        <v>N59</v>
      </c>
      <c r="C902">
        <f>VLOOKUP(A902,'Site data'!A:I,7,FALSE)</f>
        <v>41</v>
      </c>
      <c r="D902">
        <f>VLOOKUP(A902,'Site data'!A:B,2,FALSE)</f>
        <v>-35.191498000000003</v>
      </c>
      <c r="E902">
        <f>VLOOKUP(A902,'Site data'!A:C,3,FALSE)</f>
        <v>149.16814199999999</v>
      </c>
      <c r="F902" s="4">
        <v>44677</v>
      </c>
      <c r="G902" s="3">
        <v>11</v>
      </c>
      <c r="H902" t="s">
        <v>81</v>
      </c>
      <c r="I902" s="5">
        <v>2.1365740740740741E-2</v>
      </c>
      <c r="J902" s="5">
        <v>2.1365740740740741E-2</v>
      </c>
    </row>
    <row r="903" spans="1:12" x14ac:dyDescent="0.25">
      <c r="A903" s="2" t="s">
        <v>49</v>
      </c>
      <c r="B903" t="str">
        <f>VLOOKUP(A903,'Site data'!A:I,6,FALSE)</f>
        <v>N55</v>
      </c>
      <c r="C903">
        <f>VLOOKUP(A903,'Site data'!A:I,7,FALSE)</f>
        <v>11</v>
      </c>
      <c r="D903">
        <f>VLOOKUP(A903,'Site data'!A:B,2,FALSE)</f>
        <v>-35.187382999999997</v>
      </c>
      <c r="E903">
        <f>VLOOKUP(A903,'Site data'!A:C,3,FALSE)</f>
        <v>149.16752399999999</v>
      </c>
      <c r="F903" s="4">
        <v>44673</v>
      </c>
      <c r="G903" s="3">
        <v>10</v>
      </c>
      <c r="H903" t="s">
        <v>83</v>
      </c>
      <c r="I903" s="5">
        <v>0.78681712962962969</v>
      </c>
      <c r="K903">
        <v>1</v>
      </c>
    </row>
    <row r="904" spans="1:12" x14ac:dyDescent="0.25">
      <c r="A904" s="2" t="s">
        <v>49</v>
      </c>
      <c r="B904" t="str">
        <f>VLOOKUP(A904,'Site data'!A:I,6,FALSE)</f>
        <v>N55</v>
      </c>
      <c r="C904">
        <f>VLOOKUP(A904,'Site data'!A:I,7,FALSE)</f>
        <v>11</v>
      </c>
      <c r="D904">
        <f>VLOOKUP(A904,'Site data'!A:B,2,FALSE)</f>
        <v>-35.187382999999997</v>
      </c>
      <c r="E904">
        <f>VLOOKUP(A904,'Site data'!A:C,3,FALSE)</f>
        <v>149.16752399999999</v>
      </c>
      <c r="F904" s="4">
        <v>44673</v>
      </c>
      <c r="G904" s="3">
        <v>9</v>
      </c>
      <c r="H904" t="s">
        <v>82</v>
      </c>
      <c r="I904" s="5">
        <v>0.86103009259259267</v>
      </c>
      <c r="J904" s="5">
        <v>0.86103009259259267</v>
      </c>
    </row>
    <row r="905" spans="1:12" x14ac:dyDescent="0.25">
      <c r="A905" s="2" t="s">
        <v>49</v>
      </c>
      <c r="B905" t="str">
        <f>VLOOKUP(A905,'Site data'!A:I,6,FALSE)</f>
        <v>N55</v>
      </c>
      <c r="C905">
        <f>VLOOKUP(A905,'Site data'!A:I,7,FALSE)</f>
        <v>11</v>
      </c>
      <c r="D905">
        <f>VLOOKUP(A905,'Site data'!A:B,2,FALSE)</f>
        <v>-35.187382999999997</v>
      </c>
      <c r="E905">
        <f>VLOOKUP(A905,'Site data'!A:C,3,FALSE)</f>
        <v>149.16752399999999</v>
      </c>
      <c r="F905" s="4">
        <v>44673</v>
      </c>
      <c r="G905" s="3">
        <v>8</v>
      </c>
      <c r="H905" t="s">
        <v>82</v>
      </c>
      <c r="I905" s="5">
        <v>0.90452546296296299</v>
      </c>
      <c r="J905" s="5">
        <v>0.90637731481481476</v>
      </c>
    </row>
    <row r="906" spans="1:12" x14ac:dyDescent="0.25">
      <c r="A906" s="2" t="s">
        <v>49</v>
      </c>
      <c r="B906" t="str">
        <f>VLOOKUP(A906,'Site data'!A:I,6,FALSE)</f>
        <v>N55</v>
      </c>
      <c r="C906">
        <f>VLOOKUP(A906,'Site data'!A:I,7,FALSE)</f>
        <v>11</v>
      </c>
      <c r="D906">
        <f>VLOOKUP(A906,'Site data'!A:B,2,FALSE)</f>
        <v>-35.187382999999997</v>
      </c>
      <c r="E906">
        <f>VLOOKUP(A906,'Site data'!A:C,3,FALSE)</f>
        <v>149.16752399999999</v>
      </c>
      <c r="F906" s="4">
        <v>44673</v>
      </c>
      <c r="G906" s="3">
        <v>6</v>
      </c>
      <c r="H906" t="s">
        <v>82</v>
      </c>
      <c r="I906" s="5">
        <v>0.94806712962962969</v>
      </c>
      <c r="J906" s="5">
        <v>0.94810185185185192</v>
      </c>
    </row>
    <row r="907" spans="1:12" x14ac:dyDescent="0.25">
      <c r="A907" s="2" t="s">
        <v>49</v>
      </c>
      <c r="B907" t="str">
        <f>VLOOKUP(A907,'Site data'!A:I,6,FALSE)</f>
        <v>N55</v>
      </c>
      <c r="C907">
        <f>VLOOKUP(A907,'Site data'!A:I,7,FALSE)</f>
        <v>11</v>
      </c>
      <c r="D907">
        <f>VLOOKUP(A907,'Site data'!A:B,2,FALSE)</f>
        <v>-35.187382999999997</v>
      </c>
      <c r="E907">
        <f>VLOOKUP(A907,'Site data'!A:C,3,FALSE)</f>
        <v>149.16752399999999</v>
      </c>
      <c r="F907" s="4">
        <v>44674</v>
      </c>
      <c r="G907" s="3">
        <v>7</v>
      </c>
      <c r="H907" t="s">
        <v>82</v>
      </c>
      <c r="I907" s="5">
        <v>0.17131944444444444</v>
      </c>
      <c r="J907" s="5">
        <v>0.17363425925925927</v>
      </c>
    </row>
    <row r="908" spans="1:12" x14ac:dyDescent="0.25">
      <c r="A908" s="2" t="s">
        <v>49</v>
      </c>
      <c r="B908" t="str">
        <f>VLOOKUP(A908,'Site data'!A:I,6,FALSE)</f>
        <v>N55</v>
      </c>
      <c r="C908">
        <f>VLOOKUP(A908,'Site data'!A:I,7,FALSE)</f>
        <v>11</v>
      </c>
      <c r="D908">
        <f>VLOOKUP(A908,'Site data'!A:B,2,FALSE)</f>
        <v>-35.187382999999997</v>
      </c>
      <c r="E908">
        <f>VLOOKUP(A908,'Site data'!A:C,3,FALSE)</f>
        <v>149.16752399999999</v>
      </c>
      <c r="F908" s="4">
        <v>44674</v>
      </c>
      <c r="G908" s="3">
        <v>8</v>
      </c>
      <c r="H908" t="s">
        <v>82</v>
      </c>
      <c r="I908" s="5">
        <v>0.18688657407407408</v>
      </c>
      <c r="J908" s="5">
        <v>0.18688657407407408</v>
      </c>
    </row>
    <row r="909" spans="1:12" x14ac:dyDescent="0.25">
      <c r="A909" s="2" t="s">
        <v>49</v>
      </c>
      <c r="B909" t="str">
        <f>VLOOKUP(A909,'Site data'!A:I,6,FALSE)</f>
        <v>N55</v>
      </c>
      <c r="C909">
        <f>VLOOKUP(A909,'Site data'!A:I,7,FALSE)</f>
        <v>11</v>
      </c>
      <c r="D909">
        <f>VLOOKUP(A909,'Site data'!A:B,2,FALSE)</f>
        <v>-35.187382999999997</v>
      </c>
      <c r="E909">
        <f>VLOOKUP(A909,'Site data'!A:C,3,FALSE)</f>
        <v>149.16752399999999</v>
      </c>
      <c r="F909" s="4">
        <v>44674</v>
      </c>
      <c r="G909" s="3">
        <v>8</v>
      </c>
      <c r="H909" t="s">
        <v>82</v>
      </c>
      <c r="I909" s="5">
        <v>0.1943287037037037</v>
      </c>
      <c r="J909" s="5">
        <v>0.1943287037037037</v>
      </c>
    </row>
    <row r="910" spans="1:12" x14ac:dyDescent="0.25">
      <c r="A910" s="2" t="s">
        <v>49</v>
      </c>
      <c r="B910" t="str">
        <f>VLOOKUP(A910,'Site data'!A:I,6,FALSE)</f>
        <v>N55</v>
      </c>
      <c r="C910">
        <f>VLOOKUP(A910,'Site data'!A:I,7,FALSE)</f>
        <v>11</v>
      </c>
      <c r="D910">
        <f>VLOOKUP(A910,'Site data'!A:B,2,FALSE)</f>
        <v>-35.187382999999997</v>
      </c>
      <c r="E910">
        <f>VLOOKUP(A910,'Site data'!A:C,3,FALSE)</f>
        <v>149.16752399999999</v>
      </c>
      <c r="F910" s="4">
        <v>44674</v>
      </c>
      <c r="G910" s="3">
        <v>8</v>
      </c>
      <c r="H910" t="s">
        <v>82</v>
      </c>
      <c r="I910" s="5">
        <v>0.21407407407407408</v>
      </c>
      <c r="J910" s="5">
        <v>0.21795138888888888</v>
      </c>
    </row>
    <row r="911" spans="1:12" x14ac:dyDescent="0.25">
      <c r="A911" s="2" t="s">
        <v>49</v>
      </c>
      <c r="B911" t="str">
        <f>VLOOKUP(A911,'Site data'!A:I,6,FALSE)</f>
        <v>N55</v>
      </c>
      <c r="C911">
        <f>VLOOKUP(A911,'Site data'!A:I,7,FALSE)</f>
        <v>11</v>
      </c>
      <c r="D911">
        <f>VLOOKUP(A911,'Site data'!A:B,2,FALSE)</f>
        <v>-35.187382999999997</v>
      </c>
      <c r="E911">
        <f>VLOOKUP(A911,'Site data'!A:C,3,FALSE)</f>
        <v>149.16752399999999</v>
      </c>
      <c r="F911" s="4">
        <v>44674</v>
      </c>
      <c r="G911" s="3">
        <v>11</v>
      </c>
      <c r="H911" t="s">
        <v>82</v>
      </c>
      <c r="I911" s="5">
        <v>0.75528935185185186</v>
      </c>
      <c r="J911" s="5">
        <v>0.75843749999999999</v>
      </c>
    </row>
    <row r="912" spans="1:12" x14ac:dyDescent="0.25">
      <c r="A912" s="2" t="s">
        <v>49</v>
      </c>
      <c r="B912" t="str">
        <f>VLOOKUP(A912,'Site data'!A:I,6,FALSE)</f>
        <v>N55</v>
      </c>
      <c r="C912">
        <f>VLOOKUP(A912,'Site data'!A:I,7,FALSE)</f>
        <v>11</v>
      </c>
      <c r="D912">
        <f>VLOOKUP(A912,'Site data'!A:B,2,FALSE)</f>
        <v>-35.187382999999997</v>
      </c>
      <c r="E912">
        <f>VLOOKUP(A912,'Site data'!A:C,3,FALSE)</f>
        <v>149.16752399999999</v>
      </c>
      <c r="F912" s="4">
        <v>44674</v>
      </c>
      <c r="G912" s="3">
        <v>12</v>
      </c>
      <c r="H912" t="s">
        <v>82</v>
      </c>
      <c r="I912" s="5">
        <v>0.76427083333333334</v>
      </c>
      <c r="J912" s="5">
        <v>0.76549768518518524</v>
      </c>
      <c r="L912" t="s">
        <v>150</v>
      </c>
    </row>
    <row r="913" spans="1:11" x14ac:dyDescent="0.25">
      <c r="A913" s="2" t="s">
        <v>49</v>
      </c>
      <c r="B913" t="str">
        <f>VLOOKUP(A913,'Site data'!A:I,6,FALSE)</f>
        <v>N55</v>
      </c>
      <c r="C913">
        <f>VLOOKUP(A913,'Site data'!A:I,7,FALSE)</f>
        <v>11</v>
      </c>
      <c r="D913">
        <f>VLOOKUP(A913,'Site data'!A:B,2,FALSE)</f>
        <v>-35.187382999999997</v>
      </c>
      <c r="E913">
        <f>VLOOKUP(A913,'Site data'!A:C,3,FALSE)</f>
        <v>149.16752399999999</v>
      </c>
      <c r="F913" s="4">
        <v>44674</v>
      </c>
      <c r="G913" s="3">
        <v>11</v>
      </c>
      <c r="H913" t="s">
        <v>82</v>
      </c>
      <c r="I913" s="5">
        <v>0.7776967592592593</v>
      </c>
      <c r="J913" s="5">
        <v>0.7776967592592593</v>
      </c>
    </row>
    <row r="914" spans="1:11" x14ac:dyDescent="0.25">
      <c r="A914" s="2" t="s">
        <v>49</v>
      </c>
      <c r="B914" t="str">
        <f>VLOOKUP(A914,'Site data'!A:I,6,FALSE)</f>
        <v>N55</v>
      </c>
      <c r="C914">
        <f>VLOOKUP(A914,'Site data'!A:I,7,FALSE)</f>
        <v>11</v>
      </c>
      <c r="D914">
        <f>VLOOKUP(A914,'Site data'!A:B,2,FALSE)</f>
        <v>-35.187382999999997</v>
      </c>
      <c r="E914">
        <f>VLOOKUP(A914,'Site data'!A:C,3,FALSE)</f>
        <v>149.16752399999999</v>
      </c>
      <c r="F914" s="4">
        <v>44674</v>
      </c>
      <c r="G914" s="3">
        <v>12</v>
      </c>
      <c r="H914" t="s">
        <v>82</v>
      </c>
      <c r="I914" s="5">
        <v>0.81733796296296291</v>
      </c>
      <c r="J914" s="5">
        <v>0.8221412037037038</v>
      </c>
    </row>
    <row r="915" spans="1:11" x14ac:dyDescent="0.25">
      <c r="A915" s="2" t="s">
        <v>49</v>
      </c>
      <c r="B915" t="str">
        <f>VLOOKUP(A915,'Site data'!A:I,6,FALSE)</f>
        <v>N55</v>
      </c>
      <c r="C915">
        <f>VLOOKUP(A915,'Site data'!A:I,7,FALSE)</f>
        <v>11</v>
      </c>
      <c r="D915">
        <f>VLOOKUP(A915,'Site data'!A:B,2,FALSE)</f>
        <v>-35.187382999999997</v>
      </c>
      <c r="E915">
        <f>VLOOKUP(A915,'Site data'!A:C,3,FALSE)</f>
        <v>149.16752399999999</v>
      </c>
      <c r="F915" s="4">
        <v>44674</v>
      </c>
      <c r="G915" s="3">
        <v>11</v>
      </c>
      <c r="H915" t="s">
        <v>82</v>
      </c>
      <c r="I915" s="5">
        <v>0.88768518518518524</v>
      </c>
      <c r="J915" s="5">
        <v>0.88768518518518524</v>
      </c>
    </row>
    <row r="916" spans="1:11" x14ac:dyDescent="0.25">
      <c r="A916" s="2" t="s">
        <v>49</v>
      </c>
      <c r="B916" t="str">
        <f>VLOOKUP(A916,'Site data'!A:I,6,FALSE)</f>
        <v>N55</v>
      </c>
      <c r="C916">
        <f>VLOOKUP(A916,'Site data'!A:I,7,FALSE)</f>
        <v>11</v>
      </c>
      <c r="D916">
        <f>VLOOKUP(A916,'Site data'!A:B,2,FALSE)</f>
        <v>-35.187382999999997</v>
      </c>
      <c r="E916">
        <f>VLOOKUP(A916,'Site data'!A:C,3,FALSE)</f>
        <v>149.16752399999999</v>
      </c>
      <c r="F916" s="4">
        <v>44674</v>
      </c>
      <c r="G916" s="3">
        <v>11</v>
      </c>
      <c r="H916" t="s">
        <v>82</v>
      </c>
      <c r="I916" s="5">
        <v>0.90503472222222225</v>
      </c>
      <c r="J916" s="5">
        <v>0.90503472222222225</v>
      </c>
    </row>
    <row r="917" spans="1:11" x14ac:dyDescent="0.25">
      <c r="A917" s="2" t="s">
        <v>49</v>
      </c>
      <c r="B917" t="str">
        <f>VLOOKUP(A917,'Site data'!A:I,6,FALSE)</f>
        <v>N55</v>
      </c>
      <c r="C917">
        <f>VLOOKUP(A917,'Site data'!A:I,7,FALSE)</f>
        <v>11</v>
      </c>
      <c r="D917">
        <f>VLOOKUP(A917,'Site data'!A:B,2,FALSE)</f>
        <v>-35.187382999999997</v>
      </c>
      <c r="E917">
        <f>VLOOKUP(A917,'Site data'!A:C,3,FALSE)</f>
        <v>149.16752399999999</v>
      </c>
      <c r="F917" s="4">
        <v>44674</v>
      </c>
      <c r="G917" s="3">
        <v>11</v>
      </c>
      <c r="H917" t="s">
        <v>93</v>
      </c>
      <c r="I917" s="5">
        <v>0.91993055555555558</v>
      </c>
      <c r="J917" s="5">
        <v>0.91993055555555558</v>
      </c>
    </row>
    <row r="918" spans="1:11" x14ac:dyDescent="0.25">
      <c r="A918" s="2" t="s">
        <v>49</v>
      </c>
      <c r="B918" t="str">
        <f>VLOOKUP(A918,'Site data'!A:I,6,FALSE)</f>
        <v>N55</v>
      </c>
      <c r="C918">
        <f>VLOOKUP(A918,'Site data'!A:I,7,FALSE)</f>
        <v>11</v>
      </c>
      <c r="D918">
        <f>VLOOKUP(A918,'Site data'!A:B,2,FALSE)</f>
        <v>-35.187382999999997</v>
      </c>
      <c r="E918">
        <f>VLOOKUP(A918,'Site data'!A:C,3,FALSE)</f>
        <v>149.16752399999999</v>
      </c>
      <c r="F918" s="4">
        <v>44674</v>
      </c>
      <c r="G918" s="3">
        <v>10</v>
      </c>
      <c r="H918" t="s">
        <v>82</v>
      </c>
      <c r="I918" s="5">
        <v>0.94901620370370365</v>
      </c>
      <c r="J918" s="5">
        <v>0.95344907407407409</v>
      </c>
    </row>
    <row r="919" spans="1:11" x14ac:dyDescent="0.25">
      <c r="A919" s="2" t="s">
        <v>49</v>
      </c>
      <c r="B919" t="str">
        <f>VLOOKUP(A919,'Site data'!A:I,6,FALSE)</f>
        <v>N55</v>
      </c>
      <c r="C919">
        <f>VLOOKUP(A919,'Site data'!A:I,7,FALSE)</f>
        <v>11</v>
      </c>
      <c r="D919">
        <f>VLOOKUP(A919,'Site data'!A:B,2,FALSE)</f>
        <v>-35.187382999999997</v>
      </c>
      <c r="E919">
        <f>VLOOKUP(A919,'Site data'!A:C,3,FALSE)</f>
        <v>149.16752399999999</v>
      </c>
      <c r="F919" s="4">
        <v>44674</v>
      </c>
      <c r="G919" s="3">
        <v>11</v>
      </c>
      <c r="H919" t="s">
        <v>82</v>
      </c>
      <c r="I919" s="5">
        <v>0.97334490740740742</v>
      </c>
      <c r="J919" s="5">
        <v>0.97493055555555552</v>
      </c>
    </row>
    <row r="920" spans="1:11" x14ac:dyDescent="0.25">
      <c r="A920" s="2" t="s">
        <v>49</v>
      </c>
      <c r="B920" t="str">
        <f>VLOOKUP(A920,'Site data'!A:I,6,FALSE)</f>
        <v>N55</v>
      </c>
      <c r="C920">
        <f>VLOOKUP(A920,'Site data'!A:I,7,FALSE)</f>
        <v>11</v>
      </c>
      <c r="D920">
        <f>VLOOKUP(A920,'Site data'!A:B,2,FALSE)</f>
        <v>-35.187382999999997</v>
      </c>
      <c r="E920">
        <f>VLOOKUP(A920,'Site data'!A:C,3,FALSE)</f>
        <v>149.16752399999999</v>
      </c>
      <c r="F920" s="4">
        <v>44674</v>
      </c>
      <c r="G920" s="3">
        <v>11</v>
      </c>
      <c r="H920" t="s">
        <v>82</v>
      </c>
      <c r="I920" s="5">
        <v>0.8966319444444445</v>
      </c>
      <c r="J920" s="5">
        <v>0.9799768518518519</v>
      </c>
    </row>
    <row r="921" spans="1:11" x14ac:dyDescent="0.25">
      <c r="A921" s="2" t="s">
        <v>49</v>
      </c>
      <c r="B921" t="str">
        <f>VLOOKUP(A921,'Site data'!A:I,6,FALSE)</f>
        <v>N55</v>
      </c>
      <c r="C921">
        <f>VLOOKUP(A921,'Site data'!A:I,7,FALSE)</f>
        <v>11</v>
      </c>
      <c r="D921">
        <f>VLOOKUP(A921,'Site data'!A:B,2,FALSE)</f>
        <v>-35.187382999999997</v>
      </c>
      <c r="E921">
        <f>VLOOKUP(A921,'Site data'!A:C,3,FALSE)</f>
        <v>149.16752399999999</v>
      </c>
      <c r="F921" s="4">
        <v>44675</v>
      </c>
      <c r="G921" s="3">
        <v>10</v>
      </c>
      <c r="H921" t="s">
        <v>82</v>
      </c>
      <c r="I921" s="5">
        <v>0.12709490740740739</v>
      </c>
      <c r="J921" s="5">
        <v>0.12796296296296297</v>
      </c>
    </row>
    <row r="922" spans="1:11" x14ac:dyDescent="0.25">
      <c r="A922" s="2" t="s">
        <v>49</v>
      </c>
      <c r="B922" t="str">
        <f>VLOOKUP(A922,'Site data'!A:I,6,FALSE)</f>
        <v>N55</v>
      </c>
      <c r="C922">
        <f>VLOOKUP(A922,'Site data'!A:I,7,FALSE)</f>
        <v>11</v>
      </c>
      <c r="D922">
        <f>VLOOKUP(A922,'Site data'!A:B,2,FALSE)</f>
        <v>-35.187382999999997</v>
      </c>
      <c r="E922">
        <f>VLOOKUP(A922,'Site data'!A:C,3,FALSE)</f>
        <v>149.16752399999999</v>
      </c>
      <c r="F922" s="4">
        <v>44675</v>
      </c>
      <c r="G922" s="3">
        <v>10</v>
      </c>
      <c r="H922" t="s">
        <v>82</v>
      </c>
      <c r="I922" s="5">
        <v>0.21312500000000001</v>
      </c>
      <c r="J922" s="5">
        <v>0.21312500000000001</v>
      </c>
    </row>
    <row r="923" spans="1:11" x14ac:dyDescent="0.25">
      <c r="A923" s="2" t="s">
        <v>49</v>
      </c>
      <c r="B923" t="str">
        <f>VLOOKUP(A923,'Site data'!A:I,6,FALSE)</f>
        <v>N55</v>
      </c>
      <c r="C923">
        <f>VLOOKUP(A923,'Site data'!A:I,7,FALSE)</f>
        <v>11</v>
      </c>
      <c r="D923">
        <f>VLOOKUP(A923,'Site data'!A:B,2,FALSE)</f>
        <v>-35.187382999999997</v>
      </c>
      <c r="E923">
        <f>VLOOKUP(A923,'Site data'!A:C,3,FALSE)</f>
        <v>149.16752399999999</v>
      </c>
      <c r="F923" s="4">
        <v>44675</v>
      </c>
      <c r="G923" s="3">
        <v>9</v>
      </c>
      <c r="H923" t="s">
        <v>82</v>
      </c>
      <c r="I923" s="5">
        <v>0.23012731481481483</v>
      </c>
      <c r="J923" s="5">
        <v>0.23300925925925928</v>
      </c>
    </row>
    <row r="924" spans="1:11" x14ac:dyDescent="0.25">
      <c r="A924" s="2" t="s">
        <v>49</v>
      </c>
      <c r="B924" t="str">
        <f>VLOOKUP(A924,'Site data'!A:I,6,FALSE)</f>
        <v>N55</v>
      </c>
      <c r="C924">
        <f>VLOOKUP(A924,'Site data'!A:I,7,FALSE)</f>
        <v>11</v>
      </c>
      <c r="D924">
        <f>VLOOKUP(A924,'Site data'!A:B,2,FALSE)</f>
        <v>-35.187382999999997</v>
      </c>
      <c r="E924">
        <f>VLOOKUP(A924,'Site data'!A:C,3,FALSE)</f>
        <v>149.16752399999999</v>
      </c>
      <c r="F924" s="4">
        <v>44675</v>
      </c>
      <c r="G924" s="3">
        <v>9</v>
      </c>
      <c r="H924" t="s">
        <v>82</v>
      </c>
      <c r="I924" s="5">
        <v>0.23012731481481483</v>
      </c>
      <c r="J924" s="5">
        <v>0.23012731481481483</v>
      </c>
    </row>
    <row r="925" spans="1:11" x14ac:dyDescent="0.25">
      <c r="A925" s="2" t="s">
        <v>49</v>
      </c>
      <c r="B925" t="str">
        <f>VLOOKUP(A925,'Site data'!A:I,6,FALSE)</f>
        <v>N55</v>
      </c>
      <c r="C925">
        <f>VLOOKUP(A925,'Site data'!A:I,7,FALSE)</f>
        <v>11</v>
      </c>
      <c r="D925">
        <f>VLOOKUP(A925,'Site data'!A:B,2,FALSE)</f>
        <v>-35.187382999999997</v>
      </c>
      <c r="E925">
        <f>VLOOKUP(A925,'Site data'!A:C,3,FALSE)</f>
        <v>149.16752399999999</v>
      </c>
      <c r="F925" s="4">
        <v>44675</v>
      </c>
      <c r="G925" s="3">
        <v>14</v>
      </c>
      <c r="H925" t="s">
        <v>82</v>
      </c>
      <c r="I925" s="5">
        <v>0.74791666666666667</v>
      </c>
      <c r="J925" s="5">
        <v>0.74791666666666667</v>
      </c>
    </row>
    <row r="926" spans="1:11" x14ac:dyDescent="0.25">
      <c r="A926" s="2" t="s">
        <v>49</v>
      </c>
      <c r="B926" t="str">
        <f>VLOOKUP(A926,'Site data'!A:I,6,FALSE)</f>
        <v>N55</v>
      </c>
      <c r="C926">
        <f>VLOOKUP(A926,'Site data'!A:I,7,FALSE)</f>
        <v>11</v>
      </c>
      <c r="D926">
        <f>VLOOKUP(A926,'Site data'!A:B,2,FALSE)</f>
        <v>-35.187382999999997</v>
      </c>
      <c r="E926">
        <f>VLOOKUP(A926,'Site data'!A:C,3,FALSE)</f>
        <v>149.16752399999999</v>
      </c>
      <c r="F926" s="4">
        <v>44675</v>
      </c>
      <c r="G926" s="3">
        <v>14</v>
      </c>
      <c r="H926" t="s">
        <v>82</v>
      </c>
      <c r="I926" s="5">
        <v>0.76359953703703709</v>
      </c>
      <c r="J926" s="5">
        <v>0.76359953703703709</v>
      </c>
    </row>
    <row r="927" spans="1:11" x14ac:dyDescent="0.25">
      <c r="A927" s="2" t="s">
        <v>49</v>
      </c>
      <c r="B927" t="str">
        <f>VLOOKUP(A927,'Site data'!A:I,6,FALSE)</f>
        <v>N55</v>
      </c>
      <c r="C927">
        <f>VLOOKUP(A927,'Site data'!A:I,7,FALSE)</f>
        <v>11</v>
      </c>
      <c r="D927">
        <f>VLOOKUP(A927,'Site data'!A:B,2,FALSE)</f>
        <v>-35.187382999999997</v>
      </c>
      <c r="E927">
        <f>VLOOKUP(A927,'Site data'!A:C,3,FALSE)</f>
        <v>149.16752399999999</v>
      </c>
      <c r="F927" s="4">
        <v>44675</v>
      </c>
      <c r="G927" s="3">
        <v>13</v>
      </c>
      <c r="H927" t="s">
        <v>82</v>
      </c>
      <c r="I927" s="5">
        <v>0.77362268518518518</v>
      </c>
      <c r="J927" s="5">
        <v>0.77681712962962957</v>
      </c>
    </row>
    <row r="928" spans="1:11" x14ac:dyDescent="0.25">
      <c r="A928" s="2" t="s">
        <v>49</v>
      </c>
      <c r="B928" t="str">
        <f>VLOOKUP(A928,'Site data'!A:I,6,FALSE)</f>
        <v>N55</v>
      </c>
      <c r="C928">
        <f>VLOOKUP(A928,'Site data'!A:I,7,FALSE)</f>
        <v>11</v>
      </c>
      <c r="D928">
        <f>VLOOKUP(A928,'Site data'!A:B,2,FALSE)</f>
        <v>-35.187382999999997</v>
      </c>
      <c r="E928">
        <f>VLOOKUP(A928,'Site data'!A:C,3,FALSE)</f>
        <v>149.16752399999999</v>
      </c>
      <c r="F928" s="4">
        <v>44675</v>
      </c>
      <c r="G928" s="3">
        <v>14</v>
      </c>
      <c r="H928" t="s">
        <v>83</v>
      </c>
      <c r="I928" s="5">
        <v>0.78489583333333324</v>
      </c>
      <c r="K928">
        <v>2</v>
      </c>
    </row>
    <row r="929" spans="1:11" x14ac:dyDescent="0.25">
      <c r="A929" s="2" t="s">
        <v>49</v>
      </c>
      <c r="B929" t="str">
        <f>VLOOKUP(A929,'Site data'!A:I,6,FALSE)</f>
        <v>N55</v>
      </c>
      <c r="C929">
        <f>VLOOKUP(A929,'Site data'!A:I,7,FALSE)</f>
        <v>11</v>
      </c>
      <c r="D929">
        <f>VLOOKUP(A929,'Site data'!A:B,2,FALSE)</f>
        <v>-35.187382999999997</v>
      </c>
      <c r="E929">
        <f>VLOOKUP(A929,'Site data'!A:C,3,FALSE)</f>
        <v>149.16752399999999</v>
      </c>
      <c r="F929" s="4">
        <v>44675</v>
      </c>
      <c r="G929" s="3">
        <v>10</v>
      </c>
      <c r="H929" t="s">
        <v>82</v>
      </c>
      <c r="I929" s="5">
        <v>0.87378472222222225</v>
      </c>
      <c r="J929" s="5">
        <v>0.87379629629629629</v>
      </c>
    </row>
    <row r="930" spans="1:11" x14ac:dyDescent="0.25">
      <c r="A930" s="2" t="s">
        <v>49</v>
      </c>
      <c r="B930" t="str">
        <f>VLOOKUP(A930,'Site data'!A:I,6,FALSE)</f>
        <v>N55</v>
      </c>
      <c r="C930">
        <f>VLOOKUP(A930,'Site data'!A:I,7,FALSE)</f>
        <v>11</v>
      </c>
      <c r="D930">
        <f>VLOOKUP(A930,'Site data'!A:B,2,FALSE)</f>
        <v>-35.187382999999997</v>
      </c>
      <c r="E930">
        <f>VLOOKUP(A930,'Site data'!A:C,3,FALSE)</f>
        <v>149.16752399999999</v>
      </c>
      <c r="F930" s="4">
        <v>44675</v>
      </c>
      <c r="G930" s="3">
        <v>10</v>
      </c>
      <c r="H930" t="s">
        <v>82</v>
      </c>
      <c r="I930" s="5">
        <v>0.88207175925925929</v>
      </c>
      <c r="J930" s="5">
        <v>0.88245370370370368</v>
      </c>
    </row>
    <row r="931" spans="1:11" x14ac:dyDescent="0.25">
      <c r="A931" s="2" t="s">
        <v>49</v>
      </c>
      <c r="B931" t="str">
        <f>VLOOKUP(A931,'Site data'!A:I,6,FALSE)</f>
        <v>N55</v>
      </c>
      <c r="C931">
        <f>VLOOKUP(A931,'Site data'!A:I,7,FALSE)</f>
        <v>11</v>
      </c>
      <c r="D931">
        <f>VLOOKUP(A931,'Site data'!A:B,2,FALSE)</f>
        <v>-35.187382999999997</v>
      </c>
      <c r="E931">
        <f>VLOOKUP(A931,'Site data'!A:C,3,FALSE)</f>
        <v>149.16752399999999</v>
      </c>
      <c r="F931" s="4">
        <v>44675</v>
      </c>
      <c r="G931" s="3">
        <v>9</v>
      </c>
      <c r="H931" t="s">
        <v>82</v>
      </c>
      <c r="I931" s="5">
        <v>0.90041666666666664</v>
      </c>
      <c r="J931" s="5">
        <v>0.90041666666666664</v>
      </c>
    </row>
    <row r="932" spans="1:11" x14ac:dyDescent="0.25">
      <c r="A932" s="2" t="s">
        <v>49</v>
      </c>
      <c r="B932" t="str">
        <f>VLOOKUP(A932,'Site data'!A:I,6,FALSE)</f>
        <v>N55</v>
      </c>
      <c r="C932">
        <f>VLOOKUP(A932,'Site data'!A:I,7,FALSE)</f>
        <v>11</v>
      </c>
      <c r="D932">
        <f>VLOOKUP(A932,'Site data'!A:B,2,FALSE)</f>
        <v>-35.187382999999997</v>
      </c>
      <c r="E932">
        <f>VLOOKUP(A932,'Site data'!A:C,3,FALSE)</f>
        <v>149.16752399999999</v>
      </c>
      <c r="F932" s="4">
        <v>44675</v>
      </c>
      <c r="G932" s="3">
        <v>8</v>
      </c>
      <c r="H932" t="s">
        <v>82</v>
      </c>
      <c r="I932" s="5">
        <v>0.91765046296296304</v>
      </c>
      <c r="J932" s="5">
        <v>0.91765046296296304</v>
      </c>
    </row>
    <row r="933" spans="1:11" x14ac:dyDescent="0.25">
      <c r="A933" s="2" t="s">
        <v>49</v>
      </c>
      <c r="B933" t="str">
        <f>VLOOKUP(A933,'Site data'!A:I,6,FALSE)</f>
        <v>N55</v>
      </c>
      <c r="C933">
        <f>VLOOKUP(A933,'Site data'!A:I,7,FALSE)</f>
        <v>11</v>
      </c>
      <c r="D933">
        <f>VLOOKUP(A933,'Site data'!A:B,2,FALSE)</f>
        <v>-35.187382999999997</v>
      </c>
      <c r="E933">
        <f>VLOOKUP(A933,'Site data'!A:C,3,FALSE)</f>
        <v>149.16752399999999</v>
      </c>
      <c r="F933" s="4">
        <v>44675</v>
      </c>
      <c r="G933" s="3">
        <v>7</v>
      </c>
      <c r="H933" t="s">
        <v>82</v>
      </c>
      <c r="I933" s="5">
        <v>0.93155092592592592</v>
      </c>
      <c r="J933" s="5">
        <v>0.93155092592592592</v>
      </c>
    </row>
    <row r="934" spans="1:11" x14ac:dyDescent="0.25">
      <c r="A934" s="2" t="s">
        <v>49</v>
      </c>
      <c r="B934" t="str">
        <f>VLOOKUP(A934,'Site data'!A:I,6,FALSE)</f>
        <v>N55</v>
      </c>
      <c r="C934">
        <f>VLOOKUP(A934,'Site data'!A:I,7,FALSE)</f>
        <v>11</v>
      </c>
      <c r="D934">
        <f>VLOOKUP(A934,'Site data'!A:B,2,FALSE)</f>
        <v>-35.187382999999997</v>
      </c>
      <c r="E934">
        <f>VLOOKUP(A934,'Site data'!A:C,3,FALSE)</f>
        <v>149.16752399999999</v>
      </c>
      <c r="F934" s="4">
        <v>44675</v>
      </c>
      <c r="G934" s="3">
        <v>7</v>
      </c>
      <c r="H934" t="s">
        <v>82</v>
      </c>
      <c r="I934" s="5">
        <v>0.93696759259259255</v>
      </c>
      <c r="J934" s="5">
        <v>0.93969907407407405</v>
      </c>
    </row>
    <row r="935" spans="1:11" x14ac:dyDescent="0.25">
      <c r="A935" s="2" t="s">
        <v>49</v>
      </c>
      <c r="B935" t="str">
        <f>VLOOKUP(A935,'Site data'!A:I,6,FALSE)</f>
        <v>N55</v>
      </c>
      <c r="C935">
        <f>VLOOKUP(A935,'Site data'!A:I,7,FALSE)</f>
        <v>11</v>
      </c>
      <c r="D935">
        <f>VLOOKUP(A935,'Site data'!A:B,2,FALSE)</f>
        <v>-35.187382999999997</v>
      </c>
      <c r="E935">
        <f>VLOOKUP(A935,'Site data'!A:C,3,FALSE)</f>
        <v>149.16752399999999</v>
      </c>
      <c r="F935" s="4">
        <v>44675</v>
      </c>
      <c r="G935" s="3">
        <v>7</v>
      </c>
      <c r="H935" t="s">
        <v>82</v>
      </c>
      <c r="I935" s="5">
        <v>0.94464120370370364</v>
      </c>
      <c r="J935" s="5">
        <v>0.94550925925925933</v>
      </c>
    </row>
    <row r="936" spans="1:11" x14ac:dyDescent="0.25">
      <c r="A936" s="2" t="s">
        <v>49</v>
      </c>
      <c r="B936" t="str">
        <f>VLOOKUP(A936,'Site data'!A:I,6,FALSE)</f>
        <v>N55</v>
      </c>
      <c r="C936">
        <f>VLOOKUP(A936,'Site data'!A:I,7,FALSE)</f>
        <v>11</v>
      </c>
      <c r="D936">
        <f>VLOOKUP(A936,'Site data'!A:B,2,FALSE)</f>
        <v>-35.187382999999997</v>
      </c>
      <c r="E936">
        <f>VLOOKUP(A936,'Site data'!A:C,3,FALSE)</f>
        <v>149.16752399999999</v>
      </c>
      <c r="F936" s="4">
        <v>44675</v>
      </c>
      <c r="G936" s="3">
        <v>8</v>
      </c>
      <c r="H936" t="s">
        <v>82</v>
      </c>
      <c r="I936" s="5">
        <v>0.95013888888888898</v>
      </c>
      <c r="J936" s="5">
        <v>0.95241898148148152</v>
      </c>
    </row>
    <row r="937" spans="1:11" x14ac:dyDescent="0.25">
      <c r="A937" s="2" t="s">
        <v>49</v>
      </c>
      <c r="B937" t="str">
        <f>VLOOKUP(A937,'Site data'!A:I,6,FALSE)</f>
        <v>N55</v>
      </c>
      <c r="C937">
        <f>VLOOKUP(A937,'Site data'!A:I,7,FALSE)</f>
        <v>11</v>
      </c>
      <c r="D937">
        <f>VLOOKUP(A937,'Site data'!A:B,2,FALSE)</f>
        <v>-35.187382999999997</v>
      </c>
      <c r="E937">
        <f>VLOOKUP(A937,'Site data'!A:C,3,FALSE)</f>
        <v>149.16752399999999</v>
      </c>
      <c r="F937" s="4">
        <v>44675</v>
      </c>
      <c r="G937" s="3">
        <v>8</v>
      </c>
      <c r="H937" t="s">
        <v>82</v>
      </c>
      <c r="I937" s="5">
        <v>0.95835648148148145</v>
      </c>
      <c r="J937" s="5">
        <v>0.9641319444444445</v>
      </c>
    </row>
    <row r="938" spans="1:11" x14ac:dyDescent="0.25">
      <c r="A938" s="2" t="s">
        <v>49</v>
      </c>
      <c r="B938" t="str">
        <f>VLOOKUP(A938,'Site data'!A:I,6,FALSE)</f>
        <v>N55</v>
      </c>
      <c r="C938">
        <f>VLOOKUP(A938,'Site data'!A:I,7,FALSE)</f>
        <v>11</v>
      </c>
      <c r="D938">
        <f>VLOOKUP(A938,'Site data'!A:B,2,FALSE)</f>
        <v>-35.187382999999997</v>
      </c>
      <c r="E938">
        <f>VLOOKUP(A938,'Site data'!A:C,3,FALSE)</f>
        <v>149.16752399999999</v>
      </c>
      <c r="F938" s="4">
        <v>44675</v>
      </c>
      <c r="G938" s="3">
        <v>9</v>
      </c>
      <c r="H938" t="s">
        <v>82</v>
      </c>
      <c r="I938" s="5">
        <v>0.97241898148148154</v>
      </c>
      <c r="J938" s="5">
        <v>0.97241898148148154</v>
      </c>
    </row>
    <row r="939" spans="1:11" x14ac:dyDescent="0.25">
      <c r="A939" s="2" t="s">
        <v>49</v>
      </c>
      <c r="B939" t="str">
        <f>VLOOKUP(A939,'Site data'!A:I,6,FALSE)</f>
        <v>N55</v>
      </c>
      <c r="C939">
        <f>VLOOKUP(A939,'Site data'!A:I,7,FALSE)</f>
        <v>11</v>
      </c>
      <c r="D939">
        <f>VLOOKUP(A939,'Site data'!A:B,2,FALSE)</f>
        <v>-35.187382999999997</v>
      </c>
      <c r="E939">
        <f>VLOOKUP(A939,'Site data'!A:C,3,FALSE)</f>
        <v>149.16752399999999</v>
      </c>
      <c r="F939" s="4">
        <v>44676</v>
      </c>
      <c r="G939" s="3">
        <v>8</v>
      </c>
      <c r="H939" t="s">
        <v>82</v>
      </c>
      <c r="I939" s="5">
        <v>4.5601851851851853E-3</v>
      </c>
      <c r="J939" s="5">
        <v>4.5601851851851853E-3</v>
      </c>
    </row>
    <row r="940" spans="1:11" x14ac:dyDescent="0.25">
      <c r="A940" s="2" t="s">
        <v>49</v>
      </c>
      <c r="B940" t="str">
        <f>VLOOKUP(A940,'Site data'!A:I,6,FALSE)</f>
        <v>N55</v>
      </c>
      <c r="C940">
        <f>VLOOKUP(A940,'Site data'!A:I,7,FALSE)</f>
        <v>11</v>
      </c>
      <c r="D940">
        <f>VLOOKUP(A940,'Site data'!A:B,2,FALSE)</f>
        <v>-35.187382999999997</v>
      </c>
      <c r="E940">
        <f>VLOOKUP(A940,'Site data'!A:C,3,FALSE)</f>
        <v>149.16752399999999</v>
      </c>
      <c r="F940" s="4">
        <v>44676</v>
      </c>
      <c r="G940" s="3">
        <v>8</v>
      </c>
      <c r="H940" t="s">
        <v>83</v>
      </c>
      <c r="I940" s="5">
        <v>1.4872685185185185E-2</v>
      </c>
      <c r="K940">
        <v>1</v>
      </c>
    </row>
    <row r="941" spans="1:11" x14ac:dyDescent="0.25">
      <c r="A941" s="2" t="s">
        <v>49</v>
      </c>
      <c r="B941" t="str">
        <f>VLOOKUP(A941,'Site data'!A:I,6,FALSE)</f>
        <v>N55</v>
      </c>
      <c r="C941">
        <f>VLOOKUP(A941,'Site data'!A:I,7,FALSE)</f>
        <v>11</v>
      </c>
      <c r="D941">
        <f>VLOOKUP(A941,'Site data'!A:B,2,FALSE)</f>
        <v>-35.187382999999997</v>
      </c>
      <c r="E941">
        <f>VLOOKUP(A941,'Site data'!A:C,3,FALSE)</f>
        <v>149.16752399999999</v>
      </c>
      <c r="F941" s="4">
        <v>44676</v>
      </c>
      <c r="G941" s="3">
        <v>3</v>
      </c>
      <c r="H941" t="s">
        <v>82</v>
      </c>
      <c r="I941" s="5">
        <v>0.23793981481481483</v>
      </c>
      <c r="J941" s="5">
        <v>0.23793981481481483</v>
      </c>
    </row>
    <row r="942" spans="1:11" x14ac:dyDescent="0.25">
      <c r="A942" s="2" t="s">
        <v>49</v>
      </c>
      <c r="B942" t="str">
        <f>VLOOKUP(A942,'Site data'!A:I,6,FALSE)</f>
        <v>N55</v>
      </c>
      <c r="C942">
        <f>VLOOKUP(A942,'Site data'!A:I,7,FALSE)</f>
        <v>11</v>
      </c>
      <c r="D942">
        <f>VLOOKUP(A942,'Site data'!A:B,2,FALSE)</f>
        <v>-35.187382999999997</v>
      </c>
      <c r="E942">
        <f>VLOOKUP(A942,'Site data'!A:C,3,FALSE)</f>
        <v>149.16752399999999</v>
      </c>
      <c r="F942" s="4">
        <v>44676</v>
      </c>
      <c r="G942" s="3">
        <v>12</v>
      </c>
      <c r="H942" t="s">
        <v>82</v>
      </c>
      <c r="I942" s="5">
        <v>0.82401620370370365</v>
      </c>
      <c r="J942" s="5">
        <v>0.82401620370370365</v>
      </c>
    </row>
    <row r="943" spans="1:11" x14ac:dyDescent="0.25">
      <c r="A943" s="2" t="s">
        <v>49</v>
      </c>
      <c r="B943" t="str">
        <f>VLOOKUP(A943,'Site data'!A:I,6,FALSE)</f>
        <v>N55</v>
      </c>
      <c r="C943">
        <f>VLOOKUP(A943,'Site data'!A:I,7,FALSE)</f>
        <v>11</v>
      </c>
      <c r="D943">
        <f>VLOOKUP(A943,'Site data'!A:B,2,FALSE)</f>
        <v>-35.187382999999997</v>
      </c>
      <c r="E943">
        <f>VLOOKUP(A943,'Site data'!A:C,3,FALSE)</f>
        <v>149.16752399999999</v>
      </c>
      <c r="F943" s="4">
        <v>44676</v>
      </c>
      <c r="G943" s="3">
        <v>12</v>
      </c>
      <c r="H943" t="s">
        <v>82</v>
      </c>
      <c r="I943" s="5">
        <v>0.83425925925925926</v>
      </c>
      <c r="J943" s="5">
        <v>0.84107638888888892</v>
      </c>
    </row>
    <row r="944" spans="1:11" x14ac:dyDescent="0.25">
      <c r="A944" s="2" t="s">
        <v>49</v>
      </c>
      <c r="B944" t="str">
        <f>VLOOKUP(A944,'Site data'!A:I,6,FALSE)</f>
        <v>N55</v>
      </c>
      <c r="C944">
        <f>VLOOKUP(A944,'Site data'!A:I,7,FALSE)</f>
        <v>11</v>
      </c>
      <c r="D944">
        <f>VLOOKUP(A944,'Site data'!A:B,2,FALSE)</f>
        <v>-35.187382999999997</v>
      </c>
      <c r="E944">
        <f>VLOOKUP(A944,'Site data'!A:C,3,FALSE)</f>
        <v>149.16752399999999</v>
      </c>
      <c r="F944" s="4">
        <v>44676</v>
      </c>
      <c r="G944" s="3">
        <v>12</v>
      </c>
      <c r="H944" t="s">
        <v>82</v>
      </c>
      <c r="I944" s="5">
        <v>0.86064814814814816</v>
      </c>
      <c r="J944" s="5">
        <v>0.86068287037037028</v>
      </c>
    </row>
    <row r="945" spans="1:12" x14ac:dyDescent="0.25">
      <c r="A945" s="2" t="s">
        <v>49</v>
      </c>
      <c r="B945" t="str">
        <f>VLOOKUP(A945,'Site data'!A:I,6,FALSE)</f>
        <v>N55</v>
      </c>
      <c r="C945">
        <f>VLOOKUP(A945,'Site data'!A:I,7,FALSE)</f>
        <v>11</v>
      </c>
      <c r="D945">
        <f>VLOOKUP(A945,'Site data'!A:B,2,FALSE)</f>
        <v>-35.187382999999997</v>
      </c>
      <c r="E945">
        <f>VLOOKUP(A945,'Site data'!A:C,3,FALSE)</f>
        <v>149.16752399999999</v>
      </c>
      <c r="F945" s="4">
        <v>44676</v>
      </c>
      <c r="G945" s="3">
        <v>12</v>
      </c>
      <c r="H945" t="s">
        <v>82</v>
      </c>
      <c r="I945" s="5">
        <v>0.86785879629629636</v>
      </c>
      <c r="J945" s="5">
        <v>0.86873842592592598</v>
      </c>
    </row>
    <row r="946" spans="1:12" x14ac:dyDescent="0.25">
      <c r="A946" s="2" t="s">
        <v>49</v>
      </c>
      <c r="B946" t="str">
        <f>VLOOKUP(A946,'Site data'!A:I,6,FALSE)</f>
        <v>N55</v>
      </c>
      <c r="C946">
        <f>VLOOKUP(A946,'Site data'!A:I,7,FALSE)</f>
        <v>11</v>
      </c>
      <c r="D946">
        <f>VLOOKUP(A946,'Site data'!A:B,2,FALSE)</f>
        <v>-35.187382999999997</v>
      </c>
      <c r="E946">
        <f>VLOOKUP(A946,'Site data'!A:C,3,FALSE)</f>
        <v>149.16752399999999</v>
      </c>
      <c r="F946" s="4">
        <v>44676</v>
      </c>
      <c r="G946" s="3">
        <v>13</v>
      </c>
      <c r="H946" t="s">
        <v>82</v>
      </c>
      <c r="I946" s="5">
        <v>0.8769097222222223</v>
      </c>
      <c r="J946" s="5">
        <v>0.87693287037037038</v>
      </c>
    </row>
    <row r="947" spans="1:12" x14ac:dyDescent="0.25">
      <c r="A947" s="2" t="s">
        <v>49</v>
      </c>
      <c r="B947" t="str">
        <f>VLOOKUP(A947,'Site data'!A:I,6,FALSE)</f>
        <v>N55</v>
      </c>
      <c r="C947">
        <f>VLOOKUP(A947,'Site data'!A:I,7,FALSE)</f>
        <v>11</v>
      </c>
      <c r="D947">
        <f>VLOOKUP(A947,'Site data'!A:B,2,FALSE)</f>
        <v>-35.187382999999997</v>
      </c>
      <c r="E947">
        <f>VLOOKUP(A947,'Site data'!A:C,3,FALSE)</f>
        <v>149.16752399999999</v>
      </c>
      <c r="F947" s="4">
        <v>44676</v>
      </c>
      <c r="G947" s="3">
        <v>11</v>
      </c>
      <c r="H947" t="s">
        <v>82</v>
      </c>
      <c r="I947" s="5">
        <v>0.8963078703703703</v>
      </c>
      <c r="J947" s="5">
        <v>0.8963078703703703</v>
      </c>
    </row>
    <row r="948" spans="1:12" x14ac:dyDescent="0.25">
      <c r="A948" s="2" t="s">
        <v>49</v>
      </c>
      <c r="B948" t="str">
        <f>VLOOKUP(A948,'Site data'!A:I,6,FALSE)</f>
        <v>N55</v>
      </c>
      <c r="C948">
        <f>VLOOKUP(A948,'Site data'!A:I,7,FALSE)</f>
        <v>11</v>
      </c>
      <c r="D948">
        <f>VLOOKUP(A948,'Site data'!A:B,2,FALSE)</f>
        <v>-35.187382999999997</v>
      </c>
      <c r="E948">
        <f>VLOOKUP(A948,'Site data'!A:C,3,FALSE)</f>
        <v>149.16752399999999</v>
      </c>
      <c r="F948" s="4">
        <v>44676</v>
      </c>
      <c r="G948" s="3">
        <v>11</v>
      </c>
      <c r="H948" t="s">
        <v>82</v>
      </c>
      <c r="I948" s="5">
        <v>0.92636574074074074</v>
      </c>
      <c r="J948" s="5">
        <v>0.92636574074074074</v>
      </c>
    </row>
    <row r="949" spans="1:12" x14ac:dyDescent="0.25">
      <c r="A949" s="2" t="s">
        <v>49</v>
      </c>
      <c r="B949" t="str">
        <f>VLOOKUP(A949,'Site data'!A:I,6,FALSE)</f>
        <v>N55</v>
      </c>
      <c r="C949">
        <f>VLOOKUP(A949,'Site data'!A:I,7,FALSE)</f>
        <v>11</v>
      </c>
      <c r="D949">
        <f>VLOOKUP(A949,'Site data'!A:B,2,FALSE)</f>
        <v>-35.187382999999997</v>
      </c>
      <c r="E949">
        <f>VLOOKUP(A949,'Site data'!A:C,3,FALSE)</f>
        <v>149.16752399999999</v>
      </c>
      <c r="F949" s="4">
        <v>44676</v>
      </c>
      <c r="G949" s="3">
        <v>12</v>
      </c>
      <c r="H949" t="s">
        <v>82</v>
      </c>
      <c r="I949" s="5">
        <v>0.9302893518518518</v>
      </c>
      <c r="J949" s="5">
        <v>0.93098379629629635</v>
      </c>
    </row>
    <row r="950" spans="1:12" x14ac:dyDescent="0.25">
      <c r="A950" s="2" t="s">
        <v>49</v>
      </c>
      <c r="B950" t="str">
        <f>VLOOKUP(A950,'Site data'!A:I,6,FALSE)</f>
        <v>N55</v>
      </c>
      <c r="C950">
        <f>VLOOKUP(A950,'Site data'!A:I,7,FALSE)</f>
        <v>11</v>
      </c>
      <c r="D950">
        <f>VLOOKUP(A950,'Site data'!A:B,2,FALSE)</f>
        <v>-35.187382999999997</v>
      </c>
      <c r="E950">
        <f>VLOOKUP(A950,'Site data'!A:C,3,FALSE)</f>
        <v>149.16752399999999</v>
      </c>
      <c r="F950" s="4">
        <v>44676</v>
      </c>
      <c r="G950" s="3">
        <v>12</v>
      </c>
      <c r="H950" t="s">
        <v>82</v>
      </c>
      <c r="I950" s="5">
        <v>0.93666666666666665</v>
      </c>
      <c r="J950" s="5">
        <v>0.93666666666666665</v>
      </c>
    </row>
    <row r="951" spans="1:12" x14ac:dyDescent="0.25">
      <c r="A951" s="2" t="s">
        <v>49</v>
      </c>
      <c r="B951" t="str">
        <f>VLOOKUP(A951,'Site data'!A:I,6,FALSE)</f>
        <v>N55</v>
      </c>
      <c r="C951">
        <f>VLOOKUP(A951,'Site data'!A:I,7,FALSE)</f>
        <v>11</v>
      </c>
      <c r="D951">
        <f>VLOOKUP(A951,'Site data'!A:B,2,FALSE)</f>
        <v>-35.187382999999997</v>
      </c>
      <c r="E951">
        <f>VLOOKUP(A951,'Site data'!A:C,3,FALSE)</f>
        <v>149.16752399999999</v>
      </c>
      <c r="F951" s="4">
        <v>44676</v>
      </c>
      <c r="G951" s="3">
        <v>12</v>
      </c>
      <c r="H951" t="s">
        <v>82</v>
      </c>
      <c r="I951" s="5">
        <v>0.9409143518518519</v>
      </c>
      <c r="J951" s="5">
        <v>0.95512731481481483</v>
      </c>
    </row>
    <row r="952" spans="1:12" x14ac:dyDescent="0.25">
      <c r="A952" s="2" t="s">
        <v>49</v>
      </c>
      <c r="B952" t="str">
        <f>VLOOKUP(A952,'Site data'!A:I,6,FALSE)</f>
        <v>N55</v>
      </c>
      <c r="C952">
        <f>VLOOKUP(A952,'Site data'!A:I,7,FALSE)</f>
        <v>11</v>
      </c>
      <c r="D952">
        <f>VLOOKUP(A952,'Site data'!A:B,2,FALSE)</f>
        <v>-35.187382999999997</v>
      </c>
      <c r="E952">
        <f>VLOOKUP(A952,'Site data'!A:C,3,FALSE)</f>
        <v>149.16752399999999</v>
      </c>
      <c r="F952" s="4">
        <v>44676</v>
      </c>
      <c r="G952" s="3">
        <v>14</v>
      </c>
      <c r="H952" t="s">
        <v>82</v>
      </c>
      <c r="I952" s="5">
        <v>0.95986111111111105</v>
      </c>
      <c r="J952" s="5">
        <v>0.96405092592592589</v>
      </c>
      <c r="L952" t="s">
        <v>150</v>
      </c>
    </row>
    <row r="953" spans="1:12" x14ac:dyDescent="0.25">
      <c r="A953" s="2" t="s">
        <v>49</v>
      </c>
      <c r="B953" t="str">
        <f>VLOOKUP(A953,'Site data'!A:I,6,FALSE)</f>
        <v>N55</v>
      </c>
      <c r="C953">
        <f>VLOOKUP(A953,'Site data'!A:I,7,FALSE)</f>
        <v>11</v>
      </c>
      <c r="D953">
        <f>VLOOKUP(A953,'Site data'!A:B,2,FALSE)</f>
        <v>-35.187382999999997</v>
      </c>
      <c r="E953">
        <f>VLOOKUP(A953,'Site data'!A:C,3,FALSE)</f>
        <v>149.16752399999999</v>
      </c>
      <c r="F953" s="4">
        <v>44677</v>
      </c>
      <c r="G953" s="3">
        <v>11</v>
      </c>
      <c r="H953" t="s">
        <v>82</v>
      </c>
      <c r="I953" s="5">
        <v>2.8506944444444442E-2</v>
      </c>
      <c r="J953" s="5">
        <v>2.8506944444444442E-2</v>
      </c>
    </row>
    <row r="954" spans="1:12" x14ac:dyDescent="0.25">
      <c r="A954" s="2" t="s">
        <v>50</v>
      </c>
      <c r="B954" t="str">
        <f>VLOOKUP(A954,'Site data'!A:I,6,FALSE)</f>
        <v>N35</v>
      </c>
      <c r="C954">
        <f>VLOOKUP(A954,'Site data'!A:I,7,FALSE)</f>
        <v>58</v>
      </c>
      <c r="D954">
        <f>VLOOKUP(A954,'Site data'!A:B,2,FALSE)</f>
        <v>-35.183450000000001</v>
      </c>
      <c r="E954">
        <f>VLOOKUP(A954,'Site data'!A:C,3,FALSE)</f>
        <v>149.163195</v>
      </c>
      <c r="F954" s="4">
        <v>44673</v>
      </c>
      <c r="G954" s="3">
        <v>11</v>
      </c>
      <c r="H954" t="s">
        <v>81</v>
      </c>
      <c r="I954" s="5">
        <v>0.7349768518518518</v>
      </c>
      <c r="J954" s="5">
        <v>0.736261574074074</v>
      </c>
    </row>
    <row r="955" spans="1:12" x14ac:dyDescent="0.25">
      <c r="A955" s="2" t="s">
        <v>50</v>
      </c>
      <c r="B955" t="str">
        <f>VLOOKUP(A955,'Site data'!A:I,6,FALSE)</f>
        <v>N35</v>
      </c>
      <c r="C955">
        <f>VLOOKUP(A955,'Site data'!A:I,7,FALSE)</f>
        <v>58</v>
      </c>
      <c r="D955">
        <f>VLOOKUP(A955,'Site data'!A:B,2,FALSE)</f>
        <v>-35.183450000000001</v>
      </c>
      <c r="E955">
        <f>VLOOKUP(A955,'Site data'!A:C,3,FALSE)</f>
        <v>149.163195</v>
      </c>
      <c r="F955" s="4">
        <v>44673</v>
      </c>
      <c r="G955" s="3">
        <v>9</v>
      </c>
      <c r="H955" t="s">
        <v>81</v>
      </c>
      <c r="I955" s="5">
        <v>0.76667824074074076</v>
      </c>
      <c r="J955" s="5">
        <v>0.8111342592592593</v>
      </c>
    </row>
    <row r="956" spans="1:12" x14ac:dyDescent="0.25">
      <c r="A956" s="2" t="s">
        <v>50</v>
      </c>
      <c r="B956" t="str">
        <f>VLOOKUP(A956,'Site data'!A:I,6,FALSE)</f>
        <v>N35</v>
      </c>
      <c r="C956">
        <f>VLOOKUP(A956,'Site data'!A:I,7,FALSE)</f>
        <v>58</v>
      </c>
      <c r="D956">
        <f>VLOOKUP(A956,'Site data'!A:B,2,FALSE)</f>
        <v>-35.183450000000001</v>
      </c>
      <c r="E956">
        <f>VLOOKUP(A956,'Site data'!A:C,3,FALSE)</f>
        <v>149.163195</v>
      </c>
      <c r="F956" s="4">
        <v>44673</v>
      </c>
      <c r="G956" s="3">
        <v>8</v>
      </c>
      <c r="H956" t="s">
        <v>82</v>
      </c>
      <c r="I956" s="5">
        <v>0.83664351851851848</v>
      </c>
      <c r="J956" s="5">
        <v>0.83664351851851848</v>
      </c>
    </row>
    <row r="957" spans="1:12" x14ac:dyDescent="0.25">
      <c r="A957" s="2" t="s">
        <v>50</v>
      </c>
      <c r="B957" t="str">
        <f>VLOOKUP(A957,'Site data'!A:I,6,FALSE)</f>
        <v>N35</v>
      </c>
      <c r="C957">
        <f>VLOOKUP(A957,'Site data'!A:I,7,FALSE)</f>
        <v>58</v>
      </c>
      <c r="D957">
        <f>VLOOKUP(A957,'Site data'!A:B,2,FALSE)</f>
        <v>-35.183450000000001</v>
      </c>
      <c r="E957">
        <f>VLOOKUP(A957,'Site data'!A:C,3,FALSE)</f>
        <v>149.163195</v>
      </c>
      <c r="F957" s="4">
        <v>44673</v>
      </c>
      <c r="G957" s="3">
        <v>8</v>
      </c>
      <c r="H957" t="s">
        <v>81</v>
      </c>
      <c r="I957" s="5">
        <v>0.84500000000000008</v>
      </c>
      <c r="J957" s="5">
        <v>0.84500000000000008</v>
      </c>
    </row>
    <row r="958" spans="1:12" x14ac:dyDescent="0.25">
      <c r="A958" s="2" t="s">
        <v>50</v>
      </c>
      <c r="B958" t="str">
        <f>VLOOKUP(A958,'Site data'!A:I,6,FALSE)</f>
        <v>N35</v>
      </c>
      <c r="C958">
        <f>VLOOKUP(A958,'Site data'!A:I,7,FALSE)</f>
        <v>58</v>
      </c>
      <c r="D958">
        <f>VLOOKUP(A958,'Site data'!A:B,2,FALSE)</f>
        <v>-35.183450000000001</v>
      </c>
      <c r="E958">
        <f>VLOOKUP(A958,'Site data'!A:C,3,FALSE)</f>
        <v>149.163195</v>
      </c>
      <c r="F958" s="4">
        <v>44673</v>
      </c>
      <c r="G958" s="3">
        <v>8</v>
      </c>
      <c r="H958" t="s">
        <v>81</v>
      </c>
      <c r="I958" s="5">
        <v>0.85576388888888888</v>
      </c>
      <c r="J958" s="5">
        <v>0.85876157407407405</v>
      </c>
    </row>
    <row r="959" spans="1:12" x14ac:dyDescent="0.25">
      <c r="A959" s="2" t="s">
        <v>50</v>
      </c>
      <c r="B959" t="str">
        <f>VLOOKUP(A959,'Site data'!A:I,6,FALSE)</f>
        <v>N35</v>
      </c>
      <c r="C959">
        <f>VLOOKUP(A959,'Site data'!A:I,7,FALSE)</f>
        <v>58</v>
      </c>
      <c r="D959">
        <f>VLOOKUP(A959,'Site data'!A:B,2,FALSE)</f>
        <v>-35.183450000000001</v>
      </c>
      <c r="E959">
        <f>VLOOKUP(A959,'Site data'!A:C,3,FALSE)</f>
        <v>149.163195</v>
      </c>
      <c r="F959" s="4">
        <v>44673</v>
      </c>
      <c r="G959" s="3">
        <v>7</v>
      </c>
      <c r="H959" t="s">
        <v>81</v>
      </c>
      <c r="I959" s="5">
        <v>0.89351851851851849</v>
      </c>
      <c r="J959" s="5">
        <v>0.89355324074074083</v>
      </c>
    </row>
    <row r="960" spans="1:12" x14ac:dyDescent="0.25">
      <c r="A960" s="2" t="s">
        <v>50</v>
      </c>
      <c r="B960" t="str">
        <f>VLOOKUP(A960,'Site data'!A:I,6,FALSE)</f>
        <v>N35</v>
      </c>
      <c r="C960">
        <f>VLOOKUP(A960,'Site data'!A:I,7,FALSE)</f>
        <v>58</v>
      </c>
      <c r="D960">
        <f>VLOOKUP(A960,'Site data'!A:B,2,FALSE)</f>
        <v>-35.183450000000001</v>
      </c>
      <c r="E960">
        <f>VLOOKUP(A960,'Site data'!A:C,3,FALSE)</f>
        <v>149.163195</v>
      </c>
      <c r="F960" s="4">
        <v>44674</v>
      </c>
      <c r="G960" s="3">
        <v>14</v>
      </c>
      <c r="H960" t="s">
        <v>93</v>
      </c>
      <c r="I960" s="5">
        <v>0.73146990740740747</v>
      </c>
      <c r="J960" s="5">
        <v>0.73150462962962959</v>
      </c>
    </row>
    <row r="961" spans="1:11" x14ac:dyDescent="0.25">
      <c r="A961" s="2" t="s">
        <v>50</v>
      </c>
      <c r="B961" t="str">
        <f>VLOOKUP(A961,'Site data'!A:I,6,FALSE)</f>
        <v>N35</v>
      </c>
      <c r="C961">
        <f>VLOOKUP(A961,'Site data'!A:I,7,FALSE)</f>
        <v>58</v>
      </c>
      <c r="D961">
        <f>VLOOKUP(A961,'Site data'!A:B,2,FALSE)</f>
        <v>-35.183450000000001</v>
      </c>
      <c r="E961">
        <f>VLOOKUP(A961,'Site data'!A:C,3,FALSE)</f>
        <v>149.163195</v>
      </c>
      <c r="F961" s="4">
        <v>44674</v>
      </c>
      <c r="G961" s="3">
        <v>10</v>
      </c>
      <c r="H961" t="s">
        <v>81</v>
      </c>
      <c r="I961" s="5">
        <v>0.75143518518518515</v>
      </c>
      <c r="J961" s="5">
        <v>0.76777777777777778</v>
      </c>
    </row>
    <row r="962" spans="1:11" x14ac:dyDescent="0.25">
      <c r="A962" s="2" t="s">
        <v>50</v>
      </c>
      <c r="B962" t="str">
        <f>VLOOKUP(A962,'Site data'!A:I,6,FALSE)</f>
        <v>N35</v>
      </c>
      <c r="C962">
        <f>VLOOKUP(A962,'Site data'!A:I,7,FALSE)</f>
        <v>58</v>
      </c>
      <c r="D962">
        <f>VLOOKUP(A962,'Site data'!A:B,2,FALSE)</f>
        <v>-35.183450000000001</v>
      </c>
      <c r="E962">
        <f>VLOOKUP(A962,'Site data'!A:C,3,FALSE)</f>
        <v>149.163195</v>
      </c>
      <c r="F962" s="4">
        <v>44674</v>
      </c>
      <c r="G962" s="3">
        <v>10</v>
      </c>
      <c r="H962" t="s">
        <v>82</v>
      </c>
      <c r="I962" s="5">
        <v>0.77824074074074068</v>
      </c>
      <c r="J962" s="5">
        <v>0.78210648148148154</v>
      </c>
    </row>
    <row r="963" spans="1:11" x14ac:dyDescent="0.25">
      <c r="A963" s="2" t="s">
        <v>50</v>
      </c>
      <c r="B963" t="str">
        <f>VLOOKUP(A963,'Site data'!A:I,6,FALSE)</f>
        <v>N35</v>
      </c>
      <c r="C963">
        <f>VLOOKUP(A963,'Site data'!A:I,7,FALSE)</f>
        <v>58</v>
      </c>
      <c r="D963">
        <f>VLOOKUP(A963,'Site data'!A:B,2,FALSE)</f>
        <v>-35.183450000000001</v>
      </c>
      <c r="E963">
        <f>VLOOKUP(A963,'Site data'!A:C,3,FALSE)</f>
        <v>149.163195</v>
      </c>
      <c r="F963" s="4">
        <v>44674</v>
      </c>
      <c r="G963" s="3">
        <v>10</v>
      </c>
      <c r="H963" t="s">
        <v>83</v>
      </c>
      <c r="I963" s="5">
        <v>0.79317129629629635</v>
      </c>
      <c r="K963">
        <v>4</v>
      </c>
    </row>
    <row r="964" spans="1:11" x14ac:dyDescent="0.25">
      <c r="A964" s="2" t="s">
        <v>50</v>
      </c>
      <c r="B964" t="str">
        <f>VLOOKUP(A964,'Site data'!A:I,6,FALSE)</f>
        <v>N35</v>
      </c>
      <c r="C964">
        <f>VLOOKUP(A964,'Site data'!A:I,7,FALSE)</f>
        <v>58</v>
      </c>
      <c r="D964">
        <f>VLOOKUP(A964,'Site data'!A:B,2,FALSE)</f>
        <v>-35.183450000000001</v>
      </c>
      <c r="E964">
        <f>VLOOKUP(A964,'Site data'!A:C,3,FALSE)</f>
        <v>149.163195</v>
      </c>
      <c r="F964" s="4">
        <v>44674</v>
      </c>
      <c r="G964" s="3">
        <v>10</v>
      </c>
      <c r="H964" t="s">
        <v>81</v>
      </c>
      <c r="I964" s="5">
        <v>0.80888888888888888</v>
      </c>
      <c r="J964" s="5">
        <v>0.80890046296296303</v>
      </c>
    </row>
    <row r="965" spans="1:11" x14ac:dyDescent="0.25">
      <c r="A965" s="2" t="s">
        <v>50</v>
      </c>
      <c r="B965" t="str">
        <f>VLOOKUP(A965,'Site data'!A:I,6,FALSE)</f>
        <v>N35</v>
      </c>
      <c r="C965">
        <f>VLOOKUP(A965,'Site data'!A:I,7,FALSE)</f>
        <v>58</v>
      </c>
      <c r="D965">
        <f>VLOOKUP(A965,'Site data'!A:B,2,FALSE)</f>
        <v>-35.183450000000001</v>
      </c>
      <c r="E965">
        <f>VLOOKUP(A965,'Site data'!A:C,3,FALSE)</f>
        <v>149.163195</v>
      </c>
      <c r="F965" s="4">
        <v>44674</v>
      </c>
      <c r="G965" s="3">
        <v>9</v>
      </c>
      <c r="H965" t="s">
        <v>83</v>
      </c>
      <c r="I965" s="5">
        <v>0.81785879629629632</v>
      </c>
      <c r="K965">
        <v>6</v>
      </c>
    </row>
    <row r="966" spans="1:11" x14ac:dyDescent="0.25">
      <c r="A966" s="2" t="s">
        <v>50</v>
      </c>
      <c r="B966" t="str">
        <f>VLOOKUP(A966,'Site data'!A:I,6,FALSE)</f>
        <v>N35</v>
      </c>
      <c r="C966">
        <f>VLOOKUP(A966,'Site data'!A:I,7,FALSE)</f>
        <v>58</v>
      </c>
      <c r="D966">
        <f>VLOOKUP(A966,'Site data'!A:B,2,FALSE)</f>
        <v>-35.183450000000001</v>
      </c>
      <c r="E966">
        <f>VLOOKUP(A966,'Site data'!A:C,3,FALSE)</f>
        <v>149.163195</v>
      </c>
      <c r="F966" s="4">
        <v>44674</v>
      </c>
      <c r="G966" s="3">
        <v>10</v>
      </c>
      <c r="H966" t="s">
        <v>81</v>
      </c>
      <c r="I966" s="5">
        <v>0.83740740740740749</v>
      </c>
      <c r="J966" s="5">
        <v>0.8439699074074074</v>
      </c>
    </row>
    <row r="967" spans="1:11" x14ac:dyDescent="0.25">
      <c r="A967" s="2" t="s">
        <v>50</v>
      </c>
      <c r="B967" t="str">
        <f>VLOOKUP(A967,'Site data'!A:I,6,FALSE)</f>
        <v>N35</v>
      </c>
      <c r="C967">
        <f>VLOOKUP(A967,'Site data'!A:I,7,FALSE)</f>
        <v>58</v>
      </c>
      <c r="D967">
        <f>VLOOKUP(A967,'Site data'!A:B,2,FALSE)</f>
        <v>-35.183450000000001</v>
      </c>
      <c r="E967">
        <f>VLOOKUP(A967,'Site data'!A:C,3,FALSE)</f>
        <v>149.163195</v>
      </c>
      <c r="F967" s="4">
        <v>44674</v>
      </c>
      <c r="G967" s="3">
        <v>10</v>
      </c>
      <c r="H967" t="s">
        <v>83</v>
      </c>
      <c r="I967" s="5">
        <v>0.86459490740740741</v>
      </c>
      <c r="K967">
        <v>1</v>
      </c>
    </row>
    <row r="968" spans="1:11" x14ac:dyDescent="0.25">
      <c r="A968" s="2" t="s">
        <v>50</v>
      </c>
      <c r="B968" t="str">
        <f>VLOOKUP(A968,'Site data'!A:I,6,FALSE)</f>
        <v>N35</v>
      </c>
      <c r="C968">
        <f>VLOOKUP(A968,'Site data'!A:I,7,FALSE)</f>
        <v>58</v>
      </c>
      <c r="D968">
        <f>VLOOKUP(A968,'Site data'!A:B,2,FALSE)</f>
        <v>-35.183450000000001</v>
      </c>
      <c r="E968">
        <f>VLOOKUP(A968,'Site data'!A:C,3,FALSE)</f>
        <v>149.163195</v>
      </c>
      <c r="F968" s="4">
        <v>44674</v>
      </c>
      <c r="G968" s="3">
        <v>10</v>
      </c>
      <c r="H968" t="s">
        <v>81</v>
      </c>
      <c r="I968" s="5">
        <v>0.87708333333333333</v>
      </c>
      <c r="J968" s="5">
        <v>0.87877314814814822</v>
      </c>
    </row>
    <row r="969" spans="1:11" x14ac:dyDescent="0.25">
      <c r="A969" s="2" t="s">
        <v>50</v>
      </c>
      <c r="B969" t="str">
        <f>VLOOKUP(A969,'Site data'!A:I,6,FALSE)</f>
        <v>N35</v>
      </c>
      <c r="C969">
        <f>VLOOKUP(A969,'Site data'!A:I,7,FALSE)</f>
        <v>58</v>
      </c>
      <c r="D969">
        <f>VLOOKUP(A969,'Site data'!A:B,2,FALSE)</f>
        <v>-35.183450000000001</v>
      </c>
      <c r="E969">
        <f>VLOOKUP(A969,'Site data'!A:C,3,FALSE)</f>
        <v>149.163195</v>
      </c>
      <c r="F969" s="4">
        <v>44674</v>
      </c>
      <c r="G969" s="3">
        <v>9</v>
      </c>
      <c r="H969" t="s">
        <v>83</v>
      </c>
      <c r="I969" s="5">
        <v>0.93837962962962962</v>
      </c>
      <c r="K969">
        <v>1</v>
      </c>
    </row>
    <row r="970" spans="1:11" x14ac:dyDescent="0.25">
      <c r="A970" s="2" t="s">
        <v>50</v>
      </c>
      <c r="B970" t="str">
        <f>VLOOKUP(A970,'Site data'!A:I,6,FALSE)</f>
        <v>N35</v>
      </c>
      <c r="C970">
        <f>VLOOKUP(A970,'Site data'!A:I,7,FALSE)</f>
        <v>58</v>
      </c>
      <c r="D970">
        <f>VLOOKUP(A970,'Site data'!A:B,2,FALSE)</f>
        <v>-35.183450000000001</v>
      </c>
      <c r="E970">
        <f>VLOOKUP(A970,'Site data'!A:C,3,FALSE)</f>
        <v>149.163195</v>
      </c>
      <c r="F970" s="4">
        <v>44674</v>
      </c>
      <c r="G970" s="3">
        <v>9</v>
      </c>
      <c r="H970" t="s">
        <v>81</v>
      </c>
      <c r="I970" s="5">
        <v>0.95192129629629629</v>
      </c>
      <c r="J970" s="5">
        <v>0.95196759259259256</v>
      </c>
    </row>
    <row r="971" spans="1:11" x14ac:dyDescent="0.25">
      <c r="A971" s="2" t="s">
        <v>50</v>
      </c>
      <c r="B971" t="str">
        <f>VLOOKUP(A971,'Site data'!A:I,6,FALSE)</f>
        <v>N35</v>
      </c>
      <c r="C971">
        <f>VLOOKUP(A971,'Site data'!A:I,7,FALSE)</f>
        <v>58</v>
      </c>
      <c r="D971">
        <f>VLOOKUP(A971,'Site data'!A:B,2,FALSE)</f>
        <v>-35.183450000000001</v>
      </c>
      <c r="E971">
        <f>VLOOKUP(A971,'Site data'!A:C,3,FALSE)</f>
        <v>149.163195</v>
      </c>
      <c r="F971" s="4">
        <v>44674</v>
      </c>
      <c r="G971" s="3">
        <v>9</v>
      </c>
      <c r="H971" t="s">
        <v>81</v>
      </c>
      <c r="I971" s="5">
        <v>0.96328703703703711</v>
      </c>
      <c r="J971" s="5">
        <v>0.96431712962962957</v>
      </c>
    </row>
    <row r="972" spans="1:11" x14ac:dyDescent="0.25">
      <c r="A972" s="2" t="s">
        <v>50</v>
      </c>
      <c r="B972" t="str">
        <f>VLOOKUP(A972,'Site data'!A:I,6,FALSE)</f>
        <v>N35</v>
      </c>
      <c r="C972">
        <f>VLOOKUP(A972,'Site data'!A:I,7,FALSE)</f>
        <v>58</v>
      </c>
      <c r="D972">
        <f>VLOOKUP(A972,'Site data'!A:B,2,FALSE)</f>
        <v>-35.183450000000001</v>
      </c>
      <c r="E972">
        <f>VLOOKUP(A972,'Site data'!A:C,3,FALSE)</f>
        <v>149.163195</v>
      </c>
      <c r="F972" s="4">
        <v>44675</v>
      </c>
      <c r="G972" s="3">
        <v>8</v>
      </c>
      <c r="H972" t="s">
        <v>82</v>
      </c>
      <c r="I972" s="5">
        <v>0.22913194444444443</v>
      </c>
      <c r="J972" s="5">
        <v>0.22916666666666666</v>
      </c>
    </row>
    <row r="973" spans="1:11" x14ac:dyDescent="0.25">
      <c r="A973" s="2" t="s">
        <v>50</v>
      </c>
      <c r="B973" t="str">
        <f>VLOOKUP(A973,'Site data'!A:I,6,FALSE)</f>
        <v>N35</v>
      </c>
      <c r="C973">
        <f>VLOOKUP(A973,'Site data'!A:I,7,FALSE)</f>
        <v>58</v>
      </c>
      <c r="D973">
        <f>VLOOKUP(A973,'Site data'!A:B,2,FALSE)</f>
        <v>-35.183450000000001</v>
      </c>
      <c r="E973">
        <f>VLOOKUP(A973,'Site data'!A:C,3,FALSE)</f>
        <v>149.163195</v>
      </c>
      <c r="F973" s="4">
        <v>44675</v>
      </c>
      <c r="G973" s="3">
        <v>14</v>
      </c>
      <c r="H973" t="s">
        <v>83</v>
      </c>
      <c r="I973" s="5">
        <v>0.73711805555555554</v>
      </c>
      <c r="K973">
        <v>2</v>
      </c>
    </row>
    <row r="974" spans="1:11" x14ac:dyDescent="0.25">
      <c r="A974" s="2" t="s">
        <v>50</v>
      </c>
      <c r="B974" t="str">
        <f>VLOOKUP(A974,'Site data'!A:I,6,FALSE)</f>
        <v>N35</v>
      </c>
      <c r="C974">
        <f>VLOOKUP(A974,'Site data'!A:I,7,FALSE)</f>
        <v>58</v>
      </c>
      <c r="D974">
        <f>VLOOKUP(A974,'Site data'!A:B,2,FALSE)</f>
        <v>-35.183450000000001</v>
      </c>
      <c r="E974">
        <f>VLOOKUP(A974,'Site data'!A:C,3,FALSE)</f>
        <v>149.163195</v>
      </c>
      <c r="F974" s="4">
        <v>44675</v>
      </c>
      <c r="G974" s="3">
        <v>12</v>
      </c>
      <c r="H974" t="s">
        <v>81</v>
      </c>
      <c r="I974" s="5">
        <v>0.7497800925925926</v>
      </c>
      <c r="J974" s="5">
        <v>0.74980324074074067</v>
      </c>
    </row>
    <row r="975" spans="1:11" x14ac:dyDescent="0.25">
      <c r="A975" s="2" t="s">
        <v>50</v>
      </c>
      <c r="B975" t="str">
        <f>VLOOKUP(A975,'Site data'!A:I,6,FALSE)</f>
        <v>N35</v>
      </c>
      <c r="C975">
        <f>VLOOKUP(A975,'Site data'!A:I,7,FALSE)</f>
        <v>58</v>
      </c>
      <c r="D975">
        <f>VLOOKUP(A975,'Site data'!A:B,2,FALSE)</f>
        <v>-35.183450000000001</v>
      </c>
      <c r="E975">
        <f>VLOOKUP(A975,'Site data'!A:C,3,FALSE)</f>
        <v>149.163195</v>
      </c>
      <c r="F975" s="4">
        <v>44675</v>
      </c>
      <c r="G975" s="3">
        <v>12</v>
      </c>
      <c r="H975" t="s">
        <v>83</v>
      </c>
      <c r="I975" s="5">
        <v>0.75459490740740742</v>
      </c>
      <c r="K975">
        <v>1</v>
      </c>
    </row>
    <row r="976" spans="1:11" x14ac:dyDescent="0.25">
      <c r="A976" t="s">
        <v>50</v>
      </c>
      <c r="B976" t="str">
        <f>VLOOKUP(A976,'Site data'!A:I,6,FALSE)</f>
        <v>N35</v>
      </c>
      <c r="C976">
        <f>VLOOKUP(A976,'Site data'!A:I,7,FALSE)</f>
        <v>58</v>
      </c>
      <c r="D976">
        <f>VLOOKUP(A976,'Site data'!A:B,2,FALSE)</f>
        <v>-35.183450000000001</v>
      </c>
      <c r="E976">
        <f>VLOOKUP(A976,'Site data'!A:C,3,FALSE)</f>
        <v>149.163195</v>
      </c>
      <c r="F976" s="4">
        <v>44675</v>
      </c>
      <c r="G976" s="3">
        <v>11</v>
      </c>
      <c r="H976" t="s">
        <v>82</v>
      </c>
      <c r="I976" s="5">
        <v>0.77</v>
      </c>
      <c r="J976" s="5">
        <v>0.77263888888888888</v>
      </c>
    </row>
    <row r="977" spans="1:11" x14ac:dyDescent="0.25">
      <c r="A977" t="s">
        <v>50</v>
      </c>
      <c r="B977" t="str">
        <f>VLOOKUP(A977,'Site data'!A:I,6,FALSE)</f>
        <v>N35</v>
      </c>
      <c r="C977">
        <f>VLOOKUP(A977,'Site data'!A:I,7,FALSE)</f>
        <v>58</v>
      </c>
      <c r="D977">
        <f>VLOOKUP(A977,'Site data'!A:B,2,FALSE)</f>
        <v>-35.183450000000001</v>
      </c>
      <c r="E977">
        <f>VLOOKUP(A977,'Site data'!A:C,3,FALSE)</f>
        <v>149.163195</v>
      </c>
      <c r="F977" s="4">
        <v>44675</v>
      </c>
      <c r="G977" s="3">
        <v>11</v>
      </c>
      <c r="H977" t="s">
        <v>81</v>
      </c>
      <c r="I977" s="5">
        <v>0.79929398148148145</v>
      </c>
      <c r="J977" s="5">
        <v>0.80013888888888884</v>
      </c>
    </row>
    <row r="978" spans="1:11" x14ac:dyDescent="0.25">
      <c r="A978" t="s">
        <v>50</v>
      </c>
      <c r="B978" t="str">
        <f>VLOOKUP(A978,'Site data'!A:I,6,FALSE)</f>
        <v>N35</v>
      </c>
      <c r="C978">
        <f>VLOOKUP(A978,'Site data'!A:I,7,FALSE)</f>
        <v>58</v>
      </c>
      <c r="D978">
        <f>VLOOKUP(A978,'Site data'!A:B,2,FALSE)</f>
        <v>-35.183450000000001</v>
      </c>
      <c r="E978">
        <f>VLOOKUP(A978,'Site data'!A:C,3,FALSE)</f>
        <v>149.163195</v>
      </c>
      <c r="F978" s="4">
        <v>44675</v>
      </c>
      <c r="G978" s="3">
        <v>10</v>
      </c>
      <c r="H978" t="s">
        <v>83</v>
      </c>
      <c r="I978" s="5">
        <v>0.82327546296296295</v>
      </c>
      <c r="K978">
        <v>1</v>
      </c>
    </row>
    <row r="979" spans="1:11" x14ac:dyDescent="0.25">
      <c r="A979" t="s">
        <v>50</v>
      </c>
      <c r="B979" t="str">
        <f>VLOOKUP(A979,'Site data'!A:I,6,FALSE)</f>
        <v>N35</v>
      </c>
      <c r="C979">
        <f>VLOOKUP(A979,'Site data'!A:I,7,FALSE)</f>
        <v>58</v>
      </c>
      <c r="D979">
        <f>VLOOKUP(A979,'Site data'!A:B,2,FALSE)</f>
        <v>-35.183450000000001</v>
      </c>
      <c r="E979">
        <f>VLOOKUP(A979,'Site data'!A:C,3,FALSE)</f>
        <v>149.163195</v>
      </c>
      <c r="F979" s="4">
        <v>44675</v>
      </c>
      <c r="G979" s="3">
        <v>10</v>
      </c>
      <c r="H979" t="s">
        <v>81</v>
      </c>
      <c r="I979" s="5">
        <v>0.83802083333333333</v>
      </c>
      <c r="J979" s="5">
        <v>0.84305555555555556</v>
      </c>
    </row>
    <row r="980" spans="1:11" x14ac:dyDescent="0.25">
      <c r="A980" t="s">
        <v>50</v>
      </c>
      <c r="B980" t="str">
        <f>VLOOKUP(A980,'Site data'!A:I,6,FALSE)</f>
        <v>N35</v>
      </c>
      <c r="C980">
        <f>VLOOKUP(A980,'Site data'!A:I,7,FALSE)</f>
        <v>58</v>
      </c>
      <c r="D980">
        <f>VLOOKUP(A980,'Site data'!A:B,2,FALSE)</f>
        <v>-35.183450000000001</v>
      </c>
      <c r="E980">
        <f>VLOOKUP(A980,'Site data'!A:C,3,FALSE)</f>
        <v>149.163195</v>
      </c>
      <c r="F980" s="4">
        <v>44675</v>
      </c>
      <c r="G980" s="3">
        <v>10</v>
      </c>
      <c r="H980" t="s">
        <v>83</v>
      </c>
      <c r="I980" s="5">
        <v>0.85467592592592589</v>
      </c>
      <c r="K980">
        <v>1</v>
      </c>
    </row>
    <row r="981" spans="1:11" x14ac:dyDescent="0.25">
      <c r="A981" t="s">
        <v>50</v>
      </c>
      <c r="B981" t="str">
        <f>VLOOKUP(A981,'Site data'!A:I,6,FALSE)</f>
        <v>N35</v>
      </c>
      <c r="C981">
        <f>VLOOKUP(A981,'Site data'!A:I,7,FALSE)</f>
        <v>58</v>
      </c>
      <c r="D981">
        <f>VLOOKUP(A981,'Site data'!A:B,2,FALSE)</f>
        <v>-35.183450000000001</v>
      </c>
      <c r="E981">
        <f>VLOOKUP(A981,'Site data'!A:C,3,FALSE)</f>
        <v>149.163195</v>
      </c>
      <c r="F981" s="4">
        <v>44675</v>
      </c>
      <c r="G981" s="3">
        <v>9</v>
      </c>
      <c r="H981" t="s">
        <v>83</v>
      </c>
      <c r="I981" s="5">
        <v>0.86302083333333324</v>
      </c>
      <c r="K981">
        <v>1</v>
      </c>
    </row>
    <row r="982" spans="1:11" x14ac:dyDescent="0.25">
      <c r="A982" t="s">
        <v>50</v>
      </c>
      <c r="B982" t="str">
        <f>VLOOKUP(A982,'Site data'!A:I,6,FALSE)</f>
        <v>N35</v>
      </c>
      <c r="C982">
        <f>VLOOKUP(A982,'Site data'!A:I,7,FALSE)</f>
        <v>58</v>
      </c>
      <c r="D982">
        <f>VLOOKUP(A982,'Site data'!A:B,2,FALSE)</f>
        <v>-35.183450000000001</v>
      </c>
      <c r="E982">
        <f>VLOOKUP(A982,'Site data'!A:C,3,FALSE)</f>
        <v>149.163195</v>
      </c>
      <c r="F982" s="4">
        <v>44675</v>
      </c>
      <c r="G982" s="3">
        <v>10</v>
      </c>
      <c r="H982" t="s">
        <v>83</v>
      </c>
      <c r="I982" s="5">
        <v>0.86762731481481481</v>
      </c>
    </row>
    <row r="983" spans="1:11" x14ac:dyDescent="0.25">
      <c r="A983" t="s">
        <v>50</v>
      </c>
      <c r="B983" t="str">
        <f>VLOOKUP(A983,'Site data'!A:I,6,FALSE)</f>
        <v>N35</v>
      </c>
      <c r="C983">
        <f>VLOOKUP(A983,'Site data'!A:I,7,FALSE)</f>
        <v>58</v>
      </c>
      <c r="D983">
        <f>VLOOKUP(A983,'Site data'!A:B,2,FALSE)</f>
        <v>-35.183450000000001</v>
      </c>
      <c r="E983">
        <f>VLOOKUP(A983,'Site data'!A:C,3,FALSE)</f>
        <v>149.163195</v>
      </c>
      <c r="F983" s="4">
        <v>44675</v>
      </c>
      <c r="G983" s="3">
        <v>8</v>
      </c>
      <c r="H983" t="s">
        <v>81</v>
      </c>
      <c r="I983" s="5">
        <v>0.88501157407407405</v>
      </c>
      <c r="J983" s="5">
        <v>0.88501157407407405</v>
      </c>
    </row>
    <row r="984" spans="1:11" x14ac:dyDescent="0.25">
      <c r="A984" t="s">
        <v>50</v>
      </c>
      <c r="B984" t="str">
        <f>VLOOKUP(A984,'Site data'!A:I,6,FALSE)</f>
        <v>N35</v>
      </c>
      <c r="C984">
        <f>VLOOKUP(A984,'Site data'!A:I,7,FALSE)</f>
        <v>58</v>
      </c>
      <c r="D984">
        <f>VLOOKUP(A984,'Site data'!A:B,2,FALSE)</f>
        <v>-35.183450000000001</v>
      </c>
      <c r="E984">
        <f>VLOOKUP(A984,'Site data'!A:C,3,FALSE)</f>
        <v>149.163195</v>
      </c>
      <c r="F984" s="4">
        <v>44676</v>
      </c>
      <c r="G984" s="3">
        <v>12</v>
      </c>
      <c r="H984" t="s">
        <v>81</v>
      </c>
      <c r="I984" s="5">
        <v>0.77192129629629624</v>
      </c>
      <c r="J984" s="5">
        <v>0.77192129629629624</v>
      </c>
    </row>
    <row r="985" spans="1:11" x14ac:dyDescent="0.25">
      <c r="A985" t="s">
        <v>50</v>
      </c>
      <c r="B985" t="str">
        <f>VLOOKUP(A985,'Site data'!A:I,6,FALSE)</f>
        <v>N35</v>
      </c>
      <c r="C985">
        <f>VLOOKUP(A985,'Site data'!A:I,7,FALSE)</f>
        <v>58</v>
      </c>
      <c r="D985">
        <f>VLOOKUP(A985,'Site data'!A:B,2,FALSE)</f>
        <v>-35.183450000000001</v>
      </c>
      <c r="E985">
        <f>VLOOKUP(A985,'Site data'!A:C,3,FALSE)</f>
        <v>149.163195</v>
      </c>
      <c r="F985" s="4">
        <v>44676</v>
      </c>
      <c r="G985" s="3">
        <v>12</v>
      </c>
      <c r="H985" t="s">
        <v>81</v>
      </c>
      <c r="I985" s="5">
        <v>0.78697916666666667</v>
      </c>
      <c r="J985" s="5">
        <v>0.78702546296296294</v>
      </c>
    </row>
    <row r="986" spans="1:11" x14ac:dyDescent="0.25">
      <c r="A986" t="s">
        <v>50</v>
      </c>
      <c r="B986" t="str">
        <f>VLOOKUP(A986,'Site data'!A:I,6,FALSE)</f>
        <v>N35</v>
      </c>
      <c r="C986">
        <f>VLOOKUP(A986,'Site data'!A:I,7,FALSE)</f>
        <v>58</v>
      </c>
      <c r="D986">
        <f>VLOOKUP(A986,'Site data'!A:B,2,FALSE)</f>
        <v>-35.183450000000001</v>
      </c>
      <c r="E986">
        <f>VLOOKUP(A986,'Site data'!A:C,3,FALSE)</f>
        <v>149.163195</v>
      </c>
      <c r="F986" s="4">
        <v>44676</v>
      </c>
      <c r="G986" s="3">
        <v>13</v>
      </c>
      <c r="H986" s="5" t="s">
        <v>83</v>
      </c>
      <c r="I986" s="5">
        <v>0.79237268518518522</v>
      </c>
      <c r="K986">
        <v>1</v>
      </c>
    </row>
    <row r="987" spans="1:11" x14ac:dyDescent="0.25">
      <c r="A987" t="s">
        <v>50</v>
      </c>
      <c r="B987" t="str">
        <f>VLOOKUP(A987,'Site data'!A:I,6,FALSE)</f>
        <v>N35</v>
      </c>
      <c r="C987">
        <f>VLOOKUP(A987,'Site data'!A:I,7,FALSE)</f>
        <v>58</v>
      </c>
      <c r="D987">
        <f>VLOOKUP(A987,'Site data'!A:B,2,FALSE)</f>
        <v>-35.183450000000001</v>
      </c>
      <c r="E987">
        <f>VLOOKUP(A987,'Site data'!A:C,3,FALSE)</f>
        <v>149.163195</v>
      </c>
      <c r="F987" s="4">
        <v>44676</v>
      </c>
      <c r="G987" s="3">
        <v>12</v>
      </c>
      <c r="H987" t="s">
        <v>82</v>
      </c>
      <c r="I987" s="5">
        <v>0.80016203703703714</v>
      </c>
      <c r="J987" s="5">
        <v>0.80019675925925926</v>
      </c>
    </row>
    <row r="988" spans="1:11" x14ac:dyDescent="0.25">
      <c r="A988" t="s">
        <v>50</v>
      </c>
      <c r="B988" t="str">
        <f>VLOOKUP(A988,'Site data'!A:I,6,FALSE)</f>
        <v>N35</v>
      </c>
      <c r="C988">
        <f>VLOOKUP(A988,'Site data'!A:I,7,FALSE)</f>
        <v>58</v>
      </c>
      <c r="D988">
        <f>VLOOKUP(A988,'Site data'!A:B,2,FALSE)</f>
        <v>-35.183450000000001</v>
      </c>
      <c r="E988">
        <f>VLOOKUP(A988,'Site data'!A:C,3,FALSE)</f>
        <v>149.163195</v>
      </c>
      <c r="F988" s="4">
        <v>44676</v>
      </c>
      <c r="G988" s="3">
        <v>12</v>
      </c>
      <c r="H988" t="s">
        <v>81</v>
      </c>
      <c r="I988" s="5">
        <v>0.81988425925925934</v>
      </c>
      <c r="J988" s="5">
        <v>0.8227430555555556</v>
      </c>
    </row>
    <row r="989" spans="1:11" x14ac:dyDescent="0.25">
      <c r="A989" t="s">
        <v>50</v>
      </c>
      <c r="B989" t="str">
        <f>VLOOKUP(A989,'Site data'!A:I,6,FALSE)</f>
        <v>N35</v>
      </c>
      <c r="C989">
        <f>VLOOKUP(A989,'Site data'!A:I,7,FALSE)</f>
        <v>58</v>
      </c>
      <c r="D989">
        <f>VLOOKUP(A989,'Site data'!A:B,2,FALSE)</f>
        <v>-35.183450000000001</v>
      </c>
      <c r="E989">
        <f>VLOOKUP(A989,'Site data'!A:C,3,FALSE)</f>
        <v>149.163195</v>
      </c>
      <c r="F989" s="4">
        <v>44676</v>
      </c>
      <c r="G989" s="3">
        <v>11</v>
      </c>
      <c r="H989" t="s">
        <v>81</v>
      </c>
      <c r="I989" s="5">
        <v>0.84385416666666668</v>
      </c>
      <c r="J989" s="5">
        <v>0.84386574074074072</v>
      </c>
    </row>
    <row r="990" spans="1:11" x14ac:dyDescent="0.25">
      <c r="A990" t="s">
        <v>50</v>
      </c>
      <c r="B990" t="str">
        <f>VLOOKUP(A990,'Site data'!A:I,6,FALSE)</f>
        <v>N35</v>
      </c>
      <c r="C990">
        <f>VLOOKUP(A990,'Site data'!A:I,7,FALSE)</f>
        <v>58</v>
      </c>
      <c r="D990">
        <f>VLOOKUP(A990,'Site data'!A:B,2,FALSE)</f>
        <v>-35.183450000000001</v>
      </c>
      <c r="E990">
        <f>VLOOKUP(A990,'Site data'!A:C,3,FALSE)</f>
        <v>149.163195</v>
      </c>
      <c r="F990" s="4">
        <v>44676</v>
      </c>
      <c r="G990" s="3">
        <v>11</v>
      </c>
      <c r="H990" t="s">
        <v>81</v>
      </c>
      <c r="I990" s="5">
        <v>0.85379629629629628</v>
      </c>
      <c r="J990" s="5">
        <v>0.85480324074074077</v>
      </c>
    </row>
    <row r="991" spans="1:11" x14ac:dyDescent="0.25">
      <c r="A991" t="s">
        <v>50</v>
      </c>
      <c r="B991" t="str">
        <f>VLOOKUP(A991,'Site data'!A:I,6,FALSE)</f>
        <v>N35</v>
      </c>
      <c r="C991">
        <f>VLOOKUP(A991,'Site data'!A:I,7,FALSE)</f>
        <v>58</v>
      </c>
      <c r="D991">
        <f>VLOOKUP(A991,'Site data'!A:B,2,FALSE)</f>
        <v>-35.183450000000001</v>
      </c>
      <c r="E991">
        <f>VLOOKUP(A991,'Site data'!A:C,3,FALSE)</f>
        <v>149.163195</v>
      </c>
      <c r="F991" s="4">
        <v>44676</v>
      </c>
      <c r="G991" s="3">
        <v>11</v>
      </c>
      <c r="H991" t="s">
        <v>83</v>
      </c>
      <c r="I991" s="5">
        <v>0.87629629629629635</v>
      </c>
    </row>
    <row r="992" spans="1:11" x14ac:dyDescent="0.25">
      <c r="A992" t="s">
        <v>50</v>
      </c>
      <c r="B992" t="str">
        <f>VLOOKUP(A992,'Site data'!A:I,6,FALSE)</f>
        <v>N35</v>
      </c>
      <c r="C992">
        <f>VLOOKUP(A992,'Site data'!A:I,7,FALSE)</f>
        <v>58</v>
      </c>
      <c r="D992">
        <f>VLOOKUP(A992,'Site data'!A:B,2,FALSE)</f>
        <v>-35.183450000000001</v>
      </c>
      <c r="E992">
        <f>VLOOKUP(A992,'Site data'!A:C,3,FALSE)</f>
        <v>149.163195</v>
      </c>
      <c r="F992" s="4">
        <v>44676</v>
      </c>
      <c r="G992" s="3">
        <v>8</v>
      </c>
      <c r="H992" t="s">
        <v>81</v>
      </c>
      <c r="I992" s="5">
        <v>0.94712962962962965</v>
      </c>
      <c r="J992" s="5">
        <v>0.94716435185185188</v>
      </c>
    </row>
    <row r="993" spans="1:12" x14ac:dyDescent="0.25">
      <c r="A993" t="s">
        <v>51</v>
      </c>
      <c r="B993" t="str">
        <f>VLOOKUP(A993,'Site data'!A:I,6,FALSE)</f>
        <v>N24</v>
      </c>
      <c r="C993">
        <f>VLOOKUP(A993,'Site data'!A:I,7,FALSE)</f>
        <v>30</v>
      </c>
      <c r="D993">
        <f>VLOOKUP(A993,'Site data'!A:B,2,FALSE)</f>
        <v>-35.180605999999997</v>
      </c>
      <c r="E993">
        <f>VLOOKUP(A993,'Site data'!A:C,3,FALSE)</f>
        <v>149.16324299999999</v>
      </c>
      <c r="F993" s="4">
        <v>44673</v>
      </c>
      <c r="G993" s="3">
        <v>10</v>
      </c>
      <c r="H993" t="s">
        <v>81</v>
      </c>
      <c r="I993" s="5">
        <v>0.73004629629629625</v>
      </c>
      <c r="J993" s="5">
        <v>0.81298611111111108</v>
      </c>
      <c r="L993" t="s">
        <v>153</v>
      </c>
    </row>
    <row r="994" spans="1:12" x14ac:dyDescent="0.25">
      <c r="A994" t="s">
        <v>51</v>
      </c>
      <c r="B994" t="str">
        <f>VLOOKUP(A994,'Site data'!A:I,6,FALSE)</f>
        <v>N24</v>
      </c>
      <c r="C994">
        <f>VLOOKUP(A994,'Site data'!A:I,7,FALSE)</f>
        <v>30</v>
      </c>
      <c r="D994">
        <f>VLOOKUP(A994,'Site data'!A:B,2,FALSE)</f>
        <v>-35.180605999999997</v>
      </c>
      <c r="E994">
        <f>VLOOKUP(A994,'Site data'!A:C,3,FALSE)</f>
        <v>149.16324299999999</v>
      </c>
      <c r="F994" s="4">
        <v>44673</v>
      </c>
      <c r="G994" s="3">
        <v>13</v>
      </c>
      <c r="H994" t="s">
        <v>81</v>
      </c>
      <c r="I994" s="5">
        <v>0.81841435185185185</v>
      </c>
      <c r="J994" s="5">
        <v>0.82649305555555552</v>
      </c>
    </row>
    <row r="995" spans="1:12" x14ac:dyDescent="0.25">
      <c r="A995" t="s">
        <v>51</v>
      </c>
      <c r="B995" t="str">
        <f>VLOOKUP(A995,'Site data'!A:I,6,FALSE)</f>
        <v>N24</v>
      </c>
      <c r="C995">
        <f>VLOOKUP(A995,'Site data'!A:I,7,FALSE)</f>
        <v>30</v>
      </c>
      <c r="D995">
        <f>VLOOKUP(A995,'Site data'!A:B,2,FALSE)</f>
        <v>-35.180605999999997</v>
      </c>
      <c r="E995">
        <f>VLOOKUP(A995,'Site data'!A:C,3,FALSE)</f>
        <v>149.16324299999999</v>
      </c>
      <c r="F995" s="4">
        <v>44673</v>
      </c>
      <c r="G995" s="3">
        <v>10</v>
      </c>
      <c r="H995" t="s">
        <v>81</v>
      </c>
      <c r="I995" s="5">
        <v>0.83302083333333332</v>
      </c>
      <c r="J995" s="5">
        <v>0.83481481481481479</v>
      </c>
    </row>
    <row r="996" spans="1:12" x14ac:dyDescent="0.25">
      <c r="A996" t="s">
        <v>51</v>
      </c>
      <c r="B996" t="str">
        <f>VLOOKUP(A996,'Site data'!A:I,6,FALSE)</f>
        <v>N24</v>
      </c>
      <c r="C996">
        <f>VLOOKUP(A996,'Site data'!A:I,7,FALSE)</f>
        <v>30</v>
      </c>
      <c r="D996">
        <f>VLOOKUP(A996,'Site data'!A:B,2,FALSE)</f>
        <v>-35.180605999999997</v>
      </c>
      <c r="E996">
        <f>VLOOKUP(A996,'Site data'!A:C,3,FALSE)</f>
        <v>149.16324299999999</v>
      </c>
      <c r="F996" s="4">
        <v>44673</v>
      </c>
      <c r="G996" s="3">
        <v>10</v>
      </c>
      <c r="H996" t="s">
        <v>81</v>
      </c>
      <c r="I996" s="5">
        <v>0.83942129629629625</v>
      </c>
      <c r="J996" s="5">
        <v>0.83984953703703702</v>
      </c>
    </row>
    <row r="997" spans="1:12" x14ac:dyDescent="0.25">
      <c r="A997" t="s">
        <v>51</v>
      </c>
      <c r="B997" t="str">
        <f>VLOOKUP(A997,'Site data'!A:I,6,FALSE)</f>
        <v>N24</v>
      </c>
      <c r="C997">
        <f>VLOOKUP(A997,'Site data'!A:I,7,FALSE)</f>
        <v>30</v>
      </c>
      <c r="D997">
        <f>VLOOKUP(A997,'Site data'!A:B,2,FALSE)</f>
        <v>-35.180605999999997</v>
      </c>
      <c r="E997">
        <f>VLOOKUP(A997,'Site data'!A:C,3,FALSE)</f>
        <v>149.16324299999999</v>
      </c>
      <c r="F997" s="4">
        <v>44673</v>
      </c>
      <c r="G997" s="3">
        <v>10</v>
      </c>
      <c r="H997" t="s">
        <v>81</v>
      </c>
      <c r="I997" s="5">
        <v>0.84431712962962957</v>
      </c>
      <c r="J997" s="5">
        <v>0.8443518518518518</v>
      </c>
    </row>
    <row r="998" spans="1:12" x14ac:dyDescent="0.25">
      <c r="A998" t="s">
        <v>51</v>
      </c>
      <c r="B998" t="str">
        <f>VLOOKUP(A998,'Site data'!A:I,6,FALSE)</f>
        <v>N24</v>
      </c>
      <c r="C998">
        <f>VLOOKUP(A998,'Site data'!A:I,7,FALSE)</f>
        <v>30</v>
      </c>
      <c r="D998">
        <f>VLOOKUP(A998,'Site data'!A:B,2,FALSE)</f>
        <v>-35.180605999999997</v>
      </c>
      <c r="E998">
        <f>VLOOKUP(A998,'Site data'!A:C,3,FALSE)</f>
        <v>149.16324299999999</v>
      </c>
      <c r="F998" s="4">
        <v>44673</v>
      </c>
      <c r="G998" s="3">
        <v>8</v>
      </c>
      <c r="H998" t="s">
        <v>81</v>
      </c>
      <c r="I998" s="5">
        <v>0.85798611111111101</v>
      </c>
      <c r="J998" s="5">
        <v>0.8728703703703703</v>
      </c>
    </row>
    <row r="999" spans="1:12" x14ac:dyDescent="0.25">
      <c r="A999" t="s">
        <v>51</v>
      </c>
      <c r="B999" t="str">
        <f>VLOOKUP(A999,'Site data'!A:I,6,FALSE)</f>
        <v>N24</v>
      </c>
      <c r="C999">
        <f>VLOOKUP(A999,'Site data'!A:I,7,FALSE)</f>
        <v>30</v>
      </c>
      <c r="D999">
        <f>VLOOKUP(A999,'Site data'!A:B,2,FALSE)</f>
        <v>-35.180605999999997</v>
      </c>
      <c r="E999">
        <f>VLOOKUP(A999,'Site data'!A:C,3,FALSE)</f>
        <v>149.16324299999999</v>
      </c>
      <c r="F999" s="4">
        <v>44673</v>
      </c>
      <c r="G999" s="3">
        <v>10</v>
      </c>
      <c r="H999" t="s">
        <v>81</v>
      </c>
      <c r="I999" s="5">
        <v>0.87952546296296286</v>
      </c>
      <c r="J999" s="5">
        <v>0.8834953703703704</v>
      </c>
    </row>
    <row r="1000" spans="1:12" x14ac:dyDescent="0.25">
      <c r="A1000" t="s">
        <v>51</v>
      </c>
      <c r="B1000" t="str">
        <f>VLOOKUP(A1000,'Site data'!A:I,6,FALSE)</f>
        <v>N24</v>
      </c>
      <c r="C1000">
        <f>VLOOKUP(A1000,'Site data'!A:I,7,FALSE)</f>
        <v>30</v>
      </c>
      <c r="D1000">
        <f>VLOOKUP(A1000,'Site data'!A:B,2,FALSE)</f>
        <v>-35.180605999999997</v>
      </c>
      <c r="E1000">
        <f>VLOOKUP(A1000,'Site data'!A:C,3,FALSE)</f>
        <v>149.16324299999999</v>
      </c>
      <c r="F1000" s="4">
        <v>44673</v>
      </c>
      <c r="G1000" s="3">
        <v>7</v>
      </c>
      <c r="H1000" t="s">
        <v>81</v>
      </c>
      <c r="I1000" s="5">
        <v>0.89267361111111121</v>
      </c>
      <c r="J1000" s="5">
        <v>0.89324074074074078</v>
      </c>
    </row>
    <row r="1001" spans="1:12" x14ac:dyDescent="0.25">
      <c r="A1001" t="s">
        <v>51</v>
      </c>
      <c r="B1001" t="str">
        <f>VLOOKUP(A1001,'Site data'!A:I,6,FALSE)</f>
        <v>N24</v>
      </c>
      <c r="C1001">
        <f>VLOOKUP(A1001,'Site data'!A:I,7,FALSE)</f>
        <v>30</v>
      </c>
      <c r="D1001">
        <f>VLOOKUP(A1001,'Site data'!A:B,2,FALSE)</f>
        <v>-35.180605999999997</v>
      </c>
      <c r="E1001">
        <f>VLOOKUP(A1001,'Site data'!A:C,3,FALSE)</f>
        <v>149.16324299999999</v>
      </c>
      <c r="F1001" s="4">
        <v>44673</v>
      </c>
      <c r="G1001" s="3">
        <v>3</v>
      </c>
      <c r="H1001" t="s">
        <v>81</v>
      </c>
      <c r="I1001" s="5">
        <v>0.92238425925925915</v>
      </c>
      <c r="J1001" s="5">
        <v>0.92479166666666668</v>
      </c>
    </row>
    <row r="1002" spans="1:12" x14ac:dyDescent="0.25">
      <c r="A1002" t="s">
        <v>51</v>
      </c>
      <c r="B1002" t="str">
        <f>VLOOKUP(A1002,'Site data'!A:I,6,FALSE)</f>
        <v>N24</v>
      </c>
      <c r="C1002">
        <f>VLOOKUP(A1002,'Site data'!A:I,7,FALSE)</f>
        <v>30</v>
      </c>
      <c r="D1002">
        <f>VLOOKUP(A1002,'Site data'!A:B,2,FALSE)</f>
        <v>-35.180605999999997</v>
      </c>
      <c r="E1002">
        <f>VLOOKUP(A1002,'Site data'!A:C,3,FALSE)</f>
        <v>149.16324299999999</v>
      </c>
      <c r="F1002" s="4">
        <v>44674</v>
      </c>
      <c r="G1002" s="3">
        <v>5</v>
      </c>
      <c r="H1002" t="s">
        <v>81</v>
      </c>
      <c r="I1002" s="5">
        <v>0.15444444444444444</v>
      </c>
      <c r="J1002" s="5">
        <v>0.1544675925925926</v>
      </c>
    </row>
    <row r="1003" spans="1:12" x14ac:dyDescent="0.25">
      <c r="A1003" t="s">
        <v>51</v>
      </c>
      <c r="B1003" t="str">
        <f>VLOOKUP(A1003,'Site data'!A:I,6,FALSE)</f>
        <v>N24</v>
      </c>
      <c r="C1003">
        <f>VLOOKUP(A1003,'Site data'!A:I,7,FALSE)</f>
        <v>30</v>
      </c>
      <c r="D1003">
        <f>VLOOKUP(A1003,'Site data'!A:B,2,FALSE)</f>
        <v>-35.180605999999997</v>
      </c>
      <c r="E1003">
        <f>VLOOKUP(A1003,'Site data'!A:C,3,FALSE)</f>
        <v>149.16324299999999</v>
      </c>
      <c r="F1003" s="4">
        <v>44674</v>
      </c>
      <c r="G1003" s="3">
        <v>6</v>
      </c>
      <c r="H1003" t="s">
        <v>81</v>
      </c>
      <c r="I1003" s="5">
        <v>0.18484953703703702</v>
      </c>
      <c r="J1003" s="5">
        <v>0.18484953703703702</v>
      </c>
    </row>
    <row r="1004" spans="1:12" x14ac:dyDescent="0.25">
      <c r="A1004" t="s">
        <v>51</v>
      </c>
      <c r="B1004" t="str">
        <f>VLOOKUP(A1004,'Site data'!A:I,6,FALSE)</f>
        <v>N24</v>
      </c>
      <c r="C1004">
        <f>VLOOKUP(A1004,'Site data'!A:I,7,FALSE)</f>
        <v>30</v>
      </c>
      <c r="D1004">
        <f>VLOOKUP(A1004,'Site data'!A:B,2,FALSE)</f>
        <v>-35.180605999999997</v>
      </c>
      <c r="E1004">
        <f>VLOOKUP(A1004,'Site data'!A:C,3,FALSE)</f>
        <v>149.16324299999999</v>
      </c>
      <c r="F1004" s="4">
        <v>44674</v>
      </c>
      <c r="G1004" s="3">
        <v>7</v>
      </c>
      <c r="H1004" t="s">
        <v>81</v>
      </c>
      <c r="I1004" s="5">
        <v>0.23180555555555557</v>
      </c>
      <c r="J1004" s="5">
        <v>0.23180555555555557</v>
      </c>
    </row>
    <row r="1005" spans="1:12" x14ac:dyDescent="0.25">
      <c r="A1005" t="s">
        <v>51</v>
      </c>
      <c r="B1005" t="str">
        <f>VLOOKUP(A1005,'Site data'!A:I,6,FALSE)</f>
        <v>N24</v>
      </c>
      <c r="C1005">
        <f>VLOOKUP(A1005,'Site data'!A:I,7,FALSE)</f>
        <v>30</v>
      </c>
      <c r="D1005">
        <f>VLOOKUP(A1005,'Site data'!A:B,2,FALSE)</f>
        <v>-35.180605999999997</v>
      </c>
      <c r="E1005">
        <f>VLOOKUP(A1005,'Site data'!A:C,3,FALSE)</f>
        <v>149.16324299999999</v>
      </c>
      <c r="F1005" s="4">
        <v>44674</v>
      </c>
      <c r="G1005" s="3">
        <v>9</v>
      </c>
      <c r="H1005" t="s">
        <v>81</v>
      </c>
      <c r="I1005" s="5">
        <v>0.74093749999999992</v>
      </c>
      <c r="J1005" s="5">
        <v>0.7469675925925926</v>
      </c>
    </row>
    <row r="1006" spans="1:12" x14ac:dyDescent="0.25">
      <c r="A1006" t="s">
        <v>51</v>
      </c>
      <c r="B1006" t="str">
        <f>VLOOKUP(A1006,'Site data'!A:I,6,FALSE)</f>
        <v>N24</v>
      </c>
      <c r="C1006">
        <f>VLOOKUP(A1006,'Site data'!A:I,7,FALSE)</f>
        <v>30</v>
      </c>
      <c r="D1006">
        <f>VLOOKUP(A1006,'Site data'!A:B,2,FALSE)</f>
        <v>-35.180605999999997</v>
      </c>
      <c r="E1006">
        <f>VLOOKUP(A1006,'Site data'!A:C,3,FALSE)</f>
        <v>149.16324299999999</v>
      </c>
      <c r="F1006" s="4">
        <v>44674</v>
      </c>
      <c r="G1006" s="3">
        <v>9</v>
      </c>
      <c r="H1006" t="s">
        <v>81</v>
      </c>
      <c r="I1006" s="5">
        <v>0.75370370370370365</v>
      </c>
      <c r="J1006" s="5">
        <v>0.75834490740740745</v>
      </c>
    </row>
    <row r="1007" spans="1:12" x14ac:dyDescent="0.25">
      <c r="A1007" t="s">
        <v>51</v>
      </c>
      <c r="B1007" t="str">
        <f>VLOOKUP(A1007,'Site data'!A:I,6,FALSE)</f>
        <v>N24</v>
      </c>
      <c r="C1007">
        <f>VLOOKUP(A1007,'Site data'!A:I,7,FALSE)</f>
        <v>30</v>
      </c>
      <c r="D1007">
        <f>VLOOKUP(A1007,'Site data'!A:B,2,FALSE)</f>
        <v>-35.180605999999997</v>
      </c>
      <c r="E1007">
        <f>VLOOKUP(A1007,'Site data'!A:C,3,FALSE)</f>
        <v>149.16324299999999</v>
      </c>
      <c r="F1007" s="4">
        <v>44674</v>
      </c>
      <c r="G1007" s="3">
        <v>9</v>
      </c>
      <c r="H1007" t="s">
        <v>81</v>
      </c>
      <c r="I1007" s="5">
        <v>0.76208333333333333</v>
      </c>
      <c r="J1007" s="5">
        <v>0.76503472222222213</v>
      </c>
    </row>
    <row r="1008" spans="1:12" x14ac:dyDescent="0.25">
      <c r="A1008" t="s">
        <v>51</v>
      </c>
      <c r="B1008" t="str">
        <f>VLOOKUP(A1008,'Site data'!A:I,6,FALSE)</f>
        <v>N24</v>
      </c>
      <c r="C1008">
        <f>VLOOKUP(A1008,'Site data'!A:I,7,FALSE)</f>
        <v>30</v>
      </c>
      <c r="D1008">
        <f>VLOOKUP(A1008,'Site data'!A:B,2,FALSE)</f>
        <v>-35.180605999999997</v>
      </c>
      <c r="E1008">
        <f>VLOOKUP(A1008,'Site data'!A:C,3,FALSE)</f>
        <v>149.16324299999999</v>
      </c>
      <c r="F1008" s="4">
        <v>44674</v>
      </c>
      <c r="G1008" s="3">
        <v>7</v>
      </c>
      <c r="H1008" t="s">
        <v>81</v>
      </c>
      <c r="I1008" s="5">
        <v>0.7752662037037038</v>
      </c>
      <c r="J1008" s="5">
        <v>0.77686342592592583</v>
      </c>
    </row>
    <row r="1009" spans="1:12" x14ac:dyDescent="0.25">
      <c r="A1009" t="s">
        <v>51</v>
      </c>
      <c r="B1009" t="str">
        <f>VLOOKUP(A1009,'Site data'!A:I,6,FALSE)</f>
        <v>N24</v>
      </c>
      <c r="C1009">
        <f>VLOOKUP(A1009,'Site data'!A:I,7,FALSE)</f>
        <v>30</v>
      </c>
      <c r="D1009">
        <f>VLOOKUP(A1009,'Site data'!A:B,2,FALSE)</f>
        <v>-35.180605999999997</v>
      </c>
      <c r="E1009">
        <f>VLOOKUP(A1009,'Site data'!A:C,3,FALSE)</f>
        <v>149.16324299999999</v>
      </c>
      <c r="F1009" s="4">
        <v>44674</v>
      </c>
      <c r="G1009" s="3">
        <v>9</v>
      </c>
      <c r="H1009" t="s">
        <v>81</v>
      </c>
      <c r="I1009" s="5">
        <v>0.78134259259259264</v>
      </c>
      <c r="J1009" s="5">
        <v>0.78181712962962957</v>
      </c>
    </row>
    <row r="1010" spans="1:12" x14ac:dyDescent="0.25">
      <c r="A1010" t="s">
        <v>51</v>
      </c>
      <c r="B1010" t="str">
        <f>VLOOKUP(A1010,'Site data'!A:I,6,FALSE)</f>
        <v>N24</v>
      </c>
      <c r="C1010">
        <f>VLOOKUP(A1010,'Site data'!A:I,7,FALSE)</f>
        <v>30</v>
      </c>
      <c r="D1010">
        <f>VLOOKUP(A1010,'Site data'!A:B,2,FALSE)</f>
        <v>-35.180605999999997</v>
      </c>
      <c r="E1010">
        <f>VLOOKUP(A1010,'Site data'!A:C,3,FALSE)</f>
        <v>149.16324299999999</v>
      </c>
      <c r="F1010" s="4">
        <v>44674</v>
      </c>
      <c r="G1010" s="3">
        <v>8</v>
      </c>
      <c r="H1010" t="s">
        <v>81</v>
      </c>
      <c r="I1010" s="5">
        <v>0.78623842592592597</v>
      </c>
      <c r="J1010" s="5">
        <v>0.79178240740740735</v>
      </c>
      <c r="L1010" t="s">
        <v>124</v>
      </c>
    </row>
    <row r="1011" spans="1:12" x14ac:dyDescent="0.25">
      <c r="A1011" t="s">
        <v>51</v>
      </c>
      <c r="B1011" t="str">
        <f>VLOOKUP(A1011,'Site data'!A:I,6,FALSE)</f>
        <v>N24</v>
      </c>
      <c r="C1011">
        <f>VLOOKUP(A1011,'Site data'!A:I,7,FALSE)</f>
        <v>30</v>
      </c>
      <c r="D1011">
        <f>VLOOKUP(A1011,'Site data'!A:B,2,FALSE)</f>
        <v>-35.180605999999997</v>
      </c>
      <c r="E1011">
        <f>VLOOKUP(A1011,'Site data'!A:C,3,FALSE)</f>
        <v>149.16324299999999</v>
      </c>
      <c r="F1011" s="4">
        <v>44674</v>
      </c>
      <c r="G1011" s="3">
        <v>8</v>
      </c>
      <c r="H1011" t="s">
        <v>81</v>
      </c>
      <c r="I1011" s="5">
        <v>0.80177083333333332</v>
      </c>
      <c r="J1011" s="5">
        <v>0.80219907407407398</v>
      </c>
    </row>
    <row r="1012" spans="1:12" x14ac:dyDescent="0.25">
      <c r="A1012" t="s">
        <v>51</v>
      </c>
      <c r="B1012" t="str">
        <f>VLOOKUP(A1012,'Site data'!A:I,6,FALSE)</f>
        <v>N24</v>
      </c>
      <c r="C1012">
        <f>VLOOKUP(A1012,'Site data'!A:I,7,FALSE)</f>
        <v>30</v>
      </c>
      <c r="D1012">
        <f>VLOOKUP(A1012,'Site data'!A:B,2,FALSE)</f>
        <v>-35.180605999999997</v>
      </c>
      <c r="E1012">
        <f>VLOOKUP(A1012,'Site data'!A:C,3,FALSE)</f>
        <v>149.16324299999999</v>
      </c>
      <c r="F1012" s="4">
        <v>44674</v>
      </c>
      <c r="G1012" s="3">
        <v>9</v>
      </c>
      <c r="H1012" t="s">
        <v>81</v>
      </c>
      <c r="I1012" s="5">
        <v>0.80603009259259262</v>
      </c>
      <c r="J1012" s="5">
        <v>0.80737268518518512</v>
      </c>
      <c r="L1012" t="s">
        <v>124</v>
      </c>
    </row>
    <row r="1013" spans="1:12" x14ac:dyDescent="0.25">
      <c r="A1013" t="s">
        <v>51</v>
      </c>
      <c r="B1013" t="str">
        <f>VLOOKUP(A1013,'Site data'!A:I,6,FALSE)</f>
        <v>N24</v>
      </c>
      <c r="C1013">
        <f>VLOOKUP(A1013,'Site data'!A:I,7,FALSE)</f>
        <v>30</v>
      </c>
      <c r="D1013">
        <f>VLOOKUP(A1013,'Site data'!A:B,2,FALSE)</f>
        <v>-35.180605999999997</v>
      </c>
      <c r="E1013">
        <f>VLOOKUP(A1013,'Site data'!A:C,3,FALSE)</f>
        <v>149.16324299999999</v>
      </c>
      <c r="F1013" s="4">
        <v>44674</v>
      </c>
      <c r="G1013" s="3">
        <v>9</v>
      </c>
      <c r="H1013" t="s">
        <v>81</v>
      </c>
      <c r="I1013" s="5">
        <v>0.81384259259259262</v>
      </c>
      <c r="J1013" s="5">
        <v>0.82474537037037043</v>
      </c>
    </row>
    <row r="1014" spans="1:12" x14ac:dyDescent="0.25">
      <c r="A1014" t="s">
        <v>51</v>
      </c>
      <c r="B1014" t="str">
        <f>VLOOKUP(A1014,'Site data'!A:I,6,FALSE)</f>
        <v>N24</v>
      </c>
      <c r="C1014">
        <f>VLOOKUP(A1014,'Site data'!A:I,7,FALSE)</f>
        <v>30</v>
      </c>
      <c r="D1014">
        <f>VLOOKUP(A1014,'Site data'!A:B,2,FALSE)</f>
        <v>-35.180605999999997</v>
      </c>
      <c r="E1014">
        <f>VLOOKUP(A1014,'Site data'!A:C,3,FALSE)</f>
        <v>149.16324299999999</v>
      </c>
      <c r="F1014" s="4">
        <v>44674</v>
      </c>
      <c r="G1014" s="3">
        <v>9</v>
      </c>
      <c r="H1014" t="s">
        <v>81</v>
      </c>
      <c r="I1014" s="5">
        <v>0.83825231481481488</v>
      </c>
      <c r="J1014" s="5">
        <v>0.83859953703703705</v>
      </c>
    </row>
    <row r="1015" spans="1:12" x14ac:dyDescent="0.25">
      <c r="A1015" t="s">
        <v>51</v>
      </c>
      <c r="B1015" t="str">
        <f>VLOOKUP(A1015,'Site data'!A:I,6,FALSE)</f>
        <v>N24</v>
      </c>
      <c r="C1015">
        <f>VLOOKUP(A1015,'Site data'!A:I,7,FALSE)</f>
        <v>30</v>
      </c>
      <c r="D1015">
        <f>VLOOKUP(A1015,'Site data'!A:B,2,FALSE)</f>
        <v>-35.180605999999997</v>
      </c>
      <c r="E1015">
        <f>VLOOKUP(A1015,'Site data'!A:C,3,FALSE)</f>
        <v>149.16324299999999</v>
      </c>
      <c r="F1015" s="4">
        <v>44674</v>
      </c>
      <c r="G1015" s="3">
        <v>9</v>
      </c>
      <c r="H1015" t="s">
        <v>81</v>
      </c>
      <c r="I1015" s="5">
        <v>0.8627893518518519</v>
      </c>
      <c r="J1015" s="5">
        <v>0.86281249999999998</v>
      </c>
    </row>
    <row r="1016" spans="1:12" x14ac:dyDescent="0.25">
      <c r="A1016" t="s">
        <v>51</v>
      </c>
      <c r="B1016" t="str">
        <f>VLOOKUP(A1016,'Site data'!A:I,6,FALSE)</f>
        <v>N24</v>
      </c>
      <c r="C1016">
        <f>VLOOKUP(A1016,'Site data'!A:I,7,FALSE)</f>
        <v>30</v>
      </c>
      <c r="D1016">
        <f>VLOOKUP(A1016,'Site data'!A:B,2,FALSE)</f>
        <v>-35.180605999999997</v>
      </c>
      <c r="E1016">
        <f>VLOOKUP(A1016,'Site data'!A:C,3,FALSE)</f>
        <v>149.16324299999999</v>
      </c>
      <c r="F1016" s="4">
        <v>44674</v>
      </c>
      <c r="G1016" s="3">
        <v>9</v>
      </c>
      <c r="H1016" t="s">
        <v>81</v>
      </c>
      <c r="I1016" s="5">
        <v>0.86760416666666673</v>
      </c>
      <c r="J1016" s="5">
        <v>0.87093750000000003</v>
      </c>
    </row>
    <row r="1017" spans="1:12" x14ac:dyDescent="0.25">
      <c r="A1017" t="s">
        <v>51</v>
      </c>
      <c r="B1017" t="str">
        <f>VLOOKUP(A1017,'Site data'!A:I,6,FALSE)</f>
        <v>N24</v>
      </c>
      <c r="C1017">
        <f>VLOOKUP(A1017,'Site data'!A:I,7,FALSE)</f>
        <v>30</v>
      </c>
      <c r="D1017">
        <f>VLOOKUP(A1017,'Site data'!A:B,2,FALSE)</f>
        <v>-35.180605999999997</v>
      </c>
      <c r="E1017">
        <f>VLOOKUP(A1017,'Site data'!A:C,3,FALSE)</f>
        <v>149.16324299999999</v>
      </c>
      <c r="F1017" s="4">
        <v>44674</v>
      </c>
      <c r="G1017" s="3">
        <v>10</v>
      </c>
      <c r="H1017" t="s">
        <v>81</v>
      </c>
      <c r="I1017" s="5">
        <v>0.87876157407407407</v>
      </c>
      <c r="J1017" s="5">
        <v>0.87981481481481483</v>
      </c>
    </row>
    <row r="1018" spans="1:12" x14ac:dyDescent="0.25">
      <c r="A1018" t="s">
        <v>51</v>
      </c>
      <c r="B1018" t="str">
        <f>VLOOKUP(A1018,'Site data'!A:I,6,FALSE)</f>
        <v>N24</v>
      </c>
      <c r="C1018">
        <f>VLOOKUP(A1018,'Site data'!A:I,7,FALSE)</f>
        <v>30</v>
      </c>
      <c r="D1018">
        <f>VLOOKUP(A1018,'Site data'!A:B,2,FALSE)</f>
        <v>-35.180605999999997</v>
      </c>
      <c r="E1018">
        <f>VLOOKUP(A1018,'Site data'!A:C,3,FALSE)</f>
        <v>149.16324299999999</v>
      </c>
      <c r="F1018" s="4">
        <v>44674</v>
      </c>
      <c r="G1018" s="3">
        <v>10</v>
      </c>
      <c r="H1018" t="s">
        <v>81</v>
      </c>
      <c r="I1018" s="5">
        <v>0.89241898148148147</v>
      </c>
      <c r="J1018" s="5">
        <v>0.8924537037037038</v>
      </c>
    </row>
    <row r="1019" spans="1:12" x14ac:dyDescent="0.25">
      <c r="A1019" t="s">
        <v>51</v>
      </c>
      <c r="B1019" t="str">
        <f>VLOOKUP(A1019,'Site data'!A:I,6,FALSE)</f>
        <v>N24</v>
      </c>
      <c r="C1019">
        <f>VLOOKUP(A1019,'Site data'!A:I,7,FALSE)</f>
        <v>30</v>
      </c>
      <c r="D1019">
        <f>VLOOKUP(A1019,'Site data'!A:B,2,FALSE)</f>
        <v>-35.180605999999997</v>
      </c>
      <c r="E1019">
        <f>VLOOKUP(A1019,'Site data'!A:C,3,FALSE)</f>
        <v>149.16324299999999</v>
      </c>
      <c r="F1019" s="4">
        <v>44674</v>
      </c>
      <c r="G1019" s="3">
        <v>10</v>
      </c>
      <c r="H1019" t="s">
        <v>81</v>
      </c>
      <c r="I1019" s="5">
        <v>0.8984375</v>
      </c>
      <c r="J1019" s="5">
        <v>0.90053240740740748</v>
      </c>
    </row>
    <row r="1020" spans="1:12" x14ac:dyDescent="0.25">
      <c r="A1020" t="s">
        <v>51</v>
      </c>
      <c r="B1020" t="str">
        <f>VLOOKUP(A1020,'Site data'!A:I,6,FALSE)</f>
        <v>N24</v>
      </c>
      <c r="C1020">
        <f>VLOOKUP(A1020,'Site data'!A:I,7,FALSE)</f>
        <v>30</v>
      </c>
      <c r="D1020">
        <f>VLOOKUP(A1020,'Site data'!A:B,2,FALSE)</f>
        <v>-35.180605999999997</v>
      </c>
      <c r="E1020">
        <f>VLOOKUP(A1020,'Site data'!A:C,3,FALSE)</f>
        <v>149.16324299999999</v>
      </c>
      <c r="F1020" s="4">
        <v>44674</v>
      </c>
      <c r="G1020" s="3">
        <v>13</v>
      </c>
      <c r="H1020" t="s">
        <v>81</v>
      </c>
      <c r="I1020" s="5">
        <v>0.90468749999999998</v>
      </c>
      <c r="J1020" s="5">
        <v>0.90468749999999998</v>
      </c>
    </row>
    <row r="1021" spans="1:12" x14ac:dyDescent="0.25">
      <c r="A1021" t="s">
        <v>51</v>
      </c>
      <c r="B1021" t="str">
        <f>VLOOKUP(A1021,'Site data'!A:I,6,FALSE)</f>
        <v>N24</v>
      </c>
      <c r="C1021">
        <f>VLOOKUP(A1021,'Site data'!A:I,7,FALSE)</f>
        <v>30</v>
      </c>
      <c r="D1021">
        <f>VLOOKUP(A1021,'Site data'!A:B,2,FALSE)</f>
        <v>-35.180605999999997</v>
      </c>
      <c r="E1021">
        <f>VLOOKUP(A1021,'Site data'!A:C,3,FALSE)</f>
        <v>149.16324299999999</v>
      </c>
      <c r="F1021" s="4">
        <v>44674</v>
      </c>
      <c r="G1021" s="3">
        <v>11</v>
      </c>
      <c r="H1021" t="s">
        <v>81</v>
      </c>
      <c r="I1021" s="5">
        <v>0.90976851851851848</v>
      </c>
      <c r="J1021" s="5">
        <v>0.91224537037037035</v>
      </c>
    </row>
    <row r="1022" spans="1:12" x14ac:dyDescent="0.25">
      <c r="A1022" t="s">
        <v>51</v>
      </c>
      <c r="B1022" t="str">
        <f>VLOOKUP(A1022,'Site data'!A:I,6,FALSE)</f>
        <v>N24</v>
      </c>
      <c r="C1022">
        <f>VLOOKUP(A1022,'Site data'!A:I,7,FALSE)</f>
        <v>30</v>
      </c>
      <c r="D1022">
        <f>VLOOKUP(A1022,'Site data'!A:B,2,FALSE)</f>
        <v>-35.180605999999997</v>
      </c>
      <c r="E1022">
        <f>VLOOKUP(A1022,'Site data'!A:C,3,FALSE)</f>
        <v>149.16324299999999</v>
      </c>
      <c r="F1022" s="4">
        <v>44674</v>
      </c>
      <c r="G1022" s="3">
        <v>10</v>
      </c>
      <c r="H1022" t="s">
        <v>81</v>
      </c>
      <c r="I1022" s="5">
        <v>0.92234953703703704</v>
      </c>
      <c r="J1022" s="5">
        <v>0.92614583333333333</v>
      </c>
    </row>
    <row r="1023" spans="1:12" x14ac:dyDescent="0.25">
      <c r="A1023" t="s">
        <v>51</v>
      </c>
      <c r="B1023" t="str">
        <f>VLOOKUP(A1023,'Site data'!A:I,6,FALSE)</f>
        <v>N24</v>
      </c>
      <c r="C1023">
        <f>VLOOKUP(A1023,'Site data'!A:I,7,FALSE)</f>
        <v>30</v>
      </c>
      <c r="D1023">
        <f>VLOOKUP(A1023,'Site data'!A:B,2,FALSE)</f>
        <v>-35.180605999999997</v>
      </c>
      <c r="E1023">
        <f>VLOOKUP(A1023,'Site data'!A:C,3,FALSE)</f>
        <v>149.16324299999999</v>
      </c>
      <c r="F1023" s="4">
        <v>44674</v>
      </c>
      <c r="G1023" s="3">
        <v>12</v>
      </c>
      <c r="H1023" t="s">
        <v>81</v>
      </c>
      <c r="I1023" s="5">
        <v>0.93012731481481481</v>
      </c>
      <c r="J1023" s="5">
        <v>0.93115740740740749</v>
      </c>
    </row>
    <row r="1024" spans="1:12" x14ac:dyDescent="0.25">
      <c r="A1024" t="s">
        <v>51</v>
      </c>
      <c r="B1024" t="str">
        <f>VLOOKUP(A1024,'Site data'!A:I,6,FALSE)</f>
        <v>N24</v>
      </c>
      <c r="C1024">
        <f>VLOOKUP(A1024,'Site data'!A:I,7,FALSE)</f>
        <v>30</v>
      </c>
      <c r="D1024">
        <f>VLOOKUP(A1024,'Site data'!A:B,2,FALSE)</f>
        <v>-35.180605999999997</v>
      </c>
      <c r="E1024">
        <f>VLOOKUP(A1024,'Site data'!A:C,3,FALSE)</f>
        <v>149.16324299999999</v>
      </c>
      <c r="F1024" s="4">
        <v>44674</v>
      </c>
      <c r="G1024" s="3">
        <v>9</v>
      </c>
      <c r="H1024" s="5" t="s">
        <v>81</v>
      </c>
      <c r="I1024" s="5">
        <v>0.94164351851851846</v>
      </c>
      <c r="J1024" s="5">
        <v>0.94133101851851853</v>
      </c>
    </row>
    <row r="1025" spans="1:12" x14ac:dyDescent="0.25">
      <c r="A1025" t="s">
        <v>51</v>
      </c>
      <c r="B1025" t="str">
        <f>VLOOKUP(A1025,'Site data'!A:I,6,FALSE)</f>
        <v>N24</v>
      </c>
      <c r="C1025">
        <f>VLOOKUP(A1025,'Site data'!A:I,7,FALSE)</f>
        <v>30</v>
      </c>
      <c r="D1025">
        <f>VLOOKUP(A1025,'Site data'!A:B,2,FALSE)</f>
        <v>-35.180605999999997</v>
      </c>
      <c r="E1025">
        <f>VLOOKUP(A1025,'Site data'!A:C,3,FALSE)</f>
        <v>149.16324299999999</v>
      </c>
      <c r="F1025" s="4">
        <v>44674</v>
      </c>
      <c r="G1025" s="3">
        <v>10</v>
      </c>
      <c r="H1025" t="s">
        <v>81</v>
      </c>
      <c r="I1025" s="5">
        <v>0.94827546296296295</v>
      </c>
      <c r="J1025" s="5">
        <v>0.9512152777777777</v>
      </c>
    </row>
    <row r="1026" spans="1:12" x14ac:dyDescent="0.25">
      <c r="A1026" t="s">
        <v>51</v>
      </c>
      <c r="B1026" t="str">
        <f>VLOOKUP(A1026,'Site data'!A:I,6,FALSE)</f>
        <v>N24</v>
      </c>
      <c r="C1026">
        <f>VLOOKUP(A1026,'Site data'!A:I,7,FALSE)</f>
        <v>30</v>
      </c>
      <c r="D1026">
        <f>VLOOKUP(A1026,'Site data'!A:B,2,FALSE)</f>
        <v>-35.180605999999997</v>
      </c>
      <c r="E1026">
        <f>VLOOKUP(A1026,'Site data'!A:C,3,FALSE)</f>
        <v>149.16324299999999</v>
      </c>
      <c r="F1026" s="4">
        <v>44674</v>
      </c>
      <c r="G1026" s="3">
        <v>8</v>
      </c>
      <c r="H1026" t="s">
        <v>81</v>
      </c>
      <c r="I1026" s="5">
        <v>0.97179398148148144</v>
      </c>
      <c r="J1026" s="5">
        <v>0.97179398148148144</v>
      </c>
    </row>
    <row r="1027" spans="1:12" x14ac:dyDescent="0.25">
      <c r="A1027" t="s">
        <v>51</v>
      </c>
      <c r="B1027" t="str">
        <f>VLOOKUP(A1027,'Site data'!A:I,6,FALSE)</f>
        <v>N24</v>
      </c>
      <c r="C1027">
        <f>VLOOKUP(A1027,'Site data'!A:I,7,FALSE)</f>
        <v>30</v>
      </c>
      <c r="D1027">
        <f>VLOOKUP(A1027,'Site data'!A:B,2,FALSE)</f>
        <v>-35.180605999999997</v>
      </c>
      <c r="E1027">
        <f>VLOOKUP(A1027,'Site data'!A:C,3,FALSE)</f>
        <v>149.16324299999999</v>
      </c>
      <c r="F1027" s="4">
        <v>44675</v>
      </c>
      <c r="G1027" s="3">
        <v>7</v>
      </c>
      <c r="H1027" t="s">
        <v>81</v>
      </c>
      <c r="I1027" s="5">
        <v>1.5300925925925926E-2</v>
      </c>
      <c r="J1027" s="5">
        <v>1.894675925925926E-2</v>
      </c>
    </row>
    <row r="1028" spans="1:12" x14ac:dyDescent="0.25">
      <c r="A1028" t="s">
        <v>51</v>
      </c>
      <c r="B1028" t="str">
        <f>VLOOKUP(A1028,'Site data'!A:I,6,FALSE)</f>
        <v>N24</v>
      </c>
      <c r="C1028">
        <f>VLOOKUP(A1028,'Site data'!A:I,7,FALSE)</f>
        <v>30</v>
      </c>
      <c r="D1028">
        <f>VLOOKUP(A1028,'Site data'!A:B,2,FALSE)</f>
        <v>-35.180605999999997</v>
      </c>
      <c r="E1028">
        <f>VLOOKUP(A1028,'Site data'!A:C,3,FALSE)</f>
        <v>149.16324299999999</v>
      </c>
      <c r="F1028" s="4">
        <v>44675</v>
      </c>
      <c r="G1028" s="3">
        <v>9</v>
      </c>
      <c r="H1028" t="s">
        <v>81</v>
      </c>
      <c r="I1028" s="5">
        <v>2.2754629629629628E-2</v>
      </c>
      <c r="J1028" s="5">
        <v>2.8287037037037038E-2</v>
      </c>
    </row>
    <row r="1029" spans="1:12" x14ac:dyDescent="0.25">
      <c r="A1029" t="s">
        <v>51</v>
      </c>
      <c r="B1029" t="str">
        <f>VLOOKUP(A1029,'Site data'!A:I,6,FALSE)</f>
        <v>N24</v>
      </c>
      <c r="C1029">
        <f>VLOOKUP(A1029,'Site data'!A:I,7,FALSE)</f>
        <v>30</v>
      </c>
      <c r="D1029">
        <f>VLOOKUP(A1029,'Site data'!A:B,2,FALSE)</f>
        <v>-35.180605999999997</v>
      </c>
      <c r="E1029">
        <f>VLOOKUP(A1029,'Site data'!A:C,3,FALSE)</f>
        <v>149.16324299999999</v>
      </c>
      <c r="F1029" s="4">
        <v>44675</v>
      </c>
      <c r="G1029" s="3">
        <v>9</v>
      </c>
      <c r="H1029" t="s">
        <v>93</v>
      </c>
      <c r="I1029" s="5">
        <v>5.1932870370370365E-2</v>
      </c>
      <c r="J1029" s="5">
        <v>5.1956018518518519E-2</v>
      </c>
      <c r="L1029" t="s">
        <v>154</v>
      </c>
    </row>
    <row r="1030" spans="1:12" x14ac:dyDescent="0.25">
      <c r="A1030" t="s">
        <v>51</v>
      </c>
      <c r="B1030" t="str">
        <f>VLOOKUP(A1030,'Site data'!A:I,6,FALSE)</f>
        <v>N24</v>
      </c>
      <c r="C1030">
        <f>VLOOKUP(A1030,'Site data'!A:I,7,FALSE)</f>
        <v>30</v>
      </c>
      <c r="D1030">
        <f>VLOOKUP(A1030,'Site data'!A:B,2,FALSE)</f>
        <v>-35.180605999999997</v>
      </c>
      <c r="E1030">
        <f>VLOOKUP(A1030,'Site data'!A:C,3,FALSE)</f>
        <v>149.16324299999999</v>
      </c>
      <c r="F1030" s="4">
        <v>44675</v>
      </c>
      <c r="G1030" s="3">
        <v>8</v>
      </c>
      <c r="H1030" t="s">
        <v>81</v>
      </c>
      <c r="I1030" s="5">
        <v>8.1469907407407408E-2</v>
      </c>
      <c r="J1030" s="5">
        <v>8.4502314814814808E-2</v>
      </c>
    </row>
    <row r="1031" spans="1:12" x14ac:dyDescent="0.25">
      <c r="A1031" t="s">
        <v>51</v>
      </c>
      <c r="B1031" t="str">
        <f>VLOOKUP(A1031,'Site data'!A:I,6,FALSE)</f>
        <v>N24</v>
      </c>
      <c r="C1031">
        <f>VLOOKUP(A1031,'Site data'!A:I,7,FALSE)</f>
        <v>30</v>
      </c>
      <c r="D1031">
        <f>VLOOKUP(A1031,'Site data'!A:B,2,FALSE)</f>
        <v>-35.180605999999997</v>
      </c>
      <c r="E1031">
        <f>VLOOKUP(A1031,'Site data'!A:C,3,FALSE)</f>
        <v>149.16324299999999</v>
      </c>
      <c r="F1031" s="4">
        <v>44675</v>
      </c>
      <c r="G1031" s="3">
        <v>9</v>
      </c>
      <c r="H1031" t="s">
        <v>81</v>
      </c>
      <c r="I1031" s="5">
        <v>0.14480324074074075</v>
      </c>
      <c r="J1031" s="5">
        <v>0.14847222222222223</v>
      </c>
    </row>
    <row r="1032" spans="1:12" x14ac:dyDescent="0.25">
      <c r="A1032" t="s">
        <v>51</v>
      </c>
      <c r="B1032" t="str">
        <f>VLOOKUP(A1032,'Site data'!A:I,6,FALSE)</f>
        <v>N24</v>
      </c>
      <c r="C1032">
        <f>VLOOKUP(A1032,'Site data'!A:I,7,FALSE)</f>
        <v>30</v>
      </c>
      <c r="D1032">
        <f>VLOOKUP(A1032,'Site data'!A:B,2,FALSE)</f>
        <v>-35.180605999999997</v>
      </c>
      <c r="E1032">
        <f>VLOOKUP(A1032,'Site data'!A:C,3,FALSE)</f>
        <v>149.16324299999999</v>
      </c>
      <c r="F1032" s="4">
        <v>44675</v>
      </c>
      <c r="G1032" s="3">
        <v>7</v>
      </c>
      <c r="H1032" t="s">
        <v>81</v>
      </c>
      <c r="I1032" s="5">
        <v>0.2315625</v>
      </c>
      <c r="J1032" s="5">
        <v>0.23627314814814815</v>
      </c>
    </row>
    <row r="1033" spans="1:12" x14ac:dyDescent="0.25">
      <c r="A1033" t="s">
        <v>51</v>
      </c>
      <c r="B1033" t="str">
        <f>VLOOKUP(A1033,'Site data'!A:I,6,FALSE)</f>
        <v>N24</v>
      </c>
      <c r="C1033">
        <f>VLOOKUP(A1033,'Site data'!A:I,7,FALSE)</f>
        <v>30</v>
      </c>
      <c r="D1033">
        <f>VLOOKUP(A1033,'Site data'!A:B,2,FALSE)</f>
        <v>-35.180605999999997</v>
      </c>
      <c r="E1033">
        <f>VLOOKUP(A1033,'Site data'!A:C,3,FALSE)</f>
        <v>149.16324299999999</v>
      </c>
      <c r="F1033" s="4">
        <v>44675</v>
      </c>
      <c r="G1033" s="3">
        <v>10</v>
      </c>
      <c r="H1033" t="s">
        <v>81</v>
      </c>
      <c r="I1033" s="5">
        <v>0.24109953703703701</v>
      </c>
      <c r="J1033" s="5">
        <v>0.24206018518518521</v>
      </c>
    </row>
    <row r="1034" spans="1:12" x14ac:dyDescent="0.25">
      <c r="A1034" t="s">
        <v>51</v>
      </c>
      <c r="B1034" t="str">
        <f>VLOOKUP(A1034,'Site data'!A:I,6,FALSE)</f>
        <v>N24</v>
      </c>
      <c r="C1034">
        <f>VLOOKUP(A1034,'Site data'!A:I,7,FALSE)</f>
        <v>30</v>
      </c>
      <c r="D1034">
        <f>VLOOKUP(A1034,'Site data'!A:B,2,FALSE)</f>
        <v>-35.180605999999997</v>
      </c>
      <c r="E1034">
        <f>VLOOKUP(A1034,'Site data'!A:C,3,FALSE)</f>
        <v>149.16324299999999</v>
      </c>
      <c r="F1034" s="4">
        <v>44675</v>
      </c>
      <c r="G1034" s="3">
        <v>10</v>
      </c>
      <c r="H1034" t="s">
        <v>81</v>
      </c>
      <c r="I1034" s="5">
        <v>0.7475925925925927</v>
      </c>
      <c r="J1034" s="5">
        <v>0.76017361111111115</v>
      </c>
    </row>
    <row r="1035" spans="1:12" x14ac:dyDescent="0.25">
      <c r="A1035" t="s">
        <v>51</v>
      </c>
      <c r="B1035" t="str">
        <f>VLOOKUP(A1035,'Site data'!A:I,6,FALSE)</f>
        <v>N24</v>
      </c>
      <c r="C1035">
        <f>VLOOKUP(A1035,'Site data'!A:I,7,FALSE)</f>
        <v>30</v>
      </c>
      <c r="D1035">
        <f>VLOOKUP(A1035,'Site data'!A:B,2,FALSE)</f>
        <v>-35.180605999999997</v>
      </c>
      <c r="E1035">
        <f>VLOOKUP(A1035,'Site data'!A:C,3,FALSE)</f>
        <v>149.16324299999999</v>
      </c>
      <c r="F1035" s="4">
        <v>44675</v>
      </c>
      <c r="G1035" s="3">
        <v>11</v>
      </c>
      <c r="H1035" t="s">
        <v>81</v>
      </c>
      <c r="I1035" s="5">
        <v>0.76527777777777783</v>
      </c>
      <c r="J1035" s="5">
        <v>0.76563657407407415</v>
      </c>
    </row>
    <row r="1036" spans="1:12" x14ac:dyDescent="0.25">
      <c r="A1036" t="s">
        <v>51</v>
      </c>
      <c r="B1036" t="str">
        <f>VLOOKUP(A1036,'Site data'!A:I,6,FALSE)</f>
        <v>N24</v>
      </c>
      <c r="C1036">
        <f>VLOOKUP(A1036,'Site data'!A:I,7,FALSE)</f>
        <v>30</v>
      </c>
      <c r="D1036">
        <f>VLOOKUP(A1036,'Site data'!A:B,2,FALSE)</f>
        <v>-35.180605999999997</v>
      </c>
      <c r="E1036">
        <f>VLOOKUP(A1036,'Site data'!A:C,3,FALSE)</f>
        <v>149.16324299999999</v>
      </c>
      <c r="F1036" s="4">
        <v>44675</v>
      </c>
      <c r="G1036" s="3">
        <v>11</v>
      </c>
      <c r="H1036" t="s">
        <v>81</v>
      </c>
      <c r="I1036" s="5">
        <v>0.76924768518518516</v>
      </c>
      <c r="J1036" s="5">
        <v>0.77434027777777781</v>
      </c>
    </row>
    <row r="1037" spans="1:12" x14ac:dyDescent="0.25">
      <c r="A1037" t="s">
        <v>51</v>
      </c>
      <c r="B1037" t="str">
        <f>VLOOKUP(A1037,'Site data'!A:I,6,FALSE)</f>
        <v>N24</v>
      </c>
      <c r="C1037">
        <f>VLOOKUP(A1037,'Site data'!A:I,7,FALSE)</f>
        <v>30</v>
      </c>
      <c r="D1037">
        <f>VLOOKUP(A1037,'Site data'!A:B,2,FALSE)</f>
        <v>-35.180605999999997</v>
      </c>
      <c r="E1037">
        <f>VLOOKUP(A1037,'Site data'!A:C,3,FALSE)</f>
        <v>149.16324299999999</v>
      </c>
      <c r="F1037" s="4">
        <v>44675</v>
      </c>
      <c r="G1037" s="3">
        <v>10</v>
      </c>
      <c r="H1037" t="s">
        <v>81</v>
      </c>
      <c r="I1037" s="5">
        <v>0.78527777777777785</v>
      </c>
      <c r="J1037" s="5">
        <v>0.79295138888888894</v>
      </c>
    </row>
    <row r="1038" spans="1:12" x14ac:dyDescent="0.25">
      <c r="A1038" t="s">
        <v>51</v>
      </c>
      <c r="B1038" t="str">
        <f>VLOOKUP(A1038,'Site data'!A:I,6,FALSE)</f>
        <v>N24</v>
      </c>
      <c r="C1038">
        <f>VLOOKUP(A1038,'Site data'!A:I,7,FALSE)</f>
        <v>30</v>
      </c>
      <c r="D1038">
        <f>VLOOKUP(A1038,'Site data'!A:B,2,FALSE)</f>
        <v>-35.180605999999997</v>
      </c>
      <c r="E1038">
        <f>VLOOKUP(A1038,'Site data'!A:C,3,FALSE)</f>
        <v>149.16324299999999</v>
      </c>
      <c r="F1038" s="4">
        <v>44675</v>
      </c>
      <c r="G1038" s="3">
        <v>10</v>
      </c>
      <c r="H1038" t="s">
        <v>81</v>
      </c>
      <c r="I1038" s="5">
        <v>0.79869212962962965</v>
      </c>
      <c r="J1038" s="5">
        <v>0.8084027777777778</v>
      </c>
    </row>
    <row r="1039" spans="1:12" x14ac:dyDescent="0.25">
      <c r="A1039" t="s">
        <v>51</v>
      </c>
      <c r="B1039" t="str">
        <f>VLOOKUP(A1039,'Site data'!A:I,6,FALSE)</f>
        <v>N24</v>
      </c>
      <c r="C1039">
        <f>VLOOKUP(A1039,'Site data'!A:I,7,FALSE)</f>
        <v>30</v>
      </c>
      <c r="D1039">
        <f>VLOOKUP(A1039,'Site data'!A:B,2,FALSE)</f>
        <v>-35.180605999999997</v>
      </c>
      <c r="E1039">
        <f>VLOOKUP(A1039,'Site data'!A:C,3,FALSE)</f>
        <v>149.16324299999999</v>
      </c>
      <c r="F1039" s="4">
        <v>44675</v>
      </c>
      <c r="G1039" s="3">
        <v>10</v>
      </c>
      <c r="H1039" t="s">
        <v>81</v>
      </c>
      <c r="I1039" s="5">
        <v>0.8175810185185185</v>
      </c>
      <c r="J1039" s="5">
        <v>0.82135416666666661</v>
      </c>
    </row>
    <row r="1040" spans="1:12" x14ac:dyDescent="0.25">
      <c r="A1040" t="s">
        <v>51</v>
      </c>
      <c r="B1040" t="str">
        <f>VLOOKUP(A1040,'Site data'!A:I,6,FALSE)</f>
        <v>N24</v>
      </c>
      <c r="C1040">
        <f>VLOOKUP(A1040,'Site data'!A:I,7,FALSE)</f>
        <v>30</v>
      </c>
      <c r="D1040">
        <f>VLOOKUP(A1040,'Site data'!A:B,2,FALSE)</f>
        <v>-35.180605999999997</v>
      </c>
      <c r="E1040">
        <f>VLOOKUP(A1040,'Site data'!A:C,3,FALSE)</f>
        <v>149.16324299999999</v>
      </c>
      <c r="F1040" s="4">
        <v>44675</v>
      </c>
      <c r="G1040" s="3">
        <v>9</v>
      </c>
      <c r="H1040" t="s">
        <v>81</v>
      </c>
      <c r="I1040" s="5">
        <v>0.82952546296296292</v>
      </c>
      <c r="J1040" s="5">
        <v>0.82956018518518526</v>
      </c>
    </row>
    <row r="1041" spans="1:12" x14ac:dyDescent="0.25">
      <c r="A1041" t="s">
        <v>51</v>
      </c>
      <c r="B1041" t="str">
        <f>VLOOKUP(A1041,'Site data'!A:I,6,FALSE)</f>
        <v>N24</v>
      </c>
      <c r="C1041">
        <f>VLOOKUP(A1041,'Site data'!A:I,7,FALSE)</f>
        <v>30</v>
      </c>
      <c r="D1041">
        <f>VLOOKUP(A1041,'Site data'!A:B,2,FALSE)</f>
        <v>-35.180605999999997</v>
      </c>
      <c r="E1041">
        <f>VLOOKUP(A1041,'Site data'!A:C,3,FALSE)</f>
        <v>149.16324299999999</v>
      </c>
      <c r="F1041" s="4">
        <v>44675</v>
      </c>
      <c r="G1041" s="3">
        <v>8</v>
      </c>
      <c r="H1041" t="s">
        <v>81</v>
      </c>
      <c r="I1041" s="5">
        <v>0.83908564814814823</v>
      </c>
      <c r="J1041" s="5">
        <v>0.83946759259259263</v>
      </c>
    </row>
    <row r="1042" spans="1:12" x14ac:dyDescent="0.25">
      <c r="A1042" t="s">
        <v>51</v>
      </c>
      <c r="B1042" t="str">
        <f>VLOOKUP(A1042,'Site data'!A:I,6,FALSE)</f>
        <v>N24</v>
      </c>
      <c r="C1042">
        <f>VLOOKUP(A1042,'Site data'!A:I,7,FALSE)</f>
        <v>30</v>
      </c>
      <c r="D1042">
        <f>VLOOKUP(A1042,'Site data'!A:B,2,FALSE)</f>
        <v>-35.180605999999997</v>
      </c>
      <c r="E1042">
        <f>VLOOKUP(A1042,'Site data'!A:C,3,FALSE)</f>
        <v>149.16324299999999</v>
      </c>
      <c r="F1042" s="4">
        <v>44675</v>
      </c>
      <c r="G1042" s="3">
        <v>10</v>
      </c>
      <c r="H1042" t="s">
        <v>83</v>
      </c>
      <c r="I1042" s="5">
        <v>0.84527777777777768</v>
      </c>
      <c r="K1042">
        <v>1</v>
      </c>
    </row>
    <row r="1043" spans="1:12" x14ac:dyDescent="0.25">
      <c r="A1043" t="s">
        <v>51</v>
      </c>
      <c r="B1043" t="str">
        <f>VLOOKUP(A1043,'Site data'!A:I,6,FALSE)</f>
        <v>N24</v>
      </c>
      <c r="C1043">
        <f>VLOOKUP(A1043,'Site data'!A:I,7,FALSE)</f>
        <v>30</v>
      </c>
      <c r="D1043">
        <f>VLOOKUP(A1043,'Site data'!A:B,2,FALSE)</f>
        <v>-35.180605999999997</v>
      </c>
      <c r="E1043">
        <f>VLOOKUP(A1043,'Site data'!A:C,3,FALSE)</f>
        <v>149.16324299999999</v>
      </c>
      <c r="F1043" s="4">
        <v>44675</v>
      </c>
      <c r="G1043" s="3">
        <v>9</v>
      </c>
      <c r="H1043" t="s">
        <v>81</v>
      </c>
      <c r="I1043" s="5">
        <v>0.85307870370370376</v>
      </c>
      <c r="J1043" s="5">
        <v>0.85340277777777773</v>
      </c>
    </row>
    <row r="1044" spans="1:12" x14ac:dyDescent="0.25">
      <c r="A1044" t="s">
        <v>51</v>
      </c>
      <c r="B1044" t="str">
        <f>VLOOKUP(A1044,'Site data'!A:I,6,FALSE)</f>
        <v>N24</v>
      </c>
      <c r="C1044">
        <f>VLOOKUP(A1044,'Site data'!A:I,7,FALSE)</f>
        <v>30</v>
      </c>
      <c r="D1044">
        <f>VLOOKUP(A1044,'Site data'!A:B,2,FALSE)</f>
        <v>-35.180605999999997</v>
      </c>
      <c r="E1044">
        <f>VLOOKUP(A1044,'Site data'!A:C,3,FALSE)</f>
        <v>149.16324299999999</v>
      </c>
      <c r="F1044" s="4">
        <v>44675</v>
      </c>
      <c r="G1044" s="3">
        <v>9</v>
      </c>
      <c r="H1044" t="s">
        <v>81</v>
      </c>
      <c r="I1044" s="5">
        <v>0.8571643518518518</v>
      </c>
      <c r="J1044" s="5">
        <v>0.85815972222222225</v>
      </c>
    </row>
    <row r="1045" spans="1:12" x14ac:dyDescent="0.25">
      <c r="A1045" t="s">
        <v>51</v>
      </c>
      <c r="B1045" t="str">
        <f>VLOOKUP(A1045,'Site data'!A:I,6,FALSE)</f>
        <v>N24</v>
      </c>
      <c r="C1045">
        <f>VLOOKUP(A1045,'Site data'!A:I,7,FALSE)</f>
        <v>30</v>
      </c>
      <c r="D1045">
        <f>VLOOKUP(A1045,'Site data'!A:B,2,FALSE)</f>
        <v>-35.180605999999997</v>
      </c>
      <c r="E1045">
        <f>VLOOKUP(A1045,'Site data'!A:C,3,FALSE)</f>
        <v>149.16324299999999</v>
      </c>
      <c r="F1045" s="4">
        <v>44675</v>
      </c>
      <c r="G1045" s="3">
        <v>8</v>
      </c>
      <c r="H1045" t="s">
        <v>81</v>
      </c>
      <c r="I1045" s="5">
        <v>0.86453703703703699</v>
      </c>
      <c r="J1045" s="5">
        <v>0.86453703703703699</v>
      </c>
    </row>
    <row r="1046" spans="1:12" x14ac:dyDescent="0.25">
      <c r="A1046" t="s">
        <v>51</v>
      </c>
      <c r="B1046" t="str">
        <f>VLOOKUP(A1046,'Site data'!A:I,6,FALSE)</f>
        <v>N24</v>
      </c>
      <c r="C1046">
        <f>VLOOKUP(A1046,'Site data'!A:I,7,FALSE)</f>
        <v>30</v>
      </c>
      <c r="D1046">
        <f>VLOOKUP(A1046,'Site data'!A:B,2,FALSE)</f>
        <v>-35.180605999999997</v>
      </c>
      <c r="E1046">
        <f>VLOOKUP(A1046,'Site data'!A:C,3,FALSE)</f>
        <v>149.16324299999999</v>
      </c>
      <c r="F1046" s="4">
        <v>44675</v>
      </c>
      <c r="G1046" s="3">
        <v>6</v>
      </c>
      <c r="H1046" t="s">
        <v>93</v>
      </c>
      <c r="I1046" s="5">
        <v>0.88874999999999993</v>
      </c>
      <c r="J1046" s="5">
        <v>0.88874999999999993</v>
      </c>
      <c r="L1046" t="s">
        <v>155</v>
      </c>
    </row>
    <row r="1047" spans="1:12" x14ac:dyDescent="0.25">
      <c r="A1047" t="s">
        <v>51</v>
      </c>
      <c r="B1047" t="str">
        <f>VLOOKUP(A1047,'Site data'!A:I,6,FALSE)</f>
        <v>N24</v>
      </c>
      <c r="C1047">
        <f>VLOOKUP(A1047,'Site data'!A:I,7,FALSE)</f>
        <v>30</v>
      </c>
      <c r="D1047">
        <f>VLOOKUP(A1047,'Site data'!A:B,2,FALSE)</f>
        <v>-35.180605999999997</v>
      </c>
      <c r="E1047">
        <f>VLOOKUP(A1047,'Site data'!A:C,3,FALSE)</f>
        <v>149.16324299999999</v>
      </c>
      <c r="F1047" s="4">
        <v>44675</v>
      </c>
      <c r="G1047" s="3">
        <v>5</v>
      </c>
      <c r="H1047" t="s">
        <v>93</v>
      </c>
      <c r="I1047" s="5">
        <v>0.90482638888888889</v>
      </c>
      <c r="J1047" s="5">
        <v>0.90482638888888889</v>
      </c>
      <c r="L1047" t="s">
        <v>155</v>
      </c>
    </row>
    <row r="1048" spans="1:12" x14ac:dyDescent="0.25">
      <c r="A1048" t="s">
        <v>51</v>
      </c>
      <c r="B1048" t="str">
        <f>VLOOKUP(A1048,'Site data'!A:I,6,FALSE)</f>
        <v>N24</v>
      </c>
      <c r="C1048">
        <f>VLOOKUP(A1048,'Site data'!A:I,7,FALSE)</f>
        <v>30</v>
      </c>
      <c r="D1048">
        <f>VLOOKUP(A1048,'Site data'!A:B,2,FALSE)</f>
        <v>-35.180605999999997</v>
      </c>
      <c r="E1048">
        <f>VLOOKUP(A1048,'Site data'!A:C,3,FALSE)</f>
        <v>149.16324299999999</v>
      </c>
      <c r="F1048" s="4">
        <v>44676</v>
      </c>
      <c r="G1048" s="3">
        <v>13</v>
      </c>
      <c r="H1048" t="s">
        <v>81</v>
      </c>
      <c r="I1048" s="5">
        <v>0.74881944444444448</v>
      </c>
      <c r="J1048" s="5">
        <v>0.76593750000000005</v>
      </c>
    </row>
    <row r="1049" spans="1:12" x14ac:dyDescent="0.25">
      <c r="A1049" t="s">
        <v>51</v>
      </c>
      <c r="B1049" t="str">
        <f>VLOOKUP(A1049,'Site data'!A:I,6,FALSE)</f>
        <v>N24</v>
      </c>
      <c r="C1049">
        <f>VLOOKUP(A1049,'Site data'!A:I,7,FALSE)</f>
        <v>30</v>
      </c>
      <c r="D1049">
        <f>VLOOKUP(A1049,'Site data'!A:B,2,FALSE)</f>
        <v>-35.180605999999997</v>
      </c>
      <c r="E1049">
        <f>VLOOKUP(A1049,'Site data'!A:C,3,FALSE)</f>
        <v>149.16324299999999</v>
      </c>
      <c r="F1049" s="4">
        <v>44676</v>
      </c>
      <c r="G1049" s="3">
        <v>17</v>
      </c>
      <c r="H1049" t="s">
        <v>81</v>
      </c>
      <c r="I1049" s="5">
        <v>0.77101851851851855</v>
      </c>
      <c r="J1049" s="5">
        <v>0.77819444444444441</v>
      </c>
    </row>
    <row r="1050" spans="1:12" x14ac:dyDescent="0.25">
      <c r="A1050" t="s">
        <v>51</v>
      </c>
      <c r="B1050" t="str">
        <f>VLOOKUP(A1050,'Site data'!A:I,6,FALSE)</f>
        <v>N24</v>
      </c>
      <c r="C1050">
        <f>VLOOKUP(A1050,'Site data'!A:I,7,FALSE)</f>
        <v>30</v>
      </c>
      <c r="D1050">
        <f>VLOOKUP(A1050,'Site data'!A:B,2,FALSE)</f>
        <v>-35.180605999999997</v>
      </c>
      <c r="E1050">
        <f>VLOOKUP(A1050,'Site data'!A:C,3,FALSE)</f>
        <v>149.16324299999999</v>
      </c>
      <c r="F1050" s="4">
        <v>44676</v>
      </c>
      <c r="G1050" s="3">
        <v>18</v>
      </c>
      <c r="H1050" t="s">
        <v>81</v>
      </c>
      <c r="I1050" s="5">
        <v>0.78329861111111121</v>
      </c>
      <c r="J1050" s="5">
        <v>0.78503472222222215</v>
      </c>
    </row>
    <row r="1051" spans="1:12" x14ac:dyDescent="0.25">
      <c r="A1051" t="s">
        <v>51</v>
      </c>
      <c r="B1051" t="str">
        <f>VLOOKUP(A1051,'Site data'!A:I,6,FALSE)</f>
        <v>N24</v>
      </c>
      <c r="C1051">
        <f>VLOOKUP(A1051,'Site data'!A:I,7,FALSE)</f>
        <v>30</v>
      </c>
      <c r="D1051">
        <f>VLOOKUP(A1051,'Site data'!A:B,2,FALSE)</f>
        <v>-35.180605999999997</v>
      </c>
      <c r="E1051">
        <f>VLOOKUP(A1051,'Site data'!A:C,3,FALSE)</f>
        <v>149.16324299999999</v>
      </c>
      <c r="F1051" s="4">
        <v>44676</v>
      </c>
      <c r="G1051" s="3">
        <v>14</v>
      </c>
      <c r="H1051" t="s">
        <v>81</v>
      </c>
      <c r="I1051" s="5">
        <v>0.79084490740740743</v>
      </c>
      <c r="J1051" s="5">
        <v>0.79084490740740743</v>
      </c>
    </row>
    <row r="1052" spans="1:12" x14ac:dyDescent="0.25">
      <c r="A1052" t="s">
        <v>51</v>
      </c>
      <c r="B1052" t="str">
        <f>VLOOKUP(A1052,'Site data'!A:I,6,FALSE)</f>
        <v>N24</v>
      </c>
      <c r="C1052">
        <f>VLOOKUP(A1052,'Site data'!A:I,7,FALSE)</f>
        <v>30</v>
      </c>
      <c r="D1052">
        <f>VLOOKUP(A1052,'Site data'!A:B,2,FALSE)</f>
        <v>-35.180605999999997</v>
      </c>
      <c r="E1052">
        <f>VLOOKUP(A1052,'Site data'!A:C,3,FALSE)</f>
        <v>149.16324299999999</v>
      </c>
      <c r="F1052" s="4">
        <v>44676</v>
      </c>
      <c r="G1052" s="3">
        <v>14</v>
      </c>
      <c r="H1052" t="s">
        <v>81</v>
      </c>
      <c r="I1052" s="5">
        <v>0.7961111111111111</v>
      </c>
      <c r="J1052" s="5">
        <v>0.7976388888888889</v>
      </c>
    </row>
    <row r="1053" spans="1:12" x14ac:dyDescent="0.25">
      <c r="A1053" t="s">
        <v>51</v>
      </c>
      <c r="B1053" t="str">
        <f>VLOOKUP(A1053,'Site data'!A:I,6,FALSE)</f>
        <v>N24</v>
      </c>
      <c r="C1053">
        <f>VLOOKUP(A1053,'Site data'!A:I,7,FALSE)</f>
        <v>30</v>
      </c>
      <c r="D1053">
        <f>VLOOKUP(A1053,'Site data'!A:B,2,FALSE)</f>
        <v>-35.180605999999997</v>
      </c>
      <c r="E1053">
        <f>VLOOKUP(A1053,'Site data'!A:C,3,FALSE)</f>
        <v>149.16324299999999</v>
      </c>
      <c r="F1053" s="4">
        <v>44676</v>
      </c>
      <c r="G1053" s="3">
        <v>14</v>
      </c>
      <c r="H1053" t="s">
        <v>81</v>
      </c>
      <c r="I1053" s="5">
        <v>0.80336805555555557</v>
      </c>
      <c r="J1053" s="5">
        <v>0.80339120370370365</v>
      </c>
    </row>
    <row r="1054" spans="1:12" x14ac:dyDescent="0.25">
      <c r="A1054" t="s">
        <v>51</v>
      </c>
      <c r="B1054" t="str">
        <f>VLOOKUP(A1054,'Site data'!A:I,6,FALSE)</f>
        <v>N24</v>
      </c>
      <c r="C1054">
        <f>VLOOKUP(A1054,'Site data'!A:I,7,FALSE)</f>
        <v>30</v>
      </c>
      <c r="D1054">
        <f>VLOOKUP(A1054,'Site data'!A:B,2,FALSE)</f>
        <v>-35.180605999999997</v>
      </c>
      <c r="E1054">
        <f>VLOOKUP(A1054,'Site data'!A:C,3,FALSE)</f>
        <v>149.16324299999999</v>
      </c>
      <c r="F1054" s="4">
        <v>44676</v>
      </c>
      <c r="G1054" s="3">
        <v>13</v>
      </c>
      <c r="H1054" t="s">
        <v>81</v>
      </c>
      <c r="I1054" s="5">
        <v>0.80972222222222223</v>
      </c>
      <c r="J1054" s="5">
        <v>0.80972222222222223</v>
      </c>
    </row>
    <row r="1055" spans="1:12" x14ac:dyDescent="0.25">
      <c r="A1055" t="s">
        <v>51</v>
      </c>
      <c r="B1055" t="str">
        <f>VLOOKUP(A1055,'Site data'!A:I,6,FALSE)</f>
        <v>N24</v>
      </c>
      <c r="C1055">
        <f>VLOOKUP(A1055,'Site data'!A:I,7,FALSE)</f>
        <v>30</v>
      </c>
      <c r="D1055">
        <f>VLOOKUP(A1055,'Site data'!A:B,2,FALSE)</f>
        <v>-35.180605999999997</v>
      </c>
      <c r="E1055">
        <f>VLOOKUP(A1055,'Site data'!A:C,3,FALSE)</f>
        <v>149.16324299999999</v>
      </c>
      <c r="F1055" s="4">
        <v>44676</v>
      </c>
      <c r="G1055" s="3">
        <v>12</v>
      </c>
      <c r="H1055" t="s">
        <v>81</v>
      </c>
      <c r="I1055" s="5">
        <v>0.81576388888888884</v>
      </c>
      <c r="J1055" s="5">
        <v>0.82146990740740744</v>
      </c>
      <c r="L1055" t="s">
        <v>124</v>
      </c>
    </row>
    <row r="1056" spans="1:12" x14ac:dyDescent="0.25">
      <c r="A1056" t="s">
        <v>51</v>
      </c>
      <c r="B1056" t="str">
        <f>VLOOKUP(A1056,'Site data'!A:I,6,FALSE)</f>
        <v>N24</v>
      </c>
      <c r="C1056">
        <f>VLOOKUP(A1056,'Site data'!A:I,7,FALSE)</f>
        <v>30</v>
      </c>
      <c r="D1056">
        <f>VLOOKUP(A1056,'Site data'!A:B,2,FALSE)</f>
        <v>-35.180605999999997</v>
      </c>
      <c r="E1056">
        <f>VLOOKUP(A1056,'Site data'!A:C,3,FALSE)</f>
        <v>149.16324299999999</v>
      </c>
      <c r="F1056" s="4">
        <v>44676</v>
      </c>
      <c r="G1056" s="3">
        <v>15</v>
      </c>
      <c r="H1056" t="s">
        <v>93</v>
      </c>
      <c r="I1056" s="5">
        <v>0.82637731481481491</v>
      </c>
      <c r="J1056" s="5">
        <v>0.82637731481481491</v>
      </c>
    </row>
    <row r="1057" spans="1:12" x14ac:dyDescent="0.25">
      <c r="A1057" t="s">
        <v>51</v>
      </c>
      <c r="B1057" t="str">
        <f>VLOOKUP(A1057,'Site data'!A:I,6,FALSE)</f>
        <v>N24</v>
      </c>
      <c r="C1057">
        <f>VLOOKUP(A1057,'Site data'!A:I,7,FALSE)</f>
        <v>30</v>
      </c>
      <c r="D1057">
        <f>VLOOKUP(A1057,'Site data'!A:B,2,FALSE)</f>
        <v>-35.180605999999997</v>
      </c>
      <c r="E1057">
        <f>VLOOKUP(A1057,'Site data'!A:C,3,FALSE)</f>
        <v>149.16324299999999</v>
      </c>
      <c r="F1057" s="4">
        <v>44676</v>
      </c>
      <c r="G1057" s="3">
        <v>12</v>
      </c>
      <c r="H1057" t="s">
        <v>81</v>
      </c>
      <c r="I1057" s="5">
        <v>0.83959490740740739</v>
      </c>
      <c r="J1057" s="5">
        <v>0.843287037037037</v>
      </c>
    </row>
    <row r="1058" spans="1:12" x14ac:dyDescent="0.25">
      <c r="A1058" t="s">
        <v>51</v>
      </c>
      <c r="B1058" t="str">
        <f>VLOOKUP(A1058,'Site data'!A:I,6,FALSE)</f>
        <v>N24</v>
      </c>
      <c r="C1058">
        <f>VLOOKUP(A1058,'Site data'!A:I,7,FALSE)</f>
        <v>30</v>
      </c>
      <c r="D1058">
        <f>VLOOKUP(A1058,'Site data'!A:B,2,FALSE)</f>
        <v>-35.180605999999997</v>
      </c>
      <c r="E1058">
        <f>VLOOKUP(A1058,'Site data'!A:C,3,FALSE)</f>
        <v>149.16324299999999</v>
      </c>
      <c r="F1058" s="4">
        <v>44676</v>
      </c>
      <c r="G1058" s="3">
        <v>12</v>
      </c>
      <c r="H1058" t="s">
        <v>81</v>
      </c>
      <c r="I1058" s="5">
        <v>0.84752314814814822</v>
      </c>
      <c r="J1058" s="5">
        <v>0.84872685185185182</v>
      </c>
    </row>
    <row r="1059" spans="1:12" x14ac:dyDescent="0.25">
      <c r="A1059" t="s">
        <v>51</v>
      </c>
      <c r="B1059" t="str">
        <f>VLOOKUP(A1059,'Site data'!A:I,6,FALSE)</f>
        <v>N24</v>
      </c>
      <c r="C1059">
        <f>VLOOKUP(A1059,'Site data'!A:I,7,FALSE)</f>
        <v>30</v>
      </c>
      <c r="D1059">
        <f>VLOOKUP(A1059,'Site data'!A:B,2,FALSE)</f>
        <v>-35.180605999999997</v>
      </c>
      <c r="E1059">
        <f>VLOOKUP(A1059,'Site data'!A:C,3,FALSE)</f>
        <v>149.16324299999999</v>
      </c>
      <c r="F1059" s="4">
        <v>44676</v>
      </c>
      <c r="G1059" s="3">
        <v>12</v>
      </c>
      <c r="H1059" t="s">
        <v>81</v>
      </c>
      <c r="I1059" s="5">
        <v>0.85479166666666673</v>
      </c>
      <c r="J1059" s="5">
        <v>0.85609953703703701</v>
      </c>
    </row>
    <row r="1060" spans="1:12" x14ac:dyDescent="0.25">
      <c r="A1060" t="s">
        <v>51</v>
      </c>
      <c r="B1060" t="str">
        <f>VLOOKUP(A1060,'Site data'!A:I,6,FALSE)</f>
        <v>N24</v>
      </c>
      <c r="C1060">
        <f>VLOOKUP(A1060,'Site data'!A:I,7,FALSE)</f>
        <v>30</v>
      </c>
      <c r="D1060">
        <f>VLOOKUP(A1060,'Site data'!A:B,2,FALSE)</f>
        <v>-35.180605999999997</v>
      </c>
      <c r="E1060">
        <f>VLOOKUP(A1060,'Site data'!A:C,3,FALSE)</f>
        <v>149.16324299999999</v>
      </c>
      <c r="F1060" s="4">
        <v>44676</v>
      </c>
      <c r="G1060" s="3">
        <v>11</v>
      </c>
      <c r="H1060" t="s">
        <v>81</v>
      </c>
      <c r="I1060" s="5">
        <v>0.86958333333333337</v>
      </c>
      <c r="J1060" s="5">
        <v>0.87231481481481488</v>
      </c>
    </row>
    <row r="1061" spans="1:12" x14ac:dyDescent="0.25">
      <c r="A1061" t="s">
        <v>51</v>
      </c>
      <c r="B1061" t="str">
        <f>VLOOKUP(A1061,'Site data'!A:I,6,FALSE)</f>
        <v>N24</v>
      </c>
      <c r="C1061">
        <f>VLOOKUP(A1061,'Site data'!A:I,7,FALSE)</f>
        <v>30</v>
      </c>
      <c r="D1061">
        <f>VLOOKUP(A1061,'Site data'!A:B,2,FALSE)</f>
        <v>-35.180605999999997</v>
      </c>
      <c r="E1061">
        <f>VLOOKUP(A1061,'Site data'!A:C,3,FALSE)</f>
        <v>149.16324299999999</v>
      </c>
      <c r="F1061" s="4">
        <v>44676</v>
      </c>
      <c r="G1061" s="3">
        <v>10</v>
      </c>
      <c r="H1061" t="s">
        <v>81</v>
      </c>
      <c r="I1061" s="5">
        <v>0.89613425925925927</v>
      </c>
      <c r="J1061" s="5">
        <v>0.89614583333333331</v>
      </c>
    </row>
    <row r="1062" spans="1:12" x14ac:dyDescent="0.25">
      <c r="A1062" t="s">
        <v>51</v>
      </c>
      <c r="B1062" t="str">
        <f>VLOOKUP(A1062,'Site data'!A:I,6,FALSE)</f>
        <v>N24</v>
      </c>
      <c r="C1062">
        <f>VLOOKUP(A1062,'Site data'!A:I,7,FALSE)</f>
        <v>30</v>
      </c>
      <c r="D1062">
        <f>VLOOKUP(A1062,'Site data'!A:B,2,FALSE)</f>
        <v>-35.180605999999997</v>
      </c>
      <c r="E1062">
        <f>VLOOKUP(A1062,'Site data'!A:C,3,FALSE)</f>
        <v>149.16324299999999</v>
      </c>
      <c r="F1062" s="4">
        <v>44676</v>
      </c>
      <c r="G1062" s="3">
        <v>9</v>
      </c>
      <c r="H1062" t="s">
        <v>93</v>
      </c>
      <c r="I1062" s="5">
        <v>0.90605324074074067</v>
      </c>
      <c r="J1062" s="5">
        <v>0.90605324074074067</v>
      </c>
    </row>
    <row r="1063" spans="1:12" x14ac:dyDescent="0.25">
      <c r="A1063" t="s">
        <v>51</v>
      </c>
      <c r="B1063" t="str">
        <f>VLOOKUP(A1063,'Site data'!A:I,6,FALSE)</f>
        <v>N24</v>
      </c>
      <c r="C1063">
        <f>VLOOKUP(A1063,'Site data'!A:I,7,FALSE)</f>
        <v>30</v>
      </c>
      <c r="D1063">
        <f>VLOOKUP(A1063,'Site data'!A:B,2,FALSE)</f>
        <v>-35.180605999999997</v>
      </c>
      <c r="E1063">
        <f>VLOOKUP(A1063,'Site data'!A:C,3,FALSE)</f>
        <v>149.16324299999999</v>
      </c>
      <c r="F1063" s="4">
        <v>44676</v>
      </c>
      <c r="G1063" s="3">
        <v>9</v>
      </c>
      <c r="H1063" t="s">
        <v>93</v>
      </c>
      <c r="I1063" s="5">
        <v>0.92120370370370364</v>
      </c>
      <c r="J1063" s="5">
        <v>0.92120370370370364</v>
      </c>
    </row>
    <row r="1064" spans="1:12" x14ac:dyDescent="0.25">
      <c r="A1064" t="s">
        <v>51</v>
      </c>
      <c r="B1064" t="str">
        <f>VLOOKUP(A1064,'Site data'!A:I,6,FALSE)</f>
        <v>N24</v>
      </c>
      <c r="C1064">
        <f>VLOOKUP(A1064,'Site data'!A:I,7,FALSE)</f>
        <v>30</v>
      </c>
      <c r="D1064">
        <f>VLOOKUP(A1064,'Site data'!A:B,2,FALSE)</f>
        <v>-35.180605999999997</v>
      </c>
      <c r="E1064">
        <f>VLOOKUP(A1064,'Site data'!A:C,3,FALSE)</f>
        <v>149.16324299999999</v>
      </c>
      <c r="F1064" s="4">
        <v>44676</v>
      </c>
      <c r="G1064" s="3">
        <v>8</v>
      </c>
      <c r="H1064" t="s">
        <v>93</v>
      </c>
      <c r="I1064" s="5">
        <v>0.96771990740740732</v>
      </c>
      <c r="J1064" s="5">
        <v>0.96771990740740732</v>
      </c>
    </row>
    <row r="1065" spans="1:12" x14ac:dyDescent="0.25">
      <c r="A1065" t="s">
        <v>51</v>
      </c>
      <c r="B1065" t="str">
        <f>VLOOKUP(A1065,'Site data'!A:I,6,FALSE)</f>
        <v>N24</v>
      </c>
      <c r="C1065">
        <f>VLOOKUP(A1065,'Site data'!A:I,7,FALSE)</f>
        <v>30</v>
      </c>
      <c r="D1065">
        <f>VLOOKUP(A1065,'Site data'!A:B,2,FALSE)</f>
        <v>-35.180605999999997</v>
      </c>
      <c r="E1065">
        <f>VLOOKUP(A1065,'Site data'!A:C,3,FALSE)</f>
        <v>149.16324299999999</v>
      </c>
      <c r="F1065" s="4">
        <v>44677</v>
      </c>
      <c r="G1065" s="3">
        <v>9</v>
      </c>
      <c r="H1065" t="s">
        <v>81</v>
      </c>
      <c r="I1065" s="5">
        <v>5.3125000000000004E-3</v>
      </c>
      <c r="J1065" s="5">
        <v>9.8379629629629633E-3</v>
      </c>
    </row>
    <row r="1066" spans="1:12" x14ac:dyDescent="0.25">
      <c r="A1066" t="s">
        <v>51</v>
      </c>
      <c r="B1066" t="str">
        <f>VLOOKUP(A1066,'Site data'!A:I,6,FALSE)</f>
        <v>N24</v>
      </c>
      <c r="C1066">
        <f>VLOOKUP(A1066,'Site data'!A:I,7,FALSE)</f>
        <v>30</v>
      </c>
      <c r="D1066">
        <f>VLOOKUP(A1066,'Site data'!A:B,2,FALSE)</f>
        <v>-35.180605999999997</v>
      </c>
      <c r="E1066">
        <f>VLOOKUP(A1066,'Site data'!A:C,3,FALSE)</f>
        <v>149.16324299999999</v>
      </c>
      <c r="F1066" s="4">
        <v>44677</v>
      </c>
      <c r="G1066" s="3">
        <v>10</v>
      </c>
      <c r="H1066" t="s">
        <v>81</v>
      </c>
      <c r="I1066" s="5">
        <v>3.7685185185185183E-2</v>
      </c>
      <c r="J1066" s="5">
        <v>3.965277777777778E-2</v>
      </c>
    </row>
    <row r="1067" spans="1:12" x14ac:dyDescent="0.25">
      <c r="A1067" t="s">
        <v>51</v>
      </c>
      <c r="B1067" t="str">
        <f>VLOOKUP(A1067,'Site data'!A:I,6,FALSE)</f>
        <v>N24</v>
      </c>
      <c r="C1067">
        <f>VLOOKUP(A1067,'Site data'!A:I,7,FALSE)</f>
        <v>30</v>
      </c>
      <c r="D1067">
        <f>VLOOKUP(A1067,'Site data'!A:B,2,FALSE)</f>
        <v>-35.180605999999997</v>
      </c>
      <c r="E1067">
        <f>VLOOKUP(A1067,'Site data'!A:C,3,FALSE)</f>
        <v>149.16324299999999</v>
      </c>
      <c r="F1067" s="4">
        <v>44677</v>
      </c>
      <c r="G1067" s="3">
        <v>10</v>
      </c>
      <c r="H1067" t="s">
        <v>81</v>
      </c>
      <c r="I1067" s="5">
        <v>4.7233796296296295E-2</v>
      </c>
      <c r="J1067" s="5">
        <v>4.7592592592592596E-2</v>
      </c>
    </row>
    <row r="1068" spans="1:12" x14ac:dyDescent="0.25">
      <c r="A1068" t="s">
        <v>51</v>
      </c>
      <c r="B1068" t="str">
        <f>VLOOKUP(A1068,'Site data'!A:I,6,FALSE)</f>
        <v>N24</v>
      </c>
      <c r="C1068">
        <f>VLOOKUP(A1068,'Site data'!A:I,7,FALSE)</f>
        <v>30</v>
      </c>
      <c r="D1068">
        <f>VLOOKUP(A1068,'Site data'!A:B,2,FALSE)</f>
        <v>-35.180605999999997</v>
      </c>
      <c r="E1068">
        <f>VLOOKUP(A1068,'Site data'!A:C,3,FALSE)</f>
        <v>149.16324299999999</v>
      </c>
      <c r="F1068" s="4">
        <v>44677</v>
      </c>
      <c r="G1068" s="3">
        <v>10</v>
      </c>
      <c r="H1068" t="s">
        <v>81</v>
      </c>
      <c r="I1068" s="5">
        <v>5.230324074074074E-2</v>
      </c>
      <c r="J1068" s="5">
        <v>5.2326388888888888E-2</v>
      </c>
    </row>
    <row r="1069" spans="1:12" x14ac:dyDescent="0.25">
      <c r="A1069" t="s">
        <v>51</v>
      </c>
      <c r="B1069" t="str">
        <f>VLOOKUP(A1069,'Site data'!A:I,6,FALSE)</f>
        <v>N24</v>
      </c>
      <c r="C1069">
        <f>VLOOKUP(A1069,'Site data'!A:I,7,FALSE)</f>
        <v>30</v>
      </c>
      <c r="D1069">
        <f>VLOOKUP(A1069,'Site data'!A:B,2,FALSE)</f>
        <v>-35.180605999999997</v>
      </c>
      <c r="E1069">
        <f>VLOOKUP(A1069,'Site data'!A:C,3,FALSE)</f>
        <v>149.16324299999999</v>
      </c>
      <c r="F1069" s="4">
        <v>44677</v>
      </c>
      <c r="G1069" s="3">
        <v>7</v>
      </c>
      <c r="H1069" t="s">
        <v>81</v>
      </c>
      <c r="I1069" s="5">
        <v>6.8333333333333343E-2</v>
      </c>
      <c r="J1069" s="5">
        <v>6.8356481481481476E-2</v>
      </c>
    </row>
    <row r="1070" spans="1:12" x14ac:dyDescent="0.25">
      <c r="A1070" t="s">
        <v>52</v>
      </c>
      <c r="B1070" t="str">
        <f>VLOOKUP(A1070,'Site data'!A:I,6,FALSE)</f>
        <v>N23</v>
      </c>
      <c r="C1070">
        <f>VLOOKUP(A1070,'Site data'!A:I,7,FALSE)</f>
        <v>18</v>
      </c>
      <c r="D1070">
        <f>VLOOKUP(A1070,'Site data'!A:B,2,FALSE)</f>
        <v>-35.177604000000002</v>
      </c>
      <c r="E1070">
        <f>VLOOKUP(A1070,'Site data'!A:C,3,FALSE)</f>
        <v>149.16785400000001</v>
      </c>
      <c r="F1070" s="4">
        <v>44673</v>
      </c>
      <c r="G1070" s="3">
        <v>12</v>
      </c>
      <c r="H1070" t="s">
        <v>93</v>
      </c>
      <c r="I1070" s="5">
        <v>0.73940972222222223</v>
      </c>
      <c r="J1070" s="5">
        <v>0.74127314814814815</v>
      </c>
    </row>
    <row r="1071" spans="1:12" x14ac:dyDescent="0.25">
      <c r="A1071" t="s">
        <v>52</v>
      </c>
      <c r="B1071" t="str">
        <f>VLOOKUP(A1071,'Site data'!A:I,6,FALSE)</f>
        <v>N23</v>
      </c>
      <c r="C1071">
        <f>VLOOKUP(A1071,'Site data'!A:I,7,FALSE)</f>
        <v>18</v>
      </c>
      <c r="D1071">
        <f>VLOOKUP(A1071,'Site data'!A:B,2,FALSE)</f>
        <v>-35.177604000000002</v>
      </c>
      <c r="E1071">
        <f>VLOOKUP(A1071,'Site data'!A:C,3,FALSE)</f>
        <v>149.16785400000001</v>
      </c>
      <c r="F1071" s="4">
        <v>44673</v>
      </c>
      <c r="G1071" s="3">
        <v>13</v>
      </c>
      <c r="H1071" t="s">
        <v>81</v>
      </c>
      <c r="I1071" s="5">
        <v>0.74615740740740744</v>
      </c>
      <c r="J1071" s="5">
        <v>0.76755787037037038</v>
      </c>
      <c r="L1071" t="s">
        <v>124</v>
      </c>
    </row>
    <row r="1072" spans="1:12" x14ac:dyDescent="0.25">
      <c r="A1072" t="s">
        <v>52</v>
      </c>
      <c r="B1072" t="str">
        <f>VLOOKUP(A1072,'Site data'!A:I,6,FALSE)</f>
        <v>N23</v>
      </c>
      <c r="C1072">
        <f>VLOOKUP(A1072,'Site data'!A:I,7,FALSE)</f>
        <v>18</v>
      </c>
      <c r="D1072">
        <f>VLOOKUP(A1072,'Site data'!A:B,2,FALSE)</f>
        <v>-35.177604000000002</v>
      </c>
      <c r="E1072">
        <f>VLOOKUP(A1072,'Site data'!A:C,3,FALSE)</f>
        <v>149.16785400000001</v>
      </c>
      <c r="F1072" s="4">
        <v>44673</v>
      </c>
      <c r="G1072" s="3">
        <v>14</v>
      </c>
      <c r="H1072" t="s">
        <v>81</v>
      </c>
      <c r="I1072" s="5">
        <v>0.77359953703703699</v>
      </c>
      <c r="J1072" s="5">
        <v>0.77394675925925915</v>
      </c>
    </row>
    <row r="1073" spans="1:12" x14ac:dyDescent="0.25">
      <c r="A1073" t="s">
        <v>52</v>
      </c>
      <c r="B1073" t="str">
        <f>VLOOKUP(A1073,'Site data'!A:I,6,FALSE)</f>
        <v>N23</v>
      </c>
      <c r="C1073">
        <f>VLOOKUP(A1073,'Site data'!A:I,7,FALSE)</f>
        <v>18</v>
      </c>
      <c r="D1073">
        <f>VLOOKUP(A1073,'Site data'!A:B,2,FALSE)</f>
        <v>-35.177604000000002</v>
      </c>
      <c r="E1073">
        <f>VLOOKUP(A1073,'Site data'!A:C,3,FALSE)</f>
        <v>149.16785400000001</v>
      </c>
      <c r="F1073" s="4">
        <v>44673</v>
      </c>
      <c r="G1073" s="3">
        <v>11</v>
      </c>
      <c r="H1073" t="s">
        <v>81</v>
      </c>
      <c r="I1073" s="5">
        <v>0.78629629629629638</v>
      </c>
      <c r="J1073" s="5">
        <v>0.78694444444444445</v>
      </c>
    </row>
    <row r="1074" spans="1:12" x14ac:dyDescent="0.25">
      <c r="A1074" t="s">
        <v>52</v>
      </c>
      <c r="B1074" t="str">
        <f>VLOOKUP(A1074,'Site data'!A:I,6,FALSE)</f>
        <v>N23</v>
      </c>
      <c r="C1074">
        <f>VLOOKUP(A1074,'Site data'!A:I,7,FALSE)</f>
        <v>18</v>
      </c>
      <c r="D1074">
        <f>VLOOKUP(A1074,'Site data'!A:B,2,FALSE)</f>
        <v>-35.177604000000002</v>
      </c>
      <c r="E1074">
        <f>VLOOKUP(A1074,'Site data'!A:C,3,FALSE)</f>
        <v>149.16785400000001</v>
      </c>
      <c r="F1074" s="4">
        <v>44673</v>
      </c>
      <c r="G1074" s="3">
        <v>11</v>
      </c>
      <c r="H1074" t="s">
        <v>81</v>
      </c>
      <c r="I1074" s="5">
        <v>0.79174768518518512</v>
      </c>
      <c r="J1074" s="5">
        <v>0.79840277777777768</v>
      </c>
    </row>
    <row r="1075" spans="1:12" x14ac:dyDescent="0.25">
      <c r="A1075" t="s">
        <v>52</v>
      </c>
      <c r="B1075" t="str">
        <f>VLOOKUP(A1075,'Site data'!A:I,6,FALSE)</f>
        <v>N23</v>
      </c>
      <c r="C1075">
        <f>VLOOKUP(A1075,'Site data'!A:I,7,FALSE)</f>
        <v>18</v>
      </c>
      <c r="D1075">
        <f>VLOOKUP(A1075,'Site data'!A:B,2,FALSE)</f>
        <v>-35.177604000000002</v>
      </c>
      <c r="E1075">
        <f>VLOOKUP(A1075,'Site data'!A:C,3,FALSE)</f>
        <v>149.16785400000001</v>
      </c>
      <c r="F1075" s="4">
        <v>44673</v>
      </c>
      <c r="G1075" s="3">
        <v>11</v>
      </c>
      <c r="H1075" t="s">
        <v>81</v>
      </c>
      <c r="I1075" s="5">
        <v>0.80518518518518523</v>
      </c>
      <c r="J1075" s="5">
        <v>0.8131018518518518</v>
      </c>
    </row>
    <row r="1076" spans="1:12" x14ac:dyDescent="0.25">
      <c r="A1076" t="s">
        <v>52</v>
      </c>
      <c r="B1076" t="str">
        <f>VLOOKUP(A1076,'Site data'!A:I,6,FALSE)</f>
        <v>N23</v>
      </c>
      <c r="C1076">
        <f>VLOOKUP(A1076,'Site data'!A:I,7,FALSE)</f>
        <v>18</v>
      </c>
      <c r="D1076">
        <f>VLOOKUP(A1076,'Site data'!A:B,2,FALSE)</f>
        <v>-35.177604000000002</v>
      </c>
      <c r="E1076">
        <f>VLOOKUP(A1076,'Site data'!A:C,3,FALSE)</f>
        <v>149.16785400000001</v>
      </c>
      <c r="F1076" s="4">
        <v>44673</v>
      </c>
      <c r="G1076" s="3">
        <v>10</v>
      </c>
      <c r="H1076" t="s">
        <v>93</v>
      </c>
      <c r="I1076" s="5">
        <v>0.83160879629629625</v>
      </c>
      <c r="J1076" s="5">
        <v>0.83314814814814808</v>
      </c>
    </row>
    <row r="1077" spans="1:12" x14ac:dyDescent="0.25">
      <c r="A1077" t="s">
        <v>52</v>
      </c>
      <c r="B1077" t="str">
        <f>VLOOKUP(A1077,'Site data'!A:I,6,FALSE)</f>
        <v>N23</v>
      </c>
      <c r="C1077">
        <f>VLOOKUP(A1077,'Site data'!A:I,7,FALSE)</f>
        <v>18</v>
      </c>
      <c r="D1077">
        <f>VLOOKUP(A1077,'Site data'!A:B,2,FALSE)</f>
        <v>-35.177604000000002</v>
      </c>
      <c r="E1077">
        <f>VLOOKUP(A1077,'Site data'!A:C,3,FALSE)</f>
        <v>149.16785400000001</v>
      </c>
      <c r="F1077" s="4">
        <v>44673</v>
      </c>
      <c r="G1077" s="3">
        <v>9</v>
      </c>
      <c r="H1077" t="s">
        <v>81</v>
      </c>
      <c r="I1077" s="5">
        <v>0.84413194444444439</v>
      </c>
      <c r="J1077" s="5">
        <v>0.84413194444444439</v>
      </c>
    </row>
    <row r="1078" spans="1:12" x14ac:dyDescent="0.25">
      <c r="A1078" t="s">
        <v>52</v>
      </c>
      <c r="B1078" t="str">
        <f>VLOOKUP(A1078,'Site data'!A:I,6,FALSE)</f>
        <v>N23</v>
      </c>
      <c r="C1078">
        <f>VLOOKUP(A1078,'Site data'!A:I,7,FALSE)</f>
        <v>18</v>
      </c>
      <c r="D1078">
        <f>VLOOKUP(A1078,'Site data'!A:B,2,FALSE)</f>
        <v>-35.177604000000002</v>
      </c>
      <c r="E1078">
        <f>VLOOKUP(A1078,'Site data'!A:C,3,FALSE)</f>
        <v>149.16785400000001</v>
      </c>
      <c r="F1078" s="4">
        <v>44673</v>
      </c>
      <c r="G1078" s="3">
        <v>8</v>
      </c>
      <c r="H1078" t="s">
        <v>81</v>
      </c>
      <c r="I1078" s="5">
        <v>0.86820601851851853</v>
      </c>
      <c r="J1078" s="5">
        <v>0.88130787037037039</v>
      </c>
    </row>
    <row r="1079" spans="1:12" x14ac:dyDescent="0.25">
      <c r="A1079" t="s">
        <v>52</v>
      </c>
      <c r="B1079" t="str">
        <f>VLOOKUP(A1079,'Site data'!A:I,6,FALSE)</f>
        <v>N23</v>
      </c>
      <c r="C1079">
        <f>VLOOKUP(A1079,'Site data'!A:I,7,FALSE)</f>
        <v>18</v>
      </c>
      <c r="D1079">
        <f>VLOOKUP(A1079,'Site data'!A:B,2,FALSE)</f>
        <v>-35.177604000000002</v>
      </c>
      <c r="E1079">
        <f>VLOOKUP(A1079,'Site data'!A:C,3,FALSE)</f>
        <v>149.16785400000001</v>
      </c>
      <c r="F1079" s="4">
        <v>44673</v>
      </c>
      <c r="G1079" s="3">
        <v>11</v>
      </c>
      <c r="H1079" t="s">
        <v>81</v>
      </c>
      <c r="I1079" s="5">
        <v>0.88605324074074077</v>
      </c>
      <c r="J1079" s="5">
        <v>0.88692129629629635</v>
      </c>
    </row>
    <row r="1080" spans="1:12" x14ac:dyDescent="0.25">
      <c r="A1080" t="s">
        <v>52</v>
      </c>
      <c r="B1080" t="str">
        <f>VLOOKUP(A1080,'Site data'!A:I,6,FALSE)</f>
        <v>N23</v>
      </c>
      <c r="C1080">
        <f>VLOOKUP(A1080,'Site data'!A:I,7,FALSE)</f>
        <v>18</v>
      </c>
      <c r="D1080">
        <f>VLOOKUP(A1080,'Site data'!A:B,2,FALSE)</f>
        <v>-35.177604000000002</v>
      </c>
      <c r="E1080">
        <f>VLOOKUP(A1080,'Site data'!A:C,3,FALSE)</f>
        <v>149.16785400000001</v>
      </c>
      <c r="F1080" s="4">
        <v>44673</v>
      </c>
      <c r="G1080" s="3">
        <v>5</v>
      </c>
      <c r="H1080" t="s">
        <v>81</v>
      </c>
      <c r="I1080" s="5">
        <v>0.91917824074074073</v>
      </c>
      <c r="J1080" s="5">
        <v>0.92901620370370364</v>
      </c>
    </row>
    <row r="1081" spans="1:12" x14ac:dyDescent="0.25">
      <c r="A1081" t="s">
        <v>52</v>
      </c>
      <c r="B1081" t="str">
        <f>VLOOKUP(A1081,'Site data'!A:I,6,FALSE)</f>
        <v>N23</v>
      </c>
      <c r="C1081">
        <f>VLOOKUP(A1081,'Site data'!A:I,7,FALSE)</f>
        <v>18</v>
      </c>
      <c r="D1081">
        <f>VLOOKUP(A1081,'Site data'!A:B,2,FALSE)</f>
        <v>-35.177604000000002</v>
      </c>
      <c r="E1081">
        <f>VLOOKUP(A1081,'Site data'!A:C,3,FALSE)</f>
        <v>149.16785400000001</v>
      </c>
      <c r="F1081" s="4">
        <v>44673</v>
      </c>
      <c r="G1081" s="3">
        <v>2</v>
      </c>
      <c r="H1081" t="s">
        <v>81</v>
      </c>
      <c r="I1081" s="5">
        <v>0.9730671296296296</v>
      </c>
      <c r="J1081" s="5">
        <v>0.97339120370370369</v>
      </c>
    </row>
    <row r="1082" spans="1:12" x14ac:dyDescent="0.25">
      <c r="A1082" t="s">
        <v>52</v>
      </c>
      <c r="B1082" t="str">
        <f>VLOOKUP(A1082,'Site data'!A:I,6,FALSE)</f>
        <v>N23</v>
      </c>
      <c r="C1082">
        <f>VLOOKUP(A1082,'Site data'!A:I,7,FALSE)</f>
        <v>18</v>
      </c>
      <c r="D1082">
        <f>VLOOKUP(A1082,'Site data'!A:B,2,FALSE)</f>
        <v>-35.177604000000002</v>
      </c>
      <c r="E1082">
        <f>VLOOKUP(A1082,'Site data'!A:C,3,FALSE)</f>
        <v>149.16785400000001</v>
      </c>
      <c r="F1082" s="4">
        <v>44673</v>
      </c>
      <c r="G1082" s="3">
        <v>1</v>
      </c>
      <c r="H1082" t="s">
        <v>81</v>
      </c>
      <c r="I1082" s="5">
        <v>0.99164351851851851</v>
      </c>
      <c r="J1082" s="5">
        <v>0.9946990740740741</v>
      </c>
    </row>
    <row r="1083" spans="1:12" x14ac:dyDescent="0.25">
      <c r="A1083" t="s">
        <v>52</v>
      </c>
      <c r="B1083" t="str">
        <f>VLOOKUP(A1083,'Site data'!A:I,6,FALSE)</f>
        <v>N23</v>
      </c>
      <c r="C1083">
        <f>VLOOKUP(A1083,'Site data'!A:I,7,FALSE)</f>
        <v>18</v>
      </c>
      <c r="D1083">
        <f>VLOOKUP(A1083,'Site data'!A:B,2,FALSE)</f>
        <v>-35.177604000000002</v>
      </c>
      <c r="E1083">
        <f>VLOOKUP(A1083,'Site data'!A:C,3,FALSE)</f>
        <v>149.16785400000001</v>
      </c>
      <c r="F1083" s="4">
        <v>44674</v>
      </c>
      <c r="G1083" s="3">
        <v>1</v>
      </c>
      <c r="H1083" t="s">
        <v>81</v>
      </c>
      <c r="I1083" s="5">
        <v>1.7511574074074072E-2</v>
      </c>
      <c r="J1083" s="5">
        <v>1.8807870370370371E-2</v>
      </c>
    </row>
    <row r="1084" spans="1:12" x14ac:dyDescent="0.25">
      <c r="A1084" t="s">
        <v>52</v>
      </c>
      <c r="B1084" t="str">
        <f>VLOOKUP(A1084,'Site data'!A:I,6,FALSE)</f>
        <v>N23</v>
      </c>
      <c r="C1084">
        <f>VLOOKUP(A1084,'Site data'!A:I,7,FALSE)</f>
        <v>18</v>
      </c>
      <c r="D1084">
        <f>VLOOKUP(A1084,'Site data'!A:B,2,FALSE)</f>
        <v>-35.177604000000002</v>
      </c>
      <c r="E1084">
        <f>VLOOKUP(A1084,'Site data'!A:C,3,FALSE)</f>
        <v>149.16785400000001</v>
      </c>
      <c r="F1084" s="4">
        <v>44674</v>
      </c>
      <c r="G1084" s="3">
        <v>0</v>
      </c>
      <c r="H1084" t="s">
        <v>81</v>
      </c>
      <c r="I1084" s="5">
        <v>6.0219907407407403E-2</v>
      </c>
      <c r="J1084" s="5">
        <v>6.0243055555555557E-2</v>
      </c>
    </row>
    <row r="1085" spans="1:12" x14ac:dyDescent="0.25">
      <c r="A1085" t="s">
        <v>52</v>
      </c>
      <c r="B1085" t="str">
        <f>VLOOKUP(A1085,'Site data'!A:I,6,FALSE)</f>
        <v>N23</v>
      </c>
      <c r="C1085">
        <f>VLOOKUP(A1085,'Site data'!A:I,7,FALSE)</f>
        <v>18</v>
      </c>
      <c r="D1085">
        <f>VLOOKUP(A1085,'Site data'!A:B,2,FALSE)</f>
        <v>-35.177604000000002</v>
      </c>
      <c r="E1085">
        <f>VLOOKUP(A1085,'Site data'!A:C,3,FALSE)</f>
        <v>149.16785400000001</v>
      </c>
      <c r="F1085" s="4">
        <v>44674</v>
      </c>
      <c r="G1085" s="3">
        <v>15</v>
      </c>
      <c r="H1085" t="s">
        <v>93</v>
      </c>
      <c r="I1085" s="5">
        <v>0.73458333333333325</v>
      </c>
      <c r="J1085" s="5">
        <v>0.73460648148148155</v>
      </c>
    </row>
    <row r="1086" spans="1:12" x14ac:dyDescent="0.25">
      <c r="A1086" t="s">
        <v>52</v>
      </c>
      <c r="B1086" t="str">
        <f>VLOOKUP(A1086,'Site data'!A:I,6,FALSE)</f>
        <v>N23</v>
      </c>
      <c r="C1086">
        <f>VLOOKUP(A1086,'Site data'!A:I,7,FALSE)</f>
        <v>18</v>
      </c>
      <c r="D1086">
        <f>VLOOKUP(A1086,'Site data'!A:B,2,FALSE)</f>
        <v>-35.177604000000002</v>
      </c>
      <c r="E1086">
        <f>VLOOKUP(A1086,'Site data'!A:C,3,FALSE)</f>
        <v>149.16785400000001</v>
      </c>
      <c r="F1086" s="4">
        <v>44674</v>
      </c>
      <c r="G1086" s="3">
        <v>13</v>
      </c>
      <c r="H1086" t="s">
        <v>93</v>
      </c>
      <c r="I1086" s="5">
        <v>0.74013888888888879</v>
      </c>
      <c r="J1086" s="5">
        <v>0.74013888888888879</v>
      </c>
    </row>
    <row r="1087" spans="1:12" x14ac:dyDescent="0.25">
      <c r="A1087" t="s">
        <v>52</v>
      </c>
      <c r="B1087" t="str">
        <f>VLOOKUP(A1087,'Site data'!A:I,6,FALSE)</f>
        <v>N23</v>
      </c>
      <c r="C1087">
        <f>VLOOKUP(A1087,'Site data'!A:I,7,FALSE)</f>
        <v>18</v>
      </c>
      <c r="D1087">
        <f>VLOOKUP(A1087,'Site data'!A:B,2,FALSE)</f>
        <v>-35.177604000000002</v>
      </c>
      <c r="E1087">
        <f>VLOOKUP(A1087,'Site data'!A:C,3,FALSE)</f>
        <v>149.16785400000001</v>
      </c>
      <c r="F1087" s="4">
        <v>44674</v>
      </c>
      <c r="G1087" s="3">
        <v>12</v>
      </c>
      <c r="H1087" t="s">
        <v>81</v>
      </c>
      <c r="I1087" s="5">
        <v>0.74460648148148145</v>
      </c>
      <c r="J1087" s="5">
        <v>0.74884259259259256</v>
      </c>
    </row>
    <row r="1088" spans="1:12" x14ac:dyDescent="0.25">
      <c r="A1088" t="s">
        <v>52</v>
      </c>
      <c r="B1088" t="str">
        <f>VLOOKUP(A1088,'Site data'!A:I,6,FALSE)</f>
        <v>N23</v>
      </c>
      <c r="C1088">
        <f>VLOOKUP(A1088,'Site data'!A:I,7,FALSE)</f>
        <v>18</v>
      </c>
      <c r="D1088">
        <f>VLOOKUP(A1088,'Site data'!A:B,2,FALSE)</f>
        <v>-35.177604000000002</v>
      </c>
      <c r="E1088">
        <f>VLOOKUP(A1088,'Site data'!A:C,3,FALSE)</f>
        <v>149.16785400000001</v>
      </c>
      <c r="F1088" s="4">
        <v>44674</v>
      </c>
      <c r="G1088" s="3">
        <v>12</v>
      </c>
      <c r="H1088" t="s">
        <v>81</v>
      </c>
      <c r="I1088" s="5">
        <v>0.75351851851851848</v>
      </c>
      <c r="J1088" s="5">
        <v>0.7726157407407408</v>
      </c>
      <c r="L1088" t="s">
        <v>124</v>
      </c>
    </row>
    <row r="1089" spans="1:12" x14ac:dyDescent="0.25">
      <c r="A1089" t="s">
        <v>52</v>
      </c>
      <c r="B1089" t="str">
        <f>VLOOKUP(A1089,'Site data'!A:I,6,FALSE)</f>
        <v>N23</v>
      </c>
      <c r="C1089">
        <f>VLOOKUP(A1089,'Site data'!A:I,7,FALSE)</f>
        <v>18</v>
      </c>
      <c r="D1089">
        <f>VLOOKUP(A1089,'Site data'!A:B,2,FALSE)</f>
        <v>-35.177604000000002</v>
      </c>
      <c r="E1089">
        <f>VLOOKUP(A1089,'Site data'!A:C,3,FALSE)</f>
        <v>149.16785400000001</v>
      </c>
      <c r="F1089" s="4">
        <v>44674</v>
      </c>
      <c r="G1089" s="3">
        <v>13</v>
      </c>
      <c r="H1089" t="s">
        <v>81</v>
      </c>
      <c r="I1089" s="5">
        <v>0.78053240740740737</v>
      </c>
      <c r="J1089" s="5">
        <v>0.78612268518518524</v>
      </c>
    </row>
    <row r="1090" spans="1:12" x14ac:dyDescent="0.25">
      <c r="A1090" t="s">
        <v>52</v>
      </c>
      <c r="B1090" t="str">
        <f>VLOOKUP(A1090,'Site data'!A:I,6,FALSE)</f>
        <v>N23</v>
      </c>
      <c r="C1090">
        <f>VLOOKUP(A1090,'Site data'!A:I,7,FALSE)</f>
        <v>18</v>
      </c>
      <c r="D1090">
        <f>VLOOKUP(A1090,'Site data'!A:B,2,FALSE)</f>
        <v>-35.177604000000002</v>
      </c>
      <c r="E1090">
        <f>VLOOKUP(A1090,'Site data'!A:C,3,FALSE)</f>
        <v>149.16785400000001</v>
      </c>
      <c r="F1090" s="4">
        <v>44674</v>
      </c>
      <c r="G1090" s="3">
        <v>13</v>
      </c>
      <c r="H1090" t="s">
        <v>81</v>
      </c>
      <c r="I1090" s="5">
        <v>0.79170138888888886</v>
      </c>
      <c r="J1090" s="5">
        <v>0.83407407407407408</v>
      </c>
      <c r="L1090" t="s">
        <v>124</v>
      </c>
    </row>
    <row r="1091" spans="1:12" x14ac:dyDescent="0.25">
      <c r="A1091" t="s">
        <v>52</v>
      </c>
      <c r="B1091" t="str">
        <f>VLOOKUP(A1091,'Site data'!A:I,6,FALSE)</f>
        <v>N23</v>
      </c>
      <c r="C1091">
        <f>VLOOKUP(A1091,'Site data'!A:I,7,FALSE)</f>
        <v>18</v>
      </c>
      <c r="D1091">
        <f>VLOOKUP(A1091,'Site data'!A:B,2,FALSE)</f>
        <v>-35.177604000000002</v>
      </c>
      <c r="E1091">
        <f>VLOOKUP(A1091,'Site data'!A:C,3,FALSE)</f>
        <v>149.16785400000001</v>
      </c>
      <c r="F1091" s="4">
        <v>44674</v>
      </c>
      <c r="G1091" s="3">
        <v>10</v>
      </c>
      <c r="H1091" t="s">
        <v>81</v>
      </c>
      <c r="I1091" s="5">
        <v>0.87684027777777773</v>
      </c>
      <c r="J1091" s="5">
        <v>0.87686342592592592</v>
      </c>
    </row>
    <row r="1092" spans="1:12" x14ac:dyDescent="0.25">
      <c r="A1092" t="s">
        <v>52</v>
      </c>
      <c r="B1092" t="str">
        <f>VLOOKUP(A1092,'Site data'!A:I,6,FALSE)</f>
        <v>N23</v>
      </c>
      <c r="C1092">
        <f>VLOOKUP(A1092,'Site data'!A:I,7,FALSE)</f>
        <v>18</v>
      </c>
      <c r="D1092">
        <f>VLOOKUP(A1092,'Site data'!A:B,2,FALSE)</f>
        <v>-35.177604000000002</v>
      </c>
      <c r="E1092">
        <f>VLOOKUP(A1092,'Site data'!A:C,3,FALSE)</f>
        <v>149.16785400000001</v>
      </c>
      <c r="F1092" s="4">
        <v>44674</v>
      </c>
      <c r="G1092" s="3">
        <v>12</v>
      </c>
      <c r="H1092" t="s">
        <v>81</v>
      </c>
      <c r="I1092" s="5">
        <v>0.88679398148148147</v>
      </c>
      <c r="J1092" s="5">
        <v>0.8888194444444445</v>
      </c>
    </row>
    <row r="1093" spans="1:12" x14ac:dyDescent="0.25">
      <c r="A1093" t="s">
        <v>52</v>
      </c>
      <c r="B1093" t="str">
        <f>VLOOKUP(A1093,'Site data'!A:I,6,FALSE)</f>
        <v>N23</v>
      </c>
      <c r="C1093">
        <f>VLOOKUP(A1093,'Site data'!A:I,7,FALSE)</f>
        <v>18</v>
      </c>
      <c r="D1093">
        <f>VLOOKUP(A1093,'Site data'!A:B,2,FALSE)</f>
        <v>-35.177604000000002</v>
      </c>
      <c r="E1093">
        <f>VLOOKUP(A1093,'Site data'!A:C,3,FALSE)</f>
        <v>149.16785400000001</v>
      </c>
      <c r="F1093" s="4">
        <v>44674</v>
      </c>
      <c r="G1093" s="3">
        <v>11</v>
      </c>
      <c r="H1093" t="s">
        <v>81</v>
      </c>
      <c r="I1093" s="5">
        <v>0.90255787037037039</v>
      </c>
      <c r="J1093" s="5">
        <v>0.9064699074074074</v>
      </c>
    </row>
    <row r="1094" spans="1:12" x14ac:dyDescent="0.25">
      <c r="A1094" t="s">
        <v>52</v>
      </c>
      <c r="B1094" t="str">
        <f>VLOOKUP(A1094,'Site data'!A:I,6,FALSE)</f>
        <v>N23</v>
      </c>
      <c r="C1094">
        <f>VLOOKUP(A1094,'Site data'!A:I,7,FALSE)</f>
        <v>18</v>
      </c>
      <c r="D1094">
        <f>VLOOKUP(A1094,'Site data'!A:B,2,FALSE)</f>
        <v>-35.177604000000002</v>
      </c>
      <c r="E1094">
        <f>VLOOKUP(A1094,'Site data'!A:C,3,FALSE)</f>
        <v>149.16785400000001</v>
      </c>
      <c r="F1094" s="4">
        <v>44674</v>
      </c>
      <c r="G1094" s="3">
        <v>11</v>
      </c>
      <c r="H1094" t="s">
        <v>81</v>
      </c>
      <c r="I1094" s="5">
        <v>0.92439814814814814</v>
      </c>
      <c r="J1094" s="5">
        <v>0.92440972222222229</v>
      </c>
    </row>
    <row r="1095" spans="1:12" x14ac:dyDescent="0.25">
      <c r="A1095" t="s">
        <v>52</v>
      </c>
      <c r="B1095" t="str">
        <f>VLOOKUP(A1095,'Site data'!A:I,6,FALSE)</f>
        <v>N23</v>
      </c>
      <c r="C1095">
        <f>VLOOKUP(A1095,'Site data'!A:I,7,FALSE)</f>
        <v>18</v>
      </c>
      <c r="D1095">
        <f>VLOOKUP(A1095,'Site data'!A:B,2,FALSE)</f>
        <v>-35.177604000000002</v>
      </c>
      <c r="E1095">
        <f>VLOOKUP(A1095,'Site data'!A:C,3,FALSE)</f>
        <v>149.16785400000001</v>
      </c>
      <c r="F1095" s="4">
        <v>44674</v>
      </c>
      <c r="G1095" s="3">
        <v>10</v>
      </c>
      <c r="H1095" t="s">
        <v>81</v>
      </c>
      <c r="I1095" s="5">
        <v>0.93672453703703706</v>
      </c>
      <c r="J1095" s="5">
        <v>0.93806712962962957</v>
      </c>
    </row>
    <row r="1096" spans="1:12" x14ac:dyDescent="0.25">
      <c r="A1096" t="s">
        <v>52</v>
      </c>
      <c r="B1096" t="str">
        <f>VLOOKUP(A1096,'Site data'!A:I,6,FALSE)</f>
        <v>N23</v>
      </c>
      <c r="C1096">
        <f>VLOOKUP(A1096,'Site data'!A:I,7,FALSE)</f>
        <v>18</v>
      </c>
      <c r="D1096">
        <f>VLOOKUP(A1096,'Site data'!A:B,2,FALSE)</f>
        <v>-35.177604000000002</v>
      </c>
      <c r="E1096">
        <f>VLOOKUP(A1096,'Site data'!A:C,3,FALSE)</f>
        <v>149.16785400000001</v>
      </c>
      <c r="F1096" s="4">
        <v>44674</v>
      </c>
      <c r="G1096" s="3">
        <v>10</v>
      </c>
      <c r="H1096" t="s">
        <v>81</v>
      </c>
      <c r="I1096" s="5">
        <v>0.94908564814814811</v>
      </c>
      <c r="J1096" s="5">
        <v>0.94908564814814811</v>
      </c>
    </row>
    <row r="1097" spans="1:12" x14ac:dyDescent="0.25">
      <c r="A1097" t="s">
        <v>52</v>
      </c>
      <c r="B1097" t="str">
        <f>VLOOKUP(A1097,'Site data'!A:I,6,FALSE)</f>
        <v>N23</v>
      </c>
      <c r="C1097">
        <f>VLOOKUP(A1097,'Site data'!A:I,7,FALSE)</f>
        <v>18</v>
      </c>
      <c r="D1097">
        <f>VLOOKUP(A1097,'Site data'!A:B,2,FALSE)</f>
        <v>-35.177604000000002</v>
      </c>
      <c r="E1097">
        <f>VLOOKUP(A1097,'Site data'!A:C,3,FALSE)</f>
        <v>149.16785400000001</v>
      </c>
      <c r="F1097" s="4">
        <v>44674</v>
      </c>
      <c r="G1097" s="3">
        <v>8</v>
      </c>
      <c r="H1097" t="s">
        <v>81</v>
      </c>
      <c r="I1097" s="5">
        <v>0.9825462962962962</v>
      </c>
      <c r="J1097" s="5">
        <v>0.9825694444444445</v>
      </c>
    </row>
    <row r="1098" spans="1:12" x14ac:dyDescent="0.25">
      <c r="A1098" t="s">
        <v>52</v>
      </c>
      <c r="B1098" t="str">
        <f>VLOOKUP(A1098,'Site data'!A:I,6,FALSE)</f>
        <v>N23</v>
      </c>
      <c r="C1098">
        <f>VLOOKUP(A1098,'Site data'!A:I,7,FALSE)</f>
        <v>18</v>
      </c>
      <c r="D1098">
        <f>VLOOKUP(A1098,'Site data'!A:B,2,FALSE)</f>
        <v>-35.177604000000002</v>
      </c>
      <c r="E1098">
        <f>VLOOKUP(A1098,'Site data'!A:C,3,FALSE)</f>
        <v>149.16785400000001</v>
      </c>
      <c r="F1098" s="4">
        <v>44675</v>
      </c>
      <c r="G1098" s="3">
        <v>9</v>
      </c>
      <c r="H1098" t="s">
        <v>81</v>
      </c>
      <c r="I1098" s="5">
        <v>0.10603009259259259</v>
      </c>
      <c r="J1098" s="5">
        <v>0.11008101851851852</v>
      </c>
    </row>
    <row r="1099" spans="1:12" x14ac:dyDescent="0.25">
      <c r="A1099" t="s">
        <v>52</v>
      </c>
      <c r="B1099" t="str">
        <f>VLOOKUP(A1099,'Site data'!A:I,6,FALSE)</f>
        <v>N23</v>
      </c>
      <c r="C1099">
        <f>VLOOKUP(A1099,'Site data'!A:I,7,FALSE)</f>
        <v>18</v>
      </c>
      <c r="D1099">
        <f>VLOOKUP(A1099,'Site data'!A:B,2,FALSE)</f>
        <v>-35.177604000000002</v>
      </c>
      <c r="E1099">
        <f>VLOOKUP(A1099,'Site data'!A:C,3,FALSE)</f>
        <v>149.16785400000001</v>
      </c>
      <c r="F1099" s="4">
        <v>44675</v>
      </c>
      <c r="G1099" s="3">
        <v>11</v>
      </c>
      <c r="H1099" t="s">
        <v>81</v>
      </c>
      <c r="I1099" s="5">
        <v>0.11520833333333334</v>
      </c>
      <c r="J1099" s="5">
        <v>0.11552083333333334</v>
      </c>
    </row>
    <row r="1100" spans="1:12" x14ac:dyDescent="0.25">
      <c r="A1100" t="s">
        <v>52</v>
      </c>
      <c r="B1100" t="str">
        <f>VLOOKUP(A1100,'Site data'!A:I,6,FALSE)</f>
        <v>N23</v>
      </c>
      <c r="C1100">
        <f>VLOOKUP(A1100,'Site data'!A:I,7,FALSE)</f>
        <v>18</v>
      </c>
      <c r="D1100">
        <f>VLOOKUP(A1100,'Site data'!A:B,2,FALSE)</f>
        <v>-35.177604000000002</v>
      </c>
      <c r="E1100">
        <f>VLOOKUP(A1100,'Site data'!A:C,3,FALSE)</f>
        <v>149.16785400000001</v>
      </c>
      <c r="F1100" s="4">
        <v>44675</v>
      </c>
      <c r="G1100" s="3">
        <v>10</v>
      </c>
      <c r="H1100" t="s">
        <v>81</v>
      </c>
      <c r="I1100" s="5">
        <v>0.1494675925925926</v>
      </c>
      <c r="J1100" s="5">
        <v>0.15076388888888889</v>
      </c>
    </row>
    <row r="1101" spans="1:12" x14ac:dyDescent="0.25">
      <c r="A1101" t="s">
        <v>52</v>
      </c>
      <c r="B1101" t="str">
        <f>VLOOKUP(A1101,'Site data'!A:I,6,FALSE)</f>
        <v>N23</v>
      </c>
      <c r="C1101">
        <f>VLOOKUP(A1101,'Site data'!A:I,7,FALSE)</f>
        <v>18</v>
      </c>
      <c r="D1101">
        <f>VLOOKUP(A1101,'Site data'!A:B,2,FALSE)</f>
        <v>-35.177604000000002</v>
      </c>
      <c r="E1101">
        <f>VLOOKUP(A1101,'Site data'!A:C,3,FALSE)</f>
        <v>149.16785400000001</v>
      </c>
      <c r="F1101" s="4">
        <v>44675</v>
      </c>
      <c r="G1101" s="3">
        <v>10</v>
      </c>
      <c r="H1101" t="s">
        <v>81</v>
      </c>
      <c r="I1101" s="5">
        <v>0.16351851851851854</v>
      </c>
      <c r="J1101" s="5">
        <v>0.16418981481481482</v>
      </c>
    </row>
    <row r="1102" spans="1:12" x14ac:dyDescent="0.25">
      <c r="A1102" t="s">
        <v>52</v>
      </c>
      <c r="B1102" t="str">
        <f>VLOOKUP(A1102,'Site data'!A:I,6,FALSE)</f>
        <v>N23</v>
      </c>
      <c r="C1102">
        <f>VLOOKUP(A1102,'Site data'!A:I,7,FALSE)</f>
        <v>18</v>
      </c>
      <c r="D1102">
        <f>VLOOKUP(A1102,'Site data'!A:B,2,FALSE)</f>
        <v>-35.177604000000002</v>
      </c>
      <c r="E1102">
        <f>VLOOKUP(A1102,'Site data'!A:C,3,FALSE)</f>
        <v>149.16785400000001</v>
      </c>
      <c r="F1102" s="4">
        <v>44675</v>
      </c>
      <c r="G1102" s="3">
        <v>11</v>
      </c>
      <c r="H1102" t="s">
        <v>81</v>
      </c>
      <c r="I1102" s="5">
        <v>0.16894675925925925</v>
      </c>
      <c r="J1102" s="5">
        <v>0.17326388888888888</v>
      </c>
    </row>
    <row r="1103" spans="1:12" x14ac:dyDescent="0.25">
      <c r="A1103" t="s">
        <v>52</v>
      </c>
      <c r="B1103" t="str">
        <f>VLOOKUP(A1103,'Site data'!A:I,6,FALSE)</f>
        <v>N23</v>
      </c>
      <c r="C1103">
        <f>VLOOKUP(A1103,'Site data'!A:I,7,FALSE)</f>
        <v>18</v>
      </c>
      <c r="D1103">
        <f>VLOOKUP(A1103,'Site data'!A:B,2,FALSE)</f>
        <v>-35.177604000000002</v>
      </c>
      <c r="E1103">
        <f>VLOOKUP(A1103,'Site data'!A:C,3,FALSE)</f>
        <v>149.16785400000001</v>
      </c>
      <c r="F1103" s="4">
        <v>44675</v>
      </c>
      <c r="G1103" s="3">
        <v>12</v>
      </c>
      <c r="H1103" t="s">
        <v>93</v>
      </c>
      <c r="I1103" s="5">
        <v>0.18111111111111111</v>
      </c>
      <c r="J1103" s="5">
        <v>0.18113425925925927</v>
      </c>
    </row>
    <row r="1104" spans="1:12" x14ac:dyDescent="0.25">
      <c r="A1104" t="s">
        <v>52</v>
      </c>
      <c r="B1104" t="str">
        <f>VLOOKUP(A1104,'Site data'!A:I,6,FALSE)</f>
        <v>N23</v>
      </c>
      <c r="C1104">
        <f>VLOOKUP(A1104,'Site data'!A:I,7,FALSE)</f>
        <v>18</v>
      </c>
      <c r="D1104">
        <f>VLOOKUP(A1104,'Site data'!A:B,2,FALSE)</f>
        <v>-35.177604000000002</v>
      </c>
      <c r="E1104">
        <f>VLOOKUP(A1104,'Site data'!A:C,3,FALSE)</f>
        <v>149.16785400000001</v>
      </c>
      <c r="F1104" s="4">
        <v>44675</v>
      </c>
      <c r="G1104" s="3">
        <v>9</v>
      </c>
      <c r="H1104" t="s">
        <v>81</v>
      </c>
      <c r="I1104" s="5">
        <v>0.20834490740740741</v>
      </c>
      <c r="J1104" s="5">
        <v>0.21304398148148149</v>
      </c>
      <c r="L1104" t="s">
        <v>169</v>
      </c>
    </row>
    <row r="1105" spans="1:12" x14ac:dyDescent="0.25">
      <c r="A1105" t="s">
        <v>52</v>
      </c>
      <c r="B1105" t="str">
        <f>VLOOKUP(A1105,'Site data'!A:I,6,FALSE)</f>
        <v>N23</v>
      </c>
      <c r="C1105">
        <f>VLOOKUP(A1105,'Site data'!A:I,7,FALSE)</f>
        <v>18</v>
      </c>
      <c r="D1105">
        <f>VLOOKUP(A1105,'Site data'!A:B,2,FALSE)</f>
        <v>-35.177604000000002</v>
      </c>
      <c r="E1105">
        <f>VLOOKUP(A1105,'Site data'!A:C,3,FALSE)</f>
        <v>149.16785400000001</v>
      </c>
      <c r="F1105" s="4">
        <v>44675</v>
      </c>
      <c r="G1105" s="3">
        <v>8</v>
      </c>
      <c r="H1105" t="s">
        <v>81</v>
      </c>
      <c r="I1105" s="5">
        <v>0.2419675925925926</v>
      </c>
      <c r="J1105" s="5">
        <v>0.24502314814814816</v>
      </c>
      <c r="L1105" t="s">
        <v>169</v>
      </c>
    </row>
    <row r="1106" spans="1:12" x14ac:dyDescent="0.25">
      <c r="A1106" t="s">
        <v>52</v>
      </c>
      <c r="B1106" t="str">
        <f>VLOOKUP(A1106,'Site data'!A:I,6,FALSE)</f>
        <v>N23</v>
      </c>
      <c r="C1106">
        <f>VLOOKUP(A1106,'Site data'!A:I,7,FALSE)</f>
        <v>18</v>
      </c>
      <c r="D1106">
        <f>VLOOKUP(A1106,'Site data'!A:B,2,FALSE)</f>
        <v>-35.177604000000002</v>
      </c>
      <c r="E1106">
        <f>VLOOKUP(A1106,'Site data'!A:C,3,FALSE)</f>
        <v>149.16785400000001</v>
      </c>
      <c r="F1106" s="4">
        <v>44675</v>
      </c>
      <c r="G1106" s="3">
        <v>9</v>
      </c>
      <c r="H1106" t="s">
        <v>93</v>
      </c>
      <c r="I1106" s="5">
        <v>0.25180555555555556</v>
      </c>
      <c r="J1106" s="5">
        <v>0.25368055555555552</v>
      </c>
      <c r="L1106" t="s">
        <v>169</v>
      </c>
    </row>
    <row r="1107" spans="1:12" x14ac:dyDescent="0.25">
      <c r="A1107" t="s">
        <v>52</v>
      </c>
      <c r="B1107" t="str">
        <f>VLOOKUP(A1107,'Site data'!A:I,6,FALSE)</f>
        <v>N23</v>
      </c>
      <c r="C1107">
        <f>VLOOKUP(A1107,'Site data'!A:I,7,FALSE)</f>
        <v>18</v>
      </c>
      <c r="D1107">
        <f>VLOOKUP(A1107,'Site data'!A:B,2,FALSE)</f>
        <v>-35.177604000000002</v>
      </c>
      <c r="E1107">
        <f>VLOOKUP(A1107,'Site data'!A:C,3,FALSE)</f>
        <v>149.16785400000001</v>
      </c>
      <c r="F1107" s="4">
        <v>44675</v>
      </c>
      <c r="G1107" s="3">
        <v>16</v>
      </c>
      <c r="H1107" t="s">
        <v>93</v>
      </c>
      <c r="I1107" s="5">
        <v>0.73106481481481478</v>
      </c>
      <c r="J1107" s="5">
        <v>0.73106481481481478</v>
      </c>
    </row>
    <row r="1108" spans="1:12" x14ac:dyDescent="0.25">
      <c r="A1108" t="s">
        <v>52</v>
      </c>
      <c r="B1108" t="str">
        <f>VLOOKUP(A1108,'Site data'!A:I,6,FALSE)</f>
        <v>N23</v>
      </c>
      <c r="C1108">
        <f>VLOOKUP(A1108,'Site data'!A:I,7,FALSE)</f>
        <v>18</v>
      </c>
      <c r="D1108">
        <f>VLOOKUP(A1108,'Site data'!A:B,2,FALSE)</f>
        <v>-35.177604000000002</v>
      </c>
      <c r="E1108">
        <f>VLOOKUP(A1108,'Site data'!A:C,3,FALSE)</f>
        <v>149.16785400000001</v>
      </c>
      <c r="F1108" s="4">
        <v>44675</v>
      </c>
      <c r="G1108" s="3">
        <v>15</v>
      </c>
      <c r="H1108" t="s">
        <v>81</v>
      </c>
      <c r="I1108" s="5">
        <v>0.73542824074074076</v>
      </c>
      <c r="J1108" s="5">
        <v>0.73797453703703697</v>
      </c>
    </row>
    <row r="1109" spans="1:12" x14ac:dyDescent="0.25">
      <c r="A1109" t="s">
        <v>52</v>
      </c>
      <c r="B1109" t="str">
        <f>VLOOKUP(A1109,'Site data'!A:I,6,FALSE)</f>
        <v>N23</v>
      </c>
      <c r="C1109">
        <f>VLOOKUP(A1109,'Site data'!A:I,7,FALSE)</f>
        <v>18</v>
      </c>
      <c r="D1109">
        <f>VLOOKUP(A1109,'Site data'!A:B,2,FALSE)</f>
        <v>-35.177604000000002</v>
      </c>
      <c r="E1109">
        <f>VLOOKUP(A1109,'Site data'!A:C,3,FALSE)</f>
        <v>149.16785400000001</v>
      </c>
      <c r="F1109" s="4">
        <v>44675</v>
      </c>
      <c r="G1109" s="3">
        <v>15</v>
      </c>
      <c r="H1109" t="s">
        <v>81</v>
      </c>
      <c r="I1109" s="5">
        <v>0.74364583333333334</v>
      </c>
      <c r="J1109" s="5">
        <v>0.77035879629629633</v>
      </c>
      <c r="L1109" t="s">
        <v>124</v>
      </c>
    </row>
    <row r="1110" spans="1:12" x14ac:dyDescent="0.25">
      <c r="A1110" t="s">
        <v>52</v>
      </c>
      <c r="B1110" t="str">
        <f>VLOOKUP(A1110,'Site data'!A:I,6,FALSE)</f>
        <v>N23</v>
      </c>
      <c r="C1110">
        <f>VLOOKUP(A1110,'Site data'!A:I,7,FALSE)</f>
        <v>18</v>
      </c>
      <c r="D1110">
        <f>VLOOKUP(A1110,'Site data'!A:B,2,FALSE)</f>
        <v>-35.177604000000002</v>
      </c>
      <c r="E1110">
        <f>VLOOKUP(A1110,'Site data'!A:C,3,FALSE)</f>
        <v>149.16785400000001</v>
      </c>
      <c r="F1110" s="4">
        <v>44675</v>
      </c>
      <c r="G1110" s="3">
        <v>15</v>
      </c>
      <c r="H1110" t="s">
        <v>83</v>
      </c>
      <c r="I1110" s="5">
        <v>0.77460648148148137</v>
      </c>
      <c r="K1110">
        <v>2</v>
      </c>
      <c r="L1110" t="s">
        <v>169</v>
      </c>
    </row>
    <row r="1111" spans="1:12" x14ac:dyDescent="0.25">
      <c r="A1111" t="s">
        <v>52</v>
      </c>
      <c r="B1111" t="str">
        <f>VLOOKUP(A1111,'Site data'!A:I,6,FALSE)</f>
        <v>N23</v>
      </c>
      <c r="C1111">
        <f>VLOOKUP(A1111,'Site data'!A:I,7,FALSE)</f>
        <v>18</v>
      </c>
      <c r="D1111">
        <f>VLOOKUP(A1111,'Site data'!A:B,2,FALSE)</f>
        <v>-35.177604000000002</v>
      </c>
      <c r="E1111">
        <f>VLOOKUP(A1111,'Site data'!A:C,3,FALSE)</f>
        <v>149.16785400000001</v>
      </c>
      <c r="F1111" s="4">
        <v>44675</v>
      </c>
      <c r="G1111" s="3">
        <v>14</v>
      </c>
      <c r="H1111" t="s">
        <v>81</v>
      </c>
      <c r="I1111" s="5">
        <v>0.77811342592592592</v>
      </c>
      <c r="J1111" s="5">
        <v>0.77811342592592592</v>
      </c>
    </row>
    <row r="1112" spans="1:12" x14ac:dyDescent="0.25">
      <c r="A1112" t="s">
        <v>52</v>
      </c>
      <c r="B1112" t="s">
        <v>168</v>
      </c>
      <c r="C1112">
        <f>VLOOKUP(A1112,'Site data'!A:I,7,FALSE)</f>
        <v>18</v>
      </c>
      <c r="D1112">
        <f>VLOOKUP(A1112,'Site data'!A:B,2,FALSE)</f>
        <v>-35.177604000000002</v>
      </c>
      <c r="E1112">
        <f>VLOOKUP(A1112,'Site data'!A:C,3,FALSE)</f>
        <v>149.16785400000001</v>
      </c>
      <c r="F1112" s="4">
        <v>44675</v>
      </c>
      <c r="G1112" s="3">
        <v>13</v>
      </c>
      <c r="H1112" t="s">
        <v>81</v>
      </c>
      <c r="I1112" s="5">
        <v>0.78708333333333336</v>
      </c>
      <c r="J1112" s="5">
        <v>0.78708333333333336</v>
      </c>
      <c r="L1112" t="s">
        <v>169</v>
      </c>
    </row>
    <row r="1113" spans="1:12" x14ac:dyDescent="0.25">
      <c r="A1113" t="s">
        <v>52</v>
      </c>
      <c r="B1113" t="str">
        <f>VLOOKUP(A1113,'Site data'!A:I,6,FALSE)</f>
        <v>N23</v>
      </c>
      <c r="C1113">
        <f>VLOOKUP(A1113,'Site data'!A:I,7,FALSE)</f>
        <v>18</v>
      </c>
      <c r="D1113">
        <f>VLOOKUP(A1113,'Site data'!A:B,2,FALSE)</f>
        <v>-35.177604000000002</v>
      </c>
      <c r="E1113">
        <f>VLOOKUP(A1113,'Site data'!A:C,3,FALSE)</f>
        <v>149.16785400000001</v>
      </c>
      <c r="F1113" s="4">
        <v>44675</v>
      </c>
      <c r="G1113" s="3">
        <v>12</v>
      </c>
      <c r="H1113" t="s">
        <v>83</v>
      </c>
      <c r="I1113" s="5">
        <v>0.79186342592592596</v>
      </c>
      <c r="K1113">
        <v>2</v>
      </c>
      <c r="L1113" t="s">
        <v>169</v>
      </c>
    </row>
    <row r="1114" spans="1:12" x14ac:dyDescent="0.25">
      <c r="A1114" t="s">
        <v>52</v>
      </c>
      <c r="B1114" t="s">
        <v>152</v>
      </c>
      <c r="C1114">
        <f>VLOOKUP(A1114,'Site data'!A:I,7,FALSE)</f>
        <v>18</v>
      </c>
      <c r="D1114">
        <f>VLOOKUP(A1114,'Site data'!A:B,2,FALSE)</f>
        <v>-35.177604000000002</v>
      </c>
      <c r="E1114">
        <f>VLOOKUP(A1114,'Site data'!A:C,3,FALSE)</f>
        <v>149.16785400000001</v>
      </c>
      <c r="F1114" s="4">
        <v>44675</v>
      </c>
      <c r="G1114" s="3">
        <v>12</v>
      </c>
      <c r="H1114" t="s">
        <v>81</v>
      </c>
      <c r="I1114" s="5">
        <v>0.79886574074074079</v>
      </c>
      <c r="J1114" s="5">
        <v>0.79886574074074079</v>
      </c>
    </row>
    <row r="1115" spans="1:12" x14ac:dyDescent="0.25">
      <c r="A1115" t="s">
        <v>52</v>
      </c>
      <c r="B1115" t="str">
        <f>VLOOKUP(A1115,'Site data'!A:I,6,FALSE)</f>
        <v>N23</v>
      </c>
      <c r="C1115">
        <f>VLOOKUP(A1115,'Site data'!A:I,7,FALSE)</f>
        <v>18</v>
      </c>
      <c r="D1115">
        <f>VLOOKUP(A1115,'Site data'!A:B,2,FALSE)</f>
        <v>-35.177604000000002</v>
      </c>
      <c r="E1115">
        <f>VLOOKUP(A1115,'Site data'!A:C,3,FALSE)</f>
        <v>149.16785400000001</v>
      </c>
      <c r="F1115" s="4">
        <v>44675</v>
      </c>
      <c r="G1115" s="3">
        <v>12</v>
      </c>
      <c r="H1115" t="s">
        <v>81</v>
      </c>
      <c r="I1115" s="5">
        <v>0.80238425925925927</v>
      </c>
      <c r="J1115" s="5">
        <v>0.80238425925925927</v>
      </c>
      <c r="L1115" t="s">
        <v>169</v>
      </c>
    </row>
    <row r="1116" spans="1:12" x14ac:dyDescent="0.25">
      <c r="A1116" t="s">
        <v>52</v>
      </c>
      <c r="B1116" t="s">
        <v>170</v>
      </c>
      <c r="C1116">
        <f>VLOOKUP(A1116,'Site data'!A:I,7,FALSE)</f>
        <v>18</v>
      </c>
      <c r="D1116">
        <f>VLOOKUP(A1116,'Site data'!A:B,2,FALSE)</f>
        <v>-35.177604000000002</v>
      </c>
      <c r="E1116">
        <f>VLOOKUP(A1116,'Site data'!A:C,3,FALSE)</f>
        <v>149.16785400000001</v>
      </c>
      <c r="F1116" s="4">
        <v>44675</v>
      </c>
      <c r="G1116" s="3">
        <v>11</v>
      </c>
      <c r="H1116" t="s">
        <v>81</v>
      </c>
      <c r="I1116" s="5">
        <v>0.80983796296296295</v>
      </c>
      <c r="J1116" s="5">
        <v>0.81016203703703704</v>
      </c>
      <c r="L1116" t="s">
        <v>169</v>
      </c>
    </row>
    <row r="1117" spans="1:12" x14ac:dyDescent="0.25">
      <c r="A1117" t="s">
        <v>52</v>
      </c>
      <c r="B1117" t="str">
        <f>VLOOKUP(A1117,'Site data'!A:I,6,FALSE)</f>
        <v>N23</v>
      </c>
      <c r="C1117">
        <f>VLOOKUP(A1117,'Site data'!A:I,7,FALSE)</f>
        <v>18</v>
      </c>
      <c r="D1117">
        <f>VLOOKUP(A1117,'Site data'!A:B,2,FALSE)</f>
        <v>-35.177604000000002</v>
      </c>
      <c r="E1117">
        <f>VLOOKUP(A1117,'Site data'!A:C,3,FALSE)</f>
        <v>149.16785400000001</v>
      </c>
      <c r="F1117" s="4">
        <v>44675</v>
      </c>
      <c r="G1117" s="3">
        <v>11</v>
      </c>
      <c r="H1117" t="s">
        <v>81</v>
      </c>
      <c r="I1117" s="5">
        <v>0.82027777777777777</v>
      </c>
      <c r="J1117" s="5">
        <v>0.82027777777777777</v>
      </c>
      <c r="L1117" t="s">
        <v>169</v>
      </c>
    </row>
    <row r="1118" spans="1:12" x14ac:dyDescent="0.25">
      <c r="A1118" t="s">
        <v>52</v>
      </c>
      <c r="B1118" t="s">
        <v>164</v>
      </c>
      <c r="C1118">
        <f>VLOOKUP(A1118,'Site data'!A:I,7,FALSE)</f>
        <v>18</v>
      </c>
      <c r="D1118">
        <f>VLOOKUP(A1118,'Site data'!A:B,2,FALSE)</f>
        <v>-35.177604000000002</v>
      </c>
      <c r="E1118">
        <f>VLOOKUP(A1118,'Site data'!A:C,3,FALSE)</f>
        <v>149.16785400000001</v>
      </c>
      <c r="F1118" s="4">
        <v>44675</v>
      </c>
      <c r="G1118" s="3">
        <v>10</v>
      </c>
      <c r="H1118" t="s">
        <v>81</v>
      </c>
      <c r="I1118" s="5">
        <v>0.83743055555555557</v>
      </c>
      <c r="J1118" s="5">
        <v>0.83743055555555557</v>
      </c>
      <c r="L1118" t="s">
        <v>169</v>
      </c>
    </row>
    <row r="1119" spans="1:12" x14ac:dyDescent="0.25">
      <c r="A1119" t="s">
        <v>52</v>
      </c>
      <c r="B1119" t="str">
        <f>VLOOKUP(A1119,'Site data'!A:I,6,FALSE)</f>
        <v>N23</v>
      </c>
      <c r="C1119">
        <f>VLOOKUP(A1119,'Site data'!A:I,7,FALSE)</f>
        <v>18</v>
      </c>
      <c r="D1119">
        <f>VLOOKUP(A1119,'Site data'!A:B,2,FALSE)</f>
        <v>-35.177604000000002</v>
      </c>
      <c r="E1119">
        <f>VLOOKUP(A1119,'Site data'!A:C,3,FALSE)</f>
        <v>149.16785400000001</v>
      </c>
      <c r="F1119" s="4">
        <v>44675</v>
      </c>
      <c r="G1119" s="3">
        <v>12</v>
      </c>
      <c r="H1119" t="s">
        <v>81</v>
      </c>
      <c r="I1119" s="5">
        <v>0.85335648148148147</v>
      </c>
      <c r="J1119" s="5">
        <v>0.85476851851851843</v>
      </c>
      <c r="L1119" t="s">
        <v>169</v>
      </c>
    </row>
    <row r="1120" spans="1:12" x14ac:dyDescent="0.25">
      <c r="A1120" t="s">
        <v>52</v>
      </c>
      <c r="B1120" t="s">
        <v>120</v>
      </c>
      <c r="C1120">
        <f>VLOOKUP(A1120,'Site data'!A:I,7,FALSE)</f>
        <v>18</v>
      </c>
      <c r="D1120">
        <f>VLOOKUP(A1120,'Site data'!A:B,2,FALSE)</f>
        <v>-35.177604000000002</v>
      </c>
      <c r="E1120">
        <f>VLOOKUP(A1120,'Site data'!A:C,3,FALSE)</f>
        <v>149.16785400000001</v>
      </c>
      <c r="F1120" s="4">
        <v>44675</v>
      </c>
      <c r="G1120" s="3">
        <v>12</v>
      </c>
      <c r="H1120" t="s">
        <v>81</v>
      </c>
      <c r="I1120" s="5">
        <v>0.85923611111111109</v>
      </c>
      <c r="J1120" s="5">
        <v>0.85923611111111109</v>
      </c>
      <c r="L1120" t="s">
        <v>169</v>
      </c>
    </row>
    <row r="1121" spans="1:19" x14ac:dyDescent="0.25">
      <c r="A1121" t="s">
        <v>52</v>
      </c>
      <c r="B1121" t="str">
        <f>VLOOKUP(A1121,'Site data'!A:I,6,FALSE)</f>
        <v>N23</v>
      </c>
      <c r="C1121">
        <f>VLOOKUP(A1121,'Site data'!A:I,7,FALSE)</f>
        <v>18</v>
      </c>
      <c r="D1121">
        <f>VLOOKUP(A1121,'Site data'!A:B,2,FALSE)</f>
        <v>-35.177604000000002</v>
      </c>
      <c r="E1121">
        <f>VLOOKUP(A1121,'Site data'!A:C,3,FALSE)</f>
        <v>149.16785400000001</v>
      </c>
      <c r="F1121" s="4">
        <v>44675</v>
      </c>
      <c r="G1121" s="3">
        <v>3</v>
      </c>
      <c r="H1121" t="s">
        <v>83</v>
      </c>
      <c r="I1121" s="5">
        <v>0.8707407407407407</v>
      </c>
      <c r="K1121">
        <v>2</v>
      </c>
      <c r="L1121" t="s">
        <v>169</v>
      </c>
    </row>
    <row r="1122" spans="1:19" x14ac:dyDescent="0.25">
      <c r="A1122" t="s">
        <v>52</v>
      </c>
      <c r="B1122" t="s">
        <v>171</v>
      </c>
      <c r="C1122">
        <f>VLOOKUP(A1122,'Site data'!A:I,7,FALSE)</f>
        <v>18</v>
      </c>
      <c r="D1122">
        <f>VLOOKUP(A1122,'Site data'!A:B,2,FALSE)</f>
        <v>-35.177604000000002</v>
      </c>
      <c r="E1122">
        <f>VLOOKUP(A1122,'Site data'!A:C,3,FALSE)</f>
        <v>149.16785400000001</v>
      </c>
      <c r="F1122" s="4">
        <v>44676</v>
      </c>
      <c r="G1122" s="3">
        <v>15</v>
      </c>
      <c r="H1122" t="s">
        <v>81</v>
      </c>
      <c r="I1122" s="5">
        <v>0.73961805555555549</v>
      </c>
      <c r="J1122" s="5">
        <v>0.7413657407407408</v>
      </c>
    </row>
    <row r="1123" spans="1:19" x14ac:dyDescent="0.25">
      <c r="A1123" t="s">
        <v>52</v>
      </c>
      <c r="B1123" t="str">
        <f>VLOOKUP(A1123,'Site data'!A:I,6,FALSE)</f>
        <v>N23</v>
      </c>
      <c r="C1123">
        <f>VLOOKUP(A1123,'Site data'!A:I,7,FALSE)</f>
        <v>18</v>
      </c>
      <c r="D1123">
        <f>VLOOKUP(A1123,'Site data'!A:B,2,FALSE)</f>
        <v>-35.177604000000002</v>
      </c>
      <c r="E1123">
        <f>VLOOKUP(A1123,'Site data'!A:C,3,FALSE)</f>
        <v>149.16785400000001</v>
      </c>
      <c r="F1123" s="4">
        <v>44676</v>
      </c>
      <c r="G1123" s="3">
        <v>15</v>
      </c>
      <c r="H1123" t="s">
        <v>81</v>
      </c>
      <c r="I1123" s="5">
        <v>0.74543981481481481</v>
      </c>
      <c r="J1123" s="5">
        <v>0.74956018518518519</v>
      </c>
    </row>
    <row r="1124" spans="1:19" x14ac:dyDescent="0.25">
      <c r="A1124" t="s">
        <v>52</v>
      </c>
      <c r="B1124" t="s">
        <v>172</v>
      </c>
      <c r="C1124">
        <f>VLOOKUP(A1124,'Site data'!A:I,7,FALSE)</f>
        <v>18</v>
      </c>
      <c r="D1124">
        <f>VLOOKUP(A1124,'Site data'!A:B,2,FALSE)</f>
        <v>-35.177604000000002</v>
      </c>
      <c r="E1124">
        <f>VLOOKUP(A1124,'Site data'!A:C,3,FALSE)</f>
        <v>149.16785400000001</v>
      </c>
      <c r="F1124" s="4">
        <v>44676</v>
      </c>
      <c r="G1124" s="3">
        <v>17</v>
      </c>
      <c r="H1124" t="s">
        <v>81</v>
      </c>
      <c r="I1124" s="5">
        <v>0.75372685185185195</v>
      </c>
      <c r="J1124" s="5">
        <v>0.75749999999999995</v>
      </c>
    </row>
    <row r="1125" spans="1:19" x14ac:dyDescent="0.25">
      <c r="A1125" t="s">
        <v>52</v>
      </c>
      <c r="B1125" t="str">
        <f>VLOOKUP(A1125,'Site data'!A:I,6,FALSE)</f>
        <v>N23</v>
      </c>
      <c r="C1125">
        <f>VLOOKUP(A1125,'Site data'!A:I,7,FALSE)</f>
        <v>18</v>
      </c>
      <c r="D1125">
        <f>VLOOKUP(A1125,'Site data'!A:B,2,FALSE)</f>
        <v>-35.177604000000002</v>
      </c>
      <c r="E1125">
        <f>VLOOKUP(A1125,'Site data'!A:C,3,FALSE)</f>
        <v>149.16785400000001</v>
      </c>
      <c r="F1125" s="4">
        <v>44676</v>
      </c>
      <c r="G1125" s="3">
        <v>15</v>
      </c>
      <c r="H1125" t="s">
        <v>81</v>
      </c>
      <c r="I1125" s="5">
        <v>0.76468749999999996</v>
      </c>
      <c r="J1125" s="5">
        <v>0.76634259259259263</v>
      </c>
      <c r="L1125" t="s">
        <v>169</v>
      </c>
    </row>
    <row r="1126" spans="1:19" x14ac:dyDescent="0.25">
      <c r="A1126" t="s">
        <v>52</v>
      </c>
      <c r="B1126" t="s">
        <v>92</v>
      </c>
      <c r="C1126">
        <f>VLOOKUP(A1126,'Site data'!A:I,7,FALSE)</f>
        <v>18</v>
      </c>
      <c r="D1126">
        <f>VLOOKUP(A1126,'Site data'!A:B,2,FALSE)</f>
        <v>-35.177604000000002</v>
      </c>
      <c r="E1126">
        <f>VLOOKUP(A1126,'Site data'!A:C,3,FALSE)</f>
        <v>149.16785400000001</v>
      </c>
      <c r="F1126" s="4">
        <v>44676</v>
      </c>
      <c r="G1126" s="3">
        <v>15</v>
      </c>
      <c r="H1126" t="s">
        <v>83</v>
      </c>
      <c r="I1126" s="5">
        <v>0.77041666666666664</v>
      </c>
      <c r="K1126">
        <v>2</v>
      </c>
      <c r="L1126" t="s">
        <v>169</v>
      </c>
    </row>
    <row r="1127" spans="1:19" x14ac:dyDescent="0.25">
      <c r="A1127" t="s">
        <v>52</v>
      </c>
      <c r="B1127" t="str">
        <f>VLOOKUP(A1127,'Site data'!A:I,6,FALSE)</f>
        <v>N23</v>
      </c>
      <c r="C1127">
        <f>VLOOKUP(A1127,'Site data'!A:I,7,FALSE)</f>
        <v>18</v>
      </c>
      <c r="D1127">
        <f>VLOOKUP(A1127,'Site data'!A:B,2,FALSE)</f>
        <v>-35.177604000000002</v>
      </c>
      <c r="E1127">
        <f>VLOOKUP(A1127,'Site data'!A:C,3,FALSE)</f>
        <v>149.16785400000001</v>
      </c>
      <c r="F1127" s="4">
        <v>44676</v>
      </c>
      <c r="G1127" s="3">
        <v>14</v>
      </c>
      <c r="H1127" t="s">
        <v>81</v>
      </c>
      <c r="I1127" s="5">
        <v>0.77924768518518517</v>
      </c>
      <c r="J1127" s="5">
        <v>0.78150462962962963</v>
      </c>
      <c r="L1127" t="s">
        <v>169</v>
      </c>
    </row>
    <row r="1128" spans="1:19" x14ac:dyDescent="0.25">
      <c r="A1128" t="s">
        <v>52</v>
      </c>
      <c r="B1128" t="s">
        <v>135</v>
      </c>
      <c r="C1128">
        <f>VLOOKUP(A1128,'Site data'!A:I,7,FALSE)</f>
        <v>18</v>
      </c>
      <c r="D1128">
        <f>VLOOKUP(A1128,'Site data'!A:B,2,FALSE)</f>
        <v>-35.177604000000002</v>
      </c>
      <c r="E1128">
        <f>VLOOKUP(A1128,'Site data'!A:C,3,FALSE)</f>
        <v>149.16785400000001</v>
      </c>
      <c r="F1128" s="4">
        <v>44676</v>
      </c>
      <c r="G1128" s="3">
        <v>15</v>
      </c>
      <c r="H1128" t="s">
        <v>81</v>
      </c>
      <c r="I1128" s="5">
        <v>0.78498842592592588</v>
      </c>
      <c r="J1128" s="5">
        <v>0.79806712962962967</v>
      </c>
      <c r="L1128" t="s">
        <v>169</v>
      </c>
    </row>
    <row r="1129" spans="1:19" x14ac:dyDescent="0.25">
      <c r="A1129" t="s">
        <v>52</v>
      </c>
      <c r="B1129" t="str">
        <f>VLOOKUP(A1129,'Site data'!A:I,6,FALSE)</f>
        <v>N23</v>
      </c>
      <c r="C1129">
        <f>VLOOKUP(A1129,'Site data'!A:I,7,FALSE)</f>
        <v>18</v>
      </c>
      <c r="D1129">
        <f>VLOOKUP(A1129,'Site data'!A:B,2,FALSE)</f>
        <v>-35.177604000000002</v>
      </c>
      <c r="E1129">
        <f>VLOOKUP(A1129,'Site data'!A:C,3,FALSE)</f>
        <v>149.16785400000001</v>
      </c>
      <c r="F1129" s="4">
        <v>44676</v>
      </c>
      <c r="G1129" s="3">
        <v>14</v>
      </c>
      <c r="H1129" t="s">
        <v>81</v>
      </c>
      <c r="I1129" s="5">
        <v>0.80868055555555562</v>
      </c>
      <c r="J1129" s="5">
        <v>0.81499999999999995</v>
      </c>
      <c r="L1129" t="s">
        <v>169</v>
      </c>
    </row>
    <row r="1130" spans="1:19" x14ac:dyDescent="0.25">
      <c r="A1130" t="s">
        <v>52</v>
      </c>
      <c r="B1130" t="s">
        <v>173</v>
      </c>
      <c r="C1130">
        <f>VLOOKUP(A1130,'Site data'!A:I,7,FALSE)</f>
        <v>18</v>
      </c>
      <c r="D1130">
        <f>VLOOKUP(A1130,'Site data'!A:B,2,FALSE)</f>
        <v>-35.177604000000002</v>
      </c>
      <c r="E1130">
        <f>VLOOKUP(A1130,'Site data'!A:C,3,FALSE)</f>
        <v>149.16785400000001</v>
      </c>
      <c r="F1130" s="4">
        <v>44676</v>
      </c>
      <c r="G1130" s="3">
        <v>13</v>
      </c>
      <c r="H1130" t="s">
        <v>81</v>
      </c>
      <c r="I1130" s="5">
        <v>0.82554398148148145</v>
      </c>
      <c r="J1130" s="5">
        <v>0.82832175925925933</v>
      </c>
      <c r="L1130" t="s">
        <v>169</v>
      </c>
      <c r="O1130" t="s">
        <v>184</v>
      </c>
      <c r="S1130" t="s">
        <v>178</v>
      </c>
    </row>
    <row r="1131" spans="1:19" x14ac:dyDescent="0.25">
      <c r="A1131" t="s">
        <v>52</v>
      </c>
      <c r="B1131" t="str">
        <f>VLOOKUP(A1131,'Site data'!A:I,6,FALSE)</f>
        <v>N23</v>
      </c>
      <c r="C1131">
        <f>VLOOKUP(A1131,'Site data'!A:I,7,FALSE)</f>
        <v>18</v>
      </c>
      <c r="D1131">
        <f>VLOOKUP(A1131,'Site data'!A:B,2,FALSE)</f>
        <v>-35.177604000000002</v>
      </c>
      <c r="E1131">
        <f>VLOOKUP(A1131,'Site data'!A:C,3,FALSE)</f>
        <v>149.16785400000001</v>
      </c>
      <c r="F1131" s="4">
        <v>44676</v>
      </c>
      <c r="G1131" s="3">
        <v>13</v>
      </c>
      <c r="H1131" t="s">
        <v>81</v>
      </c>
      <c r="I1131" s="5">
        <v>0.83418981481481491</v>
      </c>
      <c r="J1131" s="5">
        <v>0.83418981481481491</v>
      </c>
      <c r="L1131" t="s">
        <v>169</v>
      </c>
      <c r="O1131" t="s">
        <v>181</v>
      </c>
      <c r="R1131" t="s">
        <v>179</v>
      </c>
    </row>
    <row r="1132" spans="1:19" x14ac:dyDescent="0.25">
      <c r="A1132" t="s">
        <v>52</v>
      </c>
      <c r="B1132" t="s">
        <v>174</v>
      </c>
      <c r="C1132">
        <f>VLOOKUP(A1132,'Site data'!A:I,7,FALSE)</f>
        <v>18</v>
      </c>
      <c r="D1132">
        <f>VLOOKUP(A1132,'Site data'!A:B,2,FALSE)</f>
        <v>-35.177604000000002</v>
      </c>
      <c r="E1132">
        <f>VLOOKUP(A1132,'Site data'!A:C,3,FALSE)</f>
        <v>149.16785400000001</v>
      </c>
      <c r="F1132" s="4">
        <v>44676</v>
      </c>
      <c r="G1132" s="3">
        <v>13</v>
      </c>
      <c r="H1132" t="s">
        <v>81</v>
      </c>
      <c r="I1132" s="5">
        <v>0.84282407407407411</v>
      </c>
      <c r="J1132" s="5">
        <v>0.84282407407407411</v>
      </c>
      <c r="L1132" t="s">
        <v>169</v>
      </c>
    </row>
    <row r="1133" spans="1:19" x14ac:dyDescent="0.25">
      <c r="A1133" t="s">
        <v>52</v>
      </c>
      <c r="B1133" t="str">
        <f>VLOOKUP(A1133,'Site data'!A:I,6,FALSE)</f>
        <v>N23</v>
      </c>
      <c r="C1133">
        <f>VLOOKUP(A1133,'Site data'!A:I,7,FALSE)</f>
        <v>18</v>
      </c>
      <c r="D1133">
        <f>VLOOKUP(A1133,'Site data'!A:B,2,FALSE)</f>
        <v>-35.177604000000002</v>
      </c>
      <c r="E1133">
        <f>VLOOKUP(A1133,'Site data'!A:C,3,FALSE)</f>
        <v>149.16785400000001</v>
      </c>
      <c r="F1133" s="4">
        <v>44676</v>
      </c>
      <c r="G1133" s="3">
        <v>12</v>
      </c>
      <c r="H1133" t="s">
        <v>81</v>
      </c>
      <c r="I1133" s="5">
        <v>0.85408564814814814</v>
      </c>
      <c r="J1133" s="5">
        <v>0.85408564814814814</v>
      </c>
      <c r="L1133" t="s">
        <v>169</v>
      </c>
      <c r="O1133" t="s">
        <v>182</v>
      </c>
      <c r="Q1133" t="s">
        <v>180</v>
      </c>
    </row>
    <row r="1134" spans="1:19" x14ac:dyDescent="0.25">
      <c r="A1134" t="s">
        <v>52</v>
      </c>
      <c r="B1134" t="s">
        <v>97</v>
      </c>
      <c r="C1134">
        <f>VLOOKUP(A1134,'Site data'!A:I,7,FALSE)</f>
        <v>18</v>
      </c>
      <c r="D1134">
        <f>VLOOKUP(A1134,'Site data'!A:B,2,FALSE)</f>
        <v>-35.177604000000002</v>
      </c>
      <c r="E1134">
        <f>VLOOKUP(A1134,'Site data'!A:C,3,FALSE)</f>
        <v>149.16785400000001</v>
      </c>
      <c r="F1134" s="4">
        <v>44676</v>
      </c>
      <c r="G1134" s="3">
        <v>12</v>
      </c>
      <c r="H1134" t="s">
        <v>83</v>
      </c>
      <c r="I1134" s="5">
        <v>0.85878472222222213</v>
      </c>
      <c r="K1134">
        <v>1</v>
      </c>
      <c r="L1134" t="s">
        <v>169</v>
      </c>
    </row>
    <row r="1135" spans="1:19" x14ac:dyDescent="0.25">
      <c r="A1135" t="s">
        <v>52</v>
      </c>
      <c r="B1135" t="str">
        <f>VLOOKUP(A1135,'Site data'!A:I,6,FALSE)</f>
        <v>N23</v>
      </c>
      <c r="C1135">
        <f>VLOOKUP(A1135,'Site data'!A:I,7,FALSE)</f>
        <v>18</v>
      </c>
      <c r="D1135">
        <f>VLOOKUP(A1135,'Site data'!A:B,2,FALSE)</f>
        <v>-35.177604000000002</v>
      </c>
      <c r="E1135">
        <f>VLOOKUP(A1135,'Site data'!A:C,3,FALSE)</f>
        <v>149.16785400000001</v>
      </c>
      <c r="F1135" s="4">
        <v>44676</v>
      </c>
      <c r="G1135" s="3">
        <v>12</v>
      </c>
      <c r="H1135" t="s">
        <v>83</v>
      </c>
      <c r="I1135" s="5">
        <v>0.86609953703703713</v>
      </c>
      <c r="K1135">
        <v>1</v>
      </c>
      <c r="L1135" t="s">
        <v>169</v>
      </c>
    </row>
    <row r="1136" spans="1:19" x14ac:dyDescent="0.25">
      <c r="A1136" t="s">
        <v>52</v>
      </c>
      <c r="B1136" t="str">
        <f>VLOOKUP(A1136,'Site data'!A:I,6,FALSE)</f>
        <v>N23</v>
      </c>
      <c r="C1136">
        <f>VLOOKUP(A1136,'Site data'!A:I,7,FALSE)</f>
        <v>18</v>
      </c>
      <c r="D1136">
        <f>VLOOKUP(A1136,'Site data'!A:B,2,FALSE)</f>
        <v>-35.177604000000002</v>
      </c>
      <c r="E1136">
        <f>VLOOKUP(A1136,'Site data'!A:C,3,FALSE)</f>
        <v>149.16785400000001</v>
      </c>
      <c r="F1136" s="4">
        <v>44676</v>
      </c>
      <c r="G1136" s="3">
        <v>12</v>
      </c>
      <c r="H1136" t="s">
        <v>83</v>
      </c>
      <c r="I1136" s="5">
        <v>0.87356481481481474</v>
      </c>
      <c r="K1136">
        <v>1</v>
      </c>
      <c r="L1136" t="s">
        <v>169</v>
      </c>
    </row>
    <row r="1137" spans="1:12" x14ac:dyDescent="0.25">
      <c r="A1137" t="s">
        <v>52</v>
      </c>
      <c r="B1137" t="str">
        <f>VLOOKUP(A1137,'Site data'!A:I,6,FALSE)</f>
        <v>N23</v>
      </c>
      <c r="C1137">
        <f>VLOOKUP(A1137,'Site data'!A:I,7,FALSE)</f>
        <v>18</v>
      </c>
      <c r="D1137">
        <f>VLOOKUP(A1137,'Site data'!A:B,2,FALSE)</f>
        <v>-35.177604000000002</v>
      </c>
      <c r="E1137">
        <f>VLOOKUP(A1137,'Site data'!A:C,3,FALSE)</f>
        <v>149.16785400000001</v>
      </c>
      <c r="F1137" s="4">
        <v>44677</v>
      </c>
      <c r="G1137" s="3">
        <v>11</v>
      </c>
      <c r="H1137" t="s">
        <v>81</v>
      </c>
      <c r="I1137" s="5">
        <v>3.8356481481481484E-2</v>
      </c>
      <c r="J1137" s="5">
        <v>4.1493055555555554E-2</v>
      </c>
      <c r="L1137" t="s">
        <v>169</v>
      </c>
    </row>
    <row r="1138" spans="1:12" x14ac:dyDescent="0.25">
      <c r="A1138" t="s">
        <v>53</v>
      </c>
      <c r="B1138" t="str">
        <f>VLOOKUP(A1138,'Site data'!A:I,6,FALSE)</f>
        <v>N58</v>
      </c>
      <c r="C1138">
        <f>VLOOKUP(A1138,'Site data'!A:I,7,FALSE)</f>
        <v>35</v>
      </c>
      <c r="D1138">
        <f>VLOOKUP(A1138,'Site data'!A:B,2,FALSE)</f>
        <v>-35.175559</v>
      </c>
      <c r="E1138">
        <f>VLOOKUP(A1138,'Site data'!A:C,3,FALSE)</f>
        <v>149.16816800000001</v>
      </c>
      <c r="F1138" s="4">
        <v>44673</v>
      </c>
      <c r="G1138" s="3">
        <v>11</v>
      </c>
      <c r="H1138" t="s">
        <v>83</v>
      </c>
      <c r="I1138" s="5">
        <v>0.7306597222222222</v>
      </c>
      <c r="K1138">
        <v>3</v>
      </c>
    </row>
    <row r="1139" spans="1:12" x14ac:dyDescent="0.25">
      <c r="A1139" t="s">
        <v>53</v>
      </c>
      <c r="B1139" t="str">
        <f>VLOOKUP(A1139,'Site data'!A:I,6,FALSE)</f>
        <v>N58</v>
      </c>
      <c r="C1139">
        <f>VLOOKUP(A1139,'Site data'!A:I,7,FALSE)</f>
        <v>35</v>
      </c>
      <c r="D1139">
        <f>VLOOKUP(A1139,'Site data'!A:B,2,FALSE)</f>
        <v>-35.175559</v>
      </c>
      <c r="E1139">
        <f>VLOOKUP(A1139,'Site data'!A:C,3,FALSE)</f>
        <v>149.16816800000001</v>
      </c>
      <c r="F1139" s="4">
        <v>44673</v>
      </c>
      <c r="G1139" s="3">
        <v>11</v>
      </c>
      <c r="H1139" t="s">
        <v>81</v>
      </c>
      <c r="I1139" s="5">
        <v>0.74444444444444446</v>
      </c>
      <c r="J1139" s="5">
        <v>0.75043981481481481</v>
      </c>
    </row>
    <row r="1140" spans="1:12" x14ac:dyDescent="0.25">
      <c r="A1140" t="s">
        <v>53</v>
      </c>
      <c r="B1140" t="str">
        <f>VLOOKUP(A1140,'Site data'!A:I,6,FALSE)</f>
        <v>N58</v>
      </c>
      <c r="C1140">
        <f>VLOOKUP(A1140,'Site data'!A:I,7,FALSE)</f>
        <v>35</v>
      </c>
      <c r="D1140">
        <f>VLOOKUP(A1140,'Site data'!A:B,2,FALSE)</f>
        <v>-35.175559</v>
      </c>
      <c r="E1140">
        <f>VLOOKUP(A1140,'Site data'!A:C,3,FALSE)</f>
        <v>149.16816800000001</v>
      </c>
      <c r="F1140" s="4">
        <v>44673</v>
      </c>
      <c r="G1140" s="3">
        <v>10</v>
      </c>
      <c r="H1140" t="s">
        <v>83</v>
      </c>
      <c r="I1140" s="5">
        <v>0.76383101851851853</v>
      </c>
      <c r="K1140">
        <v>1</v>
      </c>
    </row>
    <row r="1141" spans="1:12" x14ac:dyDescent="0.25">
      <c r="A1141" t="s">
        <v>53</v>
      </c>
      <c r="B1141" t="str">
        <f>VLOOKUP(A1141,'Site data'!A:I,6,FALSE)</f>
        <v>N58</v>
      </c>
      <c r="C1141">
        <f>VLOOKUP(A1141,'Site data'!A:I,7,FALSE)</f>
        <v>35</v>
      </c>
      <c r="D1141">
        <f>VLOOKUP(A1141,'Site data'!A:B,2,FALSE)</f>
        <v>-35.175559</v>
      </c>
      <c r="E1141">
        <f>VLOOKUP(A1141,'Site data'!A:C,3,FALSE)</f>
        <v>149.16816800000001</v>
      </c>
      <c r="F1141" s="4">
        <v>44673</v>
      </c>
      <c r="G1141" s="3">
        <v>10</v>
      </c>
      <c r="H1141" t="s">
        <v>81</v>
      </c>
      <c r="I1141" s="5">
        <v>0.7716319444444445</v>
      </c>
      <c r="J1141" s="5">
        <v>0.77265046296296302</v>
      </c>
    </row>
    <row r="1142" spans="1:12" x14ac:dyDescent="0.25">
      <c r="A1142" t="s">
        <v>53</v>
      </c>
      <c r="B1142" t="str">
        <f>VLOOKUP(A1142,'Site data'!A:I,6,FALSE)</f>
        <v>N58</v>
      </c>
      <c r="C1142">
        <f>VLOOKUP(A1142,'Site data'!A:I,7,FALSE)</f>
        <v>35</v>
      </c>
      <c r="D1142">
        <f>VLOOKUP(A1142,'Site data'!A:B,2,FALSE)</f>
        <v>-35.175559</v>
      </c>
      <c r="E1142">
        <f>VLOOKUP(A1142,'Site data'!A:C,3,FALSE)</f>
        <v>149.16816800000001</v>
      </c>
      <c r="F1142" s="4">
        <v>44673</v>
      </c>
      <c r="G1142" s="3">
        <v>9</v>
      </c>
      <c r="H1142" t="s">
        <v>81</v>
      </c>
      <c r="I1142" s="5">
        <v>0.79126157407407405</v>
      </c>
      <c r="J1142" s="5">
        <v>0.79472222222222222</v>
      </c>
    </row>
    <row r="1143" spans="1:12" x14ac:dyDescent="0.25">
      <c r="A1143" t="s">
        <v>53</v>
      </c>
      <c r="B1143" t="str">
        <f>VLOOKUP(A1143,'Site data'!A:I,6,FALSE)</f>
        <v>N58</v>
      </c>
      <c r="C1143">
        <f>VLOOKUP(A1143,'Site data'!A:I,7,FALSE)</f>
        <v>35</v>
      </c>
      <c r="D1143">
        <f>VLOOKUP(A1143,'Site data'!A:B,2,FALSE)</f>
        <v>-35.175559</v>
      </c>
      <c r="E1143">
        <f>VLOOKUP(A1143,'Site data'!A:C,3,FALSE)</f>
        <v>149.16816800000001</v>
      </c>
      <c r="F1143" s="4">
        <v>44673</v>
      </c>
      <c r="G1143" s="3">
        <v>9</v>
      </c>
      <c r="H1143" t="s">
        <v>83</v>
      </c>
      <c r="I1143" s="5">
        <v>0.8100925925925927</v>
      </c>
      <c r="K1143">
        <v>2</v>
      </c>
    </row>
    <row r="1144" spans="1:12" x14ac:dyDescent="0.25">
      <c r="A1144" t="s">
        <v>53</v>
      </c>
      <c r="B1144" t="str">
        <f>VLOOKUP(A1144,'Site data'!A:I,6,FALSE)</f>
        <v>N58</v>
      </c>
      <c r="C1144">
        <f>VLOOKUP(A1144,'Site data'!A:I,7,FALSE)</f>
        <v>35</v>
      </c>
      <c r="D1144">
        <f>VLOOKUP(A1144,'Site data'!A:B,2,FALSE)</f>
        <v>-35.175559</v>
      </c>
      <c r="E1144">
        <f>VLOOKUP(A1144,'Site data'!A:C,3,FALSE)</f>
        <v>149.16816800000001</v>
      </c>
      <c r="F1144" s="4">
        <v>44673</v>
      </c>
      <c r="G1144" s="3">
        <v>7</v>
      </c>
      <c r="H1144" t="s">
        <v>81</v>
      </c>
      <c r="I1144" s="5">
        <v>0.85487268518518522</v>
      </c>
      <c r="J1144" s="5">
        <v>0.85490740740740734</v>
      </c>
    </row>
    <row r="1145" spans="1:12" x14ac:dyDescent="0.25">
      <c r="A1145" t="s">
        <v>53</v>
      </c>
      <c r="B1145" t="str">
        <f>VLOOKUP(A1145,'Site data'!A:I,6,FALSE)</f>
        <v>N58</v>
      </c>
      <c r="C1145">
        <f>VLOOKUP(A1145,'Site data'!A:I,7,FALSE)</f>
        <v>35</v>
      </c>
      <c r="D1145">
        <f>VLOOKUP(A1145,'Site data'!A:B,2,FALSE)</f>
        <v>-35.175559</v>
      </c>
      <c r="E1145">
        <f>VLOOKUP(A1145,'Site data'!A:C,3,FALSE)</f>
        <v>149.16816800000001</v>
      </c>
      <c r="F1145" s="4">
        <v>44674</v>
      </c>
      <c r="G1145" s="3">
        <v>11</v>
      </c>
      <c r="H1145" t="s">
        <v>81</v>
      </c>
      <c r="I1145" s="5">
        <v>0.74380787037037033</v>
      </c>
      <c r="J1145" s="5">
        <v>0.74383101851851852</v>
      </c>
    </row>
    <row r="1146" spans="1:12" x14ac:dyDescent="0.25">
      <c r="A1146" t="s">
        <v>53</v>
      </c>
      <c r="B1146" t="str">
        <f>VLOOKUP(A1146,'Site data'!A:I,6,FALSE)</f>
        <v>N58</v>
      </c>
      <c r="C1146">
        <f>VLOOKUP(A1146,'Site data'!A:I,7,FALSE)</f>
        <v>35</v>
      </c>
      <c r="D1146">
        <f>VLOOKUP(A1146,'Site data'!A:B,2,FALSE)</f>
        <v>-35.175559</v>
      </c>
      <c r="E1146">
        <f>VLOOKUP(A1146,'Site data'!A:C,3,FALSE)</f>
        <v>149.16816800000001</v>
      </c>
      <c r="F1146" s="4">
        <v>44674</v>
      </c>
      <c r="G1146" s="3">
        <v>10</v>
      </c>
      <c r="H1146" t="s">
        <v>81</v>
      </c>
      <c r="I1146" s="5">
        <v>0.74763888888888896</v>
      </c>
      <c r="J1146" s="5">
        <v>0.7480902777777777</v>
      </c>
    </row>
    <row r="1147" spans="1:12" x14ac:dyDescent="0.25">
      <c r="A1147" t="s">
        <v>53</v>
      </c>
      <c r="B1147" t="str">
        <f>VLOOKUP(A1147,'Site data'!A:I,6,FALSE)</f>
        <v>N58</v>
      </c>
      <c r="C1147">
        <f>VLOOKUP(A1147,'Site data'!A:I,7,FALSE)</f>
        <v>35</v>
      </c>
      <c r="D1147">
        <f>VLOOKUP(A1147,'Site data'!A:B,2,FALSE)</f>
        <v>-35.175559</v>
      </c>
      <c r="E1147">
        <f>VLOOKUP(A1147,'Site data'!A:C,3,FALSE)</f>
        <v>149.16816800000001</v>
      </c>
      <c r="F1147" s="4">
        <v>44674</v>
      </c>
      <c r="G1147" s="3">
        <v>8</v>
      </c>
      <c r="H1147" t="s">
        <v>81</v>
      </c>
      <c r="I1147" s="5">
        <v>0.76204861111111111</v>
      </c>
      <c r="J1147" s="5">
        <v>0.76678240740740744</v>
      </c>
    </row>
    <row r="1148" spans="1:12" x14ac:dyDescent="0.25">
      <c r="A1148" t="s">
        <v>53</v>
      </c>
      <c r="B1148" t="str">
        <f>VLOOKUP(A1148,'Site data'!A:I,6,FALSE)</f>
        <v>N58</v>
      </c>
      <c r="C1148">
        <f>VLOOKUP(A1148,'Site data'!A:I,7,FALSE)</f>
        <v>35</v>
      </c>
      <c r="D1148">
        <f>VLOOKUP(A1148,'Site data'!A:B,2,FALSE)</f>
        <v>-35.175559</v>
      </c>
      <c r="E1148">
        <f>VLOOKUP(A1148,'Site data'!A:C,3,FALSE)</f>
        <v>149.16816800000001</v>
      </c>
      <c r="F1148" s="4">
        <v>44674</v>
      </c>
      <c r="G1148" s="3">
        <v>8</v>
      </c>
      <c r="H1148" t="s">
        <v>83</v>
      </c>
      <c r="I1148" s="5">
        <v>0.78660879629629632</v>
      </c>
      <c r="K1148">
        <v>1</v>
      </c>
    </row>
    <row r="1149" spans="1:12" x14ac:dyDescent="0.25">
      <c r="A1149" t="s">
        <v>53</v>
      </c>
      <c r="B1149" t="str">
        <f>VLOOKUP(A1149,'Site data'!A:I,6,FALSE)</f>
        <v>N58</v>
      </c>
      <c r="C1149">
        <f>VLOOKUP(A1149,'Site data'!A:I,7,FALSE)</f>
        <v>35</v>
      </c>
      <c r="D1149">
        <f>VLOOKUP(A1149,'Site data'!A:B,2,FALSE)</f>
        <v>-35.175559</v>
      </c>
      <c r="E1149">
        <f>VLOOKUP(A1149,'Site data'!A:C,3,FALSE)</f>
        <v>149.16816800000001</v>
      </c>
      <c r="F1149" s="4">
        <v>44674</v>
      </c>
      <c r="G1149" s="3">
        <v>9</v>
      </c>
      <c r="H1149" t="s">
        <v>81</v>
      </c>
      <c r="I1149" s="5">
        <v>0.79480324074074071</v>
      </c>
      <c r="J1149" s="5">
        <v>0.79626157407407405</v>
      </c>
    </row>
    <row r="1150" spans="1:12" x14ac:dyDescent="0.25">
      <c r="A1150" t="s">
        <v>53</v>
      </c>
      <c r="B1150" t="str">
        <f>VLOOKUP(A1150,'Site data'!A:I,6,FALSE)</f>
        <v>N58</v>
      </c>
      <c r="C1150">
        <f>VLOOKUP(A1150,'Site data'!A:I,7,FALSE)</f>
        <v>35</v>
      </c>
      <c r="D1150">
        <f>VLOOKUP(A1150,'Site data'!A:B,2,FALSE)</f>
        <v>-35.175559</v>
      </c>
      <c r="E1150">
        <f>VLOOKUP(A1150,'Site data'!A:C,3,FALSE)</f>
        <v>149.16816800000001</v>
      </c>
      <c r="F1150" s="4">
        <v>44674</v>
      </c>
      <c r="G1150" s="3">
        <v>9</v>
      </c>
      <c r="H1150" t="s">
        <v>83</v>
      </c>
      <c r="I1150" s="5">
        <v>0.8078819444444445</v>
      </c>
      <c r="K1150">
        <v>2</v>
      </c>
    </row>
    <row r="1151" spans="1:12" x14ac:dyDescent="0.25">
      <c r="A1151" t="s">
        <v>53</v>
      </c>
      <c r="B1151" t="str">
        <f>VLOOKUP(A1151,'Site data'!A:I,6,FALSE)</f>
        <v>N58</v>
      </c>
      <c r="C1151">
        <f>VLOOKUP(A1151,'Site data'!A:I,7,FALSE)</f>
        <v>35</v>
      </c>
      <c r="D1151">
        <f>VLOOKUP(A1151,'Site data'!A:B,2,FALSE)</f>
        <v>-35.175559</v>
      </c>
      <c r="E1151">
        <f>VLOOKUP(A1151,'Site data'!A:C,3,FALSE)</f>
        <v>149.16816800000001</v>
      </c>
      <c r="F1151" s="4">
        <v>44675</v>
      </c>
      <c r="G1151" s="3">
        <v>10</v>
      </c>
      <c r="H1151" t="s">
        <v>93</v>
      </c>
      <c r="I1151" s="5">
        <v>0.75940972222222225</v>
      </c>
      <c r="J1151" s="5">
        <v>0.7594212962962964</v>
      </c>
      <c r="L1151" t="s">
        <v>136</v>
      </c>
    </row>
    <row r="1152" spans="1:12" x14ac:dyDescent="0.25">
      <c r="A1152" t="s">
        <v>53</v>
      </c>
      <c r="B1152" t="str">
        <f>VLOOKUP(A1152,'Site data'!A:I,6,FALSE)</f>
        <v>N58</v>
      </c>
      <c r="C1152">
        <f>VLOOKUP(A1152,'Site data'!A:I,7,FALSE)</f>
        <v>35</v>
      </c>
      <c r="D1152">
        <f>VLOOKUP(A1152,'Site data'!A:B,2,FALSE)</f>
        <v>-35.175559</v>
      </c>
      <c r="E1152">
        <f>VLOOKUP(A1152,'Site data'!A:C,3,FALSE)</f>
        <v>149.16816800000001</v>
      </c>
      <c r="F1152" s="4">
        <v>44675</v>
      </c>
      <c r="G1152" s="3">
        <v>9</v>
      </c>
      <c r="H1152" t="s">
        <v>83</v>
      </c>
      <c r="I1152" s="5">
        <v>0.77718750000000003</v>
      </c>
      <c r="K1152">
        <v>1</v>
      </c>
    </row>
    <row r="1153" spans="1:11" x14ac:dyDescent="0.25">
      <c r="A1153" t="s">
        <v>53</v>
      </c>
      <c r="B1153" t="str">
        <f>VLOOKUP(A1153,'Site data'!A:I,6,FALSE)</f>
        <v>N58</v>
      </c>
      <c r="C1153">
        <f>VLOOKUP(A1153,'Site data'!A:I,7,FALSE)</f>
        <v>35</v>
      </c>
      <c r="D1153">
        <f>VLOOKUP(A1153,'Site data'!A:B,2,FALSE)</f>
        <v>-35.175559</v>
      </c>
      <c r="E1153">
        <f>VLOOKUP(A1153,'Site data'!A:C,3,FALSE)</f>
        <v>149.16816800000001</v>
      </c>
      <c r="F1153" s="4">
        <v>44675</v>
      </c>
      <c r="G1153" s="3">
        <v>9</v>
      </c>
      <c r="H1153" t="s">
        <v>81</v>
      </c>
      <c r="I1153" s="5">
        <v>0.79214120370370367</v>
      </c>
      <c r="J1153" s="5">
        <v>0.79214120370370367</v>
      </c>
    </row>
    <row r="1154" spans="1:11" x14ac:dyDescent="0.25">
      <c r="A1154" t="s">
        <v>53</v>
      </c>
      <c r="B1154" t="str">
        <f>VLOOKUP(A1154,'Site data'!A:I,6,FALSE)</f>
        <v>N58</v>
      </c>
      <c r="C1154">
        <f>VLOOKUP(A1154,'Site data'!A:I,7,FALSE)</f>
        <v>35</v>
      </c>
      <c r="D1154">
        <f>VLOOKUP(A1154,'Site data'!A:B,2,FALSE)</f>
        <v>-35.175559</v>
      </c>
      <c r="E1154">
        <f>VLOOKUP(A1154,'Site data'!A:C,3,FALSE)</f>
        <v>149.16816800000001</v>
      </c>
      <c r="F1154" s="4">
        <v>44676</v>
      </c>
      <c r="G1154" s="3">
        <v>11</v>
      </c>
      <c r="H1154" t="s">
        <v>81</v>
      </c>
      <c r="I1154" s="5">
        <v>0.80793981481481481</v>
      </c>
      <c r="J1154" s="5">
        <v>0.81001157407407398</v>
      </c>
    </row>
    <row r="1155" spans="1:11" x14ac:dyDescent="0.25">
      <c r="A1155" t="s">
        <v>53</v>
      </c>
      <c r="B1155" t="str">
        <f>VLOOKUP(A1155,'Site data'!A:I,6,FALSE)</f>
        <v>N58</v>
      </c>
      <c r="C1155">
        <f>VLOOKUP(A1155,'Site data'!A:I,7,FALSE)</f>
        <v>35</v>
      </c>
      <c r="D1155">
        <f>VLOOKUP(A1155,'Site data'!A:B,2,FALSE)</f>
        <v>-35.175559</v>
      </c>
      <c r="E1155">
        <f>VLOOKUP(A1155,'Site data'!A:C,3,FALSE)</f>
        <v>149.16816800000001</v>
      </c>
      <c r="F1155" s="4">
        <v>44676</v>
      </c>
      <c r="G1155" s="3">
        <v>11</v>
      </c>
      <c r="H1155" t="s">
        <v>81</v>
      </c>
      <c r="I1155" s="5">
        <v>0.83048611111111104</v>
      </c>
      <c r="J1155" s="5">
        <v>0.83082175925925927</v>
      </c>
    </row>
    <row r="1156" spans="1:11" x14ac:dyDescent="0.25">
      <c r="A1156" t="s">
        <v>53</v>
      </c>
      <c r="B1156" t="str">
        <f>VLOOKUP(A1156,'Site data'!A:I,6,FALSE)</f>
        <v>N58</v>
      </c>
      <c r="C1156">
        <f>VLOOKUP(A1156,'Site data'!A:I,7,FALSE)</f>
        <v>35</v>
      </c>
      <c r="D1156">
        <f>VLOOKUP(A1156,'Site data'!A:B,2,FALSE)</f>
        <v>-35.175559</v>
      </c>
      <c r="E1156">
        <f>VLOOKUP(A1156,'Site data'!A:C,3,FALSE)</f>
        <v>149.16816800000001</v>
      </c>
      <c r="F1156" s="4">
        <v>44676</v>
      </c>
      <c r="G1156" s="3">
        <v>11</v>
      </c>
      <c r="H1156" t="s">
        <v>83</v>
      </c>
      <c r="I1156" s="5">
        <v>0.85244212962962962</v>
      </c>
      <c r="K1156">
        <v>1</v>
      </c>
    </row>
    <row r="1157" spans="1:11" x14ac:dyDescent="0.25">
      <c r="A1157" t="s">
        <v>53</v>
      </c>
      <c r="B1157" t="str">
        <f>VLOOKUP(A1157,'Site data'!A:I,6,FALSE)</f>
        <v>N58</v>
      </c>
      <c r="C1157">
        <f>VLOOKUP(A1157,'Site data'!A:I,7,FALSE)</f>
        <v>35</v>
      </c>
      <c r="D1157">
        <f>VLOOKUP(A1157,'Site data'!A:B,2,FALSE)</f>
        <v>-35.175559</v>
      </c>
      <c r="E1157">
        <f>VLOOKUP(A1157,'Site data'!A:C,3,FALSE)</f>
        <v>149.16816800000001</v>
      </c>
      <c r="F1157" s="4">
        <v>44676</v>
      </c>
      <c r="G1157" s="3">
        <v>10</v>
      </c>
      <c r="H1157" t="s">
        <v>81</v>
      </c>
      <c r="I1157" s="5">
        <v>0.87613425925925925</v>
      </c>
      <c r="J1157" s="5">
        <v>0.87613425925925925</v>
      </c>
    </row>
    <row r="1158" spans="1:11" x14ac:dyDescent="0.25">
      <c r="A1158" t="s">
        <v>53</v>
      </c>
      <c r="B1158" t="str">
        <f>VLOOKUP(A1158,'Site data'!A:I,6,FALSE)</f>
        <v>N58</v>
      </c>
      <c r="C1158">
        <f>VLOOKUP(A1158,'Site data'!A:I,7,FALSE)</f>
        <v>35</v>
      </c>
      <c r="D1158">
        <f>VLOOKUP(A1158,'Site data'!A:B,2,FALSE)</f>
        <v>-35.175559</v>
      </c>
      <c r="E1158">
        <f>VLOOKUP(A1158,'Site data'!A:C,3,FALSE)</f>
        <v>149.16816800000001</v>
      </c>
      <c r="F1158" s="4">
        <v>44676</v>
      </c>
      <c r="G1158" s="3">
        <v>11</v>
      </c>
      <c r="H1158" t="s">
        <v>81</v>
      </c>
      <c r="I1158" s="5">
        <v>0.87980324074074068</v>
      </c>
      <c r="J1158" s="5">
        <v>0.87983796296296291</v>
      </c>
    </row>
    <row r="1159" spans="1:11" x14ac:dyDescent="0.25">
      <c r="A1159" t="s">
        <v>53</v>
      </c>
      <c r="B1159" t="str">
        <f>VLOOKUP(A1159,'Site data'!A:I,6,FALSE)</f>
        <v>N58</v>
      </c>
      <c r="C1159">
        <f>VLOOKUP(A1159,'Site data'!A:I,7,FALSE)</f>
        <v>35</v>
      </c>
      <c r="D1159">
        <f>VLOOKUP(A1159,'Site data'!A:B,2,FALSE)</f>
        <v>-35.175559</v>
      </c>
      <c r="E1159">
        <f>VLOOKUP(A1159,'Site data'!A:C,3,FALSE)</f>
        <v>149.16816800000001</v>
      </c>
      <c r="F1159" s="4">
        <v>44676</v>
      </c>
      <c r="G1159" s="3">
        <v>11</v>
      </c>
      <c r="H1159" t="s">
        <v>81</v>
      </c>
      <c r="I1159" s="5">
        <v>0.88634259259259263</v>
      </c>
      <c r="J1159" s="5">
        <v>0.88635416666666667</v>
      </c>
    </row>
    <row r="1160" spans="1:11" x14ac:dyDescent="0.25">
      <c r="A1160" t="s">
        <v>53</v>
      </c>
      <c r="B1160" t="str">
        <f>VLOOKUP(A1160,'Site data'!A:I,6,FALSE)</f>
        <v>N58</v>
      </c>
      <c r="C1160">
        <f>VLOOKUP(A1160,'Site data'!A:I,7,FALSE)</f>
        <v>35</v>
      </c>
      <c r="D1160">
        <f>VLOOKUP(A1160,'Site data'!A:B,2,FALSE)</f>
        <v>-35.175559</v>
      </c>
      <c r="E1160">
        <f>VLOOKUP(A1160,'Site data'!A:C,3,FALSE)</f>
        <v>149.16816800000001</v>
      </c>
      <c r="F1160" s="4">
        <v>44676</v>
      </c>
      <c r="G1160" s="3">
        <v>10</v>
      </c>
      <c r="H1160" t="s">
        <v>83</v>
      </c>
      <c r="I1160" s="5">
        <v>0.9073148148148148</v>
      </c>
      <c r="K1160">
        <v>1</v>
      </c>
    </row>
    <row r="1161" spans="1:11" x14ac:dyDescent="0.25">
      <c r="A1161" t="s">
        <v>54</v>
      </c>
      <c r="B1161" t="str">
        <f>VLOOKUP(A1161,'Site data'!A:I,6,FALSE)</f>
        <v>N20</v>
      </c>
      <c r="C1161">
        <f>VLOOKUP(A1161,'Site data'!A:I,7,FALSE)</f>
        <v>38</v>
      </c>
      <c r="D1161">
        <f>VLOOKUP(A1161,'Site data'!A:B,2,FALSE)</f>
        <v>-35.173020999999999</v>
      </c>
      <c r="E1161">
        <f>VLOOKUP(A1161,'Site data'!A:C,3,FALSE)</f>
        <v>149.16792799999999</v>
      </c>
      <c r="F1161" s="4">
        <v>44673</v>
      </c>
      <c r="G1161" s="3">
        <v>8</v>
      </c>
      <c r="H1161" t="s">
        <v>81</v>
      </c>
      <c r="I1161" s="5">
        <v>0.87069444444444455</v>
      </c>
      <c r="J1161" s="5">
        <v>0.87071759259259263</v>
      </c>
    </row>
    <row r="1162" spans="1:11" x14ac:dyDescent="0.25">
      <c r="A1162" t="s">
        <v>54</v>
      </c>
      <c r="B1162" t="str">
        <f>VLOOKUP(A1162,'Site data'!A:I,6,FALSE)</f>
        <v>N20</v>
      </c>
      <c r="C1162">
        <f>VLOOKUP(A1162,'Site data'!A:I,7,FALSE)</f>
        <v>38</v>
      </c>
      <c r="D1162">
        <f>VLOOKUP(A1162,'Site data'!A:B,2,FALSE)</f>
        <v>-35.173020999999999</v>
      </c>
      <c r="E1162">
        <f>VLOOKUP(A1162,'Site data'!A:C,3,FALSE)</f>
        <v>149.16792799999999</v>
      </c>
      <c r="F1162" s="4">
        <v>44674</v>
      </c>
      <c r="G1162" s="3">
        <v>2</v>
      </c>
      <c r="H1162" t="s">
        <v>83</v>
      </c>
      <c r="I1162" s="5">
        <v>3.8854166666666669E-2</v>
      </c>
      <c r="K1162">
        <v>1</v>
      </c>
    </row>
    <row r="1163" spans="1:11" x14ac:dyDescent="0.25">
      <c r="A1163" t="s">
        <v>54</v>
      </c>
      <c r="B1163" t="str">
        <f>VLOOKUP(A1163,'Site data'!A:I,6,FALSE)</f>
        <v>N20</v>
      </c>
      <c r="C1163">
        <f>VLOOKUP(A1163,'Site data'!A:I,7,FALSE)</f>
        <v>38</v>
      </c>
      <c r="D1163">
        <f>VLOOKUP(A1163,'Site data'!A:B,2,FALSE)</f>
        <v>-35.173020999999999</v>
      </c>
      <c r="E1163">
        <f>VLOOKUP(A1163,'Site data'!A:C,3,FALSE)</f>
        <v>149.16792799999999</v>
      </c>
      <c r="F1163" s="4">
        <v>44676</v>
      </c>
      <c r="G1163" s="3">
        <v>12</v>
      </c>
      <c r="H1163" t="s">
        <v>81</v>
      </c>
      <c r="I1163" s="5">
        <v>0.82512731481481483</v>
      </c>
      <c r="J1163" s="5">
        <v>0.82512731481481483</v>
      </c>
    </row>
    <row r="1164" spans="1:11" x14ac:dyDescent="0.25">
      <c r="A1164" t="s">
        <v>54</v>
      </c>
      <c r="B1164" t="str">
        <f>VLOOKUP(A1164,'Site data'!A:I,6,FALSE)</f>
        <v>N20</v>
      </c>
      <c r="C1164">
        <f>VLOOKUP(A1164,'Site data'!A:I,7,FALSE)</f>
        <v>38</v>
      </c>
      <c r="D1164">
        <f>VLOOKUP(A1164,'Site data'!A:B,2,FALSE)</f>
        <v>-35.173020999999999</v>
      </c>
      <c r="E1164">
        <f>VLOOKUP(A1164,'Site data'!A:C,3,FALSE)</f>
        <v>149.16792799999999</v>
      </c>
      <c r="F1164" s="4">
        <v>44676</v>
      </c>
      <c r="G1164" s="3">
        <v>10</v>
      </c>
      <c r="H1164" t="s">
        <v>83</v>
      </c>
      <c r="I1164" s="5">
        <v>0.95267361111111104</v>
      </c>
      <c r="K1164">
        <v>1</v>
      </c>
    </row>
    <row r="1165" spans="1:11" x14ac:dyDescent="0.25">
      <c r="A1165" t="s">
        <v>55</v>
      </c>
      <c r="B1165" t="str">
        <f>VLOOKUP(A1165,'Site data'!A:I,6,FALSE)</f>
        <v>N37</v>
      </c>
      <c r="C1165">
        <f>VLOOKUP(A1165,'Site data'!A:I,7,FALSE)</f>
        <v>54</v>
      </c>
      <c r="D1165">
        <f>VLOOKUP(A1165,'Site data'!A:B,2,FALSE)</f>
        <v>-35.170678000000002</v>
      </c>
      <c r="E1165">
        <f>VLOOKUP(A1165,'Site data'!A:C,3,FALSE)</f>
        <v>149.167483</v>
      </c>
      <c r="F1165" s="4">
        <v>44673</v>
      </c>
      <c r="G1165" s="3">
        <v>10</v>
      </c>
      <c r="H1165" t="s">
        <v>81</v>
      </c>
      <c r="I1165" s="5">
        <v>0.75614583333333341</v>
      </c>
      <c r="J1165" s="5">
        <v>0.76560185185185192</v>
      </c>
    </row>
    <row r="1166" spans="1:11" x14ac:dyDescent="0.25">
      <c r="A1166" t="s">
        <v>55</v>
      </c>
      <c r="B1166" t="str">
        <f>VLOOKUP(A1166,'Site data'!A:I,6,FALSE)</f>
        <v>N37</v>
      </c>
      <c r="C1166">
        <f>VLOOKUP(A1166,'Site data'!A:I,7,FALSE)</f>
        <v>54</v>
      </c>
      <c r="D1166">
        <f>VLOOKUP(A1166,'Site data'!A:B,2,FALSE)</f>
        <v>-35.170678000000002</v>
      </c>
      <c r="E1166">
        <f>VLOOKUP(A1166,'Site data'!A:C,3,FALSE)</f>
        <v>149.167483</v>
      </c>
      <c r="F1166" s="4">
        <v>44673</v>
      </c>
      <c r="G1166" s="3">
        <v>14</v>
      </c>
      <c r="H1166" t="s">
        <v>81</v>
      </c>
      <c r="I1166" s="5">
        <v>0.77093750000000005</v>
      </c>
      <c r="J1166" s="5">
        <v>0.77401620370370372</v>
      </c>
    </row>
    <row r="1167" spans="1:11" x14ac:dyDescent="0.25">
      <c r="A1167" t="s">
        <v>55</v>
      </c>
      <c r="B1167" t="str">
        <f>VLOOKUP(A1167,'Site data'!A:I,6,FALSE)</f>
        <v>N37</v>
      </c>
      <c r="C1167">
        <f>VLOOKUP(A1167,'Site data'!A:I,7,FALSE)</f>
        <v>54</v>
      </c>
      <c r="D1167">
        <f>VLOOKUP(A1167,'Site data'!A:B,2,FALSE)</f>
        <v>-35.170678000000002</v>
      </c>
      <c r="E1167">
        <f>VLOOKUP(A1167,'Site data'!A:C,3,FALSE)</f>
        <v>149.167483</v>
      </c>
      <c r="F1167" s="4">
        <v>44673</v>
      </c>
      <c r="G1167" s="3">
        <v>12</v>
      </c>
      <c r="H1167" t="s">
        <v>81</v>
      </c>
      <c r="I1167" s="5">
        <v>0.78120370370370373</v>
      </c>
      <c r="J1167" s="5">
        <v>0.81884259259259251</v>
      </c>
    </row>
    <row r="1168" spans="1:11" x14ac:dyDescent="0.25">
      <c r="A1168" t="s">
        <v>55</v>
      </c>
      <c r="B1168" t="str">
        <f>VLOOKUP(A1168,'Site data'!A:I,6,FALSE)</f>
        <v>N37</v>
      </c>
      <c r="C1168">
        <f>VLOOKUP(A1168,'Site data'!A:I,7,FALSE)</f>
        <v>54</v>
      </c>
      <c r="D1168">
        <f>VLOOKUP(A1168,'Site data'!A:B,2,FALSE)</f>
        <v>-35.170678000000002</v>
      </c>
      <c r="E1168">
        <f>VLOOKUP(A1168,'Site data'!A:C,3,FALSE)</f>
        <v>149.167483</v>
      </c>
      <c r="F1168" s="4">
        <v>44673</v>
      </c>
      <c r="G1168" s="3">
        <v>12</v>
      </c>
      <c r="H1168" t="s">
        <v>81</v>
      </c>
      <c r="I1168" s="5">
        <v>0.82523148148148151</v>
      </c>
      <c r="J1168" s="5">
        <v>0.8392708333333333</v>
      </c>
    </row>
    <row r="1169" spans="1:12" x14ac:dyDescent="0.25">
      <c r="A1169" t="s">
        <v>55</v>
      </c>
      <c r="B1169" t="str">
        <f>VLOOKUP(A1169,'Site data'!A:I,6,FALSE)</f>
        <v>N37</v>
      </c>
      <c r="C1169">
        <f>VLOOKUP(A1169,'Site data'!A:I,7,FALSE)</f>
        <v>54</v>
      </c>
      <c r="D1169">
        <f>VLOOKUP(A1169,'Site data'!A:B,2,FALSE)</f>
        <v>-35.170678000000002</v>
      </c>
      <c r="E1169">
        <f>VLOOKUP(A1169,'Site data'!A:C,3,FALSE)</f>
        <v>149.167483</v>
      </c>
      <c r="F1169" s="4">
        <v>44673</v>
      </c>
      <c r="G1169" s="3">
        <v>10</v>
      </c>
      <c r="H1169" t="s">
        <v>81</v>
      </c>
      <c r="I1169" s="5">
        <v>0.8485300925925926</v>
      </c>
      <c r="J1169" s="5">
        <v>0.85225694444444444</v>
      </c>
    </row>
    <row r="1170" spans="1:12" x14ac:dyDescent="0.25">
      <c r="A1170" t="s">
        <v>55</v>
      </c>
      <c r="B1170" t="str">
        <f>VLOOKUP(A1170,'Site data'!A:I,6,FALSE)</f>
        <v>N37</v>
      </c>
      <c r="C1170">
        <f>VLOOKUP(A1170,'Site data'!A:I,7,FALSE)</f>
        <v>54</v>
      </c>
      <c r="D1170">
        <f>VLOOKUP(A1170,'Site data'!A:B,2,FALSE)</f>
        <v>-35.170678000000002</v>
      </c>
      <c r="E1170">
        <f>VLOOKUP(A1170,'Site data'!A:C,3,FALSE)</f>
        <v>149.167483</v>
      </c>
      <c r="F1170" s="4">
        <v>44673</v>
      </c>
      <c r="G1170" s="3">
        <v>11</v>
      </c>
      <c r="H1170" t="s">
        <v>81</v>
      </c>
      <c r="I1170" s="5">
        <v>0.85707175925925927</v>
      </c>
      <c r="J1170" s="5">
        <v>0.86350694444444442</v>
      </c>
    </row>
    <row r="1171" spans="1:12" x14ac:dyDescent="0.25">
      <c r="A1171" t="s">
        <v>55</v>
      </c>
      <c r="B1171" t="str">
        <f>VLOOKUP(A1171,'Site data'!A:I,6,FALSE)</f>
        <v>N37</v>
      </c>
      <c r="C1171">
        <f>VLOOKUP(A1171,'Site data'!A:I,7,FALSE)</f>
        <v>54</v>
      </c>
      <c r="D1171">
        <f>VLOOKUP(A1171,'Site data'!A:B,2,FALSE)</f>
        <v>-35.170678000000002</v>
      </c>
      <c r="E1171">
        <f>VLOOKUP(A1171,'Site data'!A:C,3,FALSE)</f>
        <v>149.167483</v>
      </c>
      <c r="F1171" s="4">
        <v>44673</v>
      </c>
      <c r="G1171" s="3">
        <v>11</v>
      </c>
      <c r="H1171" t="s">
        <v>81</v>
      </c>
      <c r="I1171" s="5">
        <v>0.87002314814814818</v>
      </c>
      <c r="J1171" s="5">
        <v>0.88133101851851858</v>
      </c>
    </row>
    <row r="1172" spans="1:12" x14ac:dyDescent="0.25">
      <c r="A1172" t="s">
        <v>55</v>
      </c>
      <c r="B1172" t="str">
        <f>VLOOKUP(A1172,'Site data'!A:I,6,FALSE)</f>
        <v>N37</v>
      </c>
      <c r="C1172">
        <f>VLOOKUP(A1172,'Site data'!A:I,7,FALSE)</f>
        <v>54</v>
      </c>
      <c r="D1172">
        <f>VLOOKUP(A1172,'Site data'!A:B,2,FALSE)</f>
        <v>-35.170678000000002</v>
      </c>
      <c r="E1172">
        <f>VLOOKUP(A1172,'Site data'!A:C,3,FALSE)</f>
        <v>149.167483</v>
      </c>
      <c r="F1172" s="4">
        <v>44673</v>
      </c>
      <c r="G1172" s="3">
        <v>11</v>
      </c>
      <c r="H1172" t="s">
        <v>81</v>
      </c>
      <c r="I1172" s="5">
        <v>0.88511574074074073</v>
      </c>
      <c r="J1172" s="5">
        <v>0.89307870370370368</v>
      </c>
    </row>
    <row r="1173" spans="1:12" x14ac:dyDescent="0.25">
      <c r="A1173" t="s">
        <v>55</v>
      </c>
      <c r="B1173" t="str">
        <f>VLOOKUP(A1173,'Site data'!A:I,6,FALSE)</f>
        <v>N37</v>
      </c>
      <c r="C1173">
        <f>VLOOKUP(A1173,'Site data'!A:I,7,FALSE)</f>
        <v>54</v>
      </c>
      <c r="D1173">
        <f>VLOOKUP(A1173,'Site data'!A:B,2,FALSE)</f>
        <v>-35.170678000000002</v>
      </c>
      <c r="E1173">
        <f>VLOOKUP(A1173,'Site data'!A:C,3,FALSE)</f>
        <v>149.167483</v>
      </c>
      <c r="F1173" s="4">
        <v>44673</v>
      </c>
      <c r="G1173" s="3">
        <v>13</v>
      </c>
      <c r="H1173" t="s">
        <v>81</v>
      </c>
      <c r="I1173" s="5">
        <v>0.89869212962962963</v>
      </c>
      <c r="J1173" s="5">
        <v>0.90168981481481481</v>
      </c>
    </row>
    <row r="1174" spans="1:12" x14ac:dyDescent="0.25">
      <c r="A1174" t="s">
        <v>55</v>
      </c>
      <c r="B1174" t="str">
        <f>VLOOKUP(A1174,'Site data'!A:I,6,FALSE)</f>
        <v>N37</v>
      </c>
      <c r="C1174">
        <f>VLOOKUP(A1174,'Site data'!A:I,7,FALSE)</f>
        <v>54</v>
      </c>
      <c r="D1174">
        <f>VLOOKUP(A1174,'Site data'!A:B,2,FALSE)</f>
        <v>-35.170678000000002</v>
      </c>
      <c r="E1174">
        <f>VLOOKUP(A1174,'Site data'!A:C,3,FALSE)</f>
        <v>149.167483</v>
      </c>
      <c r="F1174" s="4">
        <v>44673</v>
      </c>
      <c r="G1174" s="3">
        <v>11</v>
      </c>
      <c r="H1174" t="s">
        <v>81</v>
      </c>
      <c r="I1174" s="5">
        <v>0.90643518518518518</v>
      </c>
      <c r="J1174" s="5">
        <v>0.92803240740740733</v>
      </c>
      <c r="L1174" t="s">
        <v>183</v>
      </c>
    </row>
    <row r="1175" spans="1:12" x14ac:dyDescent="0.25">
      <c r="A1175" t="s">
        <v>55</v>
      </c>
      <c r="B1175" t="str">
        <f>VLOOKUP(A1175,'Site data'!A:I,6,FALSE)</f>
        <v>N37</v>
      </c>
      <c r="C1175">
        <f>VLOOKUP(A1175,'Site data'!A:I,7,FALSE)</f>
        <v>54</v>
      </c>
      <c r="D1175">
        <f>VLOOKUP(A1175,'Site data'!A:B,2,FALSE)</f>
        <v>-35.170678000000002</v>
      </c>
      <c r="E1175">
        <f>VLOOKUP(A1175,'Site data'!A:C,3,FALSE)</f>
        <v>149.167483</v>
      </c>
      <c r="F1175" s="4">
        <v>44673</v>
      </c>
      <c r="G1175" s="3">
        <v>12</v>
      </c>
      <c r="H1175" t="s">
        <v>81</v>
      </c>
      <c r="I1175" s="5">
        <v>0.93584490740740733</v>
      </c>
      <c r="J1175" s="5">
        <v>0.93979166666666669</v>
      </c>
    </row>
    <row r="1176" spans="1:12" x14ac:dyDescent="0.25">
      <c r="A1176" t="s">
        <v>55</v>
      </c>
      <c r="B1176" t="str">
        <f>VLOOKUP(A1176,'Site data'!A:I,6,FALSE)</f>
        <v>N37</v>
      </c>
      <c r="C1176">
        <f>VLOOKUP(A1176,'Site data'!A:I,7,FALSE)</f>
        <v>54</v>
      </c>
      <c r="D1176">
        <f>VLOOKUP(A1176,'Site data'!A:B,2,FALSE)</f>
        <v>-35.170678000000002</v>
      </c>
      <c r="E1176">
        <f>VLOOKUP(A1176,'Site data'!A:C,3,FALSE)</f>
        <v>149.167483</v>
      </c>
      <c r="F1176" s="4">
        <v>44673</v>
      </c>
      <c r="G1176" s="3">
        <v>9</v>
      </c>
      <c r="H1176" t="s">
        <v>81</v>
      </c>
      <c r="I1176" s="5">
        <v>0.9506944444444444</v>
      </c>
      <c r="J1176" s="5">
        <v>0.95347222222222217</v>
      </c>
    </row>
    <row r="1177" spans="1:12" x14ac:dyDescent="0.25">
      <c r="A1177" t="s">
        <v>55</v>
      </c>
      <c r="B1177" t="str">
        <f>VLOOKUP(A1177,'Site data'!A:I,6,FALSE)</f>
        <v>N37</v>
      </c>
      <c r="C1177">
        <f>VLOOKUP(A1177,'Site data'!A:I,7,FALSE)</f>
        <v>54</v>
      </c>
      <c r="D1177">
        <f>VLOOKUP(A1177,'Site data'!A:B,2,FALSE)</f>
        <v>-35.170678000000002</v>
      </c>
      <c r="E1177">
        <f>VLOOKUP(A1177,'Site data'!A:C,3,FALSE)</f>
        <v>149.167483</v>
      </c>
      <c r="F1177" s="4">
        <v>44673</v>
      </c>
      <c r="G1177" s="3">
        <v>8</v>
      </c>
      <c r="H1177" t="s">
        <v>93</v>
      </c>
      <c r="I1177" s="5">
        <v>0.96092592592592585</v>
      </c>
      <c r="J1177" s="5">
        <v>0.96233796296296292</v>
      </c>
      <c r="L1177" t="s">
        <v>136</v>
      </c>
    </row>
    <row r="1178" spans="1:12" x14ac:dyDescent="0.25">
      <c r="A1178" t="s">
        <v>55</v>
      </c>
      <c r="B1178" t="str">
        <f>VLOOKUP(A1178,'Site data'!A:I,6,FALSE)</f>
        <v>N37</v>
      </c>
      <c r="C1178">
        <f>VLOOKUP(A1178,'Site data'!A:I,7,FALSE)</f>
        <v>54</v>
      </c>
      <c r="D1178">
        <f>VLOOKUP(A1178,'Site data'!A:B,2,FALSE)</f>
        <v>-35.170678000000002</v>
      </c>
      <c r="E1178">
        <f>VLOOKUP(A1178,'Site data'!A:C,3,FALSE)</f>
        <v>149.167483</v>
      </c>
      <c r="F1178" s="4">
        <v>44673</v>
      </c>
      <c r="G1178" s="3">
        <v>9</v>
      </c>
      <c r="H1178" t="s">
        <v>81</v>
      </c>
      <c r="I1178" s="5">
        <v>0.96685185185185185</v>
      </c>
      <c r="J1178" s="5">
        <v>0.96685185185185185</v>
      </c>
    </row>
    <row r="1179" spans="1:12" x14ac:dyDescent="0.25">
      <c r="A1179" t="s">
        <v>55</v>
      </c>
      <c r="B1179" t="str">
        <f>VLOOKUP(A1179,'Site data'!A:I,6,FALSE)</f>
        <v>N37</v>
      </c>
      <c r="C1179">
        <f>VLOOKUP(A1179,'Site data'!A:I,7,FALSE)</f>
        <v>54</v>
      </c>
      <c r="D1179">
        <f>VLOOKUP(A1179,'Site data'!A:B,2,FALSE)</f>
        <v>-35.170678000000002</v>
      </c>
      <c r="E1179">
        <f>VLOOKUP(A1179,'Site data'!A:C,3,FALSE)</f>
        <v>149.167483</v>
      </c>
      <c r="F1179" s="4">
        <v>44673</v>
      </c>
      <c r="G1179" s="3">
        <v>9</v>
      </c>
      <c r="H1179" t="s">
        <v>81</v>
      </c>
      <c r="I1179" s="5">
        <v>0.97569444444444453</v>
      </c>
      <c r="J1179" s="5">
        <v>0.97569444444444453</v>
      </c>
    </row>
    <row r="1180" spans="1:12" x14ac:dyDescent="0.25">
      <c r="A1180" t="s">
        <v>55</v>
      </c>
      <c r="B1180" t="str">
        <f>VLOOKUP(A1180,'Site data'!A:I,6,FALSE)</f>
        <v>N37</v>
      </c>
      <c r="C1180">
        <f>VLOOKUP(A1180,'Site data'!A:I,7,FALSE)</f>
        <v>54</v>
      </c>
      <c r="D1180">
        <f>VLOOKUP(A1180,'Site data'!A:B,2,FALSE)</f>
        <v>-35.170678000000002</v>
      </c>
      <c r="E1180">
        <f>VLOOKUP(A1180,'Site data'!A:C,3,FALSE)</f>
        <v>149.167483</v>
      </c>
      <c r="F1180" s="4">
        <v>44673</v>
      </c>
      <c r="G1180" s="3">
        <v>8</v>
      </c>
      <c r="H1180" t="s">
        <v>81</v>
      </c>
      <c r="I1180" s="5">
        <v>0.98050925925925936</v>
      </c>
      <c r="J1180" s="5">
        <v>0.98167824074074073</v>
      </c>
    </row>
    <row r="1181" spans="1:12" x14ac:dyDescent="0.25">
      <c r="A1181" t="s">
        <v>55</v>
      </c>
      <c r="B1181" t="str">
        <f>VLOOKUP(A1181,'Site data'!A:I,6,FALSE)</f>
        <v>N37</v>
      </c>
      <c r="C1181">
        <f>VLOOKUP(A1181,'Site data'!A:I,7,FALSE)</f>
        <v>54</v>
      </c>
      <c r="D1181">
        <f>VLOOKUP(A1181,'Site data'!A:B,2,FALSE)</f>
        <v>-35.170678000000002</v>
      </c>
      <c r="E1181">
        <f>VLOOKUP(A1181,'Site data'!A:C,3,FALSE)</f>
        <v>149.167483</v>
      </c>
      <c r="F1181" s="4">
        <v>44673</v>
      </c>
      <c r="G1181" s="3">
        <v>7</v>
      </c>
      <c r="H1181" t="s">
        <v>81</v>
      </c>
      <c r="I1181" s="5">
        <v>0.98665509259259254</v>
      </c>
      <c r="J1181" s="5">
        <v>0.99074074074074081</v>
      </c>
    </row>
    <row r="1182" spans="1:12" x14ac:dyDescent="0.25">
      <c r="A1182" t="s">
        <v>55</v>
      </c>
      <c r="B1182" t="str">
        <f>VLOOKUP(A1182,'Site data'!A:I,6,FALSE)</f>
        <v>N37</v>
      </c>
      <c r="C1182">
        <f>VLOOKUP(A1182,'Site data'!A:I,7,FALSE)</f>
        <v>54</v>
      </c>
      <c r="D1182">
        <f>VLOOKUP(A1182,'Site data'!A:B,2,FALSE)</f>
        <v>-35.170678000000002</v>
      </c>
      <c r="E1182">
        <f>VLOOKUP(A1182,'Site data'!A:C,3,FALSE)</f>
        <v>149.167483</v>
      </c>
      <c r="F1182" s="4">
        <v>44673</v>
      </c>
      <c r="G1182" s="3">
        <v>6</v>
      </c>
      <c r="H1182" t="s">
        <v>81</v>
      </c>
      <c r="I1182" s="5">
        <v>0.9991782407407408</v>
      </c>
      <c r="J1182" s="5">
        <v>0.99951388888888892</v>
      </c>
    </row>
    <row r="1183" spans="1:12" x14ac:dyDescent="0.25">
      <c r="A1183" t="s">
        <v>55</v>
      </c>
      <c r="B1183" t="str">
        <f>VLOOKUP(A1183,'Site data'!A:I,6,FALSE)</f>
        <v>N37</v>
      </c>
      <c r="C1183">
        <f>VLOOKUP(A1183,'Site data'!A:I,7,FALSE)</f>
        <v>54</v>
      </c>
      <c r="D1183">
        <f>VLOOKUP(A1183,'Site data'!A:B,2,FALSE)</f>
        <v>-35.170678000000002</v>
      </c>
      <c r="E1183">
        <f>VLOOKUP(A1183,'Site data'!A:C,3,FALSE)</f>
        <v>149.167483</v>
      </c>
      <c r="F1183" s="4">
        <v>44674</v>
      </c>
      <c r="G1183" s="3">
        <v>6</v>
      </c>
      <c r="H1183" t="s">
        <v>81</v>
      </c>
      <c r="I1183" s="5">
        <v>7.4074074074074068E-3</v>
      </c>
      <c r="J1183" s="5">
        <v>8.1018518518518514E-3</v>
      </c>
    </row>
    <row r="1184" spans="1:12" x14ac:dyDescent="0.25">
      <c r="A1184" t="s">
        <v>55</v>
      </c>
      <c r="B1184" t="str">
        <f>VLOOKUP(A1184,'Site data'!A:I,6,FALSE)</f>
        <v>N37</v>
      </c>
      <c r="C1184">
        <f>VLOOKUP(A1184,'Site data'!A:I,7,FALSE)</f>
        <v>54</v>
      </c>
      <c r="D1184">
        <f>VLOOKUP(A1184,'Site data'!A:B,2,FALSE)</f>
        <v>-35.170678000000002</v>
      </c>
      <c r="E1184">
        <f>VLOOKUP(A1184,'Site data'!A:C,3,FALSE)</f>
        <v>149.167483</v>
      </c>
      <c r="F1184" s="4">
        <v>44674</v>
      </c>
      <c r="G1184" s="3">
        <v>3</v>
      </c>
      <c r="H1184" t="s">
        <v>81</v>
      </c>
      <c r="I1184" s="5">
        <v>5.1307870370370372E-2</v>
      </c>
      <c r="J1184" s="5">
        <v>5.3912037037037036E-2</v>
      </c>
    </row>
    <row r="1185" spans="1:11" x14ac:dyDescent="0.25">
      <c r="A1185" t="s">
        <v>55</v>
      </c>
      <c r="B1185" t="str">
        <f>VLOOKUP(A1185,'Site data'!A:I,6,FALSE)</f>
        <v>N37</v>
      </c>
      <c r="C1185">
        <f>VLOOKUP(A1185,'Site data'!A:I,7,FALSE)</f>
        <v>54</v>
      </c>
      <c r="D1185">
        <f>VLOOKUP(A1185,'Site data'!A:B,2,FALSE)</f>
        <v>-35.170678000000002</v>
      </c>
      <c r="E1185">
        <f>VLOOKUP(A1185,'Site data'!A:C,3,FALSE)</f>
        <v>149.167483</v>
      </c>
      <c r="F1185" s="4">
        <v>44674</v>
      </c>
      <c r="G1185" s="3">
        <v>4</v>
      </c>
      <c r="H1185" t="s">
        <v>81</v>
      </c>
      <c r="I1185" s="5">
        <v>0.111875</v>
      </c>
      <c r="J1185" s="5">
        <v>0.11354166666666667</v>
      </c>
    </row>
    <row r="1186" spans="1:11" x14ac:dyDescent="0.25">
      <c r="A1186" t="s">
        <v>55</v>
      </c>
      <c r="B1186" t="str">
        <f>VLOOKUP(A1186,'Site data'!A:I,6,FALSE)</f>
        <v>N37</v>
      </c>
      <c r="C1186">
        <f>VLOOKUP(A1186,'Site data'!A:I,7,FALSE)</f>
        <v>54</v>
      </c>
      <c r="D1186">
        <f>VLOOKUP(A1186,'Site data'!A:B,2,FALSE)</f>
        <v>-35.170678000000002</v>
      </c>
      <c r="E1186">
        <f>VLOOKUP(A1186,'Site data'!A:C,3,FALSE)</f>
        <v>149.167483</v>
      </c>
      <c r="F1186" s="4">
        <v>44674</v>
      </c>
      <c r="G1186" s="3">
        <v>6</v>
      </c>
      <c r="H1186" t="s">
        <v>81</v>
      </c>
      <c r="I1186" s="5">
        <v>0.14634259259259261</v>
      </c>
      <c r="J1186" s="5">
        <v>0.14879629629629629</v>
      </c>
    </row>
    <row r="1187" spans="1:11" x14ac:dyDescent="0.25">
      <c r="A1187" t="s">
        <v>55</v>
      </c>
      <c r="B1187" t="str">
        <f>VLOOKUP(A1187,'Site data'!A:I,6,FALSE)</f>
        <v>N37</v>
      </c>
      <c r="C1187">
        <f>VLOOKUP(A1187,'Site data'!A:I,7,FALSE)</f>
        <v>54</v>
      </c>
      <c r="D1187">
        <f>VLOOKUP(A1187,'Site data'!A:B,2,FALSE)</f>
        <v>-35.170678000000002</v>
      </c>
      <c r="E1187">
        <f>VLOOKUP(A1187,'Site data'!A:C,3,FALSE)</f>
        <v>149.167483</v>
      </c>
      <c r="F1187" s="4">
        <v>44674</v>
      </c>
      <c r="G1187" s="3">
        <v>7</v>
      </c>
      <c r="H1187" t="s">
        <v>81</v>
      </c>
      <c r="I1187" s="5">
        <v>0.16148148148148148</v>
      </c>
      <c r="J1187" s="5">
        <v>0.16148148148148148</v>
      </c>
    </row>
    <row r="1188" spans="1:11" x14ac:dyDescent="0.25">
      <c r="A1188" t="s">
        <v>55</v>
      </c>
      <c r="B1188" t="str">
        <f>VLOOKUP(A1188,'Site data'!A:I,6,FALSE)</f>
        <v>N37</v>
      </c>
      <c r="C1188">
        <f>VLOOKUP(A1188,'Site data'!A:I,7,FALSE)</f>
        <v>54</v>
      </c>
      <c r="D1188">
        <f>VLOOKUP(A1188,'Site data'!A:B,2,FALSE)</f>
        <v>-35.170678000000002</v>
      </c>
      <c r="E1188">
        <f>VLOOKUP(A1188,'Site data'!A:C,3,FALSE)</f>
        <v>149.167483</v>
      </c>
      <c r="F1188" s="4">
        <v>44674</v>
      </c>
      <c r="G1188" s="3">
        <v>7</v>
      </c>
      <c r="H1188" t="s">
        <v>83</v>
      </c>
      <c r="I1188" s="5">
        <v>0.1660648148148148</v>
      </c>
      <c r="K1188">
        <v>1</v>
      </c>
    </row>
    <row r="1189" spans="1:11" x14ac:dyDescent="0.25">
      <c r="A1189" t="s">
        <v>55</v>
      </c>
      <c r="B1189" t="str">
        <f>VLOOKUP(A1189,'Site data'!A:I,6,FALSE)</f>
        <v>N37</v>
      </c>
      <c r="C1189">
        <f>VLOOKUP(A1189,'Site data'!A:I,7,FALSE)</f>
        <v>54</v>
      </c>
      <c r="D1189">
        <f>VLOOKUP(A1189,'Site data'!A:B,2,FALSE)</f>
        <v>-35.170678000000002</v>
      </c>
      <c r="E1189">
        <f>VLOOKUP(A1189,'Site data'!A:C,3,FALSE)</f>
        <v>149.167483</v>
      </c>
      <c r="F1189" s="4">
        <v>44674</v>
      </c>
      <c r="G1189" s="3">
        <v>7</v>
      </c>
      <c r="H1189" t="s">
        <v>81</v>
      </c>
      <c r="I1189" s="5">
        <v>0.17583333333333331</v>
      </c>
      <c r="J1189" s="5">
        <v>0.17924768518518519</v>
      </c>
    </row>
    <row r="1190" spans="1:11" x14ac:dyDescent="0.25">
      <c r="A1190" t="s">
        <v>55</v>
      </c>
      <c r="B1190" t="str">
        <f>VLOOKUP(A1190,'Site data'!A:I,6,FALSE)</f>
        <v>N37</v>
      </c>
      <c r="C1190">
        <f>VLOOKUP(A1190,'Site data'!A:I,7,FALSE)</f>
        <v>54</v>
      </c>
      <c r="D1190">
        <f>VLOOKUP(A1190,'Site data'!A:B,2,FALSE)</f>
        <v>-35.170678000000002</v>
      </c>
      <c r="E1190">
        <f>VLOOKUP(A1190,'Site data'!A:C,3,FALSE)</f>
        <v>149.167483</v>
      </c>
      <c r="F1190" s="4">
        <v>44674</v>
      </c>
      <c r="G1190" s="3">
        <v>7</v>
      </c>
      <c r="H1190" t="s">
        <v>81</v>
      </c>
      <c r="I1190" s="5">
        <v>0.19400462962962961</v>
      </c>
      <c r="J1190" s="5">
        <v>0.19400462962962961</v>
      </c>
    </row>
    <row r="1191" spans="1:11" x14ac:dyDescent="0.25">
      <c r="A1191" t="s">
        <v>55</v>
      </c>
      <c r="B1191" t="str">
        <f>VLOOKUP(A1191,'Site data'!A:I,6,FALSE)</f>
        <v>N37</v>
      </c>
      <c r="C1191">
        <f>VLOOKUP(A1191,'Site data'!A:I,7,FALSE)</f>
        <v>54</v>
      </c>
      <c r="D1191">
        <f>VLOOKUP(A1191,'Site data'!A:B,2,FALSE)</f>
        <v>-35.170678000000002</v>
      </c>
      <c r="E1191">
        <f>VLOOKUP(A1191,'Site data'!A:C,3,FALSE)</f>
        <v>149.167483</v>
      </c>
      <c r="F1191" s="4">
        <v>44674</v>
      </c>
      <c r="G1191" s="3">
        <v>8</v>
      </c>
      <c r="H1191" t="s">
        <v>81</v>
      </c>
      <c r="I1191" s="5">
        <v>0.20211805555555554</v>
      </c>
      <c r="J1191" s="5">
        <v>0.20215277777777776</v>
      </c>
    </row>
    <row r="1192" spans="1:11" x14ac:dyDescent="0.25">
      <c r="A1192" t="s">
        <v>55</v>
      </c>
      <c r="B1192" t="str">
        <f>VLOOKUP(A1192,'Site data'!A:I,6,FALSE)</f>
        <v>N37</v>
      </c>
      <c r="C1192">
        <f>VLOOKUP(A1192,'Site data'!A:I,7,FALSE)</f>
        <v>54</v>
      </c>
      <c r="D1192">
        <f>VLOOKUP(A1192,'Site data'!A:B,2,FALSE)</f>
        <v>-35.170678000000002</v>
      </c>
      <c r="E1192">
        <f>VLOOKUP(A1192,'Site data'!A:C,3,FALSE)</f>
        <v>149.167483</v>
      </c>
      <c r="F1192" s="4">
        <v>44674</v>
      </c>
      <c r="G1192" s="3">
        <v>7</v>
      </c>
      <c r="H1192" t="s">
        <v>81</v>
      </c>
      <c r="I1192" s="5">
        <v>0.22162037037037038</v>
      </c>
      <c r="J1192" s="5">
        <v>0.22162037037037038</v>
      </c>
    </row>
    <row r="1193" spans="1:11" x14ac:dyDescent="0.25">
      <c r="A1193" t="s">
        <v>55</v>
      </c>
      <c r="B1193" t="str">
        <f>VLOOKUP(A1193,'Site data'!A:I,6,FALSE)</f>
        <v>N37</v>
      </c>
      <c r="C1193">
        <f>VLOOKUP(A1193,'Site data'!A:I,7,FALSE)</f>
        <v>54</v>
      </c>
      <c r="D1193">
        <f>VLOOKUP(A1193,'Site data'!A:B,2,FALSE)</f>
        <v>-35.170678000000002</v>
      </c>
      <c r="E1193">
        <f>VLOOKUP(A1193,'Site data'!A:C,3,FALSE)</f>
        <v>149.167483</v>
      </c>
      <c r="F1193" s="4">
        <v>44674</v>
      </c>
      <c r="G1193" s="3">
        <v>8</v>
      </c>
      <c r="H1193" t="s">
        <v>81</v>
      </c>
      <c r="I1193" s="5">
        <v>0.22701388888888888</v>
      </c>
      <c r="J1193" s="5">
        <v>0.22842592592592592</v>
      </c>
    </row>
    <row r="1194" spans="1:11" x14ac:dyDescent="0.25">
      <c r="A1194" t="s">
        <v>55</v>
      </c>
      <c r="B1194" t="str">
        <f>VLOOKUP(A1194,'Site data'!A:I,6,FALSE)</f>
        <v>N37</v>
      </c>
      <c r="C1194">
        <f>VLOOKUP(A1194,'Site data'!A:I,7,FALSE)</f>
        <v>54</v>
      </c>
      <c r="D1194">
        <f>VLOOKUP(A1194,'Site data'!A:B,2,FALSE)</f>
        <v>-35.170678000000002</v>
      </c>
      <c r="E1194">
        <f>VLOOKUP(A1194,'Site data'!A:C,3,FALSE)</f>
        <v>149.167483</v>
      </c>
      <c r="F1194" s="4">
        <v>44674</v>
      </c>
      <c r="G1194" s="3">
        <v>9</v>
      </c>
      <c r="H1194" t="s">
        <v>81</v>
      </c>
      <c r="I1194" s="5">
        <v>0.23430555555555554</v>
      </c>
      <c r="J1194" s="5">
        <v>0.25815972222222222</v>
      </c>
    </row>
    <row r="1195" spans="1:11" x14ac:dyDescent="0.25">
      <c r="A1195" t="s">
        <v>55</v>
      </c>
      <c r="B1195" t="str">
        <f>VLOOKUP(A1195,'Site data'!A:I,6,FALSE)</f>
        <v>N37</v>
      </c>
      <c r="C1195">
        <f>VLOOKUP(A1195,'Site data'!A:I,7,FALSE)</f>
        <v>54</v>
      </c>
      <c r="D1195">
        <f>VLOOKUP(A1195,'Site data'!A:B,2,FALSE)</f>
        <v>-35.170678000000002</v>
      </c>
      <c r="E1195">
        <f>VLOOKUP(A1195,'Site data'!A:C,3,FALSE)</f>
        <v>149.167483</v>
      </c>
      <c r="F1195" s="4">
        <v>44674</v>
      </c>
      <c r="G1195" s="3">
        <v>11</v>
      </c>
      <c r="H1195" t="s">
        <v>83</v>
      </c>
      <c r="I1195" s="5">
        <v>0.74689814814814814</v>
      </c>
      <c r="K1195">
        <v>1</v>
      </c>
    </row>
    <row r="1196" spans="1:11" x14ac:dyDescent="0.25">
      <c r="A1196" t="s">
        <v>55</v>
      </c>
      <c r="B1196" t="str">
        <f>VLOOKUP(A1196,'Site data'!A:I,6,FALSE)</f>
        <v>N37</v>
      </c>
      <c r="C1196">
        <f>VLOOKUP(A1196,'Site data'!A:I,7,FALSE)</f>
        <v>54</v>
      </c>
      <c r="D1196">
        <f>VLOOKUP(A1196,'Site data'!A:B,2,FALSE)</f>
        <v>-35.170678000000002</v>
      </c>
      <c r="E1196">
        <f>VLOOKUP(A1196,'Site data'!A:C,3,FALSE)</f>
        <v>149.167483</v>
      </c>
      <c r="F1196" s="4">
        <v>44674</v>
      </c>
      <c r="G1196" s="3">
        <v>11</v>
      </c>
      <c r="H1196" t="s">
        <v>81</v>
      </c>
      <c r="I1196" s="5">
        <v>0.75123842592592593</v>
      </c>
      <c r="J1196" s="5">
        <v>0.75266203703703705</v>
      </c>
    </row>
    <row r="1197" spans="1:11" x14ac:dyDescent="0.25">
      <c r="A1197" t="s">
        <v>55</v>
      </c>
      <c r="B1197" t="str">
        <f>VLOOKUP(A1197,'Site data'!A:I,6,FALSE)</f>
        <v>N37</v>
      </c>
      <c r="C1197">
        <f>VLOOKUP(A1197,'Site data'!A:I,7,FALSE)</f>
        <v>54</v>
      </c>
      <c r="D1197">
        <f>VLOOKUP(A1197,'Site data'!A:B,2,FALSE)</f>
        <v>-35.170678000000002</v>
      </c>
      <c r="E1197">
        <f>VLOOKUP(A1197,'Site data'!A:C,3,FALSE)</f>
        <v>149.167483</v>
      </c>
      <c r="F1197" s="4">
        <v>44674</v>
      </c>
      <c r="G1197" s="3">
        <v>12</v>
      </c>
      <c r="H1197" t="s">
        <v>81</v>
      </c>
      <c r="I1197" s="5">
        <v>0.75675925925925924</v>
      </c>
      <c r="J1197" s="5">
        <v>0.75820601851851854</v>
      </c>
    </row>
    <row r="1198" spans="1:11" x14ac:dyDescent="0.25">
      <c r="A1198" t="s">
        <v>55</v>
      </c>
      <c r="B1198" t="str">
        <f>VLOOKUP(A1198,'Site data'!A:I,6,FALSE)</f>
        <v>N37</v>
      </c>
      <c r="C1198">
        <f>VLOOKUP(A1198,'Site data'!A:I,7,FALSE)</f>
        <v>54</v>
      </c>
      <c r="D1198">
        <f>VLOOKUP(A1198,'Site data'!A:B,2,FALSE)</f>
        <v>-35.170678000000002</v>
      </c>
      <c r="E1198">
        <f>VLOOKUP(A1198,'Site data'!A:C,3,FALSE)</f>
        <v>149.167483</v>
      </c>
      <c r="F1198" s="4">
        <v>44674</v>
      </c>
      <c r="G1198" s="3">
        <v>11</v>
      </c>
      <c r="H1198" t="s">
        <v>81</v>
      </c>
      <c r="I1198" s="5">
        <v>0.76607638888888896</v>
      </c>
      <c r="J1198" s="5">
        <v>0.76609953703703704</v>
      </c>
    </row>
    <row r="1199" spans="1:11" x14ac:dyDescent="0.25">
      <c r="A1199" t="s">
        <v>55</v>
      </c>
      <c r="B1199" t="str">
        <f>VLOOKUP(A1199,'Site data'!A:I,6,FALSE)</f>
        <v>N37</v>
      </c>
      <c r="C1199">
        <f>VLOOKUP(A1199,'Site data'!A:I,7,FALSE)</f>
        <v>54</v>
      </c>
      <c r="D1199">
        <f>VLOOKUP(A1199,'Site data'!A:B,2,FALSE)</f>
        <v>-35.170678000000002</v>
      </c>
      <c r="E1199">
        <f>VLOOKUP(A1199,'Site data'!A:C,3,FALSE)</f>
        <v>149.167483</v>
      </c>
      <c r="F1199" s="4">
        <v>44674</v>
      </c>
      <c r="G1199" s="3">
        <v>11</v>
      </c>
      <c r="H1199" t="s">
        <v>81</v>
      </c>
      <c r="I1199" s="5">
        <v>0.7710069444444444</v>
      </c>
      <c r="J1199" s="5">
        <v>0.7718518518518519</v>
      </c>
    </row>
    <row r="1200" spans="1:11" x14ac:dyDescent="0.25">
      <c r="A1200" t="s">
        <v>55</v>
      </c>
      <c r="B1200" t="str">
        <f>VLOOKUP(A1200,'Site data'!A:I,6,FALSE)</f>
        <v>N37</v>
      </c>
      <c r="C1200">
        <f>VLOOKUP(A1200,'Site data'!A:I,7,FALSE)</f>
        <v>54</v>
      </c>
      <c r="D1200">
        <f>VLOOKUP(A1200,'Site data'!A:B,2,FALSE)</f>
        <v>-35.170678000000002</v>
      </c>
      <c r="E1200">
        <f>VLOOKUP(A1200,'Site data'!A:C,3,FALSE)</f>
        <v>149.167483</v>
      </c>
      <c r="F1200" s="4">
        <v>44674</v>
      </c>
      <c r="G1200" s="3">
        <v>11</v>
      </c>
      <c r="H1200" t="s">
        <v>81</v>
      </c>
      <c r="I1200" s="5">
        <v>0.78039351851851846</v>
      </c>
      <c r="J1200" s="5">
        <v>0.78472222222222221</v>
      </c>
    </row>
    <row r="1201" spans="1:10" x14ac:dyDescent="0.25">
      <c r="A1201" t="s">
        <v>55</v>
      </c>
      <c r="B1201" t="str">
        <f>VLOOKUP(A1201,'Site data'!A:I,6,FALSE)</f>
        <v>N37</v>
      </c>
      <c r="C1201">
        <f>VLOOKUP(A1201,'Site data'!A:I,7,FALSE)</f>
        <v>54</v>
      </c>
      <c r="D1201">
        <f>VLOOKUP(A1201,'Site data'!A:B,2,FALSE)</f>
        <v>-35.170678000000002</v>
      </c>
      <c r="E1201">
        <f>VLOOKUP(A1201,'Site data'!A:C,3,FALSE)</f>
        <v>149.167483</v>
      </c>
      <c r="F1201" s="4">
        <v>44674</v>
      </c>
      <c r="G1201" s="3">
        <v>10</v>
      </c>
      <c r="H1201" t="s">
        <v>93</v>
      </c>
      <c r="I1201" s="5">
        <v>0.83734953703703707</v>
      </c>
      <c r="J1201" s="5">
        <v>0.83734953703703707</v>
      </c>
    </row>
    <row r="1202" spans="1:10" x14ac:dyDescent="0.25">
      <c r="A1202" t="s">
        <v>55</v>
      </c>
      <c r="B1202" t="str">
        <f>VLOOKUP(A1202,'Site data'!A:I,6,FALSE)</f>
        <v>N37</v>
      </c>
      <c r="C1202">
        <f>VLOOKUP(A1202,'Site data'!A:I,7,FALSE)</f>
        <v>54</v>
      </c>
      <c r="D1202">
        <f>VLOOKUP(A1202,'Site data'!A:B,2,FALSE)</f>
        <v>-35.170678000000002</v>
      </c>
      <c r="E1202">
        <f>VLOOKUP(A1202,'Site data'!A:C,3,FALSE)</f>
        <v>149.167483</v>
      </c>
      <c r="F1202" s="4">
        <v>44674</v>
      </c>
      <c r="G1202" s="3">
        <v>11</v>
      </c>
      <c r="H1202" t="s">
        <v>81</v>
      </c>
      <c r="I1202" s="5">
        <v>0.85062499999999996</v>
      </c>
      <c r="J1202" s="5">
        <v>0.85195601851851854</v>
      </c>
    </row>
    <row r="1203" spans="1:10" x14ac:dyDescent="0.25">
      <c r="A1203" t="s">
        <v>55</v>
      </c>
      <c r="B1203" t="str">
        <f>VLOOKUP(A1203,'Site data'!A:I,6,FALSE)</f>
        <v>N37</v>
      </c>
      <c r="C1203">
        <f>VLOOKUP(A1203,'Site data'!A:I,7,FALSE)</f>
        <v>54</v>
      </c>
      <c r="D1203">
        <f>VLOOKUP(A1203,'Site data'!A:B,2,FALSE)</f>
        <v>-35.170678000000002</v>
      </c>
      <c r="E1203">
        <f>VLOOKUP(A1203,'Site data'!A:C,3,FALSE)</f>
        <v>149.167483</v>
      </c>
      <c r="F1203" s="4">
        <v>44674</v>
      </c>
      <c r="G1203" s="3">
        <v>11</v>
      </c>
      <c r="H1203" t="s">
        <v>93</v>
      </c>
      <c r="I1203" s="5">
        <v>0.87285879629629637</v>
      </c>
      <c r="J1203" s="5">
        <v>0.87285879629629637</v>
      </c>
    </row>
    <row r="1204" spans="1:10" x14ac:dyDescent="0.25">
      <c r="A1204" t="s">
        <v>55</v>
      </c>
      <c r="B1204" t="str">
        <f>VLOOKUP(A1204,'Site data'!A:I,6,FALSE)</f>
        <v>N37</v>
      </c>
      <c r="C1204">
        <f>VLOOKUP(A1204,'Site data'!A:I,7,FALSE)</f>
        <v>54</v>
      </c>
      <c r="D1204">
        <f>VLOOKUP(A1204,'Site data'!A:B,2,FALSE)</f>
        <v>-35.170678000000002</v>
      </c>
      <c r="E1204">
        <f>VLOOKUP(A1204,'Site data'!A:C,3,FALSE)</f>
        <v>149.167483</v>
      </c>
      <c r="F1204" s="4">
        <v>44674</v>
      </c>
      <c r="G1204" s="3">
        <v>11</v>
      </c>
      <c r="H1204" t="s">
        <v>81</v>
      </c>
      <c r="I1204" s="5">
        <v>0.88587962962962974</v>
      </c>
      <c r="J1204" s="5">
        <v>0.88621527777777775</v>
      </c>
    </row>
    <row r="1205" spans="1:10" x14ac:dyDescent="0.25">
      <c r="A1205" t="s">
        <v>55</v>
      </c>
      <c r="B1205" t="str">
        <f>VLOOKUP(A1205,'Site data'!A:I,6,FALSE)</f>
        <v>N37</v>
      </c>
      <c r="C1205">
        <f>VLOOKUP(A1205,'Site data'!A:I,7,FALSE)</f>
        <v>54</v>
      </c>
      <c r="D1205">
        <f>VLOOKUP(A1205,'Site data'!A:B,2,FALSE)</f>
        <v>-35.170678000000002</v>
      </c>
      <c r="E1205">
        <f>VLOOKUP(A1205,'Site data'!A:C,3,FALSE)</f>
        <v>149.167483</v>
      </c>
      <c r="F1205" s="4">
        <v>44674</v>
      </c>
      <c r="G1205" s="3">
        <v>10</v>
      </c>
      <c r="H1205" t="s">
        <v>81</v>
      </c>
      <c r="I1205" s="5">
        <v>0.9011689814814815</v>
      </c>
      <c r="J1205" s="5">
        <v>0.9011689814814815</v>
      </c>
    </row>
    <row r="1206" spans="1:10" x14ac:dyDescent="0.25">
      <c r="A1206" t="s">
        <v>55</v>
      </c>
      <c r="B1206" t="str">
        <f>VLOOKUP(A1206,'Site data'!A:I,6,FALSE)</f>
        <v>N37</v>
      </c>
      <c r="C1206">
        <f>VLOOKUP(A1206,'Site data'!A:I,7,FALSE)</f>
        <v>54</v>
      </c>
      <c r="D1206">
        <f>VLOOKUP(A1206,'Site data'!A:B,2,FALSE)</f>
        <v>-35.170678000000002</v>
      </c>
      <c r="E1206">
        <f>VLOOKUP(A1206,'Site data'!A:C,3,FALSE)</f>
        <v>149.167483</v>
      </c>
      <c r="F1206" s="4">
        <v>44674</v>
      </c>
      <c r="G1206" s="3">
        <v>10</v>
      </c>
      <c r="H1206" t="s">
        <v>93</v>
      </c>
      <c r="I1206" s="5">
        <v>0.92126157407407405</v>
      </c>
      <c r="J1206" s="5">
        <v>0.92126157407407405</v>
      </c>
    </row>
    <row r="1207" spans="1:10" x14ac:dyDescent="0.25">
      <c r="A1207" t="s">
        <v>55</v>
      </c>
      <c r="B1207" t="str">
        <f>VLOOKUP(A1207,'Site data'!A:I,6,FALSE)</f>
        <v>N37</v>
      </c>
      <c r="C1207">
        <f>VLOOKUP(A1207,'Site data'!A:I,7,FALSE)</f>
        <v>54</v>
      </c>
      <c r="D1207">
        <f>VLOOKUP(A1207,'Site data'!A:B,2,FALSE)</f>
        <v>-35.170678000000002</v>
      </c>
      <c r="E1207">
        <f>VLOOKUP(A1207,'Site data'!A:C,3,FALSE)</f>
        <v>149.167483</v>
      </c>
      <c r="F1207" s="4">
        <v>44674</v>
      </c>
      <c r="G1207" s="3">
        <v>11</v>
      </c>
      <c r="H1207" t="s">
        <v>93</v>
      </c>
      <c r="I1207" s="5">
        <v>0.92631944444444436</v>
      </c>
      <c r="J1207" s="5">
        <v>0.92631944444444436</v>
      </c>
    </row>
    <row r="1208" spans="1:10" x14ac:dyDescent="0.25">
      <c r="A1208" t="s">
        <v>55</v>
      </c>
      <c r="B1208" t="str">
        <f>VLOOKUP(A1208,'Site data'!A:I,6,FALSE)</f>
        <v>N37</v>
      </c>
      <c r="C1208">
        <f>VLOOKUP(A1208,'Site data'!A:I,7,FALSE)</f>
        <v>54</v>
      </c>
      <c r="D1208">
        <f>VLOOKUP(A1208,'Site data'!A:B,2,FALSE)</f>
        <v>-35.170678000000002</v>
      </c>
      <c r="E1208">
        <f>VLOOKUP(A1208,'Site data'!A:C,3,FALSE)</f>
        <v>149.167483</v>
      </c>
      <c r="F1208" s="4">
        <v>44674</v>
      </c>
      <c r="G1208" s="3">
        <v>10</v>
      </c>
      <c r="H1208" t="s">
        <v>81</v>
      </c>
      <c r="I1208" s="5">
        <v>0.93633101851851841</v>
      </c>
      <c r="J1208" s="5">
        <v>0.93863425925925925</v>
      </c>
    </row>
    <row r="1209" spans="1:10" x14ac:dyDescent="0.25">
      <c r="A1209" t="s">
        <v>55</v>
      </c>
      <c r="B1209" t="str">
        <f>VLOOKUP(A1209,'Site data'!A:I,6,FALSE)</f>
        <v>N37</v>
      </c>
      <c r="C1209">
        <f>VLOOKUP(A1209,'Site data'!A:I,7,FALSE)</f>
        <v>54</v>
      </c>
      <c r="D1209">
        <f>VLOOKUP(A1209,'Site data'!A:B,2,FALSE)</f>
        <v>-35.170678000000002</v>
      </c>
      <c r="E1209">
        <f>VLOOKUP(A1209,'Site data'!A:C,3,FALSE)</f>
        <v>149.167483</v>
      </c>
      <c r="F1209" s="4">
        <v>44674</v>
      </c>
      <c r="G1209" s="3">
        <v>10</v>
      </c>
      <c r="H1209" t="s">
        <v>81</v>
      </c>
      <c r="I1209" s="5">
        <v>0.96668981481481486</v>
      </c>
      <c r="J1209" s="5">
        <v>0.96668981481481486</v>
      </c>
    </row>
    <row r="1210" spans="1:10" x14ac:dyDescent="0.25">
      <c r="A1210" t="s">
        <v>55</v>
      </c>
      <c r="B1210" t="str">
        <f>VLOOKUP(A1210,'Site data'!A:I,6,FALSE)</f>
        <v>N37</v>
      </c>
      <c r="C1210">
        <f>VLOOKUP(A1210,'Site data'!A:I,7,FALSE)</f>
        <v>54</v>
      </c>
      <c r="D1210">
        <f>VLOOKUP(A1210,'Site data'!A:B,2,FALSE)</f>
        <v>-35.170678000000002</v>
      </c>
      <c r="E1210">
        <f>VLOOKUP(A1210,'Site data'!A:C,3,FALSE)</f>
        <v>149.167483</v>
      </c>
      <c r="F1210" s="4">
        <v>44674</v>
      </c>
      <c r="G1210" s="3">
        <v>10</v>
      </c>
      <c r="H1210" t="s">
        <v>81</v>
      </c>
      <c r="I1210" s="5">
        <v>0.97697916666666673</v>
      </c>
      <c r="J1210" s="5">
        <v>0.97697916666666673</v>
      </c>
    </row>
    <row r="1211" spans="1:10" x14ac:dyDescent="0.25">
      <c r="A1211" t="s">
        <v>55</v>
      </c>
      <c r="B1211" t="str">
        <f>VLOOKUP(A1211,'Site data'!A:I,6,FALSE)</f>
        <v>N37</v>
      </c>
      <c r="C1211">
        <f>VLOOKUP(A1211,'Site data'!A:I,7,FALSE)</f>
        <v>54</v>
      </c>
      <c r="D1211">
        <f>VLOOKUP(A1211,'Site data'!A:B,2,FALSE)</f>
        <v>-35.170678000000002</v>
      </c>
      <c r="E1211">
        <f>VLOOKUP(A1211,'Site data'!A:C,3,FALSE)</f>
        <v>149.167483</v>
      </c>
      <c r="F1211" s="4">
        <v>44675</v>
      </c>
      <c r="G1211" s="3">
        <v>9</v>
      </c>
      <c r="H1211" t="s">
        <v>81</v>
      </c>
      <c r="I1211" s="5">
        <v>6.33912037037037E-2</v>
      </c>
      <c r="J1211" s="5">
        <v>6.3425925925925927E-2</v>
      </c>
    </row>
    <row r="1212" spans="1:10" x14ac:dyDescent="0.25">
      <c r="A1212" t="s">
        <v>55</v>
      </c>
      <c r="B1212" t="str">
        <f>VLOOKUP(A1212,'Site data'!A:I,6,FALSE)</f>
        <v>N37</v>
      </c>
      <c r="C1212">
        <f>VLOOKUP(A1212,'Site data'!A:I,7,FALSE)</f>
        <v>54</v>
      </c>
      <c r="D1212">
        <f>VLOOKUP(A1212,'Site data'!A:B,2,FALSE)</f>
        <v>-35.170678000000002</v>
      </c>
      <c r="E1212">
        <f>VLOOKUP(A1212,'Site data'!A:C,3,FALSE)</f>
        <v>149.167483</v>
      </c>
      <c r="F1212" s="4">
        <v>44675</v>
      </c>
      <c r="G1212" s="3">
        <v>10</v>
      </c>
      <c r="H1212" t="s">
        <v>81</v>
      </c>
      <c r="I1212" s="5">
        <v>6.8715277777777778E-2</v>
      </c>
      <c r="J1212" s="5">
        <v>6.8715277777777778E-2</v>
      </c>
    </row>
    <row r="1213" spans="1:10" x14ac:dyDescent="0.25">
      <c r="A1213" t="s">
        <v>55</v>
      </c>
      <c r="B1213" t="str">
        <f>VLOOKUP(A1213,'Site data'!A:I,6,FALSE)</f>
        <v>N37</v>
      </c>
      <c r="C1213">
        <f>VLOOKUP(A1213,'Site data'!A:I,7,FALSE)</f>
        <v>54</v>
      </c>
      <c r="D1213">
        <f>VLOOKUP(A1213,'Site data'!A:B,2,FALSE)</f>
        <v>-35.170678000000002</v>
      </c>
      <c r="E1213">
        <f>VLOOKUP(A1213,'Site data'!A:C,3,FALSE)</f>
        <v>149.167483</v>
      </c>
      <c r="F1213" s="4">
        <v>44675</v>
      </c>
      <c r="G1213" s="3">
        <v>10</v>
      </c>
      <c r="H1213" t="s">
        <v>81</v>
      </c>
      <c r="I1213" s="5">
        <v>8.2893518518518519E-2</v>
      </c>
      <c r="J1213" s="5">
        <v>8.2893518518518519E-2</v>
      </c>
    </row>
    <row r="1214" spans="1:10" x14ac:dyDescent="0.25">
      <c r="A1214" t="s">
        <v>55</v>
      </c>
      <c r="B1214" t="str">
        <f>VLOOKUP(A1214,'Site data'!A:I,6,FALSE)</f>
        <v>N37</v>
      </c>
      <c r="C1214">
        <f>VLOOKUP(A1214,'Site data'!A:I,7,FALSE)</f>
        <v>54</v>
      </c>
      <c r="D1214">
        <f>VLOOKUP(A1214,'Site data'!A:B,2,FALSE)</f>
        <v>-35.170678000000002</v>
      </c>
      <c r="E1214">
        <f>VLOOKUP(A1214,'Site data'!A:C,3,FALSE)</f>
        <v>149.167483</v>
      </c>
      <c r="F1214" s="4">
        <v>44675</v>
      </c>
      <c r="G1214" s="3">
        <v>10</v>
      </c>
      <c r="H1214" t="s">
        <v>81</v>
      </c>
      <c r="I1214" s="5">
        <v>0.10002314814814815</v>
      </c>
      <c r="J1214" s="5">
        <v>0.1000462962962963</v>
      </c>
    </row>
    <row r="1215" spans="1:10" x14ac:dyDescent="0.25">
      <c r="A1215" t="s">
        <v>55</v>
      </c>
      <c r="B1215" t="str">
        <f>VLOOKUP(A1215,'Site data'!A:I,6,FALSE)</f>
        <v>N37</v>
      </c>
      <c r="C1215">
        <f>VLOOKUP(A1215,'Site data'!A:I,7,FALSE)</f>
        <v>54</v>
      </c>
      <c r="D1215">
        <f>VLOOKUP(A1215,'Site data'!A:B,2,FALSE)</f>
        <v>-35.170678000000002</v>
      </c>
      <c r="E1215">
        <f>VLOOKUP(A1215,'Site data'!A:C,3,FALSE)</f>
        <v>149.167483</v>
      </c>
      <c r="F1215" s="4">
        <v>44675</v>
      </c>
      <c r="G1215" s="3">
        <v>11</v>
      </c>
      <c r="H1215" t="s">
        <v>81</v>
      </c>
      <c r="I1215" s="5">
        <v>0.12292824074074075</v>
      </c>
      <c r="J1215" s="5">
        <v>0.12596064814814814</v>
      </c>
    </row>
    <row r="1216" spans="1:10" x14ac:dyDescent="0.25">
      <c r="A1216" t="s">
        <v>55</v>
      </c>
      <c r="B1216" t="str">
        <f>VLOOKUP(A1216,'Site data'!A:I,6,FALSE)</f>
        <v>N37</v>
      </c>
      <c r="C1216">
        <f>VLOOKUP(A1216,'Site data'!A:I,7,FALSE)</f>
        <v>54</v>
      </c>
      <c r="D1216">
        <f>VLOOKUP(A1216,'Site data'!A:B,2,FALSE)</f>
        <v>-35.170678000000002</v>
      </c>
      <c r="E1216">
        <f>VLOOKUP(A1216,'Site data'!A:C,3,FALSE)</f>
        <v>149.167483</v>
      </c>
      <c r="F1216" s="4">
        <v>44675</v>
      </c>
      <c r="G1216" s="3">
        <v>11</v>
      </c>
      <c r="H1216" t="s">
        <v>93</v>
      </c>
      <c r="I1216" s="5">
        <v>0.13328703703703704</v>
      </c>
      <c r="J1216" s="5">
        <v>0.13328703703703704</v>
      </c>
    </row>
    <row r="1217" spans="1:11" x14ac:dyDescent="0.25">
      <c r="A1217" t="s">
        <v>55</v>
      </c>
      <c r="B1217" t="str">
        <f>VLOOKUP(A1217,'Site data'!A:I,6,FALSE)</f>
        <v>N37</v>
      </c>
      <c r="C1217">
        <f>VLOOKUP(A1217,'Site data'!A:I,7,FALSE)</f>
        <v>54</v>
      </c>
      <c r="D1217">
        <f>VLOOKUP(A1217,'Site data'!A:B,2,FALSE)</f>
        <v>-35.170678000000002</v>
      </c>
      <c r="E1217">
        <f>VLOOKUP(A1217,'Site data'!A:C,3,FALSE)</f>
        <v>149.167483</v>
      </c>
      <c r="F1217" s="4">
        <v>44675</v>
      </c>
      <c r="G1217" s="3">
        <v>11</v>
      </c>
      <c r="H1217" t="s">
        <v>81</v>
      </c>
      <c r="I1217" s="5">
        <v>0.13923611111111112</v>
      </c>
      <c r="J1217" s="5">
        <v>0.13925925925925928</v>
      </c>
    </row>
    <row r="1218" spans="1:11" x14ac:dyDescent="0.25">
      <c r="A1218" t="s">
        <v>55</v>
      </c>
      <c r="B1218" t="str">
        <f>VLOOKUP(A1218,'Site data'!A:I,6,FALSE)</f>
        <v>N37</v>
      </c>
      <c r="C1218">
        <f>VLOOKUP(A1218,'Site data'!A:I,7,FALSE)</f>
        <v>54</v>
      </c>
      <c r="D1218">
        <f>VLOOKUP(A1218,'Site data'!A:B,2,FALSE)</f>
        <v>-35.170678000000002</v>
      </c>
      <c r="E1218">
        <f>VLOOKUP(A1218,'Site data'!A:C,3,FALSE)</f>
        <v>149.167483</v>
      </c>
      <c r="F1218" s="4">
        <v>44675</v>
      </c>
      <c r="G1218" s="3">
        <v>11</v>
      </c>
      <c r="H1218" t="s">
        <v>81</v>
      </c>
      <c r="I1218" s="5">
        <v>0.14555555555555555</v>
      </c>
      <c r="J1218" s="5">
        <v>0.15104166666666666</v>
      </c>
    </row>
    <row r="1219" spans="1:11" x14ac:dyDescent="0.25">
      <c r="A1219" t="s">
        <v>55</v>
      </c>
      <c r="B1219" t="str">
        <f>VLOOKUP(A1219,'Site data'!A:I,6,FALSE)</f>
        <v>N37</v>
      </c>
      <c r="C1219">
        <f>VLOOKUP(A1219,'Site data'!A:I,7,FALSE)</f>
        <v>54</v>
      </c>
      <c r="D1219">
        <f>VLOOKUP(A1219,'Site data'!A:B,2,FALSE)</f>
        <v>-35.170678000000002</v>
      </c>
      <c r="E1219">
        <f>VLOOKUP(A1219,'Site data'!A:C,3,FALSE)</f>
        <v>149.167483</v>
      </c>
      <c r="F1219" s="4">
        <v>44675</v>
      </c>
      <c r="G1219" s="3">
        <v>11</v>
      </c>
      <c r="H1219" t="s">
        <v>83</v>
      </c>
      <c r="I1219" s="5">
        <v>0.16965277777777776</v>
      </c>
      <c r="K1219">
        <v>1</v>
      </c>
    </row>
    <row r="1220" spans="1:11" x14ac:dyDescent="0.25">
      <c r="A1220" t="s">
        <v>55</v>
      </c>
      <c r="B1220" t="str">
        <f>VLOOKUP(A1220,'Site data'!A:I,6,FALSE)</f>
        <v>N37</v>
      </c>
      <c r="C1220">
        <f>VLOOKUP(A1220,'Site data'!A:I,7,FALSE)</f>
        <v>54</v>
      </c>
      <c r="D1220">
        <f>VLOOKUP(A1220,'Site data'!A:B,2,FALSE)</f>
        <v>-35.170678000000002</v>
      </c>
      <c r="E1220">
        <f>VLOOKUP(A1220,'Site data'!A:C,3,FALSE)</f>
        <v>149.167483</v>
      </c>
      <c r="F1220" s="4">
        <v>44675</v>
      </c>
      <c r="G1220" s="3">
        <v>10</v>
      </c>
      <c r="H1220" t="s">
        <v>81</v>
      </c>
      <c r="I1220" s="5">
        <v>0.19813657407407406</v>
      </c>
      <c r="J1220" s="5">
        <v>0.19817129629629629</v>
      </c>
    </row>
    <row r="1221" spans="1:11" x14ac:dyDescent="0.25">
      <c r="A1221" t="s">
        <v>55</v>
      </c>
      <c r="B1221" t="str">
        <f>VLOOKUP(A1221,'Site data'!A:I,6,FALSE)</f>
        <v>N37</v>
      </c>
      <c r="C1221">
        <f>VLOOKUP(A1221,'Site data'!A:I,7,FALSE)</f>
        <v>54</v>
      </c>
      <c r="D1221">
        <f>VLOOKUP(A1221,'Site data'!A:B,2,FALSE)</f>
        <v>-35.170678000000002</v>
      </c>
      <c r="E1221">
        <f>VLOOKUP(A1221,'Site data'!A:C,3,FALSE)</f>
        <v>149.167483</v>
      </c>
      <c r="F1221" s="4">
        <v>44675</v>
      </c>
      <c r="G1221" s="3">
        <v>8</v>
      </c>
      <c r="H1221" t="s">
        <v>81</v>
      </c>
      <c r="I1221" s="5">
        <v>0.23629629629629631</v>
      </c>
      <c r="J1221" s="5">
        <v>0.23629629629629631</v>
      </c>
    </row>
    <row r="1222" spans="1:11" x14ac:dyDescent="0.25">
      <c r="A1222" t="s">
        <v>55</v>
      </c>
      <c r="B1222" t="str">
        <f>VLOOKUP(A1222,'Site data'!A:I,6,FALSE)</f>
        <v>N37</v>
      </c>
      <c r="C1222">
        <f>VLOOKUP(A1222,'Site data'!A:I,7,FALSE)</f>
        <v>54</v>
      </c>
      <c r="D1222">
        <f>VLOOKUP(A1222,'Site data'!A:B,2,FALSE)</f>
        <v>-35.170678000000002</v>
      </c>
      <c r="E1222">
        <f>VLOOKUP(A1222,'Site data'!A:C,3,FALSE)</f>
        <v>149.167483</v>
      </c>
      <c r="F1222" s="4">
        <v>44675</v>
      </c>
      <c r="G1222" s="3">
        <v>11</v>
      </c>
      <c r="H1222" t="s">
        <v>81</v>
      </c>
      <c r="I1222" s="5">
        <v>0.75564814814814818</v>
      </c>
      <c r="J1222" s="5">
        <v>0.75564814814814818</v>
      </c>
    </row>
    <row r="1223" spans="1:11" x14ac:dyDescent="0.25">
      <c r="A1223" t="s">
        <v>55</v>
      </c>
      <c r="B1223" t="str">
        <f>VLOOKUP(A1223,'Site data'!A:I,6,FALSE)</f>
        <v>N37</v>
      </c>
      <c r="C1223">
        <f>VLOOKUP(A1223,'Site data'!A:I,7,FALSE)</f>
        <v>54</v>
      </c>
      <c r="D1223">
        <f>VLOOKUP(A1223,'Site data'!A:B,2,FALSE)</f>
        <v>-35.170678000000002</v>
      </c>
      <c r="E1223">
        <f>VLOOKUP(A1223,'Site data'!A:C,3,FALSE)</f>
        <v>149.167483</v>
      </c>
      <c r="F1223" s="4">
        <v>44675</v>
      </c>
      <c r="G1223" s="3">
        <v>10</v>
      </c>
      <c r="H1223" t="s">
        <v>83</v>
      </c>
      <c r="I1223" s="5">
        <v>0.76768518518518514</v>
      </c>
      <c r="K1223">
        <v>1</v>
      </c>
    </row>
    <row r="1224" spans="1:11" x14ac:dyDescent="0.25">
      <c r="A1224" t="s">
        <v>55</v>
      </c>
      <c r="B1224" t="str">
        <f>VLOOKUP(A1224,'Site data'!A:I,6,FALSE)</f>
        <v>N37</v>
      </c>
      <c r="C1224">
        <f>VLOOKUP(A1224,'Site data'!A:I,7,FALSE)</f>
        <v>54</v>
      </c>
      <c r="D1224">
        <f>VLOOKUP(A1224,'Site data'!A:B,2,FALSE)</f>
        <v>-35.170678000000002</v>
      </c>
      <c r="E1224">
        <f>VLOOKUP(A1224,'Site data'!A:C,3,FALSE)</f>
        <v>149.167483</v>
      </c>
      <c r="F1224" s="4">
        <v>44675</v>
      </c>
      <c r="G1224" s="3">
        <v>10</v>
      </c>
      <c r="H1224" t="s">
        <v>93</v>
      </c>
      <c r="I1224" s="5">
        <v>0.78819444444444453</v>
      </c>
      <c r="J1224" s="5">
        <v>0.78819444444444453</v>
      </c>
    </row>
    <row r="1225" spans="1:11" x14ac:dyDescent="0.25">
      <c r="A1225" t="s">
        <v>55</v>
      </c>
      <c r="B1225" t="str">
        <f>VLOOKUP(A1225,'Site data'!A:I,6,FALSE)</f>
        <v>N37</v>
      </c>
      <c r="C1225">
        <f>VLOOKUP(A1225,'Site data'!A:I,7,FALSE)</f>
        <v>54</v>
      </c>
      <c r="D1225">
        <f>VLOOKUP(A1225,'Site data'!A:B,2,FALSE)</f>
        <v>-35.170678000000002</v>
      </c>
      <c r="E1225">
        <f>VLOOKUP(A1225,'Site data'!A:C,3,FALSE)</f>
        <v>149.167483</v>
      </c>
      <c r="F1225" s="4">
        <v>44675</v>
      </c>
      <c r="G1225" s="3">
        <v>10</v>
      </c>
      <c r="H1225" t="s">
        <v>93</v>
      </c>
      <c r="I1225" s="5">
        <v>0.82763888888888892</v>
      </c>
      <c r="J1225" s="5">
        <v>0.82763888888888892</v>
      </c>
    </row>
    <row r="1226" spans="1:11" x14ac:dyDescent="0.25">
      <c r="A1226" t="s">
        <v>55</v>
      </c>
      <c r="B1226" t="str">
        <f>VLOOKUP(A1226,'Site data'!A:I,6,FALSE)</f>
        <v>N37</v>
      </c>
      <c r="C1226">
        <f>VLOOKUP(A1226,'Site data'!A:I,7,FALSE)</f>
        <v>54</v>
      </c>
      <c r="D1226">
        <f>VLOOKUP(A1226,'Site data'!A:B,2,FALSE)</f>
        <v>-35.170678000000002</v>
      </c>
      <c r="E1226">
        <f>VLOOKUP(A1226,'Site data'!A:C,3,FALSE)</f>
        <v>149.167483</v>
      </c>
      <c r="F1226" s="4">
        <v>44675</v>
      </c>
      <c r="G1226" s="3">
        <v>10</v>
      </c>
      <c r="H1226" t="s">
        <v>93</v>
      </c>
      <c r="I1226" s="5">
        <v>0.84339120370370368</v>
      </c>
      <c r="J1226" s="5">
        <v>0.84339120370370368</v>
      </c>
    </row>
    <row r="1227" spans="1:11" x14ac:dyDescent="0.25">
      <c r="A1227" t="s">
        <v>55</v>
      </c>
      <c r="B1227" t="str">
        <f>VLOOKUP(A1227,'Site data'!A:I,6,FALSE)</f>
        <v>N37</v>
      </c>
      <c r="C1227">
        <f>VLOOKUP(A1227,'Site data'!A:I,7,FALSE)</f>
        <v>54</v>
      </c>
      <c r="D1227">
        <f>VLOOKUP(A1227,'Site data'!A:B,2,FALSE)</f>
        <v>-35.170678000000002</v>
      </c>
      <c r="E1227">
        <f>VLOOKUP(A1227,'Site data'!A:C,3,FALSE)</f>
        <v>149.167483</v>
      </c>
      <c r="F1227" s="4">
        <v>44675</v>
      </c>
      <c r="G1227" s="3">
        <v>10</v>
      </c>
      <c r="H1227" t="s">
        <v>81</v>
      </c>
      <c r="I1227" s="5">
        <v>0.85714120370370372</v>
      </c>
      <c r="J1227" s="5">
        <v>0.85714120370370372</v>
      </c>
    </row>
    <row r="1228" spans="1:11" x14ac:dyDescent="0.25">
      <c r="A1228" t="s">
        <v>55</v>
      </c>
      <c r="B1228" t="str">
        <f>VLOOKUP(A1228,'Site data'!A:I,6,FALSE)</f>
        <v>N37</v>
      </c>
      <c r="C1228">
        <f>VLOOKUP(A1228,'Site data'!A:I,7,FALSE)</f>
        <v>54</v>
      </c>
      <c r="D1228">
        <f>VLOOKUP(A1228,'Site data'!A:B,2,FALSE)</f>
        <v>-35.170678000000002</v>
      </c>
      <c r="E1228">
        <f>VLOOKUP(A1228,'Site data'!A:C,3,FALSE)</f>
        <v>149.167483</v>
      </c>
      <c r="F1228" s="4">
        <v>44675</v>
      </c>
      <c r="G1228" s="3">
        <v>10</v>
      </c>
      <c r="H1228" t="s">
        <v>93</v>
      </c>
      <c r="I1228" s="5">
        <v>0.86652777777777779</v>
      </c>
      <c r="J1228" s="5">
        <v>0.86652777777777779</v>
      </c>
    </row>
    <row r="1229" spans="1:11" x14ac:dyDescent="0.25">
      <c r="A1229" t="s">
        <v>55</v>
      </c>
      <c r="B1229" t="str">
        <f>VLOOKUP(A1229,'Site data'!A:I,6,FALSE)</f>
        <v>N37</v>
      </c>
      <c r="C1229">
        <f>VLOOKUP(A1229,'Site data'!A:I,7,FALSE)</f>
        <v>54</v>
      </c>
      <c r="D1229">
        <f>VLOOKUP(A1229,'Site data'!A:B,2,FALSE)</f>
        <v>-35.170678000000002</v>
      </c>
      <c r="E1229">
        <f>VLOOKUP(A1229,'Site data'!A:C,3,FALSE)</f>
        <v>149.167483</v>
      </c>
      <c r="F1229" s="4">
        <v>44675</v>
      </c>
      <c r="G1229" s="3">
        <v>10</v>
      </c>
      <c r="H1229" t="s">
        <v>81</v>
      </c>
      <c r="I1229" s="5">
        <v>0.88085648148148143</v>
      </c>
      <c r="J1229" s="5">
        <v>0.88085648148148143</v>
      </c>
    </row>
    <row r="1230" spans="1:11" x14ac:dyDescent="0.25">
      <c r="A1230" t="s">
        <v>55</v>
      </c>
      <c r="B1230" t="str">
        <f>VLOOKUP(A1230,'Site data'!A:I,6,FALSE)</f>
        <v>N37</v>
      </c>
      <c r="C1230">
        <f>VLOOKUP(A1230,'Site data'!A:I,7,FALSE)</f>
        <v>54</v>
      </c>
      <c r="D1230">
        <f>VLOOKUP(A1230,'Site data'!A:B,2,FALSE)</f>
        <v>-35.170678000000002</v>
      </c>
      <c r="E1230">
        <f>VLOOKUP(A1230,'Site data'!A:C,3,FALSE)</f>
        <v>149.167483</v>
      </c>
      <c r="F1230" s="4">
        <v>44675</v>
      </c>
      <c r="G1230" s="3">
        <v>9</v>
      </c>
      <c r="H1230" t="s">
        <v>81</v>
      </c>
      <c r="I1230" s="5">
        <v>0.9016319444444445</v>
      </c>
      <c r="J1230" s="5">
        <v>0.9016319444444445</v>
      </c>
    </row>
    <row r="1231" spans="1:11" x14ac:dyDescent="0.25">
      <c r="A1231" t="s">
        <v>55</v>
      </c>
      <c r="B1231" t="str">
        <f>VLOOKUP(A1231,'Site data'!A:I,6,FALSE)</f>
        <v>N37</v>
      </c>
      <c r="C1231">
        <f>VLOOKUP(A1231,'Site data'!A:I,7,FALSE)</f>
        <v>54</v>
      </c>
      <c r="D1231">
        <f>VLOOKUP(A1231,'Site data'!A:B,2,FALSE)</f>
        <v>-35.170678000000002</v>
      </c>
      <c r="E1231">
        <f>VLOOKUP(A1231,'Site data'!A:C,3,FALSE)</f>
        <v>149.167483</v>
      </c>
      <c r="F1231" s="4">
        <v>44675</v>
      </c>
      <c r="G1231" s="3">
        <v>9</v>
      </c>
      <c r="H1231" t="s">
        <v>81</v>
      </c>
      <c r="I1231" s="5">
        <v>0.90760416666666666</v>
      </c>
      <c r="J1231" s="5">
        <v>0.90760416666666666</v>
      </c>
    </row>
    <row r="1232" spans="1:11" x14ac:dyDescent="0.25">
      <c r="A1232" t="s">
        <v>55</v>
      </c>
      <c r="B1232" t="str">
        <f>VLOOKUP(A1232,'Site data'!A:I,6,FALSE)</f>
        <v>N37</v>
      </c>
      <c r="C1232">
        <f>VLOOKUP(A1232,'Site data'!A:I,7,FALSE)</f>
        <v>54</v>
      </c>
      <c r="D1232">
        <f>VLOOKUP(A1232,'Site data'!A:B,2,FALSE)</f>
        <v>-35.170678000000002</v>
      </c>
      <c r="E1232">
        <f>VLOOKUP(A1232,'Site data'!A:C,3,FALSE)</f>
        <v>149.167483</v>
      </c>
      <c r="F1232" s="4">
        <v>44675</v>
      </c>
      <c r="G1232" s="3">
        <v>8</v>
      </c>
      <c r="H1232" t="s">
        <v>81</v>
      </c>
      <c r="I1232" s="5">
        <v>0.92196759259259264</v>
      </c>
      <c r="J1232" s="5">
        <v>0.92199074074074072</v>
      </c>
    </row>
    <row r="1233" spans="1:11" x14ac:dyDescent="0.25">
      <c r="A1233" t="s">
        <v>55</v>
      </c>
      <c r="B1233" t="str">
        <f>VLOOKUP(A1233,'Site data'!A:I,6,FALSE)</f>
        <v>N37</v>
      </c>
      <c r="C1233">
        <f>VLOOKUP(A1233,'Site data'!A:I,7,FALSE)</f>
        <v>54</v>
      </c>
      <c r="D1233">
        <f>VLOOKUP(A1233,'Site data'!A:B,2,FALSE)</f>
        <v>-35.170678000000002</v>
      </c>
      <c r="E1233">
        <f>VLOOKUP(A1233,'Site data'!A:C,3,FALSE)</f>
        <v>149.167483</v>
      </c>
      <c r="F1233" s="4">
        <v>44675</v>
      </c>
      <c r="G1233" s="3">
        <v>7</v>
      </c>
      <c r="H1233" t="s">
        <v>83</v>
      </c>
      <c r="I1233" s="5">
        <v>0.94820601851851849</v>
      </c>
      <c r="K1233">
        <v>1</v>
      </c>
    </row>
    <row r="1234" spans="1:11" x14ac:dyDescent="0.25">
      <c r="A1234" t="s">
        <v>55</v>
      </c>
      <c r="B1234" t="str">
        <f>VLOOKUP(A1234,'Site data'!A:I,6,FALSE)</f>
        <v>N37</v>
      </c>
      <c r="C1234">
        <f>VLOOKUP(A1234,'Site data'!A:I,7,FALSE)</f>
        <v>54</v>
      </c>
      <c r="D1234">
        <f>VLOOKUP(A1234,'Site data'!A:B,2,FALSE)</f>
        <v>-35.170678000000002</v>
      </c>
      <c r="E1234">
        <f>VLOOKUP(A1234,'Site data'!A:C,3,FALSE)</f>
        <v>149.167483</v>
      </c>
      <c r="F1234" s="4">
        <v>44675</v>
      </c>
      <c r="G1234" s="3">
        <v>7</v>
      </c>
      <c r="H1234" t="s">
        <v>93</v>
      </c>
      <c r="I1234" s="5">
        <v>0.95973379629629629</v>
      </c>
      <c r="J1234" s="5">
        <v>0.95973379629629629</v>
      </c>
    </row>
    <row r="1235" spans="1:11" x14ac:dyDescent="0.25">
      <c r="A1235" t="s">
        <v>55</v>
      </c>
      <c r="B1235" t="str">
        <f>VLOOKUP(A1235,'Site data'!A:I,6,FALSE)</f>
        <v>N37</v>
      </c>
      <c r="C1235">
        <f>VLOOKUP(A1235,'Site data'!A:I,7,FALSE)</f>
        <v>54</v>
      </c>
      <c r="D1235">
        <f>VLOOKUP(A1235,'Site data'!A:B,2,FALSE)</f>
        <v>-35.170678000000002</v>
      </c>
      <c r="E1235">
        <f>VLOOKUP(A1235,'Site data'!A:C,3,FALSE)</f>
        <v>149.167483</v>
      </c>
      <c r="F1235" s="4">
        <v>44675</v>
      </c>
      <c r="G1235" s="3">
        <v>7</v>
      </c>
      <c r="H1235" t="s">
        <v>81</v>
      </c>
      <c r="I1235" s="5">
        <v>0.9646527777777778</v>
      </c>
      <c r="J1235" s="5">
        <v>0.96848379629629633</v>
      </c>
    </row>
    <row r="1236" spans="1:11" x14ac:dyDescent="0.25">
      <c r="A1236" t="s">
        <v>55</v>
      </c>
      <c r="B1236" t="str">
        <f>VLOOKUP(A1236,'Site data'!A:I,6,FALSE)</f>
        <v>N37</v>
      </c>
      <c r="C1236">
        <f>VLOOKUP(A1236,'Site data'!A:I,7,FALSE)</f>
        <v>54</v>
      </c>
      <c r="D1236">
        <f>VLOOKUP(A1236,'Site data'!A:B,2,FALSE)</f>
        <v>-35.170678000000002</v>
      </c>
      <c r="E1236">
        <f>VLOOKUP(A1236,'Site data'!A:C,3,FALSE)</f>
        <v>149.167483</v>
      </c>
      <c r="F1236" s="4">
        <v>44675</v>
      </c>
      <c r="G1236" s="3">
        <v>6</v>
      </c>
      <c r="H1236" t="s">
        <v>81</v>
      </c>
      <c r="I1236" s="5">
        <v>0.97540509259259256</v>
      </c>
      <c r="J1236" s="5">
        <v>0.97723379629629636</v>
      </c>
    </row>
    <row r="1237" spans="1:11" x14ac:dyDescent="0.25">
      <c r="A1237" t="s">
        <v>55</v>
      </c>
      <c r="B1237" t="str">
        <f>VLOOKUP(A1237,'Site data'!A:I,6,FALSE)</f>
        <v>N37</v>
      </c>
      <c r="C1237">
        <f>VLOOKUP(A1237,'Site data'!A:I,7,FALSE)</f>
        <v>54</v>
      </c>
      <c r="D1237">
        <f>VLOOKUP(A1237,'Site data'!A:B,2,FALSE)</f>
        <v>-35.170678000000002</v>
      </c>
      <c r="E1237">
        <f>VLOOKUP(A1237,'Site data'!A:C,3,FALSE)</f>
        <v>149.167483</v>
      </c>
      <c r="F1237" s="4">
        <v>44675</v>
      </c>
      <c r="G1237" s="3">
        <v>6</v>
      </c>
      <c r="H1237" t="s">
        <v>81</v>
      </c>
      <c r="I1237" s="5">
        <v>0.98414351851851845</v>
      </c>
      <c r="J1237" s="5">
        <v>0.98464120370370367</v>
      </c>
    </row>
    <row r="1238" spans="1:11" x14ac:dyDescent="0.25">
      <c r="A1238" t="s">
        <v>55</v>
      </c>
      <c r="B1238" t="str">
        <f>VLOOKUP(A1238,'Site data'!A:I,6,FALSE)</f>
        <v>N37</v>
      </c>
      <c r="C1238">
        <f>VLOOKUP(A1238,'Site data'!A:I,7,FALSE)</f>
        <v>54</v>
      </c>
      <c r="D1238">
        <f>VLOOKUP(A1238,'Site data'!A:B,2,FALSE)</f>
        <v>-35.170678000000002</v>
      </c>
      <c r="E1238">
        <f>VLOOKUP(A1238,'Site data'!A:C,3,FALSE)</f>
        <v>149.167483</v>
      </c>
      <c r="F1238" s="4">
        <v>44676</v>
      </c>
      <c r="G1238" s="3">
        <v>6</v>
      </c>
      <c r="H1238" t="s">
        <v>81</v>
      </c>
      <c r="I1238" s="5">
        <v>1.0532407407407407E-3</v>
      </c>
      <c r="J1238" s="5">
        <v>1.0532407407407407E-3</v>
      </c>
    </row>
    <row r="1239" spans="1:11" x14ac:dyDescent="0.25">
      <c r="A1239" t="s">
        <v>55</v>
      </c>
      <c r="B1239" t="str">
        <f>VLOOKUP(A1239,'Site data'!A:I,6,FALSE)</f>
        <v>N37</v>
      </c>
      <c r="C1239">
        <f>VLOOKUP(A1239,'Site data'!A:I,7,FALSE)</f>
        <v>54</v>
      </c>
      <c r="D1239">
        <f>VLOOKUP(A1239,'Site data'!A:B,2,FALSE)</f>
        <v>-35.170678000000002</v>
      </c>
      <c r="E1239">
        <f>VLOOKUP(A1239,'Site data'!A:C,3,FALSE)</f>
        <v>149.167483</v>
      </c>
      <c r="F1239" s="4">
        <v>44676</v>
      </c>
      <c r="G1239" s="3">
        <v>6</v>
      </c>
      <c r="H1239" t="s">
        <v>81</v>
      </c>
      <c r="I1239" s="5">
        <v>9.7453703703703713E-3</v>
      </c>
      <c r="J1239" s="5">
        <v>9.780092592592592E-3</v>
      </c>
    </row>
    <row r="1240" spans="1:11" x14ac:dyDescent="0.25">
      <c r="A1240" t="s">
        <v>55</v>
      </c>
      <c r="B1240" t="str">
        <f>VLOOKUP(A1240,'Site data'!A:I,6,FALSE)</f>
        <v>N37</v>
      </c>
      <c r="C1240">
        <f>VLOOKUP(A1240,'Site data'!A:I,7,FALSE)</f>
        <v>54</v>
      </c>
      <c r="D1240">
        <f>VLOOKUP(A1240,'Site data'!A:B,2,FALSE)</f>
        <v>-35.170678000000002</v>
      </c>
      <c r="E1240">
        <f>VLOOKUP(A1240,'Site data'!A:C,3,FALSE)</f>
        <v>149.167483</v>
      </c>
      <c r="F1240" s="4">
        <v>44676</v>
      </c>
      <c r="G1240" s="3">
        <v>5</v>
      </c>
      <c r="H1240" t="s">
        <v>93</v>
      </c>
      <c r="I1240" s="5">
        <v>4.2696759259259261E-2</v>
      </c>
      <c r="J1240" s="5">
        <v>4.2696759259259261E-2</v>
      </c>
    </row>
    <row r="1241" spans="1:11" x14ac:dyDescent="0.25">
      <c r="A1241" t="s">
        <v>55</v>
      </c>
      <c r="B1241" t="str">
        <f>VLOOKUP(A1241,'Site data'!A:I,6,FALSE)</f>
        <v>N37</v>
      </c>
      <c r="C1241">
        <f>VLOOKUP(A1241,'Site data'!A:I,7,FALSE)</f>
        <v>54</v>
      </c>
      <c r="D1241">
        <f>VLOOKUP(A1241,'Site data'!A:B,2,FALSE)</f>
        <v>-35.170678000000002</v>
      </c>
      <c r="E1241">
        <f>VLOOKUP(A1241,'Site data'!A:C,3,FALSE)</f>
        <v>149.167483</v>
      </c>
      <c r="F1241" s="4">
        <v>44676</v>
      </c>
      <c r="G1241" s="3">
        <v>6</v>
      </c>
      <c r="H1241" t="s">
        <v>81</v>
      </c>
      <c r="I1241" s="5">
        <v>4.7673611111111104E-2</v>
      </c>
      <c r="J1241" s="5">
        <v>4.8148148148148141E-2</v>
      </c>
    </row>
    <row r="1242" spans="1:11" x14ac:dyDescent="0.25">
      <c r="A1242" t="s">
        <v>55</v>
      </c>
      <c r="B1242" t="str">
        <f>VLOOKUP(A1242,'Site data'!A:I,6,FALSE)</f>
        <v>N37</v>
      </c>
      <c r="C1242">
        <f>VLOOKUP(A1242,'Site data'!A:I,7,FALSE)</f>
        <v>54</v>
      </c>
      <c r="D1242">
        <f>VLOOKUP(A1242,'Site data'!A:B,2,FALSE)</f>
        <v>-35.170678000000002</v>
      </c>
      <c r="E1242">
        <f>VLOOKUP(A1242,'Site data'!A:C,3,FALSE)</f>
        <v>149.167483</v>
      </c>
      <c r="F1242" s="4">
        <v>44676</v>
      </c>
      <c r="G1242" s="3">
        <v>5</v>
      </c>
      <c r="H1242" t="s">
        <v>81</v>
      </c>
      <c r="I1242" s="5">
        <v>8.9155092592592591E-2</v>
      </c>
      <c r="J1242" s="5">
        <v>8.9155092592592591E-2</v>
      </c>
    </row>
    <row r="1243" spans="1:11" x14ac:dyDescent="0.25">
      <c r="A1243" t="s">
        <v>55</v>
      </c>
      <c r="B1243" t="str">
        <f>VLOOKUP(A1243,'Site data'!A:I,6,FALSE)</f>
        <v>N37</v>
      </c>
      <c r="C1243">
        <f>VLOOKUP(A1243,'Site data'!A:I,7,FALSE)</f>
        <v>54</v>
      </c>
      <c r="D1243">
        <f>VLOOKUP(A1243,'Site data'!A:B,2,FALSE)</f>
        <v>-35.170678000000002</v>
      </c>
      <c r="E1243">
        <f>VLOOKUP(A1243,'Site data'!A:C,3,FALSE)</f>
        <v>149.167483</v>
      </c>
      <c r="F1243" s="4">
        <v>44676</v>
      </c>
      <c r="G1243" s="3">
        <v>5</v>
      </c>
      <c r="H1243" t="s">
        <v>93</v>
      </c>
      <c r="I1243" s="5">
        <v>0.11359953703703703</v>
      </c>
      <c r="J1243" s="5">
        <v>0.11359953703703703</v>
      </c>
    </row>
    <row r="1244" spans="1:11" x14ac:dyDescent="0.25">
      <c r="A1244" t="s">
        <v>55</v>
      </c>
      <c r="B1244" t="str">
        <f>VLOOKUP(A1244,'Site data'!A:I,6,FALSE)</f>
        <v>N37</v>
      </c>
      <c r="C1244">
        <f>VLOOKUP(A1244,'Site data'!A:I,7,FALSE)</f>
        <v>54</v>
      </c>
      <c r="D1244">
        <f>VLOOKUP(A1244,'Site data'!A:B,2,FALSE)</f>
        <v>-35.170678000000002</v>
      </c>
      <c r="E1244">
        <f>VLOOKUP(A1244,'Site data'!A:C,3,FALSE)</f>
        <v>149.167483</v>
      </c>
      <c r="F1244" s="4">
        <v>44676</v>
      </c>
      <c r="G1244" s="3">
        <v>5</v>
      </c>
      <c r="H1244" t="s">
        <v>93</v>
      </c>
      <c r="I1244" s="5">
        <v>0.12944444444444445</v>
      </c>
      <c r="J1244" s="5">
        <v>0.12945601851851851</v>
      </c>
    </row>
    <row r="1245" spans="1:11" x14ac:dyDescent="0.25">
      <c r="A1245" t="s">
        <v>55</v>
      </c>
      <c r="B1245" t="str">
        <f>VLOOKUP(A1245,'Site data'!A:I,6,FALSE)</f>
        <v>N37</v>
      </c>
      <c r="C1245">
        <f>VLOOKUP(A1245,'Site data'!A:I,7,FALSE)</f>
        <v>54</v>
      </c>
      <c r="D1245">
        <f>VLOOKUP(A1245,'Site data'!A:B,2,FALSE)</f>
        <v>-35.170678000000002</v>
      </c>
      <c r="E1245">
        <f>VLOOKUP(A1245,'Site data'!A:C,3,FALSE)</f>
        <v>149.167483</v>
      </c>
      <c r="F1245" s="4">
        <v>44676</v>
      </c>
      <c r="G1245" s="3">
        <v>3</v>
      </c>
      <c r="H1245" t="s">
        <v>93</v>
      </c>
      <c r="I1245" s="5">
        <v>0.20128472222222224</v>
      </c>
      <c r="J1245" s="5">
        <v>0.20131944444444447</v>
      </c>
    </row>
    <row r="1246" spans="1:11" x14ac:dyDescent="0.25">
      <c r="A1246" t="s">
        <v>55</v>
      </c>
      <c r="B1246" t="str">
        <f>VLOOKUP(A1246,'Site data'!A:I,6,FALSE)</f>
        <v>N37</v>
      </c>
      <c r="C1246">
        <f>VLOOKUP(A1246,'Site data'!A:I,7,FALSE)</f>
        <v>54</v>
      </c>
      <c r="D1246">
        <f>VLOOKUP(A1246,'Site data'!A:B,2,FALSE)</f>
        <v>-35.170678000000002</v>
      </c>
      <c r="E1246">
        <f>VLOOKUP(A1246,'Site data'!A:C,3,FALSE)</f>
        <v>149.167483</v>
      </c>
      <c r="F1246" s="4">
        <v>44676</v>
      </c>
      <c r="G1246" s="3">
        <v>3</v>
      </c>
      <c r="H1246" t="s">
        <v>93</v>
      </c>
      <c r="I1246" s="5">
        <v>0.23641203703703703</v>
      </c>
      <c r="J1246" s="5">
        <v>0.2364236111111111</v>
      </c>
    </row>
    <row r="1247" spans="1:11" x14ac:dyDescent="0.25">
      <c r="A1247" t="s">
        <v>55</v>
      </c>
      <c r="B1247" t="str">
        <f>VLOOKUP(A1247,'Site data'!A:I,6,FALSE)</f>
        <v>N37</v>
      </c>
      <c r="C1247">
        <f>VLOOKUP(A1247,'Site data'!A:I,7,FALSE)</f>
        <v>54</v>
      </c>
      <c r="D1247">
        <f>VLOOKUP(A1247,'Site data'!A:B,2,FALSE)</f>
        <v>-35.170678000000002</v>
      </c>
      <c r="E1247">
        <f>VLOOKUP(A1247,'Site data'!A:C,3,FALSE)</f>
        <v>149.167483</v>
      </c>
      <c r="F1247" s="4">
        <v>44676</v>
      </c>
      <c r="G1247" s="3">
        <v>12</v>
      </c>
      <c r="H1247" t="s">
        <v>83</v>
      </c>
      <c r="I1247" s="5">
        <v>0.7962731481481482</v>
      </c>
      <c r="K1247">
        <v>1</v>
      </c>
    </row>
    <row r="1248" spans="1:11" x14ac:dyDescent="0.25">
      <c r="A1248" t="s">
        <v>55</v>
      </c>
      <c r="B1248" t="str">
        <f>VLOOKUP(A1248,'Site data'!A:I,6,FALSE)</f>
        <v>N37</v>
      </c>
      <c r="C1248">
        <f>VLOOKUP(A1248,'Site data'!A:I,7,FALSE)</f>
        <v>54</v>
      </c>
      <c r="D1248">
        <f>VLOOKUP(A1248,'Site data'!A:B,2,FALSE)</f>
        <v>-35.170678000000002</v>
      </c>
      <c r="E1248">
        <f>VLOOKUP(A1248,'Site data'!A:C,3,FALSE)</f>
        <v>149.167483</v>
      </c>
      <c r="F1248" s="4">
        <v>44676</v>
      </c>
      <c r="G1248" s="3">
        <v>12</v>
      </c>
      <c r="H1248" t="s">
        <v>81</v>
      </c>
      <c r="I1248" s="5">
        <v>0.80166666666666664</v>
      </c>
      <c r="J1248" s="5">
        <v>0.80166666666666664</v>
      </c>
    </row>
    <row r="1249" spans="1:12" x14ac:dyDescent="0.25">
      <c r="A1249" t="s">
        <v>55</v>
      </c>
      <c r="B1249" t="str">
        <f>VLOOKUP(A1249,'Site data'!A:I,6,FALSE)</f>
        <v>N37</v>
      </c>
      <c r="C1249">
        <f>VLOOKUP(A1249,'Site data'!A:I,7,FALSE)</f>
        <v>54</v>
      </c>
      <c r="D1249">
        <f>VLOOKUP(A1249,'Site data'!A:B,2,FALSE)</f>
        <v>-35.170678000000002</v>
      </c>
      <c r="E1249">
        <f>VLOOKUP(A1249,'Site data'!A:C,3,FALSE)</f>
        <v>149.167483</v>
      </c>
      <c r="F1249" s="4">
        <v>44676</v>
      </c>
      <c r="G1249" s="3">
        <v>11</v>
      </c>
      <c r="H1249" t="s">
        <v>93</v>
      </c>
      <c r="I1249" s="5">
        <v>0.85638888888888898</v>
      </c>
      <c r="J1249" s="5">
        <v>0.85638888888888898</v>
      </c>
    </row>
    <row r="1250" spans="1:12" x14ac:dyDescent="0.25">
      <c r="A1250" t="s">
        <v>55</v>
      </c>
      <c r="B1250" t="str">
        <f>VLOOKUP(A1250,'Site data'!A:I,6,FALSE)</f>
        <v>N37</v>
      </c>
      <c r="C1250">
        <f>VLOOKUP(A1250,'Site data'!A:I,7,FALSE)</f>
        <v>54</v>
      </c>
      <c r="D1250">
        <f>VLOOKUP(A1250,'Site data'!A:B,2,FALSE)</f>
        <v>-35.170678000000002</v>
      </c>
      <c r="E1250">
        <f>VLOOKUP(A1250,'Site data'!A:C,3,FALSE)</f>
        <v>149.167483</v>
      </c>
      <c r="F1250" s="4">
        <v>44676</v>
      </c>
      <c r="G1250" s="3">
        <v>11</v>
      </c>
      <c r="H1250" t="s">
        <v>81</v>
      </c>
      <c r="I1250" s="5">
        <v>0.89474537037037039</v>
      </c>
      <c r="J1250" s="5">
        <v>0.89645833333333336</v>
      </c>
      <c r="L1250" t="s">
        <v>124</v>
      </c>
    </row>
    <row r="1251" spans="1:12" x14ac:dyDescent="0.25">
      <c r="A1251" t="s">
        <v>55</v>
      </c>
      <c r="B1251" t="str">
        <f>VLOOKUP(A1251,'Site data'!A:I,6,FALSE)</f>
        <v>N37</v>
      </c>
      <c r="C1251">
        <f>VLOOKUP(A1251,'Site data'!A:I,7,FALSE)</f>
        <v>54</v>
      </c>
      <c r="D1251">
        <f>VLOOKUP(A1251,'Site data'!A:B,2,FALSE)</f>
        <v>-35.170678000000002</v>
      </c>
      <c r="E1251">
        <f>VLOOKUP(A1251,'Site data'!A:C,3,FALSE)</f>
        <v>149.167483</v>
      </c>
      <c r="F1251" s="4">
        <v>44676</v>
      </c>
      <c r="G1251" s="3">
        <v>11</v>
      </c>
      <c r="H1251" t="s">
        <v>93</v>
      </c>
      <c r="I1251" s="5">
        <v>0.90902777777777777</v>
      </c>
      <c r="J1251" s="5">
        <v>0.91180555555555554</v>
      </c>
    </row>
    <row r="1252" spans="1:12" x14ac:dyDescent="0.25">
      <c r="A1252" t="s">
        <v>55</v>
      </c>
      <c r="B1252" t="str">
        <f>VLOOKUP(A1252,'Site data'!A:I,6,FALSE)</f>
        <v>N37</v>
      </c>
      <c r="C1252">
        <f>VLOOKUP(A1252,'Site data'!A:I,7,FALSE)</f>
        <v>54</v>
      </c>
      <c r="D1252">
        <f>VLOOKUP(A1252,'Site data'!A:B,2,FALSE)</f>
        <v>-35.170678000000002</v>
      </c>
      <c r="E1252">
        <f>VLOOKUP(A1252,'Site data'!A:C,3,FALSE)</f>
        <v>149.167483</v>
      </c>
      <c r="F1252" s="4">
        <v>44676</v>
      </c>
      <c r="G1252" s="3">
        <v>11</v>
      </c>
      <c r="H1252" t="s">
        <v>81</v>
      </c>
      <c r="I1252" s="5">
        <v>0.92399305555555555</v>
      </c>
      <c r="J1252" s="5">
        <v>0.92399305555555555</v>
      </c>
    </row>
    <row r="1253" spans="1:12" x14ac:dyDescent="0.25">
      <c r="A1253" t="s">
        <v>55</v>
      </c>
      <c r="B1253" t="str">
        <f>VLOOKUP(A1253,'Site data'!A:I,6,FALSE)</f>
        <v>N37</v>
      </c>
      <c r="C1253">
        <f>VLOOKUP(A1253,'Site data'!A:I,7,FALSE)</f>
        <v>54</v>
      </c>
      <c r="D1253">
        <f>VLOOKUP(A1253,'Site data'!A:B,2,FALSE)</f>
        <v>-35.170678000000002</v>
      </c>
      <c r="E1253">
        <f>VLOOKUP(A1253,'Site data'!A:C,3,FALSE)</f>
        <v>149.167483</v>
      </c>
      <c r="F1253" s="4">
        <v>44676</v>
      </c>
      <c r="G1253" s="3">
        <v>10</v>
      </c>
      <c r="H1253" t="s">
        <v>93</v>
      </c>
      <c r="I1253" s="5">
        <v>0.94311342592592595</v>
      </c>
      <c r="J1253" s="5">
        <v>0.9493287037037037</v>
      </c>
    </row>
    <row r="1254" spans="1:12" x14ac:dyDescent="0.25">
      <c r="A1254" t="s">
        <v>55</v>
      </c>
      <c r="B1254" t="str">
        <f>VLOOKUP(A1254,'Site data'!A:I,6,FALSE)</f>
        <v>N37</v>
      </c>
      <c r="C1254">
        <f>VLOOKUP(A1254,'Site data'!A:I,7,FALSE)</f>
        <v>54</v>
      </c>
      <c r="D1254">
        <f>VLOOKUP(A1254,'Site data'!A:B,2,FALSE)</f>
        <v>-35.170678000000002</v>
      </c>
      <c r="E1254">
        <f>VLOOKUP(A1254,'Site data'!A:C,3,FALSE)</f>
        <v>149.167483</v>
      </c>
      <c r="F1254" s="4">
        <v>44676</v>
      </c>
      <c r="G1254" s="3">
        <v>11</v>
      </c>
      <c r="H1254" t="s">
        <v>81</v>
      </c>
      <c r="I1254" s="5">
        <v>0.96224537037037028</v>
      </c>
      <c r="J1254" s="5">
        <v>0.96225694444444443</v>
      </c>
    </row>
    <row r="1255" spans="1:12" x14ac:dyDescent="0.25">
      <c r="A1255" t="s">
        <v>55</v>
      </c>
      <c r="B1255" t="str">
        <f>VLOOKUP(A1255,'Site data'!A:I,6,FALSE)</f>
        <v>N37</v>
      </c>
      <c r="C1255">
        <f>VLOOKUP(A1255,'Site data'!A:I,7,FALSE)</f>
        <v>54</v>
      </c>
      <c r="D1255">
        <f>VLOOKUP(A1255,'Site data'!A:B,2,FALSE)</f>
        <v>-35.170678000000002</v>
      </c>
      <c r="E1255">
        <f>VLOOKUP(A1255,'Site data'!A:C,3,FALSE)</f>
        <v>149.167483</v>
      </c>
      <c r="F1255" s="4">
        <v>44676</v>
      </c>
      <c r="G1255" s="3">
        <v>11</v>
      </c>
      <c r="H1255" t="s">
        <v>93</v>
      </c>
      <c r="I1255" s="5">
        <v>0.96883101851851849</v>
      </c>
      <c r="J1255" s="5">
        <v>0.96883101851851849</v>
      </c>
    </row>
    <row r="1256" spans="1:12" x14ac:dyDescent="0.25">
      <c r="A1256" t="s">
        <v>55</v>
      </c>
      <c r="B1256" t="str">
        <f>VLOOKUP(A1256,'Site data'!A:I,6,FALSE)</f>
        <v>N37</v>
      </c>
      <c r="C1256">
        <f>VLOOKUP(A1256,'Site data'!A:I,7,FALSE)</f>
        <v>54</v>
      </c>
      <c r="D1256">
        <f>VLOOKUP(A1256,'Site data'!A:B,2,FALSE)</f>
        <v>-35.170678000000002</v>
      </c>
      <c r="E1256">
        <f>VLOOKUP(A1256,'Site data'!A:C,3,FALSE)</f>
        <v>149.167483</v>
      </c>
      <c r="F1256" s="4">
        <v>44676</v>
      </c>
      <c r="G1256" s="3">
        <v>11</v>
      </c>
      <c r="H1256" t="s">
        <v>81</v>
      </c>
      <c r="I1256" s="5">
        <v>0.9836921296296296</v>
      </c>
      <c r="J1256" s="5">
        <v>0.9836921296296296</v>
      </c>
    </row>
    <row r="1257" spans="1:12" x14ac:dyDescent="0.25">
      <c r="A1257" t="s">
        <v>55</v>
      </c>
      <c r="B1257" t="str">
        <f>VLOOKUP(A1257,'Site data'!A:I,6,FALSE)</f>
        <v>N37</v>
      </c>
      <c r="C1257">
        <f>VLOOKUP(A1257,'Site data'!A:I,7,FALSE)</f>
        <v>54</v>
      </c>
      <c r="D1257">
        <f>VLOOKUP(A1257,'Site data'!A:B,2,FALSE)</f>
        <v>-35.170678000000002</v>
      </c>
      <c r="E1257">
        <f>VLOOKUP(A1257,'Site data'!A:C,3,FALSE)</f>
        <v>149.167483</v>
      </c>
      <c r="F1257" s="4">
        <v>44676</v>
      </c>
      <c r="G1257" s="3">
        <v>11</v>
      </c>
      <c r="H1257" t="s">
        <v>93</v>
      </c>
      <c r="I1257" s="5">
        <v>0.99527777777777782</v>
      </c>
      <c r="J1257" s="5">
        <v>0.99527777777777782</v>
      </c>
    </row>
    <row r="1258" spans="1:12" x14ac:dyDescent="0.25">
      <c r="A1258" t="s">
        <v>55</v>
      </c>
      <c r="B1258" t="str">
        <f>VLOOKUP(A1258,'Site data'!A:I,6,FALSE)</f>
        <v>N37</v>
      </c>
      <c r="C1258">
        <f>VLOOKUP(A1258,'Site data'!A:I,7,FALSE)</f>
        <v>54</v>
      </c>
      <c r="D1258">
        <f>VLOOKUP(A1258,'Site data'!A:B,2,FALSE)</f>
        <v>-35.170678000000002</v>
      </c>
      <c r="E1258">
        <f>VLOOKUP(A1258,'Site data'!A:C,3,FALSE)</f>
        <v>149.167483</v>
      </c>
      <c r="F1258" s="4">
        <v>44677</v>
      </c>
      <c r="G1258" s="3">
        <v>11</v>
      </c>
      <c r="H1258" t="s">
        <v>93</v>
      </c>
      <c r="I1258" s="5">
        <v>1.3877314814814815E-2</v>
      </c>
      <c r="J1258" s="5">
        <v>1.3877314814814815E-2</v>
      </c>
    </row>
    <row r="1259" spans="1:12" x14ac:dyDescent="0.25">
      <c r="A1259" t="s">
        <v>55</v>
      </c>
      <c r="B1259" t="str">
        <f>VLOOKUP(A1259,'Site data'!A:I,6,FALSE)</f>
        <v>N37</v>
      </c>
      <c r="C1259">
        <f>VLOOKUP(A1259,'Site data'!A:I,7,FALSE)</f>
        <v>54</v>
      </c>
      <c r="D1259">
        <f>VLOOKUP(A1259,'Site data'!A:B,2,FALSE)</f>
        <v>-35.170678000000002</v>
      </c>
      <c r="E1259">
        <f>VLOOKUP(A1259,'Site data'!A:C,3,FALSE)</f>
        <v>149.167483</v>
      </c>
      <c r="F1259" s="4">
        <v>44677</v>
      </c>
      <c r="G1259" s="3">
        <v>11</v>
      </c>
      <c r="H1259" t="s">
        <v>81</v>
      </c>
      <c r="I1259" s="5">
        <v>1.894675925925926E-2</v>
      </c>
      <c r="J1259" s="5">
        <v>1.894675925925926E-2</v>
      </c>
    </row>
    <row r="1260" spans="1:12" x14ac:dyDescent="0.25">
      <c r="A1260" t="s">
        <v>55</v>
      </c>
      <c r="B1260" t="str">
        <f>VLOOKUP(A1260,'Site data'!A:I,6,FALSE)</f>
        <v>N37</v>
      </c>
      <c r="C1260">
        <f>VLOOKUP(A1260,'Site data'!A:I,7,FALSE)</f>
        <v>54</v>
      </c>
      <c r="D1260">
        <f>VLOOKUP(A1260,'Site data'!A:B,2,FALSE)</f>
        <v>-35.170678000000002</v>
      </c>
      <c r="E1260">
        <f>VLOOKUP(A1260,'Site data'!A:C,3,FALSE)</f>
        <v>149.167483</v>
      </c>
      <c r="F1260" s="4">
        <v>44677</v>
      </c>
      <c r="G1260" s="3">
        <v>10</v>
      </c>
      <c r="H1260" t="s">
        <v>93</v>
      </c>
      <c r="I1260" s="5">
        <v>5.2361111111111108E-2</v>
      </c>
      <c r="J1260" s="5">
        <v>5.2361111111111108E-2</v>
      </c>
    </row>
    <row r="1261" spans="1:12" x14ac:dyDescent="0.25">
      <c r="A1261" t="s">
        <v>55</v>
      </c>
      <c r="B1261" t="str">
        <f>VLOOKUP(A1261,'Site data'!A:I,6,FALSE)</f>
        <v>N37</v>
      </c>
      <c r="C1261">
        <f>VLOOKUP(A1261,'Site data'!A:I,7,FALSE)</f>
        <v>54</v>
      </c>
      <c r="D1261">
        <f>VLOOKUP(A1261,'Site data'!A:B,2,FALSE)</f>
        <v>-35.170678000000002</v>
      </c>
      <c r="E1261">
        <f>VLOOKUP(A1261,'Site data'!A:C,3,FALSE)</f>
        <v>149.167483</v>
      </c>
      <c r="F1261" s="4">
        <v>44677</v>
      </c>
      <c r="G1261" s="3">
        <v>10</v>
      </c>
      <c r="H1261" t="s">
        <v>81</v>
      </c>
      <c r="I1261" s="5">
        <v>6.1122685185185183E-2</v>
      </c>
      <c r="J1261" s="5">
        <v>6.1122685185185183E-2</v>
      </c>
    </row>
    <row r="1262" spans="1:12" x14ac:dyDescent="0.25">
      <c r="A1262" t="s">
        <v>55</v>
      </c>
      <c r="B1262" t="str">
        <f>VLOOKUP(A1262,'Site data'!A:I,6,FALSE)</f>
        <v>N37</v>
      </c>
      <c r="C1262">
        <f>VLOOKUP(A1262,'Site data'!A:I,7,FALSE)</f>
        <v>54</v>
      </c>
      <c r="D1262">
        <f>VLOOKUP(A1262,'Site data'!A:B,2,FALSE)</f>
        <v>-35.170678000000002</v>
      </c>
      <c r="E1262">
        <f>VLOOKUP(A1262,'Site data'!A:C,3,FALSE)</f>
        <v>149.167483</v>
      </c>
      <c r="F1262" s="4">
        <v>44677</v>
      </c>
      <c r="G1262" s="3">
        <v>9</v>
      </c>
      <c r="H1262" t="s">
        <v>83</v>
      </c>
      <c r="I1262" s="5">
        <v>8.3483796296296306E-2</v>
      </c>
      <c r="K1262">
        <v>1</v>
      </c>
    </row>
    <row r="1263" spans="1:12" x14ac:dyDescent="0.25">
      <c r="A1263" t="s">
        <v>55</v>
      </c>
      <c r="B1263" t="str">
        <f>VLOOKUP(A1263,'Site data'!A:I,6,FALSE)</f>
        <v>N37</v>
      </c>
      <c r="C1263">
        <f>VLOOKUP(A1263,'Site data'!A:I,7,FALSE)</f>
        <v>54</v>
      </c>
      <c r="D1263">
        <f>VLOOKUP(A1263,'Site data'!A:B,2,FALSE)</f>
        <v>-35.170678000000002</v>
      </c>
      <c r="E1263">
        <f>VLOOKUP(A1263,'Site data'!A:C,3,FALSE)</f>
        <v>149.167483</v>
      </c>
      <c r="F1263" s="4">
        <v>44677</v>
      </c>
      <c r="G1263" s="3">
        <v>9</v>
      </c>
      <c r="H1263" t="s">
        <v>81</v>
      </c>
      <c r="I1263" s="5">
        <v>8.9780092592592606E-2</v>
      </c>
      <c r="J1263" s="5">
        <v>8.9780092592592606E-2</v>
      </c>
    </row>
    <row r="1264" spans="1:12" x14ac:dyDescent="0.25">
      <c r="A1264" t="s">
        <v>55</v>
      </c>
      <c r="B1264" t="str">
        <f>VLOOKUP(A1264,'Site data'!A:I,6,FALSE)</f>
        <v>N37</v>
      </c>
      <c r="C1264">
        <f>VLOOKUP(A1264,'Site data'!A:I,7,FALSE)</f>
        <v>54</v>
      </c>
      <c r="D1264">
        <f>VLOOKUP(A1264,'Site data'!A:B,2,FALSE)</f>
        <v>-35.170678000000002</v>
      </c>
      <c r="E1264">
        <f>VLOOKUP(A1264,'Site data'!A:C,3,FALSE)</f>
        <v>149.167483</v>
      </c>
      <c r="F1264" s="4">
        <v>44677</v>
      </c>
      <c r="G1264" s="3">
        <v>10</v>
      </c>
      <c r="H1264" t="s">
        <v>81</v>
      </c>
      <c r="I1264" s="5">
        <v>9.9120370370370373E-2</v>
      </c>
      <c r="J1264" s="5">
        <v>9.9131944444444439E-2</v>
      </c>
    </row>
    <row r="1265" spans="1:12" x14ac:dyDescent="0.25">
      <c r="A1265" t="s">
        <v>55</v>
      </c>
      <c r="B1265" t="str">
        <f>VLOOKUP(A1265,'Site data'!A:I,6,FALSE)</f>
        <v>N37</v>
      </c>
      <c r="C1265">
        <f>VLOOKUP(A1265,'Site data'!A:I,7,FALSE)</f>
        <v>54</v>
      </c>
      <c r="D1265">
        <f>VLOOKUP(A1265,'Site data'!A:B,2,FALSE)</f>
        <v>-35.170678000000002</v>
      </c>
      <c r="E1265">
        <f>VLOOKUP(A1265,'Site data'!A:C,3,FALSE)</f>
        <v>149.167483</v>
      </c>
      <c r="F1265" s="4">
        <v>44677</v>
      </c>
      <c r="G1265" s="3">
        <v>8</v>
      </c>
      <c r="H1265" t="s">
        <v>81</v>
      </c>
      <c r="I1265" s="5">
        <v>0.14902777777777779</v>
      </c>
      <c r="J1265" s="5">
        <v>0.14937500000000001</v>
      </c>
    </row>
    <row r="1266" spans="1:12" x14ac:dyDescent="0.25">
      <c r="A1266" t="s">
        <v>55</v>
      </c>
      <c r="B1266" t="str">
        <f>VLOOKUP(A1266,'Site data'!A:I,6,FALSE)</f>
        <v>N37</v>
      </c>
      <c r="C1266">
        <f>VLOOKUP(A1266,'Site data'!A:I,7,FALSE)</f>
        <v>54</v>
      </c>
      <c r="D1266">
        <f>VLOOKUP(A1266,'Site data'!A:B,2,FALSE)</f>
        <v>-35.170678000000002</v>
      </c>
      <c r="E1266">
        <f>VLOOKUP(A1266,'Site data'!A:C,3,FALSE)</f>
        <v>149.167483</v>
      </c>
      <c r="F1266" s="4">
        <v>44677</v>
      </c>
      <c r="G1266" s="3">
        <v>7</v>
      </c>
      <c r="H1266" t="s">
        <v>81</v>
      </c>
      <c r="I1266" s="5">
        <v>0.17261574074074074</v>
      </c>
      <c r="J1266" s="5">
        <v>0.17261574074074074</v>
      </c>
    </row>
    <row r="1267" spans="1:12" x14ac:dyDescent="0.25">
      <c r="A1267" t="s">
        <v>55</v>
      </c>
      <c r="B1267" t="str">
        <f>VLOOKUP(A1267,'Site data'!A:I,6,FALSE)</f>
        <v>N37</v>
      </c>
      <c r="C1267">
        <f>VLOOKUP(A1267,'Site data'!A:I,7,FALSE)</f>
        <v>54</v>
      </c>
      <c r="D1267">
        <f>VLOOKUP(A1267,'Site data'!A:B,2,FALSE)</f>
        <v>-35.170678000000002</v>
      </c>
      <c r="E1267">
        <f>VLOOKUP(A1267,'Site data'!A:C,3,FALSE)</f>
        <v>149.167483</v>
      </c>
      <c r="F1267" s="4">
        <v>44677</v>
      </c>
      <c r="G1267" s="3">
        <v>8</v>
      </c>
      <c r="H1267" t="s">
        <v>81</v>
      </c>
      <c r="I1267" s="5">
        <v>0.19991898148148146</v>
      </c>
      <c r="J1267" s="5">
        <v>0.19991898148148146</v>
      </c>
    </row>
    <row r="1268" spans="1:12" x14ac:dyDescent="0.25">
      <c r="A1268" t="s">
        <v>55</v>
      </c>
      <c r="B1268" t="str">
        <f>VLOOKUP(A1268,'Site data'!A:I,6,FALSE)</f>
        <v>N37</v>
      </c>
      <c r="C1268">
        <f>VLOOKUP(A1268,'Site data'!A:I,7,FALSE)</f>
        <v>54</v>
      </c>
      <c r="D1268">
        <f>VLOOKUP(A1268,'Site data'!A:B,2,FALSE)</f>
        <v>-35.170678000000002</v>
      </c>
      <c r="E1268">
        <f>VLOOKUP(A1268,'Site data'!A:C,3,FALSE)</f>
        <v>149.167483</v>
      </c>
      <c r="F1268" s="4">
        <v>44677</v>
      </c>
      <c r="G1268" s="3">
        <v>8</v>
      </c>
      <c r="H1268" t="s">
        <v>83</v>
      </c>
      <c r="I1268" s="5">
        <v>0.2069212962962963</v>
      </c>
      <c r="K1268">
        <v>2</v>
      </c>
    </row>
    <row r="1269" spans="1:12" x14ac:dyDescent="0.25">
      <c r="A1269" t="s">
        <v>56</v>
      </c>
      <c r="B1269" t="str">
        <f>VLOOKUP(A1269,'Site data'!A:I,6,FALSE)</f>
        <v>N33</v>
      </c>
      <c r="C1269">
        <f>VLOOKUP(A1269,'Site data'!A:I,7,FALSE)</f>
        <v>17</v>
      </c>
      <c r="D1269">
        <f>VLOOKUP(A1269,'Site data'!A:B,2,FALSE)</f>
        <v>-35.169628000000003</v>
      </c>
      <c r="E1269">
        <f>VLOOKUP(A1269,'Site data'!A:C,3,FALSE)</f>
        <v>149.16975299999999</v>
      </c>
      <c r="F1269" s="4">
        <v>44673</v>
      </c>
      <c r="G1269" s="3">
        <v>7</v>
      </c>
      <c r="H1269" t="s">
        <v>91</v>
      </c>
      <c r="I1269" s="5">
        <v>0.90262731481481484</v>
      </c>
      <c r="J1269" s="5">
        <v>0.90831018518518514</v>
      </c>
    </row>
    <row r="1270" spans="1:12" x14ac:dyDescent="0.25">
      <c r="A1270" t="s">
        <v>56</v>
      </c>
      <c r="B1270" t="str">
        <f>VLOOKUP(A1270,'Site data'!A:I,6,FALSE)</f>
        <v>N33</v>
      </c>
      <c r="C1270">
        <f>VLOOKUP(A1270,'Site data'!A:I,7,FALSE)</f>
        <v>17</v>
      </c>
      <c r="D1270">
        <f>VLOOKUP(A1270,'Site data'!A:B,2,FALSE)</f>
        <v>-35.169628000000003</v>
      </c>
      <c r="E1270">
        <f>VLOOKUP(A1270,'Site data'!A:C,3,FALSE)</f>
        <v>149.16975299999999</v>
      </c>
      <c r="F1270" s="4">
        <v>44673</v>
      </c>
      <c r="G1270" s="3">
        <v>8</v>
      </c>
      <c r="H1270" t="s">
        <v>91</v>
      </c>
      <c r="I1270" s="5">
        <v>0.92792824074074076</v>
      </c>
      <c r="J1270" s="5">
        <v>0.93046296296296294</v>
      </c>
    </row>
    <row r="1271" spans="1:12" x14ac:dyDescent="0.25">
      <c r="A1271" t="s">
        <v>56</v>
      </c>
      <c r="B1271" t="str">
        <f>VLOOKUP(A1271,'Site data'!A:I,6,FALSE)</f>
        <v>N33</v>
      </c>
      <c r="C1271">
        <f>VLOOKUP(A1271,'Site data'!A:I,7,FALSE)</f>
        <v>17</v>
      </c>
      <c r="D1271">
        <f>VLOOKUP(A1271,'Site data'!A:B,2,FALSE)</f>
        <v>-35.169628000000003</v>
      </c>
      <c r="E1271">
        <f>VLOOKUP(A1271,'Site data'!A:C,3,FALSE)</f>
        <v>149.16975299999999</v>
      </c>
      <c r="F1271" s="4">
        <v>44675</v>
      </c>
      <c r="G1271" s="3">
        <v>10</v>
      </c>
      <c r="H1271" t="s">
        <v>91</v>
      </c>
      <c r="I1271" s="5">
        <v>3.8252314814814815E-2</v>
      </c>
      <c r="J1271" s="5">
        <v>3.8287037037037036E-2</v>
      </c>
    </row>
    <row r="1272" spans="1:12" x14ac:dyDescent="0.25">
      <c r="A1272" t="s">
        <v>56</v>
      </c>
      <c r="B1272" t="str">
        <f>VLOOKUP(A1272,'Site data'!A:I,6,FALSE)</f>
        <v>N33</v>
      </c>
      <c r="C1272">
        <f>VLOOKUP(A1272,'Site data'!A:I,7,FALSE)</f>
        <v>17</v>
      </c>
      <c r="D1272">
        <f>VLOOKUP(A1272,'Site data'!A:B,2,FALSE)</f>
        <v>-35.169628000000003</v>
      </c>
      <c r="E1272">
        <f>VLOOKUP(A1272,'Site data'!A:C,3,FALSE)</f>
        <v>149.16975299999999</v>
      </c>
      <c r="F1272" s="4">
        <v>44675</v>
      </c>
      <c r="G1272" s="3">
        <v>10</v>
      </c>
      <c r="H1272" t="s">
        <v>91</v>
      </c>
      <c r="I1272" s="5">
        <v>5.4722222222222228E-2</v>
      </c>
      <c r="J1272" s="5">
        <v>8.7500000000000008E-2</v>
      </c>
    </row>
    <row r="1273" spans="1:12" x14ac:dyDescent="0.25">
      <c r="A1273" t="s">
        <v>56</v>
      </c>
      <c r="B1273" t="str">
        <f>VLOOKUP(A1273,'Site data'!A:I,6,FALSE)</f>
        <v>N33</v>
      </c>
      <c r="C1273">
        <f>VLOOKUP(A1273,'Site data'!A:I,7,FALSE)</f>
        <v>17</v>
      </c>
      <c r="D1273">
        <f>VLOOKUP(A1273,'Site data'!A:B,2,FALSE)</f>
        <v>-35.169628000000003</v>
      </c>
      <c r="E1273">
        <f>VLOOKUP(A1273,'Site data'!A:C,3,FALSE)</f>
        <v>149.16975299999999</v>
      </c>
      <c r="F1273" s="4">
        <v>44675</v>
      </c>
      <c r="G1273" s="3">
        <v>10</v>
      </c>
      <c r="H1273" t="s">
        <v>91</v>
      </c>
      <c r="I1273" s="5">
        <v>0.86101851851851852</v>
      </c>
      <c r="J1273" s="5">
        <v>0.86105324074074074</v>
      </c>
    </row>
    <row r="1274" spans="1:12" x14ac:dyDescent="0.25">
      <c r="A1274" t="s">
        <v>56</v>
      </c>
      <c r="B1274" t="str">
        <f>VLOOKUP(A1274,'Site data'!A:I,6,FALSE)</f>
        <v>N33</v>
      </c>
      <c r="C1274">
        <f>VLOOKUP(A1274,'Site data'!A:I,7,FALSE)</f>
        <v>17</v>
      </c>
      <c r="D1274">
        <f>VLOOKUP(A1274,'Site data'!A:B,2,FALSE)</f>
        <v>-35.169628000000003</v>
      </c>
      <c r="E1274">
        <f>VLOOKUP(A1274,'Site data'!A:C,3,FALSE)</f>
        <v>149.16975299999999</v>
      </c>
      <c r="F1274" s="4">
        <v>44675</v>
      </c>
      <c r="G1274" s="3">
        <v>9</v>
      </c>
      <c r="H1274" t="s">
        <v>91</v>
      </c>
      <c r="I1274" s="5">
        <v>0.89597222222222228</v>
      </c>
      <c r="J1274" s="5">
        <v>0.89636574074074071</v>
      </c>
    </row>
    <row r="1275" spans="1:12" x14ac:dyDescent="0.25">
      <c r="A1275" t="s">
        <v>56</v>
      </c>
      <c r="B1275" t="str">
        <f>VLOOKUP(A1275,'Site data'!A:I,6,FALSE)</f>
        <v>N33</v>
      </c>
      <c r="C1275">
        <f>VLOOKUP(A1275,'Site data'!A:I,7,FALSE)</f>
        <v>17</v>
      </c>
      <c r="D1275">
        <f>VLOOKUP(A1275,'Site data'!A:B,2,FALSE)</f>
        <v>-35.169628000000003</v>
      </c>
      <c r="E1275">
        <f>VLOOKUP(A1275,'Site data'!A:C,3,FALSE)</f>
        <v>149.16975299999999</v>
      </c>
      <c r="F1275" s="4">
        <v>44675</v>
      </c>
      <c r="G1275" s="3">
        <v>10</v>
      </c>
      <c r="H1275" t="s">
        <v>91</v>
      </c>
      <c r="I1275" s="5">
        <v>0.90457175925925926</v>
      </c>
      <c r="J1275" s="5">
        <v>0.90460648148148148</v>
      </c>
    </row>
    <row r="1276" spans="1:12" x14ac:dyDescent="0.25">
      <c r="A1276" t="s">
        <v>56</v>
      </c>
      <c r="B1276" t="str">
        <f>VLOOKUP(A1276,'Site data'!A:I,6,FALSE)</f>
        <v>N33</v>
      </c>
      <c r="C1276">
        <f>VLOOKUP(A1276,'Site data'!A:I,7,FALSE)</f>
        <v>17</v>
      </c>
      <c r="D1276">
        <f>VLOOKUP(A1276,'Site data'!A:B,2,FALSE)</f>
        <v>-35.169628000000003</v>
      </c>
      <c r="E1276">
        <f>VLOOKUP(A1276,'Site data'!A:C,3,FALSE)</f>
        <v>149.16975299999999</v>
      </c>
      <c r="F1276" s="4">
        <v>44675</v>
      </c>
      <c r="G1276" s="3">
        <v>9</v>
      </c>
      <c r="H1276" t="s">
        <v>91</v>
      </c>
      <c r="I1276" s="5">
        <v>0.91208333333333336</v>
      </c>
      <c r="J1276" s="5">
        <v>0.91211805555555558</v>
      </c>
    </row>
    <row r="1277" spans="1:12" x14ac:dyDescent="0.25">
      <c r="A1277" t="s">
        <v>57</v>
      </c>
      <c r="B1277" t="str">
        <f>VLOOKUP(A1277,'Site data'!A:I,6,FALSE)</f>
        <v>N48</v>
      </c>
      <c r="C1277">
        <f>VLOOKUP(A1277,'Site data'!A:I,7,FALSE)</f>
        <v>59</v>
      </c>
      <c r="D1277">
        <f>VLOOKUP(A1277,'Site data'!A:B,2,FALSE)</f>
        <v>-35.169955999999999</v>
      </c>
      <c r="E1277">
        <f>VLOOKUP(A1277,'Site data'!A:C,3,FALSE)</f>
        <v>149.17304899999999</v>
      </c>
      <c r="L1277" t="s">
        <v>187</v>
      </c>
    </row>
    <row r="1278" spans="1:12" x14ac:dyDescent="0.25">
      <c r="A1278" t="s">
        <v>58</v>
      </c>
      <c r="B1278" t="str">
        <f>VLOOKUP(A1278,'Site data'!A:I,6,FALSE)</f>
        <v>N43</v>
      </c>
      <c r="C1278">
        <f>VLOOKUP(A1278,'Site data'!A:I,7,FALSE)</f>
        <v>60</v>
      </c>
      <c r="D1278">
        <f>VLOOKUP(A1278,'Site data'!A:B,2,FALSE)</f>
        <v>-35.170599000000003</v>
      </c>
      <c r="E1278">
        <f>VLOOKUP(A1278,'Site data'!A:C,3,FALSE)</f>
        <v>149.177438</v>
      </c>
      <c r="F1278" s="4">
        <v>44673</v>
      </c>
      <c r="G1278" s="3">
        <v>13</v>
      </c>
      <c r="H1278" t="s">
        <v>81</v>
      </c>
      <c r="I1278" s="5">
        <v>0.73774305555555564</v>
      </c>
      <c r="J1278" s="5">
        <v>0.73774305555555564</v>
      </c>
    </row>
    <row r="1279" spans="1:12" x14ac:dyDescent="0.25">
      <c r="A1279" t="s">
        <v>58</v>
      </c>
      <c r="B1279" t="str">
        <f>VLOOKUP(A1279,'Site data'!A:I,6,FALSE)</f>
        <v>N43</v>
      </c>
      <c r="C1279">
        <f>VLOOKUP(A1279,'Site data'!A:I,7,FALSE)</f>
        <v>60</v>
      </c>
      <c r="D1279">
        <f>VLOOKUP(A1279,'Site data'!A:B,2,FALSE)</f>
        <v>-35.170599000000003</v>
      </c>
      <c r="E1279">
        <f>VLOOKUP(A1279,'Site data'!A:C,3,FALSE)</f>
        <v>149.177438</v>
      </c>
      <c r="F1279" s="4">
        <v>44673</v>
      </c>
      <c r="G1279" s="3">
        <v>14</v>
      </c>
      <c r="H1279" t="s">
        <v>81</v>
      </c>
      <c r="I1279" s="5">
        <v>0.74627314814814805</v>
      </c>
      <c r="J1279" s="5">
        <v>0.75502314814814808</v>
      </c>
    </row>
    <row r="1280" spans="1:12" x14ac:dyDescent="0.25">
      <c r="A1280" t="s">
        <v>58</v>
      </c>
      <c r="B1280" t="str">
        <f>VLOOKUP(A1280,'Site data'!A:I,6,FALSE)</f>
        <v>N43</v>
      </c>
      <c r="C1280">
        <f>VLOOKUP(A1280,'Site data'!A:I,7,FALSE)</f>
        <v>60</v>
      </c>
      <c r="D1280">
        <f>VLOOKUP(A1280,'Site data'!A:B,2,FALSE)</f>
        <v>-35.170599000000003</v>
      </c>
      <c r="E1280">
        <f>VLOOKUP(A1280,'Site data'!A:C,3,FALSE)</f>
        <v>149.177438</v>
      </c>
      <c r="F1280" s="4">
        <v>44673</v>
      </c>
      <c r="G1280" s="3">
        <v>14</v>
      </c>
      <c r="H1280" t="s">
        <v>81</v>
      </c>
      <c r="I1280" s="5">
        <v>0.75938657407407406</v>
      </c>
      <c r="J1280" s="5">
        <v>0.83043981481481488</v>
      </c>
      <c r="L1280" t="s">
        <v>188</v>
      </c>
    </row>
    <row r="1281" spans="1:12" x14ac:dyDescent="0.25">
      <c r="A1281" t="s">
        <v>58</v>
      </c>
      <c r="B1281" t="str">
        <f>VLOOKUP(A1281,'Site data'!A:I,6,FALSE)</f>
        <v>N43</v>
      </c>
      <c r="C1281">
        <f>VLOOKUP(A1281,'Site data'!A:I,7,FALSE)</f>
        <v>60</v>
      </c>
      <c r="D1281">
        <f>VLOOKUP(A1281,'Site data'!A:B,2,FALSE)</f>
        <v>-35.170599000000003</v>
      </c>
      <c r="E1281">
        <f>VLOOKUP(A1281,'Site data'!A:C,3,FALSE)</f>
        <v>149.177438</v>
      </c>
      <c r="F1281" s="4">
        <v>44673</v>
      </c>
      <c r="G1281" s="3">
        <v>14</v>
      </c>
      <c r="H1281" t="s">
        <v>81</v>
      </c>
      <c r="I1281" s="5">
        <v>0.83488425925925924</v>
      </c>
      <c r="J1281" s="5">
        <v>0.84896990740740741</v>
      </c>
    </row>
    <row r="1282" spans="1:12" x14ac:dyDescent="0.25">
      <c r="A1282" t="s">
        <v>58</v>
      </c>
      <c r="B1282" t="str">
        <f>VLOOKUP(A1282,'Site data'!A:I,6,FALSE)</f>
        <v>N43</v>
      </c>
      <c r="C1282">
        <f>VLOOKUP(A1282,'Site data'!A:I,7,FALSE)</f>
        <v>60</v>
      </c>
      <c r="D1282">
        <f>VLOOKUP(A1282,'Site data'!A:B,2,FALSE)</f>
        <v>-35.170599000000003</v>
      </c>
      <c r="E1282">
        <f>VLOOKUP(A1282,'Site data'!A:C,3,FALSE)</f>
        <v>149.177438</v>
      </c>
      <c r="F1282" s="4">
        <v>44673</v>
      </c>
      <c r="G1282" s="3">
        <v>14</v>
      </c>
      <c r="H1282" t="s">
        <v>81</v>
      </c>
      <c r="I1282" s="5">
        <v>0.85373842592592597</v>
      </c>
      <c r="J1282" s="5">
        <v>0.91071759259259266</v>
      </c>
      <c r="L1282" t="s">
        <v>188</v>
      </c>
    </row>
    <row r="1283" spans="1:12" x14ac:dyDescent="0.25">
      <c r="A1283" t="s">
        <v>58</v>
      </c>
      <c r="B1283" t="str">
        <f>VLOOKUP(A1283,'Site data'!A:I,6,FALSE)</f>
        <v>N43</v>
      </c>
      <c r="C1283">
        <f>VLOOKUP(A1283,'Site data'!A:I,7,FALSE)</f>
        <v>60</v>
      </c>
      <c r="D1283">
        <f>VLOOKUP(A1283,'Site data'!A:B,2,FALSE)</f>
        <v>-35.170599000000003</v>
      </c>
      <c r="E1283">
        <f>VLOOKUP(A1283,'Site data'!A:C,3,FALSE)</f>
        <v>149.177438</v>
      </c>
      <c r="F1283" s="4">
        <v>44673</v>
      </c>
      <c r="G1283" s="3">
        <v>10</v>
      </c>
      <c r="H1283" t="s">
        <v>81</v>
      </c>
      <c r="I1283" s="5">
        <v>0.92373842592592592</v>
      </c>
      <c r="J1283" s="5">
        <v>0.88476851851851857</v>
      </c>
    </row>
    <row r="1284" spans="1:12" x14ac:dyDescent="0.25">
      <c r="A1284" t="s">
        <v>58</v>
      </c>
      <c r="B1284" t="str">
        <f>VLOOKUP(A1284,'Site data'!A:I,6,FALSE)</f>
        <v>N43</v>
      </c>
      <c r="C1284">
        <f>VLOOKUP(A1284,'Site data'!A:I,7,FALSE)</f>
        <v>60</v>
      </c>
      <c r="D1284">
        <f>VLOOKUP(A1284,'Site data'!A:B,2,FALSE)</f>
        <v>-35.170599000000003</v>
      </c>
      <c r="E1284">
        <f>VLOOKUP(A1284,'Site data'!A:C,3,FALSE)</f>
        <v>149.177438</v>
      </c>
      <c r="F1284" s="4">
        <v>44673</v>
      </c>
      <c r="G1284" s="3">
        <v>8</v>
      </c>
      <c r="H1284" t="s">
        <v>81</v>
      </c>
      <c r="I1284" s="5">
        <v>0.93163194444444442</v>
      </c>
      <c r="J1284" s="5">
        <v>0.93266203703703709</v>
      </c>
    </row>
    <row r="1285" spans="1:12" x14ac:dyDescent="0.25">
      <c r="A1285" t="s">
        <v>58</v>
      </c>
      <c r="B1285" t="str">
        <f>VLOOKUP(A1285,'Site data'!A:I,6,FALSE)</f>
        <v>N43</v>
      </c>
      <c r="C1285">
        <f>VLOOKUP(A1285,'Site data'!A:I,7,FALSE)</f>
        <v>60</v>
      </c>
      <c r="D1285">
        <f>VLOOKUP(A1285,'Site data'!A:B,2,FALSE)</f>
        <v>-35.170599000000003</v>
      </c>
      <c r="E1285">
        <f>VLOOKUP(A1285,'Site data'!A:C,3,FALSE)</f>
        <v>149.177438</v>
      </c>
      <c r="F1285" s="4">
        <v>44673</v>
      </c>
      <c r="G1285" s="3">
        <v>3</v>
      </c>
      <c r="H1285" t="s">
        <v>81</v>
      </c>
      <c r="I1285" s="5">
        <v>0.96087962962962958</v>
      </c>
      <c r="J1285" s="5">
        <v>0.96122685185185175</v>
      </c>
    </row>
    <row r="1286" spans="1:12" x14ac:dyDescent="0.25">
      <c r="A1286" t="s">
        <v>58</v>
      </c>
      <c r="B1286" t="str">
        <f>VLOOKUP(A1286,'Site data'!A:I,6,FALSE)</f>
        <v>N43</v>
      </c>
      <c r="C1286">
        <f>VLOOKUP(A1286,'Site data'!A:I,7,FALSE)</f>
        <v>60</v>
      </c>
      <c r="D1286">
        <f>VLOOKUP(A1286,'Site data'!A:B,2,FALSE)</f>
        <v>-35.170599000000003</v>
      </c>
      <c r="E1286">
        <f>VLOOKUP(A1286,'Site data'!A:C,3,FALSE)</f>
        <v>149.177438</v>
      </c>
      <c r="F1286" s="4">
        <v>44673</v>
      </c>
      <c r="G1286" s="3">
        <v>3</v>
      </c>
      <c r="H1286" t="s">
        <v>81</v>
      </c>
      <c r="I1286" s="5">
        <v>0.97012731481481485</v>
      </c>
      <c r="J1286" s="5">
        <v>0.9714814814814815</v>
      </c>
    </row>
    <row r="1287" spans="1:12" x14ac:dyDescent="0.25">
      <c r="A1287" t="s">
        <v>58</v>
      </c>
      <c r="B1287" t="str">
        <f>VLOOKUP(A1287,'Site data'!A:I,6,FALSE)</f>
        <v>N43</v>
      </c>
      <c r="C1287">
        <f>VLOOKUP(A1287,'Site data'!A:I,7,FALSE)</f>
        <v>60</v>
      </c>
      <c r="D1287">
        <f>VLOOKUP(A1287,'Site data'!A:B,2,FALSE)</f>
        <v>-35.170599000000003</v>
      </c>
      <c r="E1287">
        <f>VLOOKUP(A1287,'Site data'!A:C,3,FALSE)</f>
        <v>149.177438</v>
      </c>
      <c r="F1287" s="4">
        <v>44673</v>
      </c>
      <c r="G1287" s="3">
        <v>4</v>
      </c>
      <c r="H1287" t="s">
        <v>81</v>
      </c>
      <c r="I1287" s="5">
        <v>0.97660879629629627</v>
      </c>
      <c r="J1287" s="5">
        <v>0.97699074074074066</v>
      </c>
    </row>
    <row r="1288" spans="1:12" x14ac:dyDescent="0.25">
      <c r="A1288" t="s">
        <v>58</v>
      </c>
      <c r="B1288" t="str">
        <f>VLOOKUP(A1288,'Site data'!A:I,6,FALSE)</f>
        <v>N43</v>
      </c>
      <c r="C1288">
        <f>VLOOKUP(A1288,'Site data'!A:I,7,FALSE)</f>
        <v>60</v>
      </c>
      <c r="D1288">
        <f>VLOOKUP(A1288,'Site data'!A:B,2,FALSE)</f>
        <v>-35.170599000000003</v>
      </c>
      <c r="E1288">
        <f>VLOOKUP(A1288,'Site data'!A:C,3,FALSE)</f>
        <v>149.177438</v>
      </c>
      <c r="F1288" s="4">
        <v>44674</v>
      </c>
      <c r="G1288" s="3">
        <v>13</v>
      </c>
      <c r="H1288" t="s">
        <v>93</v>
      </c>
      <c r="I1288" s="5">
        <v>0.73349537037037038</v>
      </c>
      <c r="J1288" s="5">
        <v>0.83009259259259249</v>
      </c>
      <c r="L1288" t="s">
        <v>189</v>
      </c>
    </row>
    <row r="1289" spans="1:12" x14ac:dyDescent="0.25">
      <c r="A1289" t="s">
        <v>58</v>
      </c>
      <c r="B1289" t="str">
        <f>VLOOKUP(A1289,'Site data'!A:I,6,FALSE)</f>
        <v>N43</v>
      </c>
      <c r="C1289">
        <f>VLOOKUP(A1289,'Site data'!A:I,7,FALSE)</f>
        <v>60</v>
      </c>
      <c r="D1289">
        <f>VLOOKUP(A1289,'Site data'!A:B,2,FALSE)</f>
        <v>-35.170599000000003</v>
      </c>
      <c r="E1289">
        <f>VLOOKUP(A1289,'Site data'!A:C,3,FALSE)</f>
        <v>149.177438</v>
      </c>
      <c r="F1289" s="4">
        <v>44674</v>
      </c>
      <c r="G1289" s="3">
        <v>15</v>
      </c>
      <c r="H1289" t="s">
        <v>81</v>
      </c>
      <c r="I1289" s="5">
        <v>0.83744212962962961</v>
      </c>
      <c r="J1289" s="5">
        <v>0.8378472222222223</v>
      </c>
    </row>
    <row r="1290" spans="1:12" x14ac:dyDescent="0.25">
      <c r="A1290" t="s">
        <v>58</v>
      </c>
      <c r="B1290" t="str">
        <f>VLOOKUP(A1290,'Site data'!A:I,6,FALSE)</f>
        <v>N43</v>
      </c>
      <c r="C1290">
        <f>VLOOKUP(A1290,'Site data'!A:I,7,FALSE)</f>
        <v>60</v>
      </c>
      <c r="D1290">
        <f>VLOOKUP(A1290,'Site data'!A:B,2,FALSE)</f>
        <v>-35.170599000000003</v>
      </c>
      <c r="E1290">
        <f>VLOOKUP(A1290,'Site data'!A:C,3,FALSE)</f>
        <v>149.177438</v>
      </c>
      <c r="F1290" s="4">
        <v>44674</v>
      </c>
      <c r="G1290" s="3">
        <v>11</v>
      </c>
      <c r="H1290" t="s">
        <v>81</v>
      </c>
      <c r="I1290" s="5">
        <v>0.85261574074074076</v>
      </c>
      <c r="J1290" s="5">
        <v>0.85539351851851853</v>
      </c>
    </row>
    <row r="1291" spans="1:12" x14ac:dyDescent="0.25">
      <c r="A1291" t="s">
        <v>58</v>
      </c>
      <c r="B1291" t="str">
        <f>VLOOKUP(A1291,'Site data'!A:I,6,FALSE)</f>
        <v>N43</v>
      </c>
      <c r="C1291">
        <f>VLOOKUP(A1291,'Site data'!A:I,7,FALSE)</f>
        <v>60</v>
      </c>
      <c r="D1291">
        <f>VLOOKUP(A1291,'Site data'!A:B,2,FALSE)</f>
        <v>-35.170599000000003</v>
      </c>
      <c r="E1291">
        <f>VLOOKUP(A1291,'Site data'!A:C,3,FALSE)</f>
        <v>149.177438</v>
      </c>
      <c r="F1291" s="4">
        <v>44674</v>
      </c>
      <c r="G1291" s="3">
        <v>11</v>
      </c>
      <c r="H1291" t="s">
        <v>81</v>
      </c>
      <c r="I1291" s="5">
        <v>0.85964120370370367</v>
      </c>
      <c r="J1291" s="5">
        <v>0.85964120370370367</v>
      </c>
    </row>
    <row r="1292" spans="1:12" x14ac:dyDescent="0.25">
      <c r="A1292" t="s">
        <v>58</v>
      </c>
      <c r="B1292" t="str">
        <f>VLOOKUP(A1292,'Site data'!A:I,6,FALSE)</f>
        <v>N43</v>
      </c>
      <c r="C1292">
        <f>VLOOKUP(A1292,'Site data'!A:I,7,FALSE)</f>
        <v>60</v>
      </c>
      <c r="D1292">
        <f>VLOOKUP(A1292,'Site data'!A:B,2,FALSE)</f>
        <v>-35.170599000000003</v>
      </c>
      <c r="E1292">
        <f>VLOOKUP(A1292,'Site data'!A:C,3,FALSE)</f>
        <v>149.177438</v>
      </c>
      <c r="F1292" s="4">
        <v>44674</v>
      </c>
      <c r="G1292" s="3">
        <v>11</v>
      </c>
      <c r="H1292" t="s">
        <v>81</v>
      </c>
      <c r="I1292" s="5">
        <v>0.86364583333333333</v>
      </c>
      <c r="J1292" s="5">
        <v>0.87244212962962964</v>
      </c>
    </row>
    <row r="1293" spans="1:12" x14ac:dyDescent="0.25">
      <c r="A1293" t="s">
        <v>58</v>
      </c>
      <c r="B1293" t="str">
        <f>VLOOKUP(A1293,'Site data'!A:I,6,FALSE)</f>
        <v>N43</v>
      </c>
      <c r="C1293">
        <f>VLOOKUP(A1293,'Site data'!A:I,7,FALSE)</f>
        <v>60</v>
      </c>
      <c r="D1293">
        <f>VLOOKUP(A1293,'Site data'!A:B,2,FALSE)</f>
        <v>-35.170599000000003</v>
      </c>
      <c r="E1293">
        <f>VLOOKUP(A1293,'Site data'!A:C,3,FALSE)</f>
        <v>149.177438</v>
      </c>
      <c r="F1293" s="4">
        <v>44674</v>
      </c>
      <c r="G1293" s="3">
        <v>11</v>
      </c>
      <c r="H1293" t="s">
        <v>81</v>
      </c>
      <c r="I1293" s="5">
        <v>0.88348379629629636</v>
      </c>
      <c r="J1293" s="5">
        <v>0.8878935185185185</v>
      </c>
    </row>
    <row r="1294" spans="1:12" x14ac:dyDescent="0.25">
      <c r="A1294" t="s">
        <v>58</v>
      </c>
      <c r="B1294" t="str">
        <f>VLOOKUP(A1294,'Site data'!A:I,6,FALSE)</f>
        <v>N43</v>
      </c>
      <c r="C1294">
        <f>VLOOKUP(A1294,'Site data'!A:I,7,FALSE)</f>
        <v>60</v>
      </c>
      <c r="D1294">
        <f>VLOOKUP(A1294,'Site data'!A:B,2,FALSE)</f>
        <v>-35.170599000000003</v>
      </c>
      <c r="E1294">
        <f>VLOOKUP(A1294,'Site data'!A:C,3,FALSE)</f>
        <v>149.177438</v>
      </c>
      <c r="F1294" s="4">
        <v>44674</v>
      </c>
      <c r="G1294" s="3">
        <v>12</v>
      </c>
      <c r="H1294" t="s">
        <v>81</v>
      </c>
      <c r="I1294" s="5">
        <v>0.89204861111111111</v>
      </c>
      <c r="J1294" s="5">
        <v>0.89869212962962963</v>
      </c>
    </row>
    <row r="1295" spans="1:12" x14ac:dyDescent="0.25">
      <c r="A1295" t="s">
        <v>58</v>
      </c>
      <c r="B1295" t="str">
        <f>VLOOKUP(A1295,'Site data'!A:I,6,FALSE)</f>
        <v>N43</v>
      </c>
      <c r="C1295">
        <f>VLOOKUP(A1295,'Site data'!A:I,7,FALSE)</f>
        <v>60</v>
      </c>
      <c r="D1295">
        <f>VLOOKUP(A1295,'Site data'!A:B,2,FALSE)</f>
        <v>-35.170599000000003</v>
      </c>
      <c r="E1295">
        <f>VLOOKUP(A1295,'Site data'!A:C,3,FALSE)</f>
        <v>149.177438</v>
      </c>
      <c r="F1295" s="4">
        <v>44674</v>
      </c>
      <c r="G1295" s="3">
        <v>11</v>
      </c>
      <c r="H1295" t="s">
        <v>81</v>
      </c>
      <c r="I1295" s="5">
        <v>0.90770833333333334</v>
      </c>
      <c r="J1295" s="5">
        <v>0.90804398148148147</v>
      </c>
    </row>
    <row r="1296" spans="1:12" x14ac:dyDescent="0.25">
      <c r="A1296" t="s">
        <v>58</v>
      </c>
      <c r="B1296" t="str">
        <f>VLOOKUP(A1296,'Site data'!A:I,6,FALSE)</f>
        <v>N43</v>
      </c>
      <c r="C1296">
        <f>VLOOKUP(A1296,'Site data'!A:I,7,FALSE)</f>
        <v>60</v>
      </c>
      <c r="D1296">
        <f>VLOOKUP(A1296,'Site data'!A:B,2,FALSE)</f>
        <v>-35.170599000000003</v>
      </c>
      <c r="E1296">
        <f>VLOOKUP(A1296,'Site data'!A:C,3,FALSE)</f>
        <v>149.177438</v>
      </c>
      <c r="F1296" s="4">
        <v>44674</v>
      </c>
      <c r="G1296" s="3">
        <v>10</v>
      </c>
      <c r="H1296" t="s">
        <v>81</v>
      </c>
      <c r="I1296" s="5">
        <v>0.91879629629629633</v>
      </c>
      <c r="J1296" s="5">
        <v>0.91879629629629633</v>
      </c>
    </row>
    <row r="1297" spans="1:10" x14ac:dyDescent="0.25">
      <c r="A1297" t="s">
        <v>58</v>
      </c>
      <c r="B1297" t="str">
        <f>VLOOKUP(A1297,'Site data'!A:I,6,FALSE)</f>
        <v>N43</v>
      </c>
      <c r="C1297">
        <f>VLOOKUP(A1297,'Site data'!A:I,7,FALSE)</f>
        <v>60</v>
      </c>
      <c r="D1297">
        <f>VLOOKUP(A1297,'Site data'!A:B,2,FALSE)</f>
        <v>-35.170599000000003</v>
      </c>
      <c r="E1297">
        <f>VLOOKUP(A1297,'Site data'!A:C,3,FALSE)</f>
        <v>149.177438</v>
      </c>
      <c r="F1297" s="4">
        <v>44674</v>
      </c>
      <c r="G1297" s="3">
        <v>10</v>
      </c>
      <c r="H1297" t="s">
        <v>81</v>
      </c>
      <c r="I1297" s="5">
        <v>0.92607638888888888</v>
      </c>
      <c r="J1297" s="5">
        <v>0.94040509259259253</v>
      </c>
    </row>
    <row r="1298" spans="1:10" x14ac:dyDescent="0.25">
      <c r="A1298" t="s">
        <v>58</v>
      </c>
      <c r="B1298" t="str">
        <f>VLOOKUP(A1298,'Site data'!A:I,6,FALSE)</f>
        <v>N43</v>
      </c>
      <c r="C1298">
        <f>VLOOKUP(A1298,'Site data'!A:I,7,FALSE)</f>
        <v>60</v>
      </c>
      <c r="D1298">
        <f>VLOOKUP(A1298,'Site data'!A:B,2,FALSE)</f>
        <v>-35.170599000000003</v>
      </c>
      <c r="E1298">
        <f>VLOOKUP(A1298,'Site data'!A:C,3,FALSE)</f>
        <v>149.177438</v>
      </c>
      <c r="F1298" s="4">
        <v>44674</v>
      </c>
      <c r="G1298" s="3">
        <v>12</v>
      </c>
      <c r="H1298" t="s">
        <v>81</v>
      </c>
      <c r="I1298" s="5">
        <v>0.94614583333333335</v>
      </c>
      <c r="J1298" s="5">
        <v>0.95062500000000005</v>
      </c>
    </row>
    <row r="1299" spans="1:10" x14ac:dyDescent="0.25">
      <c r="A1299" t="s">
        <v>58</v>
      </c>
      <c r="B1299" t="str">
        <f>VLOOKUP(A1299,'Site data'!A:I,6,FALSE)</f>
        <v>N43</v>
      </c>
      <c r="C1299">
        <f>VLOOKUP(A1299,'Site data'!A:I,7,FALSE)</f>
        <v>60</v>
      </c>
      <c r="D1299">
        <f>VLOOKUP(A1299,'Site data'!A:B,2,FALSE)</f>
        <v>-35.170599000000003</v>
      </c>
      <c r="E1299">
        <f>VLOOKUP(A1299,'Site data'!A:C,3,FALSE)</f>
        <v>149.177438</v>
      </c>
      <c r="F1299" s="4">
        <v>44674</v>
      </c>
      <c r="G1299" s="3">
        <v>11</v>
      </c>
      <c r="H1299" t="s">
        <v>81</v>
      </c>
      <c r="I1299" s="5">
        <v>0.95681712962962961</v>
      </c>
      <c r="J1299" s="5">
        <v>0.96075231481481482</v>
      </c>
    </row>
    <row r="1300" spans="1:10" x14ac:dyDescent="0.25">
      <c r="A1300" t="s">
        <v>58</v>
      </c>
      <c r="B1300" t="str">
        <f>VLOOKUP(A1300,'Site data'!A:I,6,FALSE)</f>
        <v>N43</v>
      </c>
      <c r="C1300">
        <f>VLOOKUP(A1300,'Site data'!A:I,7,FALSE)</f>
        <v>60</v>
      </c>
      <c r="D1300">
        <f>VLOOKUP(A1300,'Site data'!A:B,2,FALSE)</f>
        <v>-35.170599000000003</v>
      </c>
      <c r="E1300">
        <f>VLOOKUP(A1300,'Site data'!A:C,3,FALSE)</f>
        <v>149.177438</v>
      </c>
      <c r="F1300" s="4">
        <v>44674</v>
      </c>
      <c r="G1300" s="3">
        <v>10</v>
      </c>
      <c r="H1300" t="s">
        <v>81</v>
      </c>
      <c r="I1300" s="5">
        <v>0.96932870370370372</v>
      </c>
      <c r="J1300" s="5">
        <v>0.97675925925925933</v>
      </c>
    </row>
    <row r="1301" spans="1:10" x14ac:dyDescent="0.25">
      <c r="A1301" t="s">
        <v>58</v>
      </c>
      <c r="B1301" t="str">
        <f>VLOOKUP(A1301,'Site data'!A:I,6,FALSE)</f>
        <v>N43</v>
      </c>
      <c r="C1301">
        <f>VLOOKUP(A1301,'Site data'!A:I,7,FALSE)</f>
        <v>60</v>
      </c>
      <c r="D1301">
        <f>VLOOKUP(A1301,'Site data'!A:B,2,FALSE)</f>
        <v>-35.170599000000003</v>
      </c>
      <c r="E1301">
        <f>VLOOKUP(A1301,'Site data'!A:C,3,FALSE)</f>
        <v>149.177438</v>
      </c>
      <c r="F1301" s="4">
        <v>44675</v>
      </c>
      <c r="G1301" s="3">
        <v>10</v>
      </c>
      <c r="H1301" t="s">
        <v>81</v>
      </c>
      <c r="I1301" s="5">
        <v>1.0891203703703703E-2</v>
      </c>
      <c r="J1301" s="5">
        <v>1.0891203703703703E-2</v>
      </c>
    </row>
    <row r="1302" spans="1:10" x14ac:dyDescent="0.25">
      <c r="A1302" t="s">
        <v>58</v>
      </c>
      <c r="B1302" t="str">
        <f>VLOOKUP(A1302,'Site data'!A:I,6,FALSE)</f>
        <v>N43</v>
      </c>
      <c r="C1302">
        <f>VLOOKUP(A1302,'Site data'!A:I,7,FALSE)</f>
        <v>60</v>
      </c>
      <c r="D1302">
        <f>VLOOKUP(A1302,'Site data'!A:B,2,FALSE)</f>
        <v>-35.170599000000003</v>
      </c>
      <c r="E1302">
        <f>VLOOKUP(A1302,'Site data'!A:C,3,FALSE)</f>
        <v>149.177438</v>
      </c>
      <c r="F1302" s="4">
        <v>44675</v>
      </c>
      <c r="G1302" s="3">
        <v>10</v>
      </c>
      <c r="H1302" t="s">
        <v>81</v>
      </c>
      <c r="I1302" s="5">
        <v>4.5115740740740741E-2</v>
      </c>
      <c r="J1302" s="5">
        <v>4.5115740740740741E-2</v>
      </c>
    </row>
    <row r="1303" spans="1:10" x14ac:dyDescent="0.25">
      <c r="A1303" t="s">
        <v>58</v>
      </c>
      <c r="B1303" t="str">
        <f>VLOOKUP(A1303,'Site data'!A:I,6,FALSE)</f>
        <v>N43</v>
      </c>
      <c r="C1303">
        <f>VLOOKUP(A1303,'Site data'!A:I,7,FALSE)</f>
        <v>60</v>
      </c>
      <c r="D1303">
        <f>VLOOKUP(A1303,'Site data'!A:B,2,FALSE)</f>
        <v>-35.170599000000003</v>
      </c>
      <c r="E1303">
        <f>VLOOKUP(A1303,'Site data'!A:C,3,FALSE)</f>
        <v>149.177438</v>
      </c>
      <c r="F1303" s="4">
        <v>44675</v>
      </c>
      <c r="G1303" s="3">
        <v>8</v>
      </c>
      <c r="H1303" t="s">
        <v>93</v>
      </c>
      <c r="I1303" s="5">
        <v>7.6828703703703705E-2</v>
      </c>
      <c r="J1303" s="5">
        <v>7.7650462962962963E-2</v>
      </c>
    </row>
    <row r="1304" spans="1:10" x14ac:dyDescent="0.25">
      <c r="A1304" t="s">
        <v>58</v>
      </c>
      <c r="B1304" t="str">
        <f>VLOOKUP(A1304,'Site data'!A:I,6,FALSE)</f>
        <v>N43</v>
      </c>
      <c r="C1304">
        <f>VLOOKUP(A1304,'Site data'!A:I,7,FALSE)</f>
        <v>60</v>
      </c>
      <c r="D1304">
        <f>VLOOKUP(A1304,'Site data'!A:B,2,FALSE)</f>
        <v>-35.170599000000003</v>
      </c>
      <c r="E1304">
        <f>VLOOKUP(A1304,'Site data'!A:C,3,FALSE)</f>
        <v>149.177438</v>
      </c>
      <c r="F1304" s="4">
        <v>44675</v>
      </c>
      <c r="G1304" s="3">
        <v>9</v>
      </c>
      <c r="H1304" t="s">
        <v>93</v>
      </c>
      <c r="I1304" s="5">
        <v>8.222222222222221E-2</v>
      </c>
      <c r="J1304" s="5">
        <v>8.222222222222221E-2</v>
      </c>
    </row>
    <row r="1305" spans="1:10" x14ac:dyDescent="0.25">
      <c r="A1305" t="s">
        <v>58</v>
      </c>
      <c r="B1305" t="str">
        <f>VLOOKUP(A1305,'Site data'!A:I,6,FALSE)</f>
        <v>N43</v>
      </c>
      <c r="C1305">
        <f>VLOOKUP(A1305,'Site data'!A:I,7,FALSE)</f>
        <v>60</v>
      </c>
      <c r="D1305">
        <f>VLOOKUP(A1305,'Site data'!A:B,2,FALSE)</f>
        <v>-35.170599000000003</v>
      </c>
      <c r="E1305">
        <f>VLOOKUP(A1305,'Site data'!A:C,3,FALSE)</f>
        <v>149.177438</v>
      </c>
      <c r="F1305" s="4">
        <v>44675</v>
      </c>
      <c r="G1305" s="3">
        <v>10</v>
      </c>
      <c r="H1305" t="s">
        <v>81</v>
      </c>
      <c r="I1305" s="5">
        <v>9.0578703703703703E-2</v>
      </c>
      <c r="J1305" s="5">
        <v>9.1006944444444446E-2</v>
      </c>
    </row>
    <row r="1306" spans="1:10" x14ac:dyDescent="0.25">
      <c r="A1306" t="s">
        <v>58</v>
      </c>
      <c r="B1306" t="str">
        <f>VLOOKUP(A1306,'Site data'!A:I,6,FALSE)</f>
        <v>N43</v>
      </c>
      <c r="C1306">
        <f>VLOOKUP(A1306,'Site data'!A:I,7,FALSE)</f>
        <v>60</v>
      </c>
      <c r="D1306">
        <f>VLOOKUP(A1306,'Site data'!A:B,2,FALSE)</f>
        <v>-35.170599000000003</v>
      </c>
      <c r="E1306">
        <f>VLOOKUP(A1306,'Site data'!A:C,3,FALSE)</f>
        <v>149.177438</v>
      </c>
      <c r="F1306" s="4">
        <v>44675</v>
      </c>
      <c r="G1306" s="3">
        <v>10</v>
      </c>
      <c r="H1306" t="s">
        <v>81</v>
      </c>
      <c r="I1306" s="5">
        <v>0.10325231481481482</v>
      </c>
      <c r="J1306" s="5">
        <v>0.10364583333333333</v>
      </c>
    </row>
    <row r="1307" spans="1:10" x14ac:dyDescent="0.25">
      <c r="A1307" t="s">
        <v>58</v>
      </c>
      <c r="B1307" t="str">
        <f>VLOOKUP(A1307,'Site data'!A:I,6,FALSE)</f>
        <v>N43</v>
      </c>
      <c r="C1307">
        <f>VLOOKUP(A1307,'Site data'!A:I,7,FALSE)</f>
        <v>60</v>
      </c>
      <c r="D1307">
        <f>VLOOKUP(A1307,'Site data'!A:B,2,FALSE)</f>
        <v>-35.170599000000003</v>
      </c>
      <c r="E1307">
        <f>VLOOKUP(A1307,'Site data'!A:C,3,FALSE)</f>
        <v>149.177438</v>
      </c>
      <c r="F1307" s="4">
        <v>44675</v>
      </c>
      <c r="G1307" s="3">
        <v>10</v>
      </c>
      <c r="H1307" t="s">
        <v>81</v>
      </c>
      <c r="I1307" s="5">
        <v>0.11137731481481482</v>
      </c>
      <c r="J1307" s="5">
        <v>0.11137731481481482</v>
      </c>
    </row>
    <row r="1308" spans="1:10" x14ac:dyDescent="0.25">
      <c r="A1308" t="s">
        <v>58</v>
      </c>
      <c r="B1308" t="str">
        <f>VLOOKUP(A1308,'Site data'!A:I,6,FALSE)</f>
        <v>N43</v>
      </c>
      <c r="C1308">
        <f>VLOOKUP(A1308,'Site data'!A:I,7,FALSE)</f>
        <v>60</v>
      </c>
      <c r="D1308">
        <f>VLOOKUP(A1308,'Site data'!A:B,2,FALSE)</f>
        <v>-35.170599000000003</v>
      </c>
      <c r="E1308">
        <f>VLOOKUP(A1308,'Site data'!A:C,3,FALSE)</f>
        <v>149.177438</v>
      </c>
      <c r="F1308" s="4">
        <v>44675</v>
      </c>
      <c r="G1308" s="3">
        <v>10</v>
      </c>
      <c r="H1308" t="s">
        <v>81</v>
      </c>
      <c r="I1308" s="5">
        <v>0.1170138888888889</v>
      </c>
      <c r="J1308" s="5">
        <v>0.11770833333333335</v>
      </c>
    </row>
    <row r="1309" spans="1:10" x14ac:dyDescent="0.25">
      <c r="A1309" t="s">
        <v>58</v>
      </c>
      <c r="B1309" t="str">
        <f>VLOOKUP(A1309,'Site data'!A:I,6,FALSE)</f>
        <v>N43</v>
      </c>
      <c r="C1309">
        <f>VLOOKUP(A1309,'Site data'!A:I,7,FALSE)</f>
        <v>60</v>
      </c>
      <c r="D1309">
        <f>VLOOKUP(A1309,'Site data'!A:B,2,FALSE)</f>
        <v>-35.170599000000003</v>
      </c>
      <c r="E1309">
        <f>VLOOKUP(A1309,'Site data'!A:C,3,FALSE)</f>
        <v>149.177438</v>
      </c>
      <c r="F1309" s="4">
        <v>44675</v>
      </c>
      <c r="G1309" s="3">
        <v>11</v>
      </c>
      <c r="H1309" t="s">
        <v>81</v>
      </c>
      <c r="I1309" s="5">
        <v>0.12560185185185185</v>
      </c>
      <c r="J1309" s="5">
        <v>0.12563657407407408</v>
      </c>
    </row>
    <row r="1310" spans="1:10" x14ac:dyDescent="0.25">
      <c r="A1310" t="s">
        <v>58</v>
      </c>
      <c r="B1310" t="str">
        <f>VLOOKUP(A1310,'Site data'!A:I,6,FALSE)</f>
        <v>N43</v>
      </c>
      <c r="C1310">
        <f>VLOOKUP(A1310,'Site data'!A:I,7,FALSE)</f>
        <v>60</v>
      </c>
      <c r="D1310">
        <f>VLOOKUP(A1310,'Site data'!A:B,2,FALSE)</f>
        <v>-35.170599000000003</v>
      </c>
      <c r="E1310">
        <f>VLOOKUP(A1310,'Site data'!A:C,3,FALSE)</f>
        <v>149.177438</v>
      </c>
      <c r="F1310" s="4">
        <v>44675</v>
      </c>
      <c r="G1310" s="3">
        <v>8</v>
      </c>
      <c r="H1310" t="s">
        <v>81</v>
      </c>
      <c r="I1310" s="5">
        <v>0.2084722222222222</v>
      </c>
      <c r="J1310" s="5">
        <v>0.21119212962962963</v>
      </c>
    </row>
    <row r="1311" spans="1:10" x14ac:dyDescent="0.25">
      <c r="A1311" t="s">
        <v>58</v>
      </c>
      <c r="B1311" t="str">
        <f>VLOOKUP(A1311,'Site data'!A:I,6,FALSE)</f>
        <v>N43</v>
      </c>
      <c r="C1311">
        <f>VLOOKUP(A1311,'Site data'!A:I,7,FALSE)</f>
        <v>60</v>
      </c>
      <c r="D1311">
        <f>VLOOKUP(A1311,'Site data'!A:B,2,FALSE)</f>
        <v>-35.170599000000003</v>
      </c>
      <c r="E1311">
        <f>VLOOKUP(A1311,'Site data'!A:C,3,FALSE)</f>
        <v>149.177438</v>
      </c>
      <c r="F1311" s="4">
        <v>44675</v>
      </c>
      <c r="G1311" s="3">
        <v>8</v>
      </c>
      <c r="H1311" t="s">
        <v>81</v>
      </c>
      <c r="I1311" s="5">
        <v>0.22334490740740742</v>
      </c>
      <c r="J1311" s="5">
        <v>0.22415509259259259</v>
      </c>
    </row>
    <row r="1312" spans="1:10" x14ac:dyDescent="0.25">
      <c r="A1312" t="s">
        <v>58</v>
      </c>
      <c r="B1312" t="str">
        <f>VLOOKUP(A1312,'Site data'!A:I,6,FALSE)</f>
        <v>N43</v>
      </c>
      <c r="C1312">
        <f>VLOOKUP(A1312,'Site data'!A:I,7,FALSE)</f>
        <v>60</v>
      </c>
      <c r="D1312">
        <f>VLOOKUP(A1312,'Site data'!A:B,2,FALSE)</f>
        <v>-35.170599000000003</v>
      </c>
      <c r="E1312">
        <f>VLOOKUP(A1312,'Site data'!A:C,3,FALSE)</f>
        <v>149.177438</v>
      </c>
      <c r="F1312" s="4">
        <v>44675</v>
      </c>
      <c r="G1312" s="3">
        <v>8</v>
      </c>
      <c r="H1312" t="s">
        <v>93</v>
      </c>
      <c r="I1312" s="5">
        <v>0.22953703703703701</v>
      </c>
      <c r="J1312" s="5">
        <v>0.2300810185185185</v>
      </c>
    </row>
    <row r="1313" spans="1:11" x14ac:dyDescent="0.25">
      <c r="A1313" t="s">
        <v>58</v>
      </c>
      <c r="B1313" t="str">
        <f>VLOOKUP(A1313,'Site data'!A:I,6,FALSE)</f>
        <v>N43</v>
      </c>
      <c r="C1313">
        <f>VLOOKUP(A1313,'Site data'!A:I,7,FALSE)</f>
        <v>60</v>
      </c>
      <c r="D1313">
        <f>VLOOKUP(A1313,'Site data'!A:B,2,FALSE)</f>
        <v>-35.170599000000003</v>
      </c>
      <c r="E1313">
        <f>VLOOKUP(A1313,'Site data'!A:C,3,FALSE)</f>
        <v>149.177438</v>
      </c>
      <c r="F1313" s="4">
        <v>44675</v>
      </c>
      <c r="G1313" s="3">
        <v>7</v>
      </c>
      <c r="H1313" t="s">
        <v>81</v>
      </c>
      <c r="I1313" s="5">
        <v>0.25637731481481479</v>
      </c>
      <c r="J1313" s="5">
        <v>0.25686342592592593</v>
      </c>
    </row>
    <row r="1314" spans="1:11" x14ac:dyDescent="0.25">
      <c r="A1314" t="s">
        <v>58</v>
      </c>
      <c r="B1314" t="str">
        <f>VLOOKUP(A1314,'Site data'!A:I,6,FALSE)</f>
        <v>N43</v>
      </c>
      <c r="C1314">
        <f>VLOOKUP(A1314,'Site data'!A:I,7,FALSE)</f>
        <v>60</v>
      </c>
      <c r="D1314">
        <f>VLOOKUP(A1314,'Site data'!A:B,2,FALSE)</f>
        <v>-35.170599000000003</v>
      </c>
      <c r="E1314">
        <f>VLOOKUP(A1314,'Site data'!A:C,3,FALSE)</f>
        <v>149.177438</v>
      </c>
      <c r="F1314" s="4">
        <v>44675</v>
      </c>
      <c r="G1314" s="3">
        <v>14</v>
      </c>
      <c r="H1314" t="s">
        <v>93</v>
      </c>
      <c r="I1314" s="5">
        <v>0.73935185185185182</v>
      </c>
      <c r="J1314" s="5">
        <v>0.74159722222222213</v>
      </c>
    </row>
    <row r="1315" spans="1:11" x14ac:dyDescent="0.25">
      <c r="A1315" t="s">
        <v>58</v>
      </c>
      <c r="B1315" t="str">
        <f>VLOOKUP(A1315,'Site data'!A:I,6,FALSE)</f>
        <v>N43</v>
      </c>
      <c r="C1315">
        <f>VLOOKUP(A1315,'Site data'!A:I,7,FALSE)</f>
        <v>60</v>
      </c>
      <c r="D1315">
        <f>VLOOKUP(A1315,'Site data'!A:B,2,FALSE)</f>
        <v>-35.170599000000003</v>
      </c>
      <c r="E1315">
        <f>VLOOKUP(A1315,'Site data'!A:C,3,FALSE)</f>
        <v>149.177438</v>
      </c>
      <c r="F1315" s="4">
        <v>44675</v>
      </c>
      <c r="G1315" s="3">
        <v>13</v>
      </c>
      <c r="H1315" t="s">
        <v>81</v>
      </c>
      <c r="I1315" s="5">
        <v>0.74884259259259256</v>
      </c>
      <c r="J1315" s="5">
        <v>0.75072916666666656</v>
      </c>
    </row>
    <row r="1316" spans="1:11" x14ac:dyDescent="0.25">
      <c r="A1316" t="s">
        <v>58</v>
      </c>
      <c r="B1316" t="str">
        <f>VLOOKUP(A1316,'Site data'!A:I,6,FALSE)</f>
        <v>N43</v>
      </c>
      <c r="C1316">
        <f>VLOOKUP(A1316,'Site data'!A:I,7,FALSE)</f>
        <v>60</v>
      </c>
      <c r="D1316">
        <f>VLOOKUP(A1316,'Site data'!A:B,2,FALSE)</f>
        <v>-35.170599000000003</v>
      </c>
      <c r="E1316">
        <f>VLOOKUP(A1316,'Site data'!A:C,3,FALSE)</f>
        <v>149.177438</v>
      </c>
      <c r="F1316" s="4">
        <v>44675</v>
      </c>
      <c r="G1316" s="3">
        <v>12</v>
      </c>
      <c r="H1316" t="s">
        <v>81</v>
      </c>
      <c r="I1316" s="5">
        <v>0.75554398148148139</v>
      </c>
      <c r="J1316" s="5">
        <v>0.76710648148148142</v>
      </c>
    </row>
    <row r="1317" spans="1:11" x14ac:dyDescent="0.25">
      <c r="A1317" t="s">
        <v>58</v>
      </c>
      <c r="B1317" t="str">
        <f>VLOOKUP(A1317,'Site data'!A:I,6,FALSE)</f>
        <v>N43</v>
      </c>
      <c r="C1317">
        <f>VLOOKUP(A1317,'Site data'!A:I,7,FALSE)</f>
        <v>60</v>
      </c>
      <c r="D1317">
        <f>VLOOKUP(A1317,'Site data'!A:B,2,FALSE)</f>
        <v>-35.170599000000003</v>
      </c>
      <c r="E1317">
        <f>VLOOKUP(A1317,'Site data'!A:C,3,FALSE)</f>
        <v>149.177438</v>
      </c>
      <c r="F1317" s="4">
        <v>44675</v>
      </c>
      <c r="G1317" s="3">
        <v>13</v>
      </c>
      <c r="H1317" t="s">
        <v>81</v>
      </c>
      <c r="I1317" s="5">
        <v>0.77322916666666675</v>
      </c>
      <c r="J1317" s="5">
        <v>0.77379629629629632</v>
      </c>
    </row>
    <row r="1318" spans="1:11" x14ac:dyDescent="0.25">
      <c r="A1318" t="s">
        <v>58</v>
      </c>
      <c r="B1318" t="str">
        <f>VLOOKUP(A1318,'Site data'!A:I,6,FALSE)</f>
        <v>N43</v>
      </c>
      <c r="C1318">
        <f>VLOOKUP(A1318,'Site data'!A:I,7,FALSE)</f>
        <v>60</v>
      </c>
      <c r="D1318">
        <f>VLOOKUP(A1318,'Site data'!A:B,2,FALSE)</f>
        <v>-35.170599000000003</v>
      </c>
      <c r="E1318">
        <f>VLOOKUP(A1318,'Site data'!A:C,3,FALSE)</f>
        <v>149.177438</v>
      </c>
      <c r="F1318" s="4">
        <v>44675</v>
      </c>
      <c r="G1318" s="3">
        <v>12</v>
      </c>
      <c r="H1318" t="s">
        <v>81</v>
      </c>
      <c r="I1318" s="5">
        <v>0.77790509259259266</v>
      </c>
      <c r="J1318" s="5">
        <v>0.77856481481481488</v>
      </c>
    </row>
    <row r="1319" spans="1:11" x14ac:dyDescent="0.25">
      <c r="A1319" t="s">
        <v>58</v>
      </c>
      <c r="B1319" t="str">
        <f>VLOOKUP(A1319,'Site data'!A:I,6,FALSE)</f>
        <v>N43</v>
      </c>
      <c r="C1319">
        <f>VLOOKUP(A1319,'Site data'!A:I,7,FALSE)</f>
        <v>60</v>
      </c>
      <c r="D1319">
        <f>VLOOKUP(A1319,'Site data'!A:B,2,FALSE)</f>
        <v>-35.170599000000003</v>
      </c>
      <c r="E1319">
        <f>VLOOKUP(A1319,'Site data'!A:C,3,FALSE)</f>
        <v>149.177438</v>
      </c>
      <c r="F1319" s="4">
        <v>44675</v>
      </c>
      <c r="G1319" s="3">
        <v>10</v>
      </c>
      <c r="H1319" t="s">
        <v>81</v>
      </c>
      <c r="I1319" s="5">
        <v>0.78356481481481488</v>
      </c>
      <c r="J1319" s="5">
        <v>0.78401620370370362</v>
      </c>
    </row>
    <row r="1320" spans="1:11" x14ac:dyDescent="0.25">
      <c r="A1320" t="s">
        <v>58</v>
      </c>
      <c r="B1320" t="str">
        <f>VLOOKUP(A1320,'Site data'!A:I,6,FALSE)</f>
        <v>N43</v>
      </c>
      <c r="C1320">
        <f>VLOOKUP(A1320,'Site data'!A:I,7,FALSE)</f>
        <v>60</v>
      </c>
      <c r="D1320">
        <f>VLOOKUP(A1320,'Site data'!A:B,2,FALSE)</f>
        <v>-35.170599000000003</v>
      </c>
      <c r="E1320">
        <f>VLOOKUP(A1320,'Site data'!A:C,3,FALSE)</f>
        <v>149.177438</v>
      </c>
      <c r="F1320" s="4">
        <v>44675</v>
      </c>
      <c r="G1320" s="3">
        <v>10</v>
      </c>
      <c r="H1320" t="s">
        <v>93</v>
      </c>
      <c r="I1320" s="5">
        <v>0.78888888888888886</v>
      </c>
      <c r="J1320" s="5">
        <v>0.78888888888888886</v>
      </c>
    </row>
    <row r="1321" spans="1:11" x14ac:dyDescent="0.25">
      <c r="A1321" t="s">
        <v>58</v>
      </c>
      <c r="B1321" t="str">
        <f>VLOOKUP(A1321,'Site data'!A:I,6,FALSE)</f>
        <v>N43</v>
      </c>
      <c r="C1321">
        <f>VLOOKUP(A1321,'Site data'!A:I,7,FALSE)</f>
        <v>60</v>
      </c>
      <c r="D1321">
        <f>VLOOKUP(A1321,'Site data'!A:B,2,FALSE)</f>
        <v>-35.170599000000003</v>
      </c>
      <c r="E1321">
        <f>VLOOKUP(A1321,'Site data'!A:C,3,FALSE)</f>
        <v>149.177438</v>
      </c>
      <c r="F1321" s="4">
        <v>44675</v>
      </c>
      <c r="G1321" s="3">
        <v>9</v>
      </c>
      <c r="H1321" t="s">
        <v>83</v>
      </c>
      <c r="I1321" s="5">
        <v>0.80765046296296295</v>
      </c>
      <c r="K1321">
        <v>4</v>
      </c>
    </row>
    <row r="1322" spans="1:11" x14ac:dyDescent="0.25">
      <c r="A1322" t="s">
        <v>58</v>
      </c>
      <c r="B1322" t="str">
        <f>VLOOKUP(A1322,'Site data'!A:I,6,FALSE)</f>
        <v>N43</v>
      </c>
      <c r="C1322">
        <f>VLOOKUP(A1322,'Site data'!A:I,7,FALSE)</f>
        <v>60</v>
      </c>
      <c r="D1322">
        <f>VLOOKUP(A1322,'Site data'!A:B,2,FALSE)</f>
        <v>-35.170599000000003</v>
      </c>
      <c r="E1322">
        <f>VLOOKUP(A1322,'Site data'!A:C,3,FALSE)</f>
        <v>149.177438</v>
      </c>
      <c r="F1322" s="4">
        <v>44675</v>
      </c>
      <c r="G1322" s="3">
        <v>9</v>
      </c>
      <c r="H1322" t="s">
        <v>81</v>
      </c>
      <c r="I1322" s="5">
        <v>0.82784722222222218</v>
      </c>
      <c r="J1322" s="5">
        <v>0.82935185185185178</v>
      </c>
    </row>
    <row r="1323" spans="1:11" x14ac:dyDescent="0.25">
      <c r="A1323" t="s">
        <v>58</v>
      </c>
      <c r="B1323" t="str">
        <f>VLOOKUP(A1323,'Site data'!A:I,6,FALSE)</f>
        <v>N43</v>
      </c>
      <c r="C1323">
        <f>VLOOKUP(A1323,'Site data'!A:I,7,FALSE)</f>
        <v>60</v>
      </c>
      <c r="D1323">
        <f>VLOOKUP(A1323,'Site data'!A:B,2,FALSE)</f>
        <v>-35.170599000000003</v>
      </c>
      <c r="E1323">
        <f>VLOOKUP(A1323,'Site data'!A:C,3,FALSE)</f>
        <v>149.177438</v>
      </c>
      <c r="F1323" s="4">
        <v>44675</v>
      </c>
      <c r="G1323" s="3">
        <v>10</v>
      </c>
      <c r="H1323" t="s">
        <v>93</v>
      </c>
      <c r="I1323" s="5">
        <v>0.84670138888888891</v>
      </c>
      <c r="J1323" s="5">
        <v>0.84670138888888891</v>
      </c>
    </row>
    <row r="1324" spans="1:11" x14ac:dyDescent="0.25">
      <c r="A1324" t="s">
        <v>58</v>
      </c>
      <c r="B1324" t="str">
        <f>VLOOKUP(A1324,'Site data'!A:I,6,FALSE)</f>
        <v>N43</v>
      </c>
      <c r="C1324">
        <f>VLOOKUP(A1324,'Site data'!A:I,7,FALSE)</f>
        <v>60</v>
      </c>
      <c r="D1324">
        <f>VLOOKUP(A1324,'Site data'!A:B,2,FALSE)</f>
        <v>-35.170599000000003</v>
      </c>
      <c r="E1324">
        <f>VLOOKUP(A1324,'Site data'!A:C,3,FALSE)</f>
        <v>149.177438</v>
      </c>
      <c r="F1324" s="4">
        <v>44675</v>
      </c>
      <c r="G1324" s="3">
        <v>9</v>
      </c>
      <c r="H1324" t="s">
        <v>81</v>
      </c>
      <c r="I1324" s="5">
        <v>0.85303240740740749</v>
      </c>
      <c r="J1324" s="5">
        <v>0.85303240740740749</v>
      </c>
    </row>
    <row r="1325" spans="1:11" x14ac:dyDescent="0.25">
      <c r="A1325" t="s">
        <v>58</v>
      </c>
      <c r="B1325" t="str">
        <f>VLOOKUP(A1325,'Site data'!A:I,6,FALSE)</f>
        <v>N43</v>
      </c>
      <c r="C1325">
        <f>VLOOKUP(A1325,'Site data'!A:I,7,FALSE)</f>
        <v>60</v>
      </c>
      <c r="D1325">
        <f>VLOOKUP(A1325,'Site data'!A:B,2,FALSE)</f>
        <v>-35.170599000000003</v>
      </c>
      <c r="E1325">
        <f>VLOOKUP(A1325,'Site data'!A:C,3,FALSE)</f>
        <v>149.177438</v>
      </c>
      <c r="F1325" s="4">
        <v>44675</v>
      </c>
      <c r="G1325" s="3">
        <v>8</v>
      </c>
      <c r="H1325" t="s">
        <v>81</v>
      </c>
      <c r="I1325" s="5">
        <v>0.8721875</v>
      </c>
      <c r="J1325" s="5">
        <v>0.87600694444444438</v>
      </c>
    </row>
    <row r="1326" spans="1:11" x14ac:dyDescent="0.25">
      <c r="A1326" t="s">
        <v>58</v>
      </c>
      <c r="B1326" t="str">
        <f>VLOOKUP(A1326,'Site data'!A:I,6,FALSE)</f>
        <v>N43</v>
      </c>
      <c r="C1326">
        <f>VLOOKUP(A1326,'Site data'!A:I,7,FALSE)</f>
        <v>60</v>
      </c>
      <c r="D1326">
        <f>VLOOKUP(A1326,'Site data'!A:B,2,FALSE)</f>
        <v>-35.170599000000003</v>
      </c>
      <c r="E1326">
        <f>VLOOKUP(A1326,'Site data'!A:C,3,FALSE)</f>
        <v>149.177438</v>
      </c>
      <c r="F1326" s="4">
        <v>44675</v>
      </c>
      <c r="G1326" s="3">
        <v>8</v>
      </c>
      <c r="H1326" t="s">
        <v>93</v>
      </c>
      <c r="I1326" s="5">
        <v>0.88596064814814823</v>
      </c>
      <c r="J1326" s="5">
        <v>0.8875925925925926</v>
      </c>
    </row>
    <row r="1327" spans="1:11" x14ac:dyDescent="0.25">
      <c r="A1327" t="s">
        <v>58</v>
      </c>
      <c r="B1327" t="str">
        <f>VLOOKUP(A1327,'Site data'!A:I,6,FALSE)</f>
        <v>N43</v>
      </c>
      <c r="C1327">
        <f>VLOOKUP(A1327,'Site data'!A:I,7,FALSE)</f>
        <v>60</v>
      </c>
      <c r="D1327">
        <f>VLOOKUP(A1327,'Site data'!A:B,2,FALSE)</f>
        <v>-35.170599000000003</v>
      </c>
      <c r="E1327">
        <f>VLOOKUP(A1327,'Site data'!A:C,3,FALSE)</f>
        <v>149.177438</v>
      </c>
      <c r="F1327" s="4">
        <v>44675</v>
      </c>
      <c r="G1327" s="3">
        <v>4</v>
      </c>
      <c r="H1327" t="s">
        <v>81</v>
      </c>
      <c r="I1327" s="5">
        <v>0.94921296296296298</v>
      </c>
      <c r="J1327" s="5">
        <v>0.94921296296296298</v>
      </c>
    </row>
    <row r="1328" spans="1:11" x14ac:dyDescent="0.25">
      <c r="A1328" t="s">
        <v>58</v>
      </c>
      <c r="B1328" t="str">
        <f>VLOOKUP(A1328,'Site data'!A:I,6,FALSE)</f>
        <v>N43</v>
      </c>
      <c r="C1328">
        <f>VLOOKUP(A1328,'Site data'!A:I,7,FALSE)</f>
        <v>60</v>
      </c>
      <c r="D1328">
        <f>VLOOKUP(A1328,'Site data'!A:B,2,FALSE)</f>
        <v>-35.170599000000003</v>
      </c>
      <c r="E1328">
        <f>VLOOKUP(A1328,'Site data'!A:C,3,FALSE)</f>
        <v>149.177438</v>
      </c>
      <c r="F1328" s="4">
        <v>44676</v>
      </c>
      <c r="G1328" s="3">
        <v>1</v>
      </c>
      <c r="H1328" t="s">
        <v>81</v>
      </c>
      <c r="I1328" s="5">
        <v>0.24631944444444445</v>
      </c>
      <c r="J1328" s="5">
        <v>0.24983796296296298</v>
      </c>
    </row>
    <row r="1329" spans="1:12" x14ac:dyDescent="0.25">
      <c r="A1329" t="s">
        <v>58</v>
      </c>
      <c r="B1329" t="str">
        <f>VLOOKUP(A1329,'Site data'!A:I,6,FALSE)</f>
        <v>N43</v>
      </c>
      <c r="C1329">
        <f>VLOOKUP(A1329,'Site data'!A:I,7,FALSE)</f>
        <v>60</v>
      </c>
      <c r="D1329">
        <f>VLOOKUP(A1329,'Site data'!A:B,2,FALSE)</f>
        <v>-35.170599000000003</v>
      </c>
      <c r="E1329">
        <f>VLOOKUP(A1329,'Site data'!A:C,3,FALSE)</f>
        <v>149.177438</v>
      </c>
      <c r="F1329" s="4">
        <v>44676</v>
      </c>
      <c r="G1329" s="3">
        <v>13</v>
      </c>
      <c r="H1329" t="s">
        <v>83</v>
      </c>
      <c r="I1329" s="5">
        <v>0.74349537037037028</v>
      </c>
      <c r="K1329">
        <v>1</v>
      </c>
    </row>
    <row r="1330" spans="1:12" x14ac:dyDescent="0.25">
      <c r="A1330" t="s">
        <v>58</v>
      </c>
      <c r="B1330" t="str">
        <f>VLOOKUP(A1330,'Site data'!A:I,6,FALSE)</f>
        <v>N43</v>
      </c>
      <c r="C1330">
        <f>VLOOKUP(A1330,'Site data'!A:I,7,FALSE)</f>
        <v>60</v>
      </c>
      <c r="D1330">
        <f>VLOOKUP(A1330,'Site data'!A:B,2,FALSE)</f>
        <v>-35.170599000000003</v>
      </c>
      <c r="E1330">
        <f>VLOOKUP(A1330,'Site data'!A:C,3,FALSE)</f>
        <v>149.177438</v>
      </c>
      <c r="F1330" s="4">
        <v>44676</v>
      </c>
      <c r="G1330" s="3">
        <v>13</v>
      </c>
      <c r="H1330" t="s">
        <v>81</v>
      </c>
      <c r="I1330" s="5">
        <v>0.75092592592592589</v>
      </c>
      <c r="J1330" s="5">
        <v>0.75773148148148151</v>
      </c>
      <c r="L1330" t="s">
        <v>124</v>
      </c>
    </row>
    <row r="1331" spans="1:12" x14ac:dyDescent="0.25">
      <c r="A1331" t="s">
        <v>58</v>
      </c>
      <c r="B1331" t="str">
        <f>VLOOKUP(A1331,'Site data'!A:I,6,FALSE)</f>
        <v>N43</v>
      </c>
      <c r="C1331">
        <f>VLOOKUP(A1331,'Site data'!A:I,7,FALSE)</f>
        <v>60</v>
      </c>
      <c r="D1331">
        <f>VLOOKUP(A1331,'Site data'!A:B,2,FALSE)</f>
        <v>-35.170599000000003</v>
      </c>
      <c r="E1331">
        <f>VLOOKUP(A1331,'Site data'!A:C,3,FALSE)</f>
        <v>149.177438</v>
      </c>
      <c r="F1331" s="4">
        <v>44676</v>
      </c>
      <c r="G1331" s="3">
        <v>14</v>
      </c>
      <c r="H1331" t="s">
        <v>81</v>
      </c>
      <c r="I1331" s="5">
        <v>0.76253472222222218</v>
      </c>
      <c r="J1331" s="5">
        <v>0.76297453703703699</v>
      </c>
    </row>
    <row r="1332" spans="1:12" x14ac:dyDescent="0.25">
      <c r="A1332" t="s">
        <v>58</v>
      </c>
      <c r="B1332" t="str">
        <f>VLOOKUP(A1332,'Site data'!A:I,6,FALSE)</f>
        <v>N43</v>
      </c>
      <c r="C1332">
        <f>VLOOKUP(A1332,'Site data'!A:I,7,FALSE)</f>
        <v>60</v>
      </c>
      <c r="D1332">
        <f>VLOOKUP(A1332,'Site data'!A:B,2,FALSE)</f>
        <v>-35.170599000000003</v>
      </c>
      <c r="E1332">
        <f>VLOOKUP(A1332,'Site data'!A:C,3,FALSE)</f>
        <v>149.177438</v>
      </c>
      <c r="F1332" s="4">
        <v>44676</v>
      </c>
      <c r="G1332" s="3">
        <v>14</v>
      </c>
      <c r="H1332" t="s">
        <v>81</v>
      </c>
      <c r="I1332" s="5">
        <v>0.76747685185185188</v>
      </c>
      <c r="J1332" s="5">
        <v>0.77408564814814806</v>
      </c>
    </row>
    <row r="1333" spans="1:12" x14ac:dyDescent="0.25">
      <c r="A1333" t="s">
        <v>58</v>
      </c>
      <c r="B1333" t="str">
        <f>VLOOKUP(A1333,'Site data'!A:I,6,FALSE)</f>
        <v>N43</v>
      </c>
      <c r="C1333">
        <f>VLOOKUP(A1333,'Site data'!A:I,7,FALSE)</f>
        <v>60</v>
      </c>
      <c r="D1333">
        <f>VLOOKUP(A1333,'Site data'!A:B,2,FALSE)</f>
        <v>-35.170599000000003</v>
      </c>
      <c r="E1333">
        <f>VLOOKUP(A1333,'Site data'!A:C,3,FALSE)</f>
        <v>149.177438</v>
      </c>
      <c r="F1333" s="4">
        <v>44676</v>
      </c>
      <c r="G1333" s="3">
        <v>15</v>
      </c>
      <c r="H1333" t="s">
        <v>93</v>
      </c>
      <c r="I1333" s="5">
        <v>0.77975694444444443</v>
      </c>
      <c r="J1333" s="5">
        <v>0.78266203703703707</v>
      </c>
    </row>
    <row r="1334" spans="1:12" x14ac:dyDescent="0.25">
      <c r="A1334" t="s">
        <v>58</v>
      </c>
      <c r="B1334" t="str">
        <f>VLOOKUP(A1334,'Site data'!A:I,6,FALSE)</f>
        <v>N43</v>
      </c>
      <c r="C1334">
        <f>VLOOKUP(A1334,'Site data'!A:I,7,FALSE)</f>
        <v>60</v>
      </c>
      <c r="D1334">
        <f>VLOOKUP(A1334,'Site data'!A:B,2,FALSE)</f>
        <v>-35.170599000000003</v>
      </c>
      <c r="E1334">
        <f>VLOOKUP(A1334,'Site data'!A:C,3,FALSE)</f>
        <v>149.177438</v>
      </c>
      <c r="F1334" s="4">
        <v>44676</v>
      </c>
      <c r="G1334" s="3">
        <v>14</v>
      </c>
      <c r="H1334" t="s">
        <v>93</v>
      </c>
      <c r="I1334" s="5">
        <v>0.78984953703703698</v>
      </c>
      <c r="J1334" s="5">
        <v>0.79057870370370376</v>
      </c>
    </row>
    <row r="1335" spans="1:12" x14ac:dyDescent="0.25">
      <c r="A1335" t="s">
        <v>58</v>
      </c>
      <c r="B1335" t="str">
        <f>VLOOKUP(A1335,'Site data'!A:I,6,FALSE)</f>
        <v>N43</v>
      </c>
      <c r="C1335">
        <f>VLOOKUP(A1335,'Site data'!A:I,7,FALSE)</f>
        <v>60</v>
      </c>
      <c r="D1335">
        <f>VLOOKUP(A1335,'Site data'!A:B,2,FALSE)</f>
        <v>-35.170599000000003</v>
      </c>
      <c r="E1335">
        <f>VLOOKUP(A1335,'Site data'!A:C,3,FALSE)</f>
        <v>149.177438</v>
      </c>
      <c r="F1335" s="4">
        <v>44676</v>
      </c>
      <c r="G1335" s="3">
        <v>14</v>
      </c>
      <c r="H1335" t="s">
        <v>81</v>
      </c>
      <c r="I1335" s="5">
        <v>0.79858796296296297</v>
      </c>
      <c r="J1335" s="5">
        <v>0.80782407407407408</v>
      </c>
    </row>
    <row r="1336" spans="1:12" x14ac:dyDescent="0.25">
      <c r="A1336" t="s">
        <v>58</v>
      </c>
      <c r="B1336" t="str">
        <f>VLOOKUP(A1336,'Site data'!A:I,6,FALSE)</f>
        <v>N43</v>
      </c>
      <c r="C1336">
        <f>VLOOKUP(A1336,'Site data'!A:I,7,FALSE)</f>
        <v>60</v>
      </c>
      <c r="D1336">
        <f>VLOOKUP(A1336,'Site data'!A:B,2,FALSE)</f>
        <v>-35.170599000000003</v>
      </c>
      <c r="E1336">
        <f>VLOOKUP(A1336,'Site data'!A:C,3,FALSE)</f>
        <v>149.177438</v>
      </c>
      <c r="F1336" s="4">
        <v>44676</v>
      </c>
      <c r="G1336" s="3">
        <v>13</v>
      </c>
      <c r="H1336" t="s">
        <v>81</v>
      </c>
      <c r="I1336" s="5">
        <v>0.81837962962962962</v>
      </c>
      <c r="J1336" s="5">
        <v>0.81891203703703708</v>
      </c>
    </row>
    <row r="1337" spans="1:12" x14ac:dyDescent="0.25">
      <c r="A1337" t="s">
        <v>58</v>
      </c>
      <c r="B1337" t="str">
        <f>VLOOKUP(A1337,'Site data'!A:I,6,FALSE)</f>
        <v>N43</v>
      </c>
      <c r="C1337">
        <f>VLOOKUP(A1337,'Site data'!A:I,7,FALSE)</f>
        <v>60</v>
      </c>
      <c r="D1337">
        <f>VLOOKUP(A1337,'Site data'!A:B,2,FALSE)</f>
        <v>-35.170599000000003</v>
      </c>
      <c r="E1337">
        <f>VLOOKUP(A1337,'Site data'!A:C,3,FALSE)</f>
        <v>149.177438</v>
      </c>
      <c r="F1337" s="4">
        <v>44676</v>
      </c>
      <c r="G1337" s="3">
        <v>12</v>
      </c>
      <c r="H1337" t="s">
        <v>93</v>
      </c>
      <c r="I1337" s="5">
        <v>0.82797453703703694</v>
      </c>
      <c r="J1337" s="5">
        <v>0.82797453703703694</v>
      </c>
    </row>
    <row r="1338" spans="1:12" x14ac:dyDescent="0.25">
      <c r="A1338" t="s">
        <v>58</v>
      </c>
      <c r="B1338" t="str">
        <f>VLOOKUP(A1338,'Site data'!A:I,6,FALSE)</f>
        <v>N43</v>
      </c>
      <c r="C1338">
        <f>VLOOKUP(A1338,'Site data'!A:I,7,FALSE)</f>
        <v>60</v>
      </c>
      <c r="D1338">
        <f>VLOOKUP(A1338,'Site data'!A:B,2,FALSE)</f>
        <v>-35.170599000000003</v>
      </c>
      <c r="E1338">
        <f>VLOOKUP(A1338,'Site data'!A:C,3,FALSE)</f>
        <v>149.177438</v>
      </c>
      <c r="F1338" s="4">
        <v>44676</v>
      </c>
      <c r="G1338" s="3">
        <v>12</v>
      </c>
      <c r="H1338" t="s">
        <v>93</v>
      </c>
      <c r="I1338" s="5">
        <v>0.83712962962962967</v>
      </c>
      <c r="J1338" s="5">
        <v>0.84052083333333327</v>
      </c>
    </row>
    <row r="1339" spans="1:12" x14ac:dyDescent="0.25">
      <c r="A1339" t="s">
        <v>58</v>
      </c>
      <c r="B1339" t="str">
        <f>VLOOKUP(A1339,'Site data'!A:I,6,FALSE)</f>
        <v>N43</v>
      </c>
      <c r="C1339">
        <f>VLOOKUP(A1339,'Site data'!A:I,7,FALSE)</f>
        <v>60</v>
      </c>
      <c r="D1339">
        <f>VLOOKUP(A1339,'Site data'!A:B,2,FALSE)</f>
        <v>-35.170599000000003</v>
      </c>
      <c r="E1339">
        <f>VLOOKUP(A1339,'Site data'!A:C,3,FALSE)</f>
        <v>149.177438</v>
      </c>
      <c r="F1339" s="4">
        <v>44676</v>
      </c>
      <c r="G1339" s="3">
        <v>13</v>
      </c>
      <c r="H1339" t="s">
        <v>81</v>
      </c>
      <c r="I1339" s="5">
        <v>0.84528935185185183</v>
      </c>
      <c r="J1339" s="5">
        <v>0.86048611111111117</v>
      </c>
    </row>
    <row r="1340" spans="1:12" x14ac:dyDescent="0.25">
      <c r="A1340" t="s">
        <v>58</v>
      </c>
      <c r="B1340" t="str">
        <f>VLOOKUP(A1340,'Site data'!A:I,6,FALSE)</f>
        <v>N43</v>
      </c>
      <c r="C1340">
        <f>VLOOKUP(A1340,'Site data'!A:I,7,FALSE)</f>
        <v>60</v>
      </c>
      <c r="D1340">
        <f>VLOOKUP(A1340,'Site data'!A:B,2,FALSE)</f>
        <v>-35.170599000000003</v>
      </c>
      <c r="E1340">
        <f>VLOOKUP(A1340,'Site data'!A:C,3,FALSE)</f>
        <v>149.177438</v>
      </c>
      <c r="F1340" s="4">
        <v>44676</v>
      </c>
      <c r="G1340" s="3">
        <v>14</v>
      </c>
      <c r="H1340" t="s">
        <v>83</v>
      </c>
      <c r="I1340" s="5">
        <v>0.8650810185185186</v>
      </c>
      <c r="K1340">
        <v>1</v>
      </c>
    </row>
    <row r="1341" spans="1:12" x14ac:dyDescent="0.25">
      <c r="A1341" t="s">
        <v>58</v>
      </c>
      <c r="B1341" t="str">
        <f>VLOOKUP(A1341,'Site data'!A:I,6,FALSE)</f>
        <v>N43</v>
      </c>
      <c r="C1341">
        <f>VLOOKUP(A1341,'Site data'!A:I,7,FALSE)</f>
        <v>60</v>
      </c>
      <c r="D1341">
        <f>VLOOKUP(A1341,'Site data'!A:B,2,FALSE)</f>
        <v>-35.170599000000003</v>
      </c>
      <c r="E1341">
        <f>VLOOKUP(A1341,'Site data'!A:C,3,FALSE)</f>
        <v>149.177438</v>
      </c>
      <c r="F1341" s="4">
        <v>44676</v>
      </c>
      <c r="G1341" s="3">
        <v>12</v>
      </c>
      <c r="H1341" t="s">
        <v>81</v>
      </c>
      <c r="I1341" s="5">
        <v>0.87320601851851853</v>
      </c>
      <c r="J1341" s="5">
        <v>0.87320601851851853</v>
      </c>
    </row>
    <row r="1342" spans="1:12" x14ac:dyDescent="0.25">
      <c r="A1342" t="s">
        <v>58</v>
      </c>
      <c r="B1342" t="str">
        <f>VLOOKUP(A1342,'Site data'!A:I,6,FALSE)</f>
        <v>N43</v>
      </c>
      <c r="C1342">
        <f>VLOOKUP(A1342,'Site data'!A:I,7,FALSE)</f>
        <v>60</v>
      </c>
      <c r="D1342">
        <f>VLOOKUP(A1342,'Site data'!A:B,2,FALSE)</f>
        <v>-35.170599000000003</v>
      </c>
      <c r="E1342">
        <f>VLOOKUP(A1342,'Site data'!A:C,3,FALSE)</f>
        <v>149.177438</v>
      </c>
      <c r="F1342" s="4">
        <v>44676</v>
      </c>
      <c r="G1342" s="3">
        <v>12</v>
      </c>
      <c r="H1342" t="s">
        <v>81</v>
      </c>
      <c r="I1342" s="5">
        <v>0.87812499999999993</v>
      </c>
      <c r="J1342" s="5">
        <v>0.87812499999999993</v>
      </c>
    </row>
    <row r="1343" spans="1:12" x14ac:dyDescent="0.25">
      <c r="A1343" t="s">
        <v>58</v>
      </c>
      <c r="B1343" t="str">
        <f>VLOOKUP(A1343,'Site data'!A:I,6,FALSE)</f>
        <v>N43</v>
      </c>
      <c r="C1343">
        <f>VLOOKUP(A1343,'Site data'!A:I,7,FALSE)</f>
        <v>60</v>
      </c>
      <c r="D1343">
        <f>VLOOKUP(A1343,'Site data'!A:B,2,FALSE)</f>
        <v>-35.170599000000003</v>
      </c>
      <c r="E1343">
        <f>VLOOKUP(A1343,'Site data'!A:C,3,FALSE)</f>
        <v>149.177438</v>
      </c>
      <c r="F1343" s="4">
        <v>44676</v>
      </c>
      <c r="G1343" s="3">
        <v>12</v>
      </c>
      <c r="H1343" t="s">
        <v>83</v>
      </c>
      <c r="I1343" s="5">
        <v>0.88509259259259254</v>
      </c>
      <c r="K1343">
        <v>1</v>
      </c>
    </row>
    <row r="1344" spans="1:12" x14ac:dyDescent="0.25">
      <c r="A1344" t="s">
        <v>58</v>
      </c>
      <c r="B1344" t="str">
        <f>VLOOKUP(A1344,'Site data'!A:I,6,FALSE)</f>
        <v>N43</v>
      </c>
      <c r="C1344">
        <f>VLOOKUP(A1344,'Site data'!A:I,7,FALSE)</f>
        <v>60</v>
      </c>
      <c r="D1344">
        <f>VLOOKUP(A1344,'Site data'!A:B,2,FALSE)</f>
        <v>-35.170599000000003</v>
      </c>
      <c r="E1344">
        <f>VLOOKUP(A1344,'Site data'!A:C,3,FALSE)</f>
        <v>149.177438</v>
      </c>
      <c r="F1344" s="4">
        <v>44676</v>
      </c>
      <c r="G1344" s="3">
        <v>12</v>
      </c>
      <c r="H1344" t="s">
        <v>93</v>
      </c>
      <c r="I1344" s="5">
        <v>0.89075231481481476</v>
      </c>
      <c r="J1344" s="5">
        <v>0.89075231481481476</v>
      </c>
    </row>
    <row r="1345" spans="1:12" x14ac:dyDescent="0.25">
      <c r="A1345" t="s">
        <v>58</v>
      </c>
      <c r="B1345" t="str">
        <f>VLOOKUP(A1345,'Site data'!A:I,6,FALSE)</f>
        <v>N43</v>
      </c>
      <c r="C1345">
        <f>VLOOKUP(A1345,'Site data'!A:I,7,FALSE)</f>
        <v>60</v>
      </c>
      <c r="D1345">
        <f>VLOOKUP(A1345,'Site data'!A:B,2,FALSE)</f>
        <v>-35.170599000000003</v>
      </c>
      <c r="E1345">
        <f>VLOOKUP(A1345,'Site data'!A:C,3,FALSE)</f>
        <v>149.177438</v>
      </c>
      <c r="F1345" s="4">
        <v>44676</v>
      </c>
      <c r="G1345" s="3">
        <v>11</v>
      </c>
      <c r="H1345" t="s">
        <v>83</v>
      </c>
      <c r="I1345" s="5">
        <v>0.90134259259259253</v>
      </c>
      <c r="K1345">
        <v>1</v>
      </c>
    </row>
    <row r="1346" spans="1:12" x14ac:dyDescent="0.25">
      <c r="A1346" t="s">
        <v>58</v>
      </c>
      <c r="B1346" t="str">
        <f>VLOOKUP(A1346,'Site data'!A:I,6,FALSE)</f>
        <v>N43</v>
      </c>
      <c r="C1346">
        <f>VLOOKUP(A1346,'Site data'!A:I,7,FALSE)</f>
        <v>60</v>
      </c>
      <c r="D1346">
        <f>VLOOKUP(A1346,'Site data'!A:B,2,FALSE)</f>
        <v>-35.170599000000003</v>
      </c>
      <c r="E1346">
        <f>VLOOKUP(A1346,'Site data'!A:C,3,FALSE)</f>
        <v>149.177438</v>
      </c>
      <c r="F1346" s="4">
        <v>44676</v>
      </c>
      <c r="G1346" s="3">
        <v>11</v>
      </c>
      <c r="H1346" t="s">
        <v>81</v>
      </c>
      <c r="I1346" s="5">
        <v>0.90585648148148146</v>
      </c>
      <c r="J1346" s="5">
        <v>0.92094907407407411</v>
      </c>
      <c r="L1346" t="s">
        <v>124</v>
      </c>
    </row>
    <row r="1347" spans="1:12" x14ac:dyDescent="0.25">
      <c r="A1347" t="s">
        <v>58</v>
      </c>
      <c r="B1347" t="str">
        <f>VLOOKUP(A1347,'Site data'!A:I,6,FALSE)</f>
        <v>N43</v>
      </c>
      <c r="C1347">
        <f>VLOOKUP(A1347,'Site data'!A:I,7,FALSE)</f>
        <v>60</v>
      </c>
      <c r="D1347">
        <f>VLOOKUP(A1347,'Site data'!A:B,2,FALSE)</f>
        <v>-35.170599000000003</v>
      </c>
      <c r="E1347">
        <f>VLOOKUP(A1347,'Site data'!A:C,3,FALSE)</f>
        <v>149.177438</v>
      </c>
      <c r="F1347" s="4">
        <v>44676</v>
      </c>
      <c r="G1347" s="3">
        <v>10</v>
      </c>
      <c r="H1347" t="s">
        <v>93</v>
      </c>
      <c r="I1347" s="5">
        <v>0.9362152777777778</v>
      </c>
      <c r="J1347" s="5">
        <v>0.9362152777777778</v>
      </c>
    </row>
    <row r="1348" spans="1:12" x14ac:dyDescent="0.25">
      <c r="A1348" t="s">
        <v>58</v>
      </c>
      <c r="B1348" t="str">
        <f>VLOOKUP(A1348,'Site data'!A:I,6,FALSE)</f>
        <v>N43</v>
      </c>
      <c r="C1348">
        <f>VLOOKUP(A1348,'Site data'!A:I,7,FALSE)</f>
        <v>60</v>
      </c>
      <c r="D1348">
        <f>VLOOKUP(A1348,'Site data'!A:B,2,FALSE)</f>
        <v>-35.170599000000003</v>
      </c>
      <c r="E1348">
        <f>VLOOKUP(A1348,'Site data'!A:C,3,FALSE)</f>
        <v>149.177438</v>
      </c>
      <c r="F1348" s="4">
        <v>44676</v>
      </c>
      <c r="G1348" s="3">
        <v>10</v>
      </c>
      <c r="H1348" t="s">
        <v>81</v>
      </c>
      <c r="I1348" s="5">
        <v>0.94027777777777777</v>
      </c>
      <c r="J1348" s="5">
        <v>0.94458333333333344</v>
      </c>
    </row>
    <row r="1349" spans="1:12" x14ac:dyDescent="0.25">
      <c r="A1349" t="s">
        <v>58</v>
      </c>
      <c r="B1349" t="str">
        <f>VLOOKUP(A1349,'Site data'!A:I,6,FALSE)</f>
        <v>N43</v>
      </c>
      <c r="C1349">
        <f>VLOOKUP(A1349,'Site data'!A:I,7,FALSE)</f>
        <v>60</v>
      </c>
      <c r="D1349">
        <f>VLOOKUP(A1349,'Site data'!A:B,2,FALSE)</f>
        <v>-35.170599000000003</v>
      </c>
      <c r="E1349">
        <f>VLOOKUP(A1349,'Site data'!A:C,3,FALSE)</f>
        <v>149.177438</v>
      </c>
      <c r="F1349" s="4">
        <v>44676</v>
      </c>
      <c r="G1349" s="3">
        <v>9</v>
      </c>
      <c r="H1349" t="s">
        <v>93</v>
      </c>
      <c r="I1349" s="5">
        <v>0.96086805555555566</v>
      </c>
      <c r="J1349" s="5">
        <v>0.96086805555555566</v>
      </c>
    </row>
    <row r="1350" spans="1:12" x14ac:dyDescent="0.25">
      <c r="A1350" t="s">
        <v>58</v>
      </c>
      <c r="B1350" t="str">
        <f>VLOOKUP(A1350,'Site data'!A:I,6,FALSE)</f>
        <v>N43</v>
      </c>
      <c r="C1350">
        <f>VLOOKUP(A1350,'Site data'!A:I,7,FALSE)</f>
        <v>60</v>
      </c>
      <c r="D1350">
        <f>VLOOKUP(A1350,'Site data'!A:B,2,FALSE)</f>
        <v>-35.170599000000003</v>
      </c>
      <c r="E1350">
        <f>VLOOKUP(A1350,'Site data'!A:C,3,FALSE)</f>
        <v>149.177438</v>
      </c>
      <c r="F1350" s="4">
        <v>44676</v>
      </c>
      <c r="G1350" s="3">
        <v>9</v>
      </c>
      <c r="H1350" t="s">
        <v>81</v>
      </c>
      <c r="I1350" s="5">
        <v>0.97287037037037039</v>
      </c>
      <c r="J1350" s="5">
        <v>0.97287037037037039</v>
      </c>
    </row>
    <row r="1351" spans="1:12" x14ac:dyDescent="0.25">
      <c r="A1351" t="s">
        <v>58</v>
      </c>
      <c r="B1351" t="str">
        <f>VLOOKUP(A1351,'Site data'!A:I,6,FALSE)</f>
        <v>N43</v>
      </c>
      <c r="C1351">
        <f>VLOOKUP(A1351,'Site data'!A:I,7,FALSE)</f>
        <v>60</v>
      </c>
      <c r="D1351">
        <f>VLOOKUP(A1351,'Site data'!A:B,2,FALSE)</f>
        <v>-35.170599000000003</v>
      </c>
      <c r="E1351">
        <f>VLOOKUP(A1351,'Site data'!A:C,3,FALSE)</f>
        <v>149.177438</v>
      </c>
      <c r="F1351" s="4">
        <v>44676</v>
      </c>
      <c r="G1351" s="3">
        <v>10</v>
      </c>
      <c r="H1351" t="s">
        <v>81</v>
      </c>
      <c r="I1351" s="5">
        <v>0.99593750000000003</v>
      </c>
      <c r="J1351" s="5">
        <v>0.99847222222222232</v>
      </c>
    </row>
    <row r="1352" spans="1:12" x14ac:dyDescent="0.25">
      <c r="A1352" t="s">
        <v>58</v>
      </c>
      <c r="B1352" t="str">
        <f>VLOOKUP(A1352,'Site data'!A:I,6,FALSE)</f>
        <v>N43</v>
      </c>
      <c r="C1352">
        <f>VLOOKUP(A1352,'Site data'!A:I,7,FALSE)</f>
        <v>60</v>
      </c>
      <c r="D1352">
        <f>VLOOKUP(A1352,'Site data'!A:B,2,FALSE)</f>
        <v>-35.170599000000003</v>
      </c>
      <c r="E1352">
        <f>VLOOKUP(A1352,'Site data'!A:C,3,FALSE)</f>
        <v>149.177438</v>
      </c>
      <c r="F1352" s="4">
        <v>44677</v>
      </c>
      <c r="G1352" s="3">
        <v>9</v>
      </c>
      <c r="H1352" t="s">
        <v>83</v>
      </c>
      <c r="I1352" s="5">
        <v>4.6087962962962963E-2</v>
      </c>
      <c r="K1352">
        <v>1</v>
      </c>
    </row>
    <row r="1353" spans="1:12" x14ac:dyDescent="0.25">
      <c r="A1353" t="s">
        <v>58</v>
      </c>
      <c r="B1353" t="str">
        <f>VLOOKUP(A1353,'Site data'!A:I,6,FALSE)</f>
        <v>N43</v>
      </c>
      <c r="C1353">
        <f>VLOOKUP(A1353,'Site data'!A:I,7,FALSE)</f>
        <v>60</v>
      </c>
      <c r="D1353">
        <f>VLOOKUP(A1353,'Site data'!A:B,2,FALSE)</f>
        <v>-35.170599000000003</v>
      </c>
      <c r="E1353">
        <f>VLOOKUP(A1353,'Site data'!A:C,3,FALSE)</f>
        <v>149.177438</v>
      </c>
      <c r="F1353" s="4">
        <v>44677</v>
      </c>
      <c r="G1353" s="3">
        <v>9</v>
      </c>
      <c r="H1353" t="s">
        <v>81</v>
      </c>
      <c r="I1353" s="5">
        <v>5.3425925925925925E-2</v>
      </c>
      <c r="J1353" s="5">
        <v>5.5266203703703699E-2</v>
      </c>
      <c r="L1353" t="s">
        <v>124</v>
      </c>
    </row>
    <row r="1354" spans="1:12" x14ac:dyDescent="0.25">
      <c r="A1354" t="s">
        <v>58</v>
      </c>
      <c r="B1354" t="str">
        <f>VLOOKUP(A1354,'Site data'!A:I,6,FALSE)</f>
        <v>N43</v>
      </c>
      <c r="C1354">
        <f>VLOOKUP(A1354,'Site data'!A:I,7,FALSE)</f>
        <v>60</v>
      </c>
      <c r="D1354">
        <f>VLOOKUP(A1354,'Site data'!A:B,2,FALSE)</f>
        <v>-35.170599000000003</v>
      </c>
      <c r="E1354">
        <f>VLOOKUP(A1354,'Site data'!A:C,3,FALSE)</f>
        <v>149.177438</v>
      </c>
      <c r="F1354" s="4">
        <v>44677</v>
      </c>
      <c r="G1354" s="3">
        <v>4</v>
      </c>
      <c r="H1354" t="s">
        <v>83</v>
      </c>
      <c r="I1354" s="5">
        <v>0.24850694444444443</v>
      </c>
      <c r="K1354">
        <v>1</v>
      </c>
    </row>
    <row r="1355" spans="1:12" x14ac:dyDescent="0.25">
      <c r="A1355" t="s">
        <v>59</v>
      </c>
      <c r="B1355" t="str">
        <f>VLOOKUP(A1355,'Site data'!A:I,6,FALSE)</f>
        <v>N25</v>
      </c>
      <c r="C1355">
        <f>VLOOKUP(A1355,'Site data'!A:I,7,FALSE)</f>
        <v>33</v>
      </c>
      <c r="D1355">
        <f>VLOOKUP(A1355,'Site data'!A:B,2,FALSE)</f>
        <v>-35.175221000000001</v>
      </c>
      <c r="E1355">
        <f>VLOOKUP(A1355,'Site data'!A:C,3,FALSE)</f>
        <v>149.17427799999999</v>
      </c>
      <c r="F1355" s="4">
        <v>44673</v>
      </c>
      <c r="G1355" s="3">
        <v>11</v>
      </c>
      <c r="H1355" t="s">
        <v>83</v>
      </c>
      <c r="I1355" s="5">
        <v>0.73755787037037035</v>
      </c>
      <c r="K1355">
        <v>1</v>
      </c>
    </row>
    <row r="1356" spans="1:12" x14ac:dyDescent="0.25">
      <c r="A1356" t="s">
        <v>59</v>
      </c>
      <c r="B1356" t="str">
        <f>VLOOKUP(A1356,'Site data'!A:I,6,FALSE)</f>
        <v>N25</v>
      </c>
      <c r="C1356">
        <f>VLOOKUP(A1356,'Site data'!A:I,7,FALSE)</f>
        <v>33</v>
      </c>
      <c r="D1356">
        <f>VLOOKUP(A1356,'Site data'!A:B,2,FALSE)</f>
        <v>-35.175221000000001</v>
      </c>
      <c r="E1356">
        <f>VLOOKUP(A1356,'Site data'!A:C,3,FALSE)</f>
        <v>149.17427799999999</v>
      </c>
      <c r="F1356" s="4">
        <v>44673</v>
      </c>
      <c r="G1356" s="3">
        <v>10</v>
      </c>
      <c r="H1356" t="s">
        <v>81</v>
      </c>
      <c r="I1356" s="5">
        <v>0.74766203703703704</v>
      </c>
      <c r="J1356" s="5">
        <v>0.75607638888888884</v>
      </c>
    </row>
    <row r="1357" spans="1:12" x14ac:dyDescent="0.25">
      <c r="A1357" t="s">
        <v>59</v>
      </c>
      <c r="B1357" t="str">
        <f>VLOOKUP(A1357,'Site data'!A:I,6,FALSE)</f>
        <v>N25</v>
      </c>
      <c r="C1357">
        <f>VLOOKUP(A1357,'Site data'!A:I,7,FALSE)</f>
        <v>33</v>
      </c>
      <c r="D1357">
        <f>VLOOKUP(A1357,'Site data'!A:B,2,FALSE)</f>
        <v>-35.175221000000001</v>
      </c>
      <c r="E1357">
        <f>VLOOKUP(A1357,'Site data'!A:C,3,FALSE)</f>
        <v>149.17427799999999</v>
      </c>
      <c r="F1357" s="4">
        <v>44673</v>
      </c>
      <c r="G1357" s="3">
        <v>12</v>
      </c>
      <c r="H1357" t="s">
        <v>93</v>
      </c>
      <c r="I1357" s="5">
        <v>0.76824074074074078</v>
      </c>
      <c r="J1357" s="5">
        <v>0.77359953703703699</v>
      </c>
    </row>
    <row r="1358" spans="1:12" x14ac:dyDescent="0.25">
      <c r="A1358" t="s">
        <v>59</v>
      </c>
      <c r="B1358" t="str">
        <f>VLOOKUP(A1358,'Site data'!A:I,6,FALSE)</f>
        <v>N25</v>
      </c>
      <c r="C1358">
        <f>VLOOKUP(A1358,'Site data'!A:I,7,FALSE)</f>
        <v>33</v>
      </c>
      <c r="D1358">
        <f>VLOOKUP(A1358,'Site data'!A:B,2,FALSE)</f>
        <v>-35.175221000000001</v>
      </c>
      <c r="E1358">
        <f>VLOOKUP(A1358,'Site data'!A:C,3,FALSE)</f>
        <v>149.17427799999999</v>
      </c>
      <c r="F1358" s="4">
        <v>44673</v>
      </c>
      <c r="G1358" s="3">
        <v>12</v>
      </c>
      <c r="H1358" t="s">
        <v>81</v>
      </c>
      <c r="I1358" s="5">
        <v>0.78214120370370377</v>
      </c>
      <c r="J1358" s="5">
        <v>0.82224537037037038</v>
      </c>
      <c r="L1358" t="s">
        <v>124</v>
      </c>
    </row>
    <row r="1359" spans="1:12" x14ac:dyDescent="0.25">
      <c r="A1359" t="s">
        <v>59</v>
      </c>
      <c r="B1359" t="str">
        <f>VLOOKUP(A1359,'Site data'!A:I,6,FALSE)</f>
        <v>N25</v>
      </c>
      <c r="C1359">
        <f>VLOOKUP(A1359,'Site data'!A:I,7,FALSE)</f>
        <v>33</v>
      </c>
      <c r="D1359">
        <f>VLOOKUP(A1359,'Site data'!A:B,2,FALSE)</f>
        <v>-35.175221000000001</v>
      </c>
      <c r="E1359">
        <f>VLOOKUP(A1359,'Site data'!A:C,3,FALSE)</f>
        <v>149.17427799999999</v>
      </c>
      <c r="F1359" s="4">
        <v>44673</v>
      </c>
      <c r="G1359" s="3">
        <v>11</v>
      </c>
      <c r="H1359" t="s">
        <v>93</v>
      </c>
      <c r="I1359" s="5">
        <v>0.82815972222222223</v>
      </c>
      <c r="J1359" s="5">
        <v>0.82907407407407396</v>
      </c>
    </row>
    <row r="1360" spans="1:12" x14ac:dyDescent="0.25">
      <c r="A1360" t="s">
        <v>59</v>
      </c>
      <c r="B1360" t="str">
        <f>VLOOKUP(A1360,'Site data'!A:I,6,FALSE)</f>
        <v>N25</v>
      </c>
      <c r="C1360">
        <f>VLOOKUP(A1360,'Site data'!A:I,7,FALSE)</f>
        <v>33</v>
      </c>
      <c r="D1360">
        <f>VLOOKUP(A1360,'Site data'!A:B,2,FALSE)</f>
        <v>-35.175221000000001</v>
      </c>
      <c r="E1360">
        <f>VLOOKUP(A1360,'Site data'!A:C,3,FALSE)</f>
        <v>149.17427799999999</v>
      </c>
      <c r="F1360" s="4">
        <v>44673</v>
      </c>
      <c r="G1360" s="3">
        <v>10</v>
      </c>
      <c r="H1360" t="s">
        <v>93</v>
      </c>
      <c r="I1360" s="5">
        <v>0.85097222222222213</v>
      </c>
      <c r="J1360" s="5">
        <v>0.85749999999999993</v>
      </c>
    </row>
    <row r="1361" spans="1:12" x14ac:dyDescent="0.25">
      <c r="A1361" t="s">
        <v>59</v>
      </c>
      <c r="B1361" t="str">
        <f>VLOOKUP(A1361,'Site data'!A:I,6,FALSE)</f>
        <v>N25</v>
      </c>
      <c r="C1361">
        <f>VLOOKUP(A1361,'Site data'!A:I,7,FALSE)</f>
        <v>33</v>
      </c>
      <c r="D1361">
        <f>VLOOKUP(A1361,'Site data'!A:B,2,FALSE)</f>
        <v>-35.175221000000001</v>
      </c>
      <c r="E1361">
        <f>VLOOKUP(A1361,'Site data'!A:C,3,FALSE)</f>
        <v>149.17427799999999</v>
      </c>
      <c r="F1361" s="4">
        <v>44673</v>
      </c>
      <c r="G1361" s="3">
        <v>10</v>
      </c>
      <c r="H1361" t="s">
        <v>81</v>
      </c>
      <c r="I1361" s="5">
        <v>0.86531249999999993</v>
      </c>
      <c r="J1361" s="5">
        <v>0.86531249999999993</v>
      </c>
    </row>
    <row r="1362" spans="1:12" x14ac:dyDescent="0.25">
      <c r="A1362" t="s">
        <v>59</v>
      </c>
      <c r="B1362" t="str">
        <f>VLOOKUP(A1362,'Site data'!A:I,6,FALSE)</f>
        <v>N25</v>
      </c>
      <c r="C1362">
        <f>VLOOKUP(A1362,'Site data'!A:I,7,FALSE)</f>
        <v>33</v>
      </c>
      <c r="D1362">
        <f>VLOOKUP(A1362,'Site data'!A:B,2,FALSE)</f>
        <v>-35.175221000000001</v>
      </c>
      <c r="E1362">
        <f>VLOOKUP(A1362,'Site data'!A:C,3,FALSE)</f>
        <v>149.17427799999999</v>
      </c>
      <c r="F1362" s="4">
        <v>44673</v>
      </c>
      <c r="G1362" s="3">
        <v>9</v>
      </c>
      <c r="H1362" t="s">
        <v>81</v>
      </c>
      <c r="I1362" s="5">
        <v>0.87519675925925933</v>
      </c>
      <c r="J1362" s="5">
        <v>0.87769675925925927</v>
      </c>
    </row>
    <row r="1363" spans="1:12" x14ac:dyDescent="0.25">
      <c r="A1363" t="s">
        <v>59</v>
      </c>
      <c r="B1363" t="str">
        <f>VLOOKUP(A1363,'Site data'!A:I,6,FALSE)</f>
        <v>N25</v>
      </c>
      <c r="C1363">
        <f>VLOOKUP(A1363,'Site data'!A:I,7,FALSE)</f>
        <v>33</v>
      </c>
      <c r="D1363">
        <f>VLOOKUP(A1363,'Site data'!A:B,2,FALSE)</f>
        <v>-35.175221000000001</v>
      </c>
      <c r="E1363">
        <f>VLOOKUP(A1363,'Site data'!A:C,3,FALSE)</f>
        <v>149.17427799999999</v>
      </c>
      <c r="F1363" s="4">
        <v>44673</v>
      </c>
      <c r="G1363" s="3">
        <v>9</v>
      </c>
      <c r="H1363" t="s">
        <v>81</v>
      </c>
      <c r="I1363" s="5">
        <v>0.88431712962962961</v>
      </c>
      <c r="J1363" s="5">
        <v>0.89151620370370377</v>
      </c>
    </row>
    <row r="1364" spans="1:12" x14ac:dyDescent="0.25">
      <c r="A1364" t="s">
        <v>59</v>
      </c>
      <c r="B1364" t="str">
        <f>VLOOKUP(A1364,'Site data'!A:I,6,FALSE)</f>
        <v>N25</v>
      </c>
      <c r="C1364">
        <f>VLOOKUP(A1364,'Site data'!A:I,7,FALSE)</f>
        <v>33</v>
      </c>
      <c r="D1364">
        <f>VLOOKUP(A1364,'Site data'!A:B,2,FALSE)</f>
        <v>-35.175221000000001</v>
      </c>
      <c r="E1364">
        <f>VLOOKUP(A1364,'Site data'!A:C,3,FALSE)</f>
        <v>149.17427799999999</v>
      </c>
      <c r="F1364" s="4">
        <v>44673</v>
      </c>
      <c r="G1364" s="3">
        <v>5</v>
      </c>
      <c r="H1364" t="s">
        <v>83</v>
      </c>
      <c r="I1364" s="5">
        <v>0.92456018518518512</v>
      </c>
      <c r="K1364">
        <v>1</v>
      </c>
    </row>
    <row r="1365" spans="1:12" x14ac:dyDescent="0.25">
      <c r="A1365" t="s">
        <v>59</v>
      </c>
      <c r="B1365" t="str">
        <f>VLOOKUP(A1365,'Site data'!A:I,6,FALSE)</f>
        <v>N25</v>
      </c>
      <c r="C1365">
        <f>VLOOKUP(A1365,'Site data'!A:I,7,FALSE)</f>
        <v>33</v>
      </c>
      <c r="D1365">
        <f>VLOOKUP(A1365,'Site data'!A:B,2,FALSE)</f>
        <v>-35.175221000000001</v>
      </c>
      <c r="E1365">
        <f>VLOOKUP(A1365,'Site data'!A:C,3,FALSE)</f>
        <v>149.17427799999999</v>
      </c>
      <c r="F1365" s="4">
        <v>44673</v>
      </c>
      <c r="G1365" s="3">
        <v>6</v>
      </c>
      <c r="H1365" t="s">
        <v>81</v>
      </c>
      <c r="I1365" s="5">
        <v>0.93068287037037034</v>
      </c>
      <c r="J1365" s="5">
        <v>0.93071759259259268</v>
      </c>
    </row>
    <row r="1366" spans="1:12" x14ac:dyDescent="0.25">
      <c r="A1366" t="s">
        <v>59</v>
      </c>
      <c r="B1366" t="str">
        <f>VLOOKUP(A1366,'Site data'!A:I,6,FALSE)</f>
        <v>N25</v>
      </c>
      <c r="C1366">
        <f>VLOOKUP(A1366,'Site data'!A:I,7,FALSE)</f>
        <v>33</v>
      </c>
      <c r="D1366">
        <f>VLOOKUP(A1366,'Site data'!A:B,2,FALSE)</f>
        <v>-35.175221000000001</v>
      </c>
      <c r="E1366">
        <f>VLOOKUP(A1366,'Site data'!A:C,3,FALSE)</f>
        <v>149.17427799999999</v>
      </c>
      <c r="F1366" s="4">
        <v>44673</v>
      </c>
      <c r="G1366" s="3">
        <v>2</v>
      </c>
      <c r="H1366" t="s">
        <v>81</v>
      </c>
      <c r="I1366" s="5">
        <v>0.98287037037037039</v>
      </c>
      <c r="J1366" s="5">
        <v>0.98287037037037039</v>
      </c>
    </row>
    <row r="1367" spans="1:12" x14ac:dyDescent="0.25">
      <c r="A1367" t="s">
        <v>59</v>
      </c>
      <c r="B1367" t="str">
        <f>VLOOKUP(A1367,'Site data'!A:I,6,FALSE)</f>
        <v>N25</v>
      </c>
      <c r="C1367">
        <f>VLOOKUP(A1367,'Site data'!A:I,7,FALSE)</f>
        <v>33</v>
      </c>
      <c r="D1367">
        <f>VLOOKUP(A1367,'Site data'!A:B,2,FALSE)</f>
        <v>-35.175221000000001</v>
      </c>
      <c r="E1367">
        <f>VLOOKUP(A1367,'Site data'!A:C,3,FALSE)</f>
        <v>149.17427799999999</v>
      </c>
      <c r="F1367" s="4">
        <v>44674</v>
      </c>
      <c r="G1367" s="3">
        <v>1</v>
      </c>
      <c r="H1367" t="s">
        <v>81</v>
      </c>
      <c r="I1367" s="5">
        <v>3.0706018518518521E-2</v>
      </c>
      <c r="J1367" s="5">
        <v>3.0706018518518521E-2</v>
      </c>
    </row>
    <row r="1368" spans="1:12" x14ac:dyDescent="0.25">
      <c r="A1368" t="s">
        <v>59</v>
      </c>
      <c r="B1368" t="str">
        <f>VLOOKUP(A1368,'Site data'!A:I,6,FALSE)</f>
        <v>N25</v>
      </c>
      <c r="C1368">
        <f>VLOOKUP(A1368,'Site data'!A:I,7,FALSE)</f>
        <v>33</v>
      </c>
      <c r="D1368">
        <f>VLOOKUP(A1368,'Site data'!A:B,2,FALSE)</f>
        <v>-35.175221000000001</v>
      </c>
      <c r="E1368">
        <f>VLOOKUP(A1368,'Site data'!A:C,3,FALSE)</f>
        <v>149.17427799999999</v>
      </c>
      <c r="F1368" s="4">
        <v>44674</v>
      </c>
      <c r="G1368" s="3">
        <v>1</v>
      </c>
      <c r="H1368" t="s">
        <v>81</v>
      </c>
      <c r="I1368" s="5">
        <v>6.8877314814814808E-2</v>
      </c>
      <c r="J1368" s="5">
        <v>7.2858796296296297E-2</v>
      </c>
    </row>
    <row r="1369" spans="1:12" x14ac:dyDescent="0.25">
      <c r="A1369" t="s">
        <v>59</v>
      </c>
      <c r="B1369" t="str">
        <f>VLOOKUP(A1369,'Site data'!A:I,6,FALSE)</f>
        <v>N25</v>
      </c>
      <c r="C1369">
        <f>VLOOKUP(A1369,'Site data'!A:I,7,FALSE)</f>
        <v>33</v>
      </c>
      <c r="D1369">
        <f>VLOOKUP(A1369,'Site data'!A:B,2,FALSE)</f>
        <v>-35.175221000000001</v>
      </c>
      <c r="E1369">
        <f>VLOOKUP(A1369,'Site data'!A:C,3,FALSE)</f>
        <v>149.17427799999999</v>
      </c>
      <c r="F1369" s="4">
        <v>44674</v>
      </c>
      <c r="G1369" s="3">
        <v>11</v>
      </c>
      <c r="H1369" t="s">
        <v>81</v>
      </c>
      <c r="I1369" s="5">
        <v>0.7472685185185185</v>
      </c>
      <c r="J1369" s="5">
        <v>0.7530324074074074</v>
      </c>
      <c r="L1369" t="s">
        <v>124</v>
      </c>
    </row>
    <row r="1370" spans="1:12" x14ac:dyDescent="0.25">
      <c r="A1370" t="s">
        <v>59</v>
      </c>
      <c r="B1370" t="str">
        <f>VLOOKUP(A1370,'Site data'!A:I,6,FALSE)</f>
        <v>N25</v>
      </c>
      <c r="C1370">
        <f>VLOOKUP(A1370,'Site data'!A:I,7,FALSE)</f>
        <v>33</v>
      </c>
      <c r="D1370">
        <f>VLOOKUP(A1370,'Site data'!A:B,2,FALSE)</f>
        <v>-35.175221000000001</v>
      </c>
      <c r="E1370">
        <f>VLOOKUP(A1370,'Site data'!A:C,3,FALSE)</f>
        <v>149.17427799999999</v>
      </c>
      <c r="F1370" s="4">
        <v>44674</v>
      </c>
      <c r="G1370" s="3">
        <v>12</v>
      </c>
      <c r="H1370" t="s">
        <v>81</v>
      </c>
      <c r="I1370" s="5">
        <v>0.76093749999999993</v>
      </c>
      <c r="J1370" s="5">
        <v>0.76128472222222221</v>
      </c>
    </row>
    <row r="1371" spans="1:12" x14ac:dyDescent="0.25">
      <c r="A1371" t="s">
        <v>59</v>
      </c>
      <c r="B1371" t="str">
        <f>VLOOKUP(A1371,'Site data'!A:I,6,FALSE)</f>
        <v>N25</v>
      </c>
      <c r="C1371">
        <f>VLOOKUP(A1371,'Site data'!A:I,7,FALSE)</f>
        <v>33</v>
      </c>
      <c r="D1371">
        <f>VLOOKUP(A1371,'Site data'!A:B,2,FALSE)</f>
        <v>-35.175221000000001</v>
      </c>
      <c r="E1371">
        <f>VLOOKUP(A1371,'Site data'!A:C,3,FALSE)</f>
        <v>149.17427799999999</v>
      </c>
      <c r="F1371" s="4">
        <v>44674</v>
      </c>
      <c r="G1371" s="3">
        <v>9</v>
      </c>
      <c r="H1371" t="s">
        <v>93</v>
      </c>
      <c r="I1371" s="5">
        <v>0.77733796296296298</v>
      </c>
      <c r="J1371" s="5">
        <v>0.77908564814814818</v>
      </c>
    </row>
    <row r="1372" spans="1:12" x14ac:dyDescent="0.25">
      <c r="A1372" t="s">
        <v>59</v>
      </c>
      <c r="B1372" t="str">
        <f>VLOOKUP(A1372,'Site data'!A:I,6,FALSE)</f>
        <v>N25</v>
      </c>
      <c r="C1372">
        <f>VLOOKUP(A1372,'Site data'!A:I,7,FALSE)</f>
        <v>33</v>
      </c>
      <c r="D1372">
        <f>VLOOKUP(A1372,'Site data'!A:B,2,FALSE)</f>
        <v>-35.175221000000001</v>
      </c>
      <c r="E1372">
        <f>VLOOKUP(A1372,'Site data'!A:C,3,FALSE)</f>
        <v>149.17427799999999</v>
      </c>
      <c r="F1372" s="4">
        <v>44674</v>
      </c>
      <c r="G1372" s="3">
        <v>9</v>
      </c>
      <c r="H1372" t="s">
        <v>93</v>
      </c>
      <c r="I1372" s="5">
        <v>0.79327546296296303</v>
      </c>
      <c r="J1372" s="5">
        <v>0.79327546296296303</v>
      </c>
    </row>
    <row r="1373" spans="1:12" x14ac:dyDescent="0.25">
      <c r="A1373" t="s">
        <v>59</v>
      </c>
      <c r="B1373" t="str">
        <f>VLOOKUP(A1373,'Site data'!A:I,6,FALSE)</f>
        <v>N25</v>
      </c>
      <c r="C1373">
        <f>VLOOKUP(A1373,'Site data'!A:I,7,FALSE)</f>
        <v>33</v>
      </c>
      <c r="D1373">
        <f>VLOOKUP(A1373,'Site data'!A:B,2,FALSE)</f>
        <v>-35.175221000000001</v>
      </c>
      <c r="E1373">
        <f>VLOOKUP(A1373,'Site data'!A:C,3,FALSE)</f>
        <v>149.17427799999999</v>
      </c>
      <c r="F1373" s="4">
        <v>44674</v>
      </c>
      <c r="G1373" s="3">
        <v>9</v>
      </c>
      <c r="H1373" t="s">
        <v>81</v>
      </c>
      <c r="I1373" s="5">
        <v>0.83097222222222233</v>
      </c>
      <c r="J1373" s="5">
        <v>0.83097222222222233</v>
      </c>
    </row>
    <row r="1374" spans="1:12" x14ac:dyDescent="0.25">
      <c r="A1374" t="s">
        <v>59</v>
      </c>
      <c r="B1374" t="str">
        <f>VLOOKUP(A1374,'Site data'!A:I,6,FALSE)</f>
        <v>N25</v>
      </c>
      <c r="C1374">
        <f>VLOOKUP(A1374,'Site data'!A:I,7,FALSE)</f>
        <v>33</v>
      </c>
      <c r="D1374">
        <f>VLOOKUP(A1374,'Site data'!A:B,2,FALSE)</f>
        <v>-35.175221000000001</v>
      </c>
      <c r="E1374">
        <f>VLOOKUP(A1374,'Site data'!A:C,3,FALSE)</f>
        <v>149.17427799999999</v>
      </c>
      <c r="F1374" s="4">
        <v>44674</v>
      </c>
      <c r="G1374" s="3">
        <v>9</v>
      </c>
      <c r="H1374" t="s">
        <v>83</v>
      </c>
      <c r="I1374" s="5">
        <v>0.85190972222222217</v>
      </c>
      <c r="K1374">
        <v>5</v>
      </c>
    </row>
    <row r="1375" spans="1:12" x14ac:dyDescent="0.25">
      <c r="A1375" t="s">
        <v>59</v>
      </c>
      <c r="B1375" t="str">
        <f>VLOOKUP(A1375,'Site data'!A:I,6,FALSE)</f>
        <v>N25</v>
      </c>
      <c r="C1375">
        <f>VLOOKUP(A1375,'Site data'!A:I,7,FALSE)</f>
        <v>33</v>
      </c>
      <c r="D1375">
        <f>VLOOKUP(A1375,'Site data'!A:B,2,FALSE)</f>
        <v>-35.175221000000001</v>
      </c>
      <c r="E1375">
        <f>VLOOKUP(A1375,'Site data'!A:C,3,FALSE)</f>
        <v>149.17427799999999</v>
      </c>
      <c r="F1375" s="4">
        <v>44674</v>
      </c>
      <c r="G1375" s="3">
        <v>9</v>
      </c>
      <c r="H1375" t="s">
        <v>93</v>
      </c>
      <c r="I1375" s="5">
        <v>0.89891203703703704</v>
      </c>
      <c r="J1375" s="5">
        <v>0.89891203703703704</v>
      </c>
    </row>
    <row r="1376" spans="1:12" x14ac:dyDescent="0.25">
      <c r="A1376" t="s">
        <v>59</v>
      </c>
      <c r="B1376" t="str">
        <f>VLOOKUP(A1376,'Site data'!A:I,6,FALSE)</f>
        <v>N25</v>
      </c>
      <c r="C1376">
        <f>VLOOKUP(A1376,'Site data'!A:I,7,FALSE)</f>
        <v>33</v>
      </c>
      <c r="D1376">
        <f>VLOOKUP(A1376,'Site data'!A:B,2,FALSE)</f>
        <v>-35.175221000000001</v>
      </c>
      <c r="E1376">
        <f>VLOOKUP(A1376,'Site data'!A:C,3,FALSE)</f>
        <v>149.17427799999999</v>
      </c>
      <c r="F1376" s="4">
        <v>44674</v>
      </c>
      <c r="G1376" s="3">
        <v>9</v>
      </c>
      <c r="H1376" t="s">
        <v>81</v>
      </c>
      <c r="I1376" s="5">
        <v>0.91575231481481489</v>
      </c>
      <c r="J1376" s="5">
        <v>0.91621527777777778</v>
      </c>
    </row>
    <row r="1377" spans="1:12" x14ac:dyDescent="0.25">
      <c r="A1377" t="s">
        <v>59</v>
      </c>
      <c r="B1377" t="str">
        <f>VLOOKUP(A1377,'Site data'!A:I,6,FALSE)</f>
        <v>N25</v>
      </c>
      <c r="C1377">
        <f>VLOOKUP(A1377,'Site data'!A:I,7,FALSE)</f>
        <v>33</v>
      </c>
      <c r="D1377">
        <f>VLOOKUP(A1377,'Site data'!A:B,2,FALSE)</f>
        <v>-35.175221000000001</v>
      </c>
      <c r="E1377">
        <f>VLOOKUP(A1377,'Site data'!A:C,3,FALSE)</f>
        <v>149.17427799999999</v>
      </c>
      <c r="F1377" s="4">
        <v>44674</v>
      </c>
      <c r="G1377" s="3">
        <v>9</v>
      </c>
      <c r="H1377" t="s">
        <v>93</v>
      </c>
      <c r="I1377" s="5">
        <v>0.93978009259259254</v>
      </c>
      <c r="J1377" s="5">
        <v>0.93978009259259254</v>
      </c>
    </row>
    <row r="1378" spans="1:12" x14ac:dyDescent="0.25">
      <c r="A1378" t="s">
        <v>59</v>
      </c>
      <c r="B1378" t="str">
        <f>VLOOKUP(A1378,'Site data'!A:I,6,FALSE)</f>
        <v>N25</v>
      </c>
      <c r="C1378">
        <f>VLOOKUP(A1378,'Site data'!A:I,7,FALSE)</f>
        <v>33</v>
      </c>
      <c r="D1378">
        <f>VLOOKUP(A1378,'Site data'!A:B,2,FALSE)</f>
        <v>-35.175221000000001</v>
      </c>
      <c r="E1378">
        <f>VLOOKUP(A1378,'Site data'!A:C,3,FALSE)</f>
        <v>149.17427799999999</v>
      </c>
      <c r="F1378" s="4">
        <v>44674</v>
      </c>
      <c r="G1378" s="3">
        <v>8</v>
      </c>
      <c r="H1378" t="s">
        <v>81</v>
      </c>
      <c r="I1378" s="5">
        <v>0.96084490740740736</v>
      </c>
      <c r="J1378" s="5">
        <v>0.96084490740740736</v>
      </c>
    </row>
    <row r="1379" spans="1:12" x14ac:dyDescent="0.25">
      <c r="A1379" t="s">
        <v>59</v>
      </c>
      <c r="B1379" t="str">
        <f>VLOOKUP(A1379,'Site data'!A:I,6,FALSE)</f>
        <v>N25</v>
      </c>
      <c r="C1379">
        <f>VLOOKUP(A1379,'Site data'!A:I,7,FALSE)</f>
        <v>33</v>
      </c>
      <c r="D1379">
        <f>VLOOKUP(A1379,'Site data'!A:B,2,FALSE)</f>
        <v>-35.175221000000001</v>
      </c>
      <c r="E1379">
        <f>VLOOKUP(A1379,'Site data'!A:C,3,FALSE)</f>
        <v>149.17427799999999</v>
      </c>
      <c r="F1379" s="4">
        <v>44674</v>
      </c>
      <c r="G1379" s="3">
        <v>9</v>
      </c>
      <c r="H1379" t="s">
        <v>81</v>
      </c>
      <c r="I1379" s="5">
        <v>0.97020833333333334</v>
      </c>
      <c r="J1379" s="5">
        <v>0.97020833333333334</v>
      </c>
    </row>
    <row r="1380" spans="1:12" x14ac:dyDescent="0.25">
      <c r="A1380" t="s">
        <v>59</v>
      </c>
      <c r="B1380" t="str">
        <f>VLOOKUP(A1380,'Site data'!A:I,6,FALSE)</f>
        <v>N25</v>
      </c>
      <c r="C1380">
        <f>VLOOKUP(A1380,'Site data'!A:I,7,FALSE)</f>
        <v>33</v>
      </c>
      <c r="D1380">
        <f>VLOOKUP(A1380,'Site data'!A:B,2,FALSE)</f>
        <v>-35.175221000000001</v>
      </c>
      <c r="E1380">
        <f>VLOOKUP(A1380,'Site data'!A:C,3,FALSE)</f>
        <v>149.17427799999999</v>
      </c>
      <c r="F1380" s="4">
        <v>44674</v>
      </c>
      <c r="G1380" s="3">
        <v>8</v>
      </c>
      <c r="H1380" t="s">
        <v>83</v>
      </c>
      <c r="I1380" s="5">
        <v>0.98239583333333336</v>
      </c>
      <c r="K1380">
        <v>1</v>
      </c>
    </row>
    <row r="1381" spans="1:12" x14ac:dyDescent="0.25">
      <c r="A1381" t="s">
        <v>59</v>
      </c>
      <c r="B1381" t="str">
        <f>VLOOKUP(A1381,'Site data'!A:I,6,FALSE)</f>
        <v>N25</v>
      </c>
      <c r="C1381">
        <f>VLOOKUP(A1381,'Site data'!A:I,7,FALSE)</f>
        <v>33</v>
      </c>
      <c r="D1381">
        <f>VLOOKUP(A1381,'Site data'!A:B,2,FALSE)</f>
        <v>-35.175221000000001</v>
      </c>
      <c r="E1381">
        <f>VLOOKUP(A1381,'Site data'!A:C,3,FALSE)</f>
        <v>149.17427799999999</v>
      </c>
      <c r="F1381" s="4">
        <v>44675</v>
      </c>
      <c r="G1381" s="3">
        <v>8</v>
      </c>
      <c r="H1381" t="s">
        <v>93</v>
      </c>
      <c r="I1381" s="5">
        <v>8.5509259259259271E-2</v>
      </c>
      <c r="J1381" s="5">
        <v>8.5509259259259271E-2</v>
      </c>
    </row>
    <row r="1382" spans="1:12" x14ac:dyDescent="0.25">
      <c r="A1382" t="s">
        <v>59</v>
      </c>
      <c r="B1382" t="str">
        <f>VLOOKUP(A1382,'Site data'!A:I,6,FALSE)</f>
        <v>N25</v>
      </c>
      <c r="C1382">
        <f>VLOOKUP(A1382,'Site data'!A:I,7,FALSE)</f>
        <v>33</v>
      </c>
      <c r="D1382">
        <f>VLOOKUP(A1382,'Site data'!A:B,2,FALSE)</f>
        <v>-35.175221000000001</v>
      </c>
      <c r="E1382">
        <f>VLOOKUP(A1382,'Site data'!A:C,3,FALSE)</f>
        <v>149.17427799999999</v>
      </c>
      <c r="F1382" s="4">
        <v>44675</v>
      </c>
      <c r="G1382" s="3">
        <v>9</v>
      </c>
      <c r="H1382" t="s">
        <v>93</v>
      </c>
      <c r="I1382" s="5">
        <v>9.2094907407407403E-2</v>
      </c>
      <c r="J1382" s="5">
        <v>9.2094907407407403E-2</v>
      </c>
    </row>
    <row r="1383" spans="1:12" x14ac:dyDescent="0.25">
      <c r="A1383" t="s">
        <v>59</v>
      </c>
      <c r="B1383" t="str">
        <f>VLOOKUP(A1383,'Site data'!A:I,6,FALSE)</f>
        <v>N25</v>
      </c>
      <c r="C1383">
        <f>VLOOKUP(A1383,'Site data'!A:I,7,FALSE)</f>
        <v>33</v>
      </c>
      <c r="D1383">
        <f>VLOOKUP(A1383,'Site data'!A:B,2,FALSE)</f>
        <v>-35.175221000000001</v>
      </c>
      <c r="E1383">
        <f>VLOOKUP(A1383,'Site data'!A:C,3,FALSE)</f>
        <v>149.17427799999999</v>
      </c>
      <c r="F1383" s="4">
        <v>44675</v>
      </c>
      <c r="G1383" s="3">
        <v>10</v>
      </c>
      <c r="H1383" t="s">
        <v>93</v>
      </c>
      <c r="I1383" s="5">
        <v>0.75436342592592587</v>
      </c>
      <c r="J1383" s="5">
        <v>0.75993055555555555</v>
      </c>
    </row>
    <row r="1384" spans="1:12" x14ac:dyDescent="0.25">
      <c r="A1384" t="s">
        <v>59</v>
      </c>
      <c r="B1384" t="str">
        <f>VLOOKUP(A1384,'Site data'!A:I,6,FALSE)</f>
        <v>N25</v>
      </c>
      <c r="C1384">
        <f>VLOOKUP(A1384,'Site data'!A:I,7,FALSE)</f>
        <v>33</v>
      </c>
      <c r="D1384">
        <f>VLOOKUP(A1384,'Site data'!A:B,2,FALSE)</f>
        <v>-35.175221000000001</v>
      </c>
      <c r="E1384">
        <f>VLOOKUP(A1384,'Site data'!A:C,3,FALSE)</f>
        <v>149.17427799999999</v>
      </c>
      <c r="F1384" s="4">
        <v>44675</v>
      </c>
      <c r="G1384" s="3">
        <v>11</v>
      </c>
      <c r="H1384" t="s">
        <v>93</v>
      </c>
      <c r="I1384" s="5">
        <v>0.76752314814814815</v>
      </c>
      <c r="J1384" s="5">
        <v>0.76793981481481488</v>
      </c>
    </row>
    <row r="1385" spans="1:12" x14ac:dyDescent="0.25">
      <c r="A1385" t="s">
        <v>59</v>
      </c>
      <c r="B1385" t="str">
        <f>VLOOKUP(A1385,'Site data'!A:I,6,FALSE)</f>
        <v>N25</v>
      </c>
      <c r="C1385">
        <f>VLOOKUP(A1385,'Site data'!A:I,7,FALSE)</f>
        <v>33</v>
      </c>
      <c r="D1385">
        <f>VLOOKUP(A1385,'Site data'!A:B,2,FALSE)</f>
        <v>-35.175221000000001</v>
      </c>
      <c r="E1385">
        <f>VLOOKUP(A1385,'Site data'!A:C,3,FALSE)</f>
        <v>149.17427799999999</v>
      </c>
      <c r="F1385" s="4">
        <v>44675</v>
      </c>
      <c r="G1385" s="3">
        <v>7</v>
      </c>
      <c r="H1385" t="s">
        <v>81</v>
      </c>
      <c r="I1385" s="5">
        <v>0.88932870370370365</v>
      </c>
      <c r="J1385" s="5">
        <v>0.89082175925925933</v>
      </c>
    </row>
    <row r="1386" spans="1:12" x14ac:dyDescent="0.25">
      <c r="A1386" t="s">
        <v>59</v>
      </c>
      <c r="B1386" t="str">
        <f>VLOOKUP(A1386,'Site data'!A:I,6,FALSE)</f>
        <v>N25</v>
      </c>
      <c r="C1386">
        <f>VLOOKUP(A1386,'Site data'!A:I,7,FALSE)</f>
        <v>33</v>
      </c>
      <c r="D1386">
        <f>VLOOKUP(A1386,'Site data'!A:B,2,FALSE)</f>
        <v>-35.175221000000001</v>
      </c>
      <c r="E1386">
        <f>VLOOKUP(A1386,'Site data'!A:C,3,FALSE)</f>
        <v>149.17427799999999</v>
      </c>
      <c r="F1386" s="4">
        <v>44675</v>
      </c>
      <c r="G1386" s="3">
        <v>6</v>
      </c>
      <c r="H1386" t="s">
        <v>81</v>
      </c>
      <c r="I1386" s="5">
        <v>0.92481481481481476</v>
      </c>
      <c r="J1386" s="5">
        <v>0.92481481481481476</v>
      </c>
    </row>
    <row r="1387" spans="1:12" x14ac:dyDescent="0.25">
      <c r="A1387" t="s">
        <v>59</v>
      </c>
      <c r="B1387" t="str">
        <f>VLOOKUP(A1387,'Site data'!A:I,6,FALSE)</f>
        <v>N25</v>
      </c>
      <c r="C1387">
        <f>VLOOKUP(A1387,'Site data'!A:I,7,FALSE)</f>
        <v>33</v>
      </c>
      <c r="D1387">
        <f>VLOOKUP(A1387,'Site data'!A:B,2,FALSE)</f>
        <v>-35.175221000000001</v>
      </c>
      <c r="E1387">
        <f>VLOOKUP(A1387,'Site data'!A:C,3,FALSE)</f>
        <v>149.17427799999999</v>
      </c>
      <c r="F1387" s="4">
        <v>44676</v>
      </c>
      <c r="G1387" s="3">
        <v>4</v>
      </c>
      <c r="H1387" t="s">
        <v>83</v>
      </c>
      <c r="I1387" s="5">
        <v>0.1007986111111111</v>
      </c>
      <c r="K1387">
        <v>4</v>
      </c>
    </row>
    <row r="1388" spans="1:12" x14ac:dyDescent="0.25">
      <c r="A1388" t="s">
        <v>59</v>
      </c>
      <c r="B1388" t="str">
        <f>VLOOKUP(A1388,'Site data'!A:I,6,FALSE)</f>
        <v>N25</v>
      </c>
      <c r="C1388">
        <f>VLOOKUP(A1388,'Site data'!A:I,7,FALSE)</f>
        <v>33</v>
      </c>
      <c r="D1388">
        <f>VLOOKUP(A1388,'Site data'!A:B,2,FALSE)</f>
        <v>-35.175221000000001</v>
      </c>
      <c r="E1388">
        <f>VLOOKUP(A1388,'Site data'!A:C,3,FALSE)</f>
        <v>149.17427799999999</v>
      </c>
      <c r="F1388" s="4">
        <v>44677</v>
      </c>
      <c r="G1388" s="3">
        <v>8</v>
      </c>
      <c r="H1388" t="s">
        <v>81</v>
      </c>
      <c r="I1388" s="5">
        <v>8.9317129629629621E-2</v>
      </c>
      <c r="J1388" s="5">
        <v>9.0092592592592599E-2</v>
      </c>
    </row>
    <row r="1389" spans="1:12" x14ac:dyDescent="0.25">
      <c r="A1389" t="s">
        <v>60</v>
      </c>
      <c r="B1389" t="s">
        <v>190</v>
      </c>
      <c r="C1389">
        <v>22</v>
      </c>
      <c r="D1389" s="2">
        <v>-35.177675999999998</v>
      </c>
      <c r="E1389" s="2">
        <v>149.172506</v>
      </c>
      <c r="F1389" s="4">
        <v>44673</v>
      </c>
      <c r="G1389" s="3">
        <v>13</v>
      </c>
      <c r="H1389" t="s">
        <v>81</v>
      </c>
      <c r="I1389" s="5">
        <v>0.73021990740740739</v>
      </c>
      <c r="J1389" s="5">
        <v>0.85699074074074078</v>
      </c>
      <c r="L1389" t="s">
        <v>191</v>
      </c>
    </row>
    <row r="1390" spans="1:12" x14ac:dyDescent="0.25">
      <c r="A1390" t="s">
        <v>60</v>
      </c>
      <c r="B1390" t="s">
        <v>190</v>
      </c>
      <c r="C1390">
        <v>22</v>
      </c>
      <c r="D1390" s="2">
        <v>-35.177675999999998</v>
      </c>
      <c r="E1390" s="2">
        <v>149.172506</v>
      </c>
      <c r="F1390" s="4">
        <v>44673</v>
      </c>
      <c r="G1390" s="3">
        <v>12</v>
      </c>
      <c r="H1390" t="s">
        <v>81</v>
      </c>
      <c r="I1390" s="5">
        <v>0.86675925925925934</v>
      </c>
      <c r="J1390" s="5">
        <v>0.91501157407407396</v>
      </c>
      <c r="L1390" t="s">
        <v>192</v>
      </c>
    </row>
    <row r="1391" spans="1:12" x14ac:dyDescent="0.25">
      <c r="A1391" t="s">
        <v>60</v>
      </c>
      <c r="B1391" t="s">
        <v>190</v>
      </c>
      <c r="C1391">
        <v>22</v>
      </c>
      <c r="D1391" s="2">
        <v>-35.177675999999998</v>
      </c>
      <c r="E1391" s="2">
        <v>149.172506</v>
      </c>
      <c r="F1391" s="4">
        <v>44673</v>
      </c>
      <c r="G1391" s="3">
        <v>13</v>
      </c>
      <c r="H1391" t="s">
        <v>81</v>
      </c>
      <c r="I1391" s="5">
        <v>0.91878472222222218</v>
      </c>
      <c r="J1391" s="5">
        <v>0.92611111111111111</v>
      </c>
      <c r="L1391" t="s">
        <v>124</v>
      </c>
    </row>
    <row r="1392" spans="1:12" x14ac:dyDescent="0.25">
      <c r="A1392" t="s">
        <v>60</v>
      </c>
      <c r="B1392" t="s">
        <v>190</v>
      </c>
      <c r="C1392">
        <v>22</v>
      </c>
      <c r="D1392" s="2">
        <v>-35.177675999999998</v>
      </c>
      <c r="E1392" s="2">
        <v>149.172506</v>
      </c>
      <c r="F1392" s="4">
        <v>44673</v>
      </c>
      <c r="G1392" s="3">
        <v>8</v>
      </c>
      <c r="H1392" t="s">
        <v>81</v>
      </c>
      <c r="I1392" s="5">
        <v>0.93410879629629628</v>
      </c>
      <c r="J1392" s="5">
        <v>0.96203703703703702</v>
      </c>
      <c r="L1392" t="s">
        <v>193</v>
      </c>
    </row>
    <row r="1393" spans="1:11" x14ac:dyDescent="0.25">
      <c r="A1393" t="s">
        <v>60</v>
      </c>
      <c r="B1393" t="s">
        <v>190</v>
      </c>
      <c r="C1393">
        <v>22</v>
      </c>
      <c r="D1393" s="2">
        <v>-35.177675999999998</v>
      </c>
      <c r="E1393" s="2">
        <v>149.172506</v>
      </c>
      <c r="F1393" s="4">
        <v>44673</v>
      </c>
      <c r="G1393" s="3">
        <v>9</v>
      </c>
      <c r="H1393" t="s">
        <v>81</v>
      </c>
      <c r="I1393" s="5">
        <v>0.96562500000000007</v>
      </c>
      <c r="J1393" s="5">
        <v>0.9680671296296296</v>
      </c>
    </row>
    <row r="1394" spans="1:11" x14ac:dyDescent="0.25">
      <c r="A1394" t="s">
        <v>60</v>
      </c>
      <c r="B1394" t="s">
        <v>190</v>
      </c>
      <c r="C1394">
        <v>22</v>
      </c>
      <c r="D1394" s="2">
        <v>-35.177675999999998</v>
      </c>
      <c r="E1394" s="2">
        <v>149.172506</v>
      </c>
      <c r="F1394" s="4">
        <v>44673</v>
      </c>
      <c r="G1394" s="3">
        <v>3</v>
      </c>
      <c r="H1394" t="s">
        <v>81</v>
      </c>
      <c r="I1394" s="5">
        <v>0.98581018518518526</v>
      </c>
      <c r="J1394" s="5">
        <v>0.99054398148148148</v>
      </c>
    </row>
    <row r="1395" spans="1:11" x14ac:dyDescent="0.25">
      <c r="A1395" t="s">
        <v>60</v>
      </c>
      <c r="B1395" t="s">
        <v>190</v>
      </c>
      <c r="C1395">
        <v>22</v>
      </c>
      <c r="D1395" s="2">
        <v>-35.177675999999998</v>
      </c>
      <c r="E1395" s="2">
        <v>149.172506</v>
      </c>
      <c r="F1395" s="4">
        <v>44673</v>
      </c>
      <c r="G1395" s="3">
        <v>3</v>
      </c>
      <c r="H1395" t="s">
        <v>83</v>
      </c>
      <c r="I1395" s="5">
        <v>0.99717592592592597</v>
      </c>
      <c r="K1395">
        <v>1</v>
      </c>
    </row>
    <row r="1396" spans="1:11" x14ac:dyDescent="0.25">
      <c r="A1396" t="s">
        <v>60</v>
      </c>
      <c r="B1396" t="s">
        <v>190</v>
      </c>
      <c r="C1396">
        <v>22</v>
      </c>
      <c r="D1396" s="2">
        <v>-35.177675999999998</v>
      </c>
      <c r="E1396" s="2">
        <v>149.172506</v>
      </c>
      <c r="F1396" s="4">
        <v>44674</v>
      </c>
      <c r="G1396" s="3">
        <v>2</v>
      </c>
      <c r="H1396" t="s">
        <v>81</v>
      </c>
      <c r="I1396" s="5">
        <v>3.6805555555555554E-3</v>
      </c>
      <c r="J1396" s="5">
        <v>4.3518518518518515E-3</v>
      </c>
    </row>
    <row r="1397" spans="1:11" x14ac:dyDescent="0.25">
      <c r="A1397" t="s">
        <v>60</v>
      </c>
      <c r="B1397" t="s">
        <v>190</v>
      </c>
      <c r="C1397">
        <v>22</v>
      </c>
      <c r="D1397" s="2">
        <v>-35.177675999999998</v>
      </c>
      <c r="E1397" s="2">
        <v>149.172506</v>
      </c>
      <c r="F1397" s="4">
        <v>44674</v>
      </c>
      <c r="G1397" s="3">
        <v>1</v>
      </c>
      <c r="H1397" t="s">
        <v>81</v>
      </c>
      <c r="I1397" s="5">
        <v>1.9976851851851853E-2</v>
      </c>
      <c r="J1397" s="5">
        <v>1.9988425925925927E-2</v>
      </c>
    </row>
    <row r="1398" spans="1:11" x14ac:dyDescent="0.25">
      <c r="A1398" t="s">
        <v>60</v>
      </c>
      <c r="B1398" t="s">
        <v>190</v>
      </c>
      <c r="C1398">
        <v>22</v>
      </c>
      <c r="D1398" s="2">
        <v>-35.177675999999998</v>
      </c>
      <c r="E1398" s="2">
        <v>149.172506</v>
      </c>
      <c r="F1398" s="4">
        <v>44674</v>
      </c>
      <c r="G1398" s="3">
        <v>1</v>
      </c>
      <c r="H1398" t="s">
        <v>81</v>
      </c>
      <c r="I1398" s="5">
        <v>2.4861111111111108E-2</v>
      </c>
      <c r="J1398" s="5">
        <v>2.613425925925926E-2</v>
      </c>
    </row>
    <row r="1399" spans="1:11" x14ac:dyDescent="0.25">
      <c r="A1399" t="s">
        <v>60</v>
      </c>
      <c r="B1399" t="s">
        <v>190</v>
      </c>
      <c r="C1399">
        <v>22</v>
      </c>
      <c r="D1399" s="2">
        <v>-35.177675999999998</v>
      </c>
      <c r="E1399" s="2">
        <v>149.172506</v>
      </c>
      <c r="F1399" s="4">
        <v>44674</v>
      </c>
      <c r="G1399" s="3">
        <v>0</v>
      </c>
      <c r="H1399" t="s">
        <v>81</v>
      </c>
      <c r="I1399" s="5">
        <v>4.1157407407407406E-2</v>
      </c>
      <c r="J1399" s="5">
        <v>4.5000000000000005E-2</v>
      </c>
    </row>
    <row r="1400" spans="1:11" x14ac:dyDescent="0.25">
      <c r="A1400" t="s">
        <v>60</v>
      </c>
      <c r="B1400" t="s">
        <v>190</v>
      </c>
      <c r="C1400">
        <v>22</v>
      </c>
      <c r="D1400" s="2">
        <v>-35.177675999999998</v>
      </c>
      <c r="E1400" s="2">
        <v>149.172506</v>
      </c>
      <c r="F1400" s="4">
        <v>44674</v>
      </c>
      <c r="G1400" s="3">
        <v>-2</v>
      </c>
      <c r="H1400" t="s">
        <v>81</v>
      </c>
      <c r="I1400" s="5">
        <v>0.11348379629629629</v>
      </c>
      <c r="J1400" s="5">
        <v>0.11483796296296296</v>
      </c>
    </row>
    <row r="1401" spans="1:11" x14ac:dyDescent="0.25">
      <c r="A1401" t="s">
        <v>60</v>
      </c>
      <c r="B1401" t="s">
        <v>190</v>
      </c>
      <c r="C1401">
        <v>22</v>
      </c>
      <c r="D1401" s="2">
        <v>-35.177675999999998</v>
      </c>
      <c r="E1401" s="2">
        <v>149.172506</v>
      </c>
      <c r="F1401" s="4">
        <v>44674</v>
      </c>
      <c r="G1401" s="3">
        <v>0</v>
      </c>
      <c r="H1401" t="s">
        <v>81</v>
      </c>
      <c r="I1401" s="5">
        <v>0.13841435185185186</v>
      </c>
      <c r="J1401" s="5">
        <v>0.14098379629629629</v>
      </c>
    </row>
    <row r="1402" spans="1:11" x14ac:dyDescent="0.25">
      <c r="A1402" t="s">
        <v>60</v>
      </c>
      <c r="B1402" t="s">
        <v>190</v>
      </c>
      <c r="C1402">
        <v>22</v>
      </c>
      <c r="D1402" s="2">
        <v>-35.177675999999998</v>
      </c>
      <c r="E1402" s="2">
        <v>149.172506</v>
      </c>
      <c r="F1402" s="4">
        <v>44674</v>
      </c>
      <c r="G1402" s="3">
        <v>4</v>
      </c>
      <c r="H1402" t="s">
        <v>81</v>
      </c>
      <c r="I1402" s="5">
        <v>0.14983796296296295</v>
      </c>
      <c r="J1402" s="5">
        <v>0.15114583333333334</v>
      </c>
    </row>
    <row r="1403" spans="1:11" x14ac:dyDescent="0.25">
      <c r="A1403" t="s">
        <v>60</v>
      </c>
      <c r="B1403" t="s">
        <v>190</v>
      </c>
      <c r="C1403">
        <v>22</v>
      </c>
      <c r="D1403" s="2">
        <v>-35.177675999999998</v>
      </c>
      <c r="E1403" s="2">
        <v>149.172506</v>
      </c>
      <c r="F1403" s="4">
        <v>44674</v>
      </c>
      <c r="G1403" s="3">
        <v>5</v>
      </c>
      <c r="H1403" t="s">
        <v>81</v>
      </c>
      <c r="I1403" s="5">
        <v>0.16173611111111111</v>
      </c>
      <c r="J1403" s="5">
        <v>0.16466435185185185</v>
      </c>
    </row>
    <row r="1404" spans="1:11" x14ac:dyDescent="0.25">
      <c r="A1404" t="s">
        <v>60</v>
      </c>
      <c r="B1404" t="s">
        <v>190</v>
      </c>
      <c r="C1404">
        <v>22</v>
      </c>
      <c r="D1404" s="2">
        <v>-35.177675999999998</v>
      </c>
      <c r="E1404" s="2">
        <v>149.172506</v>
      </c>
      <c r="F1404" s="4">
        <v>44674</v>
      </c>
      <c r="G1404" s="3">
        <v>7</v>
      </c>
      <c r="H1404" t="s">
        <v>81</v>
      </c>
      <c r="I1404" s="5">
        <v>0.23880787037037035</v>
      </c>
      <c r="J1404" s="5">
        <v>0.24258101851851852</v>
      </c>
    </row>
    <row r="1405" spans="1:11" x14ac:dyDescent="0.25">
      <c r="A1405" t="s">
        <v>60</v>
      </c>
      <c r="B1405" t="s">
        <v>190</v>
      </c>
      <c r="C1405">
        <v>22</v>
      </c>
      <c r="D1405" s="2">
        <v>-35.177675999999998</v>
      </c>
      <c r="E1405" s="2">
        <v>149.172506</v>
      </c>
      <c r="F1405" s="4">
        <v>44674</v>
      </c>
      <c r="G1405" s="3">
        <v>8</v>
      </c>
      <c r="H1405" t="s">
        <v>81</v>
      </c>
      <c r="I1405" s="5">
        <v>0.24862268518518518</v>
      </c>
      <c r="J1405" s="5">
        <v>0.24895833333333331</v>
      </c>
    </row>
    <row r="1406" spans="1:11" x14ac:dyDescent="0.25">
      <c r="A1406" t="s">
        <v>60</v>
      </c>
      <c r="B1406" t="s">
        <v>190</v>
      </c>
      <c r="C1406">
        <v>22</v>
      </c>
      <c r="D1406" s="2">
        <v>-35.177675999999998</v>
      </c>
      <c r="E1406" s="2">
        <v>149.172506</v>
      </c>
      <c r="F1406" s="4">
        <v>44674</v>
      </c>
      <c r="G1406" s="3">
        <v>8</v>
      </c>
      <c r="H1406" t="s">
        <v>81</v>
      </c>
      <c r="I1406" s="5">
        <v>0.2550115740740741</v>
      </c>
      <c r="J1406" s="5">
        <v>0.25679398148148147</v>
      </c>
    </row>
    <row r="1407" spans="1:11" x14ac:dyDescent="0.25">
      <c r="A1407" t="s">
        <v>60</v>
      </c>
      <c r="B1407" t="s">
        <v>190</v>
      </c>
      <c r="C1407">
        <v>22</v>
      </c>
      <c r="D1407" s="2">
        <v>-35.177675999999998</v>
      </c>
      <c r="E1407" s="2">
        <v>149.172506</v>
      </c>
      <c r="F1407" s="4">
        <v>44674</v>
      </c>
      <c r="G1407" s="3">
        <v>9</v>
      </c>
      <c r="H1407" t="s">
        <v>81</v>
      </c>
      <c r="I1407" s="5">
        <v>0.26116898148148149</v>
      </c>
      <c r="J1407" s="5">
        <v>0.26204861111111111</v>
      </c>
    </row>
    <row r="1408" spans="1:11" x14ac:dyDescent="0.25">
      <c r="A1408" t="s">
        <v>60</v>
      </c>
      <c r="B1408" t="s">
        <v>190</v>
      </c>
      <c r="C1408">
        <v>22</v>
      </c>
      <c r="D1408" s="2">
        <v>-35.177675999999998</v>
      </c>
      <c r="E1408" s="2">
        <v>149.172506</v>
      </c>
      <c r="F1408" s="4">
        <v>44674</v>
      </c>
      <c r="G1408" s="3">
        <v>14</v>
      </c>
      <c r="H1408" t="s">
        <v>81</v>
      </c>
      <c r="I1408" s="5">
        <v>0.73207175925925927</v>
      </c>
      <c r="J1408" s="5">
        <v>0.76016203703703711</v>
      </c>
    </row>
    <row r="1409" spans="1:12" x14ac:dyDescent="0.25">
      <c r="A1409" t="s">
        <v>60</v>
      </c>
      <c r="B1409" t="s">
        <v>190</v>
      </c>
      <c r="C1409">
        <v>22</v>
      </c>
      <c r="D1409" s="2">
        <v>-35.177675999999998</v>
      </c>
      <c r="E1409" s="2">
        <v>149.172506</v>
      </c>
      <c r="F1409" s="4">
        <v>44674</v>
      </c>
      <c r="G1409" s="3">
        <v>14</v>
      </c>
      <c r="H1409" t="s">
        <v>81</v>
      </c>
      <c r="I1409" s="5">
        <v>0.76493055555555556</v>
      </c>
      <c r="J1409" s="5">
        <v>0.7649421296296296</v>
      </c>
    </row>
    <row r="1410" spans="1:12" x14ac:dyDescent="0.25">
      <c r="A1410" t="s">
        <v>60</v>
      </c>
      <c r="B1410" t="s">
        <v>190</v>
      </c>
      <c r="C1410">
        <v>22</v>
      </c>
      <c r="D1410" s="2">
        <v>-35.177675999999998</v>
      </c>
      <c r="E1410" s="2">
        <v>149.172506</v>
      </c>
      <c r="F1410" s="4">
        <v>44674</v>
      </c>
      <c r="G1410" s="3">
        <v>12</v>
      </c>
      <c r="H1410" t="s">
        <v>81</v>
      </c>
      <c r="I1410" s="5">
        <v>0.76886574074074077</v>
      </c>
      <c r="J1410" s="5">
        <v>0.77454861111111117</v>
      </c>
    </row>
    <row r="1411" spans="1:12" x14ac:dyDescent="0.25">
      <c r="A1411" t="s">
        <v>60</v>
      </c>
      <c r="B1411" t="s">
        <v>190</v>
      </c>
      <c r="C1411">
        <v>22</v>
      </c>
      <c r="D1411" s="2">
        <v>-35.177675999999998</v>
      </c>
      <c r="E1411" s="2">
        <v>149.172506</v>
      </c>
      <c r="F1411" s="4">
        <v>44674</v>
      </c>
      <c r="G1411" s="3">
        <v>12</v>
      </c>
      <c r="H1411" t="s">
        <v>81</v>
      </c>
      <c r="I1411" s="5">
        <v>0.77940972222222227</v>
      </c>
      <c r="J1411" s="5">
        <v>0.78229166666666661</v>
      </c>
    </row>
    <row r="1412" spans="1:12" x14ac:dyDescent="0.25">
      <c r="A1412" t="s">
        <v>60</v>
      </c>
      <c r="B1412" t="s">
        <v>190</v>
      </c>
      <c r="C1412">
        <v>22</v>
      </c>
      <c r="D1412" s="2">
        <v>-35.177675999999998</v>
      </c>
      <c r="E1412" s="2">
        <v>149.172506</v>
      </c>
      <c r="F1412" s="4">
        <v>44674</v>
      </c>
      <c r="G1412" s="3">
        <v>13</v>
      </c>
      <c r="H1412" t="s">
        <v>81</v>
      </c>
      <c r="I1412" s="5">
        <v>0.78605324074074068</v>
      </c>
      <c r="J1412" s="5">
        <v>0.79905092592592597</v>
      </c>
      <c r="L1412" t="s">
        <v>124</v>
      </c>
    </row>
    <row r="1413" spans="1:12" x14ac:dyDescent="0.25">
      <c r="A1413" t="s">
        <v>60</v>
      </c>
      <c r="B1413" t="s">
        <v>190</v>
      </c>
      <c r="C1413">
        <v>22</v>
      </c>
      <c r="D1413" s="2">
        <v>-35.177675999999998</v>
      </c>
      <c r="E1413" s="2">
        <v>149.172506</v>
      </c>
      <c r="F1413" s="4">
        <v>44674</v>
      </c>
      <c r="G1413" s="3">
        <v>13</v>
      </c>
      <c r="H1413" t="s">
        <v>81</v>
      </c>
      <c r="I1413" s="5">
        <v>0.80356481481481479</v>
      </c>
      <c r="J1413" s="5">
        <v>0.80546296296296294</v>
      </c>
    </row>
    <row r="1414" spans="1:12" x14ac:dyDescent="0.25">
      <c r="A1414" t="s">
        <v>60</v>
      </c>
      <c r="B1414" t="s">
        <v>190</v>
      </c>
      <c r="C1414">
        <v>22</v>
      </c>
      <c r="D1414" s="2">
        <v>-35.177675999999998</v>
      </c>
      <c r="E1414" s="2">
        <v>149.172506</v>
      </c>
      <c r="F1414" s="4">
        <v>44674</v>
      </c>
      <c r="G1414" s="3">
        <v>12</v>
      </c>
      <c r="H1414" t="s">
        <v>81</v>
      </c>
      <c r="I1414" s="5">
        <v>0.81193287037037043</v>
      </c>
      <c r="J1414" s="5">
        <v>0.8125</v>
      </c>
    </row>
    <row r="1415" spans="1:12" x14ac:dyDescent="0.25">
      <c r="A1415" t="s">
        <v>60</v>
      </c>
      <c r="B1415" t="s">
        <v>190</v>
      </c>
      <c r="C1415">
        <v>22</v>
      </c>
      <c r="D1415" s="2">
        <v>-35.177675999999998</v>
      </c>
      <c r="E1415" s="2">
        <v>149.172506</v>
      </c>
      <c r="F1415" s="4">
        <v>44674</v>
      </c>
      <c r="G1415" s="3">
        <v>12</v>
      </c>
      <c r="H1415" t="s">
        <v>81</v>
      </c>
      <c r="I1415" s="5">
        <v>0.8181828703703703</v>
      </c>
      <c r="J1415" s="5">
        <v>0.82173611111111111</v>
      </c>
    </row>
    <row r="1416" spans="1:12" x14ac:dyDescent="0.25">
      <c r="A1416" t="s">
        <v>60</v>
      </c>
      <c r="B1416" t="s">
        <v>190</v>
      </c>
      <c r="C1416">
        <v>22</v>
      </c>
      <c r="D1416" s="2">
        <v>-35.177675999999998</v>
      </c>
      <c r="E1416" s="2">
        <v>149.172506</v>
      </c>
      <c r="F1416" s="4">
        <v>44674</v>
      </c>
      <c r="G1416" s="3">
        <v>12</v>
      </c>
      <c r="H1416" t="s">
        <v>81</v>
      </c>
      <c r="I1416" s="5">
        <v>0.8259953703703703</v>
      </c>
      <c r="J1416" s="5">
        <v>0.84649305555555554</v>
      </c>
    </row>
    <row r="1417" spans="1:12" x14ac:dyDescent="0.25">
      <c r="A1417" t="s">
        <v>60</v>
      </c>
      <c r="B1417" t="s">
        <v>190</v>
      </c>
      <c r="C1417">
        <v>22</v>
      </c>
      <c r="D1417" s="2">
        <v>-35.177675999999998</v>
      </c>
      <c r="E1417" s="2">
        <v>149.172506</v>
      </c>
      <c r="F1417" s="4">
        <v>44674</v>
      </c>
      <c r="G1417" s="3">
        <v>10</v>
      </c>
      <c r="H1417" t="s">
        <v>81</v>
      </c>
      <c r="I1417" s="5">
        <v>0.85498842592592583</v>
      </c>
      <c r="J1417" s="5">
        <v>0.86170138888888881</v>
      </c>
    </row>
    <row r="1418" spans="1:12" x14ac:dyDescent="0.25">
      <c r="A1418" t="s">
        <v>60</v>
      </c>
      <c r="B1418" t="s">
        <v>190</v>
      </c>
      <c r="C1418">
        <v>22</v>
      </c>
      <c r="D1418" s="2">
        <v>-35.177675999999998</v>
      </c>
      <c r="E1418" s="2">
        <v>149.172506</v>
      </c>
      <c r="F1418" s="4">
        <v>44674</v>
      </c>
      <c r="G1418" s="3">
        <v>11</v>
      </c>
      <c r="H1418" t="s">
        <v>81</v>
      </c>
      <c r="I1418" s="5">
        <v>0.86624999999999996</v>
      </c>
      <c r="J1418" s="5">
        <v>0.86624999999999996</v>
      </c>
    </row>
    <row r="1419" spans="1:12" x14ac:dyDescent="0.25">
      <c r="A1419" t="s">
        <v>60</v>
      </c>
      <c r="B1419" t="s">
        <v>190</v>
      </c>
      <c r="C1419">
        <v>22</v>
      </c>
      <c r="D1419" s="2">
        <v>-35.177675999999998</v>
      </c>
      <c r="E1419" s="2">
        <v>149.172506</v>
      </c>
      <c r="F1419" s="4">
        <v>44674</v>
      </c>
      <c r="G1419" s="3">
        <v>11</v>
      </c>
      <c r="H1419" t="s">
        <v>81</v>
      </c>
      <c r="I1419" s="5">
        <v>0.86995370370370362</v>
      </c>
      <c r="J1419" s="5">
        <v>0.8725694444444444</v>
      </c>
    </row>
    <row r="1420" spans="1:12" x14ac:dyDescent="0.25">
      <c r="A1420" t="s">
        <v>60</v>
      </c>
      <c r="B1420" t="s">
        <v>190</v>
      </c>
      <c r="C1420">
        <v>22</v>
      </c>
      <c r="D1420" s="2">
        <v>-35.177675999999998</v>
      </c>
      <c r="E1420" s="2">
        <v>149.172506</v>
      </c>
      <c r="F1420" s="4">
        <v>44674</v>
      </c>
      <c r="G1420" s="3">
        <v>11</v>
      </c>
      <c r="H1420" t="s">
        <v>81</v>
      </c>
      <c r="I1420" s="5">
        <v>0.87686342592592592</v>
      </c>
      <c r="J1420" s="5">
        <v>0.87689814814814815</v>
      </c>
    </row>
    <row r="1421" spans="1:12" x14ac:dyDescent="0.25">
      <c r="A1421" t="s">
        <v>60</v>
      </c>
      <c r="B1421" t="s">
        <v>190</v>
      </c>
      <c r="C1421">
        <v>22</v>
      </c>
      <c r="D1421" s="2">
        <v>-35.177675999999998</v>
      </c>
      <c r="E1421" s="2">
        <v>149.172506</v>
      </c>
      <c r="F1421" s="4">
        <v>44674</v>
      </c>
      <c r="G1421" s="3">
        <v>10</v>
      </c>
      <c r="H1421" t="s">
        <v>81</v>
      </c>
      <c r="I1421" s="5">
        <v>0.89013888888888892</v>
      </c>
      <c r="J1421" s="5">
        <v>0.89013888888888892</v>
      </c>
    </row>
    <row r="1422" spans="1:12" x14ac:dyDescent="0.25">
      <c r="A1422" t="s">
        <v>60</v>
      </c>
      <c r="B1422" t="s">
        <v>190</v>
      </c>
      <c r="C1422">
        <v>22</v>
      </c>
      <c r="D1422" s="2">
        <v>-35.177675999999998</v>
      </c>
      <c r="E1422" s="2">
        <v>149.172506</v>
      </c>
      <c r="F1422" s="4">
        <v>44674</v>
      </c>
      <c r="G1422" s="3">
        <v>9</v>
      </c>
      <c r="H1422" t="s">
        <v>81</v>
      </c>
      <c r="I1422" s="5">
        <v>0.91010416666666671</v>
      </c>
      <c r="J1422" s="5">
        <v>0.91010416666666671</v>
      </c>
    </row>
    <row r="1423" spans="1:12" x14ac:dyDescent="0.25">
      <c r="A1423" t="s">
        <v>60</v>
      </c>
      <c r="B1423" t="s">
        <v>190</v>
      </c>
      <c r="C1423">
        <v>22</v>
      </c>
      <c r="D1423" s="2">
        <v>-35.177675999999998</v>
      </c>
      <c r="E1423" s="2">
        <v>149.172506</v>
      </c>
      <c r="F1423" s="4">
        <v>44674</v>
      </c>
      <c r="G1423" s="3">
        <v>9</v>
      </c>
      <c r="H1423" t="s">
        <v>81</v>
      </c>
      <c r="I1423" s="5">
        <v>0.91908564814814808</v>
      </c>
      <c r="J1423" s="5">
        <v>0.91912037037037031</v>
      </c>
    </row>
    <row r="1424" spans="1:12" x14ac:dyDescent="0.25">
      <c r="A1424" t="s">
        <v>60</v>
      </c>
      <c r="B1424" t="s">
        <v>190</v>
      </c>
      <c r="C1424">
        <v>22</v>
      </c>
      <c r="D1424" s="2">
        <v>-35.177675999999998</v>
      </c>
      <c r="E1424" s="2">
        <v>149.172506</v>
      </c>
      <c r="F1424" s="4">
        <v>44674</v>
      </c>
      <c r="G1424" s="3">
        <v>9</v>
      </c>
      <c r="H1424" t="s">
        <v>81</v>
      </c>
      <c r="I1424" s="5">
        <v>0.92960648148148151</v>
      </c>
      <c r="J1424" s="5">
        <v>0.93855324074074076</v>
      </c>
    </row>
    <row r="1425" spans="1:12" x14ac:dyDescent="0.25">
      <c r="A1425" t="s">
        <v>60</v>
      </c>
      <c r="B1425" t="s">
        <v>190</v>
      </c>
      <c r="C1425">
        <v>22</v>
      </c>
      <c r="D1425" s="2">
        <v>-35.177675999999998</v>
      </c>
      <c r="E1425" s="2">
        <v>149.172506</v>
      </c>
      <c r="F1425" s="4">
        <v>44674</v>
      </c>
      <c r="G1425" s="3">
        <v>8</v>
      </c>
      <c r="H1425" t="s">
        <v>81</v>
      </c>
      <c r="I1425" s="5">
        <v>0.95549768518518519</v>
      </c>
      <c r="J1425" s="5">
        <v>0.9582060185185185</v>
      </c>
    </row>
    <row r="1426" spans="1:12" x14ac:dyDescent="0.25">
      <c r="A1426" t="s">
        <v>60</v>
      </c>
      <c r="B1426" t="s">
        <v>190</v>
      </c>
      <c r="C1426">
        <v>22</v>
      </c>
      <c r="D1426" s="2">
        <v>-35.177675999999998</v>
      </c>
      <c r="E1426" s="2">
        <v>149.172506</v>
      </c>
      <c r="F1426" s="4">
        <v>44674</v>
      </c>
      <c r="G1426" s="3">
        <v>8</v>
      </c>
      <c r="H1426" t="s">
        <v>81</v>
      </c>
      <c r="I1426" s="5">
        <v>0.96737268518518515</v>
      </c>
      <c r="J1426" s="5">
        <v>0.96737268518518515</v>
      </c>
    </row>
    <row r="1427" spans="1:12" x14ac:dyDescent="0.25">
      <c r="A1427" t="s">
        <v>60</v>
      </c>
      <c r="B1427" t="s">
        <v>190</v>
      </c>
      <c r="C1427">
        <v>22</v>
      </c>
      <c r="D1427" s="2">
        <v>-35.177675999999998</v>
      </c>
      <c r="E1427" s="2">
        <v>149.172506</v>
      </c>
      <c r="F1427" s="4">
        <v>44674</v>
      </c>
      <c r="G1427" s="3">
        <v>8</v>
      </c>
      <c r="H1427" t="s">
        <v>81</v>
      </c>
      <c r="I1427" s="5">
        <v>0.97488425925925926</v>
      </c>
      <c r="J1427" s="5">
        <v>0.97489583333333341</v>
      </c>
    </row>
    <row r="1428" spans="1:12" x14ac:dyDescent="0.25">
      <c r="A1428" t="s">
        <v>60</v>
      </c>
      <c r="B1428" t="s">
        <v>190</v>
      </c>
      <c r="C1428">
        <v>22</v>
      </c>
      <c r="D1428" s="2">
        <v>-35.177675999999998</v>
      </c>
      <c r="E1428" s="2">
        <v>149.172506</v>
      </c>
      <c r="F1428" s="4">
        <v>44674</v>
      </c>
      <c r="G1428" s="3">
        <v>8</v>
      </c>
      <c r="H1428" t="s">
        <v>81</v>
      </c>
      <c r="I1428" s="5">
        <v>0.97906249999999995</v>
      </c>
      <c r="J1428" s="5">
        <v>0.98125000000000007</v>
      </c>
    </row>
    <row r="1429" spans="1:12" x14ac:dyDescent="0.25">
      <c r="A1429" t="s">
        <v>60</v>
      </c>
      <c r="B1429" t="s">
        <v>190</v>
      </c>
      <c r="C1429">
        <v>22</v>
      </c>
      <c r="D1429" s="2">
        <v>-35.177675999999998</v>
      </c>
      <c r="E1429" s="2">
        <v>149.172506</v>
      </c>
      <c r="F1429" s="4">
        <v>44674</v>
      </c>
      <c r="G1429" s="3">
        <v>9</v>
      </c>
      <c r="H1429" t="s">
        <v>81</v>
      </c>
      <c r="I1429" s="5">
        <v>0.98475694444444439</v>
      </c>
      <c r="J1429" s="5">
        <v>0.98476851851851854</v>
      </c>
    </row>
    <row r="1430" spans="1:12" x14ac:dyDescent="0.25">
      <c r="A1430" t="s">
        <v>60</v>
      </c>
      <c r="B1430" t="s">
        <v>190</v>
      </c>
      <c r="C1430">
        <v>22</v>
      </c>
      <c r="D1430" s="2">
        <v>-35.177675999999998</v>
      </c>
      <c r="E1430" s="2">
        <v>149.172506</v>
      </c>
      <c r="F1430" s="4">
        <v>44674</v>
      </c>
      <c r="G1430" s="3">
        <v>8</v>
      </c>
      <c r="H1430" t="s">
        <v>93</v>
      </c>
      <c r="I1430" s="5">
        <v>0.99143518518518514</v>
      </c>
      <c r="J1430" s="5">
        <v>0.99143518518518514</v>
      </c>
      <c r="L1430" t="s">
        <v>136</v>
      </c>
    </row>
    <row r="1431" spans="1:12" x14ac:dyDescent="0.25">
      <c r="A1431" t="s">
        <v>60</v>
      </c>
      <c r="B1431" t="s">
        <v>190</v>
      </c>
      <c r="C1431">
        <v>22</v>
      </c>
      <c r="D1431" s="2">
        <v>-35.177675999999998</v>
      </c>
      <c r="E1431" s="2">
        <v>149.172506</v>
      </c>
      <c r="F1431" s="4">
        <v>44674</v>
      </c>
      <c r="G1431" s="3">
        <v>7</v>
      </c>
      <c r="H1431" t="s">
        <v>83</v>
      </c>
      <c r="I1431" s="5">
        <v>0.9978935185185186</v>
      </c>
      <c r="K1431">
        <v>2</v>
      </c>
    </row>
    <row r="1432" spans="1:12" x14ac:dyDescent="0.25">
      <c r="A1432" t="s">
        <v>60</v>
      </c>
      <c r="B1432" t="s">
        <v>190</v>
      </c>
      <c r="C1432">
        <v>22</v>
      </c>
      <c r="D1432" s="2">
        <v>-35.177675999999998</v>
      </c>
      <c r="E1432" s="2">
        <v>149.172506</v>
      </c>
      <c r="F1432" s="4">
        <v>44675</v>
      </c>
      <c r="G1432" s="3">
        <v>8</v>
      </c>
      <c r="H1432" t="s">
        <v>81</v>
      </c>
      <c r="I1432" s="5">
        <v>2.836805555555556E-2</v>
      </c>
      <c r="J1432" s="5">
        <v>2.9340277777777781E-2</v>
      </c>
    </row>
    <row r="1433" spans="1:12" x14ac:dyDescent="0.25">
      <c r="A1433" t="s">
        <v>60</v>
      </c>
      <c r="B1433" t="s">
        <v>190</v>
      </c>
      <c r="C1433">
        <v>22</v>
      </c>
      <c r="D1433" s="2">
        <v>-35.177675999999998</v>
      </c>
      <c r="E1433" s="2">
        <v>149.172506</v>
      </c>
      <c r="F1433" s="4">
        <v>44675</v>
      </c>
      <c r="G1433" s="3">
        <v>8</v>
      </c>
      <c r="H1433" t="s">
        <v>81</v>
      </c>
      <c r="I1433" s="5">
        <v>6.8333333333333343E-2</v>
      </c>
      <c r="J1433" s="5">
        <v>7.2245370370370363E-2</v>
      </c>
    </row>
    <row r="1434" spans="1:12" x14ac:dyDescent="0.25">
      <c r="A1434" t="s">
        <v>60</v>
      </c>
      <c r="B1434" t="s">
        <v>190</v>
      </c>
      <c r="C1434">
        <v>22</v>
      </c>
      <c r="D1434" s="2">
        <v>-35.177675999999998</v>
      </c>
      <c r="E1434" s="2">
        <v>149.172506</v>
      </c>
      <c r="F1434" s="4">
        <v>44675</v>
      </c>
      <c r="G1434" s="3">
        <v>8</v>
      </c>
      <c r="H1434" t="s">
        <v>81</v>
      </c>
      <c r="I1434" s="5">
        <v>9.9537037037037035E-2</v>
      </c>
      <c r="J1434" s="5">
        <v>9.9537037037037035E-2</v>
      </c>
    </row>
    <row r="1435" spans="1:12" x14ac:dyDescent="0.25">
      <c r="A1435" t="s">
        <v>60</v>
      </c>
      <c r="B1435" t="s">
        <v>190</v>
      </c>
      <c r="C1435">
        <v>22</v>
      </c>
      <c r="D1435" s="2">
        <v>-35.177675999999998</v>
      </c>
      <c r="E1435" s="2">
        <v>149.172506</v>
      </c>
      <c r="F1435" s="4">
        <v>44675</v>
      </c>
      <c r="G1435" s="3">
        <v>9</v>
      </c>
      <c r="H1435" t="s">
        <v>81</v>
      </c>
      <c r="I1435" s="5">
        <v>0.10481481481481481</v>
      </c>
      <c r="J1435" s="5">
        <v>0.10482638888888889</v>
      </c>
    </row>
    <row r="1436" spans="1:12" x14ac:dyDescent="0.25">
      <c r="A1436" t="s">
        <v>60</v>
      </c>
      <c r="B1436" t="s">
        <v>190</v>
      </c>
      <c r="C1436">
        <v>22</v>
      </c>
      <c r="D1436" s="2">
        <v>-35.177675999999998</v>
      </c>
      <c r="E1436" s="2">
        <v>149.172506</v>
      </c>
      <c r="F1436" s="4">
        <v>44675</v>
      </c>
      <c r="G1436" s="3">
        <v>15</v>
      </c>
      <c r="H1436" t="s">
        <v>83</v>
      </c>
      <c r="I1436" s="5">
        <v>0.73023148148148154</v>
      </c>
      <c r="K1436">
        <v>1</v>
      </c>
    </row>
    <row r="1437" spans="1:12" x14ac:dyDescent="0.25">
      <c r="A1437" t="s">
        <v>60</v>
      </c>
      <c r="B1437" t="s">
        <v>190</v>
      </c>
      <c r="C1437">
        <v>22</v>
      </c>
      <c r="D1437" s="2">
        <v>-35.177675999999998</v>
      </c>
      <c r="E1437" s="2">
        <v>149.172506</v>
      </c>
      <c r="F1437" s="4">
        <v>44675</v>
      </c>
      <c r="G1437" s="3">
        <v>14</v>
      </c>
      <c r="H1437" t="s">
        <v>81</v>
      </c>
      <c r="I1437" s="5">
        <v>0.73561342592592593</v>
      </c>
      <c r="J1437" s="5">
        <v>0.73781249999999998</v>
      </c>
    </row>
    <row r="1438" spans="1:12" x14ac:dyDescent="0.25">
      <c r="A1438" t="s">
        <v>60</v>
      </c>
      <c r="B1438" t="s">
        <v>190</v>
      </c>
      <c r="C1438">
        <v>22</v>
      </c>
      <c r="D1438" s="2">
        <v>-35.177675999999998</v>
      </c>
      <c r="E1438" s="2">
        <v>149.172506</v>
      </c>
      <c r="F1438" s="4">
        <v>44675</v>
      </c>
      <c r="G1438" s="3">
        <v>14</v>
      </c>
      <c r="H1438" t="s">
        <v>81</v>
      </c>
      <c r="I1438" s="5">
        <v>0.741724537037037</v>
      </c>
      <c r="J1438" s="5">
        <v>0.74230324074074072</v>
      </c>
    </row>
    <row r="1439" spans="1:12" x14ac:dyDescent="0.25">
      <c r="A1439" t="s">
        <v>60</v>
      </c>
      <c r="B1439" t="s">
        <v>190</v>
      </c>
      <c r="C1439">
        <v>22</v>
      </c>
      <c r="D1439" s="2">
        <v>-35.177675999999998</v>
      </c>
      <c r="E1439" s="2">
        <v>149.172506</v>
      </c>
      <c r="F1439" s="4">
        <v>44675</v>
      </c>
      <c r="G1439" s="3">
        <v>13</v>
      </c>
      <c r="H1439" t="s">
        <v>81</v>
      </c>
      <c r="I1439" s="5">
        <v>0.7481944444444445</v>
      </c>
      <c r="J1439" s="5">
        <v>0.74942129629629628</v>
      </c>
    </row>
    <row r="1440" spans="1:12" x14ac:dyDescent="0.25">
      <c r="A1440" t="s">
        <v>60</v>
      </c>
      <c r="B1440" t="s">
        <v>190</v>
      </c>
      <c r="C1440">
        <v>22</v>
      </c>
      <c r="D1440" s="2">
        <v>-35.177675999999998</v>
      </c>
      <c r="E1440" s="2">
        <v>149.172506</v>
      </c>
      <c r="F1440" s="4">
        <v>44675</v>
      </c>
      <c r="G1440" s="3">
        <v>12</v>
      </c>
      <c r="H1440" t="s">
        <v>81</v>
      </c>
      <c r="I1440" s="5">
        <v>0.75410879629629635</v>
      </c>
      <c r="J1440" s="5">
        <v>0.75410879629629635</v>
      </c>
    </row>
    <row r="1441" spans="1:12" x14ac:dyDescent="0.25">
      <c r="A1441" t="s">
        <v>60</v>
      </c>
      <c r="B1441" t="s">
        <v>190</v>
      </c>
      <c r="C1441">
        <v>22</v>
      </c>
      <c r="D1441" s="2">
        <v>-35.177675999999998</v>
      </c>
      <c r="E1441" s="2">
        <v>149.172506</v>
      </c>
      <c r="F1441" s="4">
        <v>44675</v>
      </c>
      <c r="G1441" s="3">
        <v>11</v>
      </c>
      <c r="H1441" t="s">
        <v>81</v>
      </c>
      <c r="I1441" s="5">
        <v>0.75913194444444443</v>
      </c>
      <c r="J1441" s="5">
        <v>0.76658564814814811</v>
      </c>
    </row>
    <row r="1442" spans="1:12" x14ac:dyDescent="0.25">
      <c r="A1442" t="s">
        <v>60</v>
      </c>
      <c r="B1442" t="s">
        <v>190</v>
      </c>
      <c r="C1442">
        <v>22</v>
      </c>
      <c r="D1442" s="2">
        <v>-35.177675999999998</v>
      </c>
      <c r="E1442" s="2">
        <v>149.172506</v>
      </c>
      <c r="F1442" s="4">
        <v>44675</v>
      </c>
      <c r="G1442" s="3">
        <v>13</v>
      </c>
      <c r="H1442" t="s">
        <v>81</v>
      </c>
      <c r="I1442" s="5">
        <v>0.77016203703703701</v>
      </c>
      <c r="J1442" s="5">
        <v>0.779363425925926</v>
      </c>
    </row>
    <row r="1443" spans="1:12" x14ac:dyDescent="0.25">
      <c r="A1443" t="s">
        <v>60</v>
      </c>
      <c r="B1443" t="s">
        <v>190</v>
      </c>
      <c r="C1443">
        <v>22</v>
      </c>
      <c r="D1443" s="2">
        <v>-35.177675999999998</v>
      </c>
      <c r="E1443" s="2">
        <v>149.172506</v>
      </c>
      <c r="F1443" s="4">
        <v>44675</v>
      </c>
      <c r="G1443" s="3">
        <v>9</v>
      </c>
      <c r="H1443" t="s">
        <v>81</v>
      </c>
      <c r="I1443" s="5">
        <v>0.7952662037037036</v>
      </c>
      <c r="J1443" s="5">
        <v>0.7961111111111111</v>
      </c>
    </row>
    <row r="1444" spans="1:12" x14ac:dyDescent="0.25">
      <c r="A1444" t="s">
        <v>60</v>
      </c>
      <c r="B1444" t="s">
        <v>190</v>
      </c>
      <c r="C1444">
        <v>22</v>
      </c>
      <c r="D1444" s="2">
        <v>-35.177675999999998</v>
      </c>
      <c r="E1444" s="2">
        <v>149.172506</v>
      </c>
      <c r="F1444" s="4">
        <v>44675</v>
      </c>
      <c r="G1444" s="3">
        <v>10</v>
      </c>
      <c r="H1444" t="s">
        <v>81</v>
      </c>
      <c r="I1444" s="5">
        <v>0.80299768518518511</v>
      </c>
      <c r="J1444" s="5">
        <v>0.80303240740740733</v>
      </c>
    </row>
    <row r="1445" spans="1:12" x14ac:dyDescent="0.25">
      <c r="A1445" t="s">
        <v>60</v>
      </c>
      <c r="B1445" t="s">
        <v>190</v>
      </c>
      <c r="C1445">
        <v>22</v>
      </c>
      <c r="D1445" s="2">
        <v>-35.177675999999998</v>
      </c>
      <c r="E1445" s="2">
        <v>149.172506</v>
      </c>
      <c r="F1445" s="4">
        <v>44675</v>
      </c>
      <c r="G1445" s="3">
        <v>9</v>
      </c>
      <c r="H1445" t="s">
        <v>81</v>
      </c>
      <c r="I1445" s="5">
        <v>0.81363425925925925</v>
      </c>
      <c r="J1445" s="5">
        <v>0.81365740740740744</v>
      </c>
    </row>
    <row r="1446" spans="1:12" x14ac:dyDescent="0.25">
      <c r="A1446" t="s">
        <v>60</v>
      </c>
      <c r="B1446" t="s">
        <v>190</v>
      </c>
      <c r="C1446">
        <v>22</v>
      </c>
      <c r="D1446" s="2">
        <v>-35.177675999999998</v>
      </c>
      <c r="E1446" s="2">
        <v>149.172506</v>
      </c>
      <c r="F1446" s="4">
        <v>44675</v>
      </c>
      <c r="G1446" s="3">
        <v>9</v>
      </c>
      <c r="H1446" t="s">
        <v>81</v>
      </c>
      <c r="I1446" s="5">
        <v>0.83246527777777779</v>
      </c>
      <c r="J1446" s="5">
        <v>0.83247685185185183</v>
      </c>
    </row>
    <row r="1447" spans="1:12" x14ac:dyDescent="0.25">
      <c r="A1447" t="s">
        <v>60</v>
      </c>
      <c r="B1447" t="s">
        <v>190</v>
      </c>
      <c r="C1447">
        <v>22</v>
      </c>
      <c r="D1447" s="2">
        <v>-35.177675999999998</v>
      </c>
      <c r="E1447" s="2">
        <v>149.172506</v>
      </c>
      <c r="F1447" s="4">
        <v>44675</v>
      </c>
      <c r="G1447" s="3">
        <v>9</v>
      </c>
      <c r="H1447" t="s">
        <v>82</v>
      </c>
      <c r="I1447" s="5">
        <v>0.83693287037037034</v>
      </c>
      <c r="J1447" s="5">
        <v>0.83888888888888891</v>
      </c>
    </row>
    <row r="1448" spans="1:12" x14ac:dyDescent="0.25">
      <c r="A1448" t="s">
        <v>60</v>
      </c>
      <c r="B1448" t="s">
        <v>190</v>
      </c>
      <c r="C1448">
        <v>22</v>
      </c>
      <c r="D1448" s="2">
        <v>-35.177675999999998</v>
      </c>
      <c r="E1448" s="2">
        <v>149.172506</v>
      </c>
      <c r="F1448" s="4">
        <v>44675</v>
      </c>
      <c r="G1448" s="3">
        <v>10</v>
      </c>
      <c r="H1448" t="s">
        <v>82</v>
      </c>
      <c r="I1448" s="5">
        <v>0.84417824074074066</v>
      </c>
      <c r="J1448" s="5">
        <v>0.844212962962963</v>
      </c>
    </row>
    <row r="1449" spans="1:12" x14ac:dyDescent="0.25">
      <c r="A1449" t="s">
        <v>60</v>
      </c>
      <c r="B1449" t="s">
        <v>190</v>
      </c>
      <c r="C1449">
        <v>22</v>
      </c>
      <c r="D1449" s="2">
        <v>-35.177675999999998</v>
      </c>
      <c r="E1449" s="2">
        <v>149.172506</v>
      </c>
      <c r="F1449" s="4">
        <v>44675</v>
      </c>
      <c r="G1449" s="3">
        <v>9</v>
      </c>
      <c r="H1449" t="s">
        <v>83</v>
      </c>
      <c r="I1449" s="5">
        <v>0.85059027777777774</v>
      </c>
      <c r="K1449">
        <v>1</v>
      </c>
    </row>
    <row r="1450" spans="1:12" x14ac:dyDescent="0.25">
      <c r="A1450" t="s">
        <v>60</v>
      </c>
      <c r="B1450" t="s">
        <v>190</v>
      </c>
      <c r="C1450">
        <v>22</v>
      </c>
      <c r="D1450" s="2">
        <v>-35.177675999999998</v>
      </c>
      <c r="E1450" s="2">
        <v>149.172506</v>
      </c>
      <c r="F1450" s="4">
        <v>44675</v>
      </c>
      <c r="G1450" s="3">
        <v>9</v>
      </c>
      <c r="H1450" t="s">
        <v>82</v>
      </c>
      <c r="I1450" s="5">
        <v>0.85577546296296303</v>
      </c>
      <c r="J1450" s="5">
        <v>0.85581018518518526</v>
      </c>
    </row>
    <row r="1451" spans="1:12" x14ac:dyDescent="0.25">
      <c r="A1451" t="s">
        <v>60</v>
      </c>
      <c r="B1451" t="s">
        <v>190</v>
      </c>
      <c r="C1451">
        <v>22</v>
      </c>
      <c r="D1451" s="2">
        <v>-35.177675999999998</v>
      </c>
      <c r="E1451" s="2">
        <v>149.172506</v>
      </c>
      <c r="F1451" s="4">
        <v>44675</v>
      </c>
      <c r="G1451" s="3">
        <v>9</v>
      </c>
      <c r="H1451" t="s">
        <v>81</v>
      </c>
      <c r="I1451" s="5">
        <v>0.85883101851851851</v>
      </c>
      <c r="J1451" s="5">
        <v>0.8588541666666667</v>
      </c>
    </row>
    <row r="1452" spans="1:12" x14ac:dyDescent="0.25">
      <c r="A1452" t="s">
        <v>60</v>
      </c>
      <c r="B1452" t="s">
        <v>190</v>
      </c>
      <c r="C1452">
        <v>22</v>
      </c>
      <c r="D1452" s="2">
        <v>-35.177675999999998</v>
      </c>
      <c r="E1452" s="2">
        <v>149.172506</v>
      </c>
      <c r="F1452" s="4">
        <v>44675</v>
      </c>
      <c r="G1452" t="s">
        <v>194</v>
      </c>
      <c r="H1452" t="s">
        <v>194</v>
      </c>
      <c r="I1452" t="s">
        <v>194</v>
      </c>
      <c r="J1452" t="s">
        <v>194</v>
      </c>
      <c r="L1452" t="s">
        <v>195</v>
      </c>
    </row>
    <row r="1453" spans="1:12" x14ac:dyDescent="0.25">
      <c r="A1453" t="s">
        <v>61</v>
      </c>
      <c r="B1453" t="s">
        <v>196</v>
      </c>
      <c r="C1453">
        <v>39</v>
      </c>
      <c r="D1453" s="2">
        <v>-35.180898999999997</v>
      </c>
      <c r="E1453" s="2">
        <v>149.17082300000001</v>
      </c>
      <c r="F1453" s="4">
        <v>44673</v>
      </c>
      <c r="G1453" s="3">
        <v>8</v>
      </c>
      <c r="H1453" t="s">
        <v>81</v>
      </c>
      <c r="I1453" s="5">
        <v>0.90506944444444448</v>
      </c>
      <c r="J1453" s="5">
        <v>0.90745370370370371</v>
      </c>
    </row>
    <row r="1454" spans="1:12" x14ac:dyDescent="0.25">
      <c r="A1454" t="s">
        <v>61</v>
      </c>
      <c r="B1454" t="s">
        <v>196</v>
      </c>
      <c r="C1454">
        <v>39</v>
      </c>
      <c r="D1454" s="2">
        <v>-35.180898999999997</v>
      </c>
      <c r="E1454" s="2">
        <v>149.17082300000001</v>
      </c>
      <c r="F1454" s="4">
        <v>44673</v>
      </c>
      <c r="G1454" s="3">
        <v>8</v>
      </c>
      <c r="H1454" t="s">
        <v>81</v>
      </c>
      <c r="I1454" s="5">
        <v>0.91126157407407404</v>
      </c>
      <c r="J1454" s="5">
        <v>0.91849537037037043</v>
      </c>
    </row>
    <row r="1455" spans="1:12" x14ac:dyDescent="0.25">
      <c r="A1455" t="s">
        <v>61</v>
      </c>
      <c r="B1455" t="s">
        <v>196</v>
      </c>
      <c r="C1455">
        <v>39</v>
      </c>
      <c r="D1455" s="2">
        <v>-35.180898999999997</v>
      </c>
      <c r="E1455" s="2">
        <v>149.17082300000001</v>
      </c>
      <c r="F1455" s="4">
        <v>44674</v>
      </c>
      <c r="G1455" s="3">
        <v>11</v>
      </c>
      <c r="H1455" t="s">
        <v>81</v>
      </c>
      <c r="I1455" s="5">
        <v>0.74873842592592599</v>
      </c>
      <c r="J1455" s="5">
        <v>0.75086805555555547</v>
      </c>
    </row>
    <row r="1456" spans="1:12" x14ac:dyDescent="0.25">
      <c r="A1456" t="s">
        <v>61</v>
      </c>
      <c r="B1456" t="s">
        <v>196</v>
      </c>
      <c r="C1456">
        <v>39</v>
      </c>
      <c r="D1456" s="2">
        <v>-35.180898999999997</v>
      </c>
      <c r="E1456" s="2">
        <v>149.17082300000001</v>
      </c>
      <c r="F1456" s="4">
        <v>44674</v>
      </c>
      <c r="G1456" s="3">
        <v>14</v>
      </c>
      <c r="H1456" t="s">
        <v>81</v>
      </c>
      <c r="I1456" s="5">
        <v>0.75510416666666658</v>
      </c>
      <c r="J1456" s="5">
        <v>0.75618055555555552</v>
      </c>
    </row>
    <row r="1457" spans="1:10" x14ac:dyDescent="0.25">
      <c r="A1457" t="s">
        <v>61</v>
      </c>
      <c r="B1457" t="s">
        <v>196</v>
      </c>
      <c r="C1457">
        <v>39</v>
      </c>
      <c r="D1457" s="2">
        <v>-35.180898999999997</v>
      </c>
      <c r="E1457" s="2">
        <v>149.17082300000001</v>
      </c>
      <c r="F1457" s="4">
        <v>44674</v>
      </c>
      <c r="G1457" s="3">
        <v>13</v>
      </c>
      <c r="H1457" t="s">
        <v>82</v>
      </c>
      <c r="I1457" s="5">
        <v>0.76225694444444436</v>
      </c>
      <c r="J1457" s="5">
        <v>0.76356481481481486</v>
      </c>
    </row>
    <row r="1458" spans="1:10" x14ac:dyDescent="0.25">
      <c r="A1458" t="s">
        <v>61</v>
      </c>
      <c r="B1458" t="s">
        <v>196</v>
      </c>
      <c r="C1458">
        <v>39</v>
      </c>
      <c r="D1458" s="2">
        <v>-35.180898999999997</v>
      </c>
      <c r="E1458" s="2">
        <v>149.17082300000001</v>
      </c>
      <c r="F1458" s="4">
        <v>44675</v>
      </c>
      <c r="G1458" s="3">
        <v>10</v>
      </c>
      <c r="H1458" t="s">
        <v>82</v>
      </c>
      <c r="I1458" s="5">
        <v>0.9759606481481482</v>
      </c>
      <c r="J1458" s="5">
        <v>0.97598379629629628</v>
      </c>
    </row>
    <row r="1459" spans="1:10" x14ac:dyDescent="0.25">
      <c r="A1459" t="s">
        <v>61</v>
      </c>
      <c r="B1459" t="s">
        <v>196</v>
      </c>
      <c r="C1459">
        <v>39</v>
      </c>
      <c r="D1459" s="2">
        <v>-35.180898999999997</v>
      </c>
      <c r="E1459" s="2">
        <v>149.17082300000001</v>
      </c>
      <c r="F1459" s="4">
        <v>44675</v>
      </c>
      <c r="G1459" s="3">
        <v>10</v>
      </c>
      <c r="H1459" t="s">
        <v>81</v>
      </c>
      <c r="I1459" s="5">
        <v>0.1648611111111111</v>
      </c>
      <c r="J1459" s="5">
        <v>0.16488425925925926</v>
      </c>
    </row>
    <row r="1460" spans="1:10" x14ac:dyDescent="0.25">
      <c r="A1460" t="s">
        <v>61</v>
      </c>
      <c r="B1460" t="s">
        <v>196</v>
      </c>
      <c r="C1460">
        <v>39</v>
      </c>
      <c r="D1460" s="2">
        <v>-35.180898999999997</v>
      </c>
      <c r="E1460" s="2">
        <v>149.17082300000001</v>
      </c>
      <c r="F1460" s="4">
        <v>44675</v>
      </c>
      <c r="G1460" s="3">
        <v>12</v>
      </c>
      <c r="H1460" t="s">
        <v>81</v>
      </c>
      <c r="I1460" s="5">
        <v>0.1685763888888889</v>
      </c>
      <c r="J1460" s="5">
        <v>0.1685763888888889</v>
      </c>
    </row>
    <row r="1461" spans="1:10" x14ac:dyDescent="0.25">
      <c r="A1461" t="s">
        <v>61</v>
      </c>
      <c r="B1461" t="s">
        <v>196</v>
      </c>
      <c r="C1461">
        <v>39</v>
      </c>
      <c r="D1461" s="2">
        <v>-35.180898999999997</v>
      </c>
      <c r="E1461" s="2">
        <v>149.17082300000001</v>
      </c>
      <c r="F1461" s="4">
        <v>44675</v>
      </c>
      <c r="G1461" s="3">
        <v>11</v>
      </c>
      <c r="H1461" t="s">
        <v>81</v>
      </c>
      <c r="I1461" s="5">
        <v>0.18091435185185187</v>
      </c>
      <c r="J1461" s="5">
        <v>0.18693287037037035</v>
      </c>
    </row>
    <row r="1462" spans="1:10" x14ac:dyDescent="0.25">
      <c r="A1462" t="s">
        <v>61</v>
      </c>
      <c r="B1462" t="s">
        <v>196</v>
      </c>
      <c r="C1462">
        <v>39</v>
      </c>
      <c r="D1462" s="2">
        <v>-35.180898999999997</v>
      </c>
      <c r="E1462" s="2">
        <v>149.17082300000001</v>
      </c>
      <c r="F1462" s="4">
        <v>44675</v>
      </c>
      <c r="G1462" s="3">
        <v>10</v>
      </c>
      <c r="H1462" t="s">
        <v>81</v>
      </c>
      <c r="I1462" s="5">
        <v>0.20017361111111112</v>
      </c>
      <c r="J1462" s="5">
        <v>0.23876157407407406</v>
      </c>
    </row>
    <row r="1463" spans="1:10" x14ac:dyDescent="0.25">
      <c r="A1463" t="s">
        <v>61</v>
      </c>
      <c r="B1463" t="s">
        <v>196</v>
      </c>
      <c r="C1463">
        <v>39</v>
      </c>
      <c r="D1463" s="2">
        <v>-35.180898999999997</v>
      </c>
      <c r="E1463" s="2">
        <v>149.17082300000001</v>
      </c>
      <c r="F1463" s="4">
        <v>44675</v>
      </c>
      <c r="G1463" s="3">
        <v>14</v>
      </c>
      <c r="H1463" t="s">
        <v>81</v>
      </c>
      <c r="I1463" s="5">
        <v>0.24306712962962962</v>
      </c>
      <c r="J1463" s="5">
        <v>0.24387731481481481</v>
      </c>
    </row>
    <row r="1464" spans="1:10" x14ac:dyDescent="0.25">
      <c r="A1464" t="s">
        <v>61</v>
      </c>
      <c r="B1464" t="s">
        <v>196</v>
      </c>
      <c r="C1464">
        <v>39</v>
      </c>
      <c r="D1464" s="2">
        <v>-35.180898999999997</v>
      </c>
      <c r="E1464" s="2">
        <v>149.17082300000001</v>
      </c>
      <c r="F1464" s="4">
        <v>44675</v>
      </c>
      <c r="G1464" s="3">
        <v>13</v>
      </c>
      <c r="H1464" t="s">
        <v>81</v>
      </c>
      <c r="I1464" s="5">
        <v>0.2474652777777778</v>
      </c>
      <c r="J1464" s="5">
        <v>0.25924768518518521</v>
      </c>
    </row>
    <row r="1465" spans="1:10" x14ac:dyDescent="0.25">
      <c r="A1465" t="s">
        <v>61</v>
      </c>
      <c r="B1465" t="s">
        <v>196</v>
      </c>
      <c r="C1465">
        <v>39</v>
      </c>
      <c r="D1465" s="2">
        <v>-35.180898999999997</v>
      </c>
      <c r="E1465" s="2">
        <v>149.17082300000001</v>
      </c>
      <c r="F1465" s="4">
        <v>44675</v>
      </c>
      <c r="G1465" s="3">
        <v>13</v>
      </c>
      <c r="H1465" t="s">
        <v>81</v>
      </c>
      <c r="I1465" s="5">
        <v>0.2660763888888889</v>
      </c>
      <c r="J1465" s="5">
        <v>0.26608796296296294</v>
      </c>
    </row>
    <row r="1466" spans="1:10" x14ac:dyDescent="0.25">
      <c r="A1466" t="s">
        <v>61</v>
      </c>
      <c r="B1466" t="s">
        <v>196</v>
      </c>
      <c r="C1466">
        <v>39</v>
      </c>
      <c r="D1466" s="2">
        <v>-35.180898999999997</v>
      </c>
      <c r="E1466" s="2">
        <v>149.17082300000001</v>
      </c>
      <c r="F1466" s="4">
        <v>44675</v>
      </c>
      <c r="G1466" s="3">
        <v>13</v>
      </c>
      <c r="H1466" t="s">
        <v>81</v>
      </c>
      <c r="I1466" s="5">
        <v>0.74597222222222215</v>
      </c>
      <c r="J1466" s="5">
        <v>0.75771990740740736</v>
      </c>
    </row>
    <row r="1467" spans="1:10" x14ac:dyDescent="0.25">
      <c r="A1467" t="s">
        <v>61</v>
      </c>
      <c r="B1467" t="s">
        <v>196</v>
      </c>
      <c r="C1467">
        <v>39</v>
      </c>
      <c r="D1467" s="2">
        <v>-35.180898999999997</v>
      </c>
      <c r="E1467" s="2">
        <v>149.17082300000001</v>
      </c>
      <c r="F1467" s="4">
        <v>44675</v>
      </c>
      <c r="G1467" s="3">
        <v>16</v>
      </c>
      <c r="H1467" t="s">
        <v>82</v>
      </c>
      <c r="I1467" s="5">
        <v>0.76177083333333329</v>
      </c>
      <c r="J1467" s="5">
        <v>0.76503472222222213</v>
      </c>
    </row>
    <row r="1468" spans="1:10" x14ac:dyDescent="0.25">
      <c r="A1468" t="s">
        <v>61</v>
      </c>
      <c r="B1468" t="s">
        <v>196</v>
      </c>
      <c r="C1468">
        <v>39</v>
      </c>
      <c r="D1468" s="2">
        <v>-35.180898999999997</v>
      </c>
      <c r="E1468" s="2">
        <v>149.17082300000001</v>
      </c>
      <c r="F1468" s="4">
        <v>44675</v>
      </c>
      <c r="G1468" s="3">
        <v>15</v>
      </c>
      <c r="H1468" t="s">
        <v>81</v>
      </c>
      <c r="I1468" s="5">
        <v>0.77957175925925926</v>
      </c>
      <c r="J1468" s="5">
        <v>0.77959490740740733</v>
      </c>
    </row>
    <row r="1469" spans="1:10" x14ac:dyDescent="0.25">
      <c r="A1469" t="s">
        <v>61</v>
      </c>
      <c r="B1469" t="s">
        <v>196</v>
      </c>
      <c r="C1469">
        <v>39</v>
      </c>
      <c r="D1469" s="2">
        <v>-35.180898999999997</v>
      </c>
      <c r="E1469" s="2">
        <v>149.17082300000001</v>
      </c>
      <c r="F1469" s="4">
        <v>44675</v>
      </c>
      <c r="G1469" s="3">
        <v>15</v>
      </c>
      <c r="H1469" t="s">
        <v>82</v>
      </c>
      <c r="I1469" s="5">
        <v>0.78081018518518519</v>
      </c>
      <c r="J1469" s="5">
        <v>0.78081018518518519</v>
      </c>
    </row>
    <row r="1470" spans="1:10" x14ac:dyDescent="0.25">
      <c r="A1470" t="s">
        <v>61</v>
      </c>
      <c r="B1470" t="s">
        <v>196</v>
      </c>
      <c r="C1470">
        <v>39</v>
      </c>
      <c r="D1470" s="2">
        <v>-35.180898999999997</v>
      </c>
      <c r="E1470" s="2">
        <v>149.17082300000001</v>
      </c>
      <c r="F1470" s="4">
        <v>44675</v>
      </c>
      <c r="G1470" s="3">
        <v>13</v>
      </c>
      <c r="H1470" t="s">
        <v>81</v>
      </c>
      <c r="I1470" s="5">
        <v>0.79263888888888889</v>
      </c>
      <c r="J1470" s="5">
        <v>0.79388888888888898</v>
      </c>
    </row>
    <row r="1471" spans="1:10" x14ac:dyDescent="0.25">
      <c r="A1471" t="s">
        <v>61</v>
      </c>
      <c r="B1471" t="s">
        <v>196</v>
      </c>
      <c r="C1471">
        <v>39</v>
      </c>
      <c r="D1471" s="2">
        <v>-35.180898999999997</v>
      </c>
      <c r="E1471" s="2">
        <v>149.17082300000001</v>
      </c>
      <c r="F1471" s="4">
        <v>44675</v>
      </c>
      <c r="G1471" s="3">
        <v>12</v>
      </c>
      <c r="H1471" t="s">
        <v>81</v>
      </c>
      <c r="I1471" s="5">
        <v>0.80833333333333324</v>
      </c>
      <c r="J1471" s="5">
        <v>0.80835648148148154</v>
      </c>
    </row>
    <row r="1472" spans="1:10" x14ac:dyDescent="0.25">
      <c r="A1472" t="s">
        <v>61</v>
      </c>
      <c r="B1472" t="s">
        <v>196</v>
      </c>
      <c r="C1472">
        <v>39</v>
      </c>
      <c r="D1472" s="2">
        <v>-35.180898999999997</v>
      </c>
      <c r="E1472" s="2">
        <v>149.17082300000001</v>
      </c>
      <c r="F1472" s="4">
        <v>44675</v>
      </c>
      <c r="G1472" s="3">
        <v>10</v>
      </c>
      <c r="H1472" t="s">
        <v>81</v>
      </c>
      <c r="I1472" s="5">
        <v>0.85025462962962972</v>
      </c>
      <c r="J1472" s="5">
        <v>0.85106481481481477</v>
      </c>
    </row>
    <row r="1473" spans="1:10" x14ac:dyDescent="0.25">
      <c r="A1473" t="s">
        <v>61</v>
      </c>
      <c r="B1473" t="s">
        <v>196</v>
      </c>
      <c r="C1473">
        <v>39</v>
      </c>
      <c r="D1473" s="2">
        <v>-35.180898999999997</v>
      </c>
      <c r="E1473" s="2">
        <v>149.17082300000001</v>
      </c>
      <c r="F1473" s="4">
        <v>44675</v>
      </c>
      <c r="G1473" s="3">
        <v>11</v>
      </c>
      <c r="H1473" t="s">
        <v>81</v>
      </c>
      <c r="I1473" s="5">
        <v>0.85947916666666668</v>
      </c>
      <c r="J1473" s="5">
        <v>0.86204861111111108</v>
      </c>
    </row>
    <row r="1474" spans="1:10" x14ac:dyDescent="0.25">
      <c r="A1474" t="s">
        <v>61</v>
      </c>
      <c r="B1474" t="s">
        <v>196</v>
      </c>
      <c r="C1474">
        <v>39</v>
      </c>
      <c r="D1474" s="2">
        <v>-35.180898999999997</v>
      </c>
      <c r="E1474" s="2">
        <v>149.17082300000001</v>
      </c>
      <c r="F1474" s="4">
        <v>44675</v>
      </c>
      <c r="G1474" s="3">
        <v>10</v>
      </c>
      <c r="H1474" t="s">
        <v>81</v>
      </c>
      <c r="I1474" s="5">
        <v>0.87209490740740747</v>
      </c>
      <c r="J1474" s="5">
        <v>0.87344907407407402</v>
      </c>
    </row>
    <row r="1475" spans="1:10" x14ac:dyDescent="0.25">
      <c r="A1475" t="s">
        <v>61</v>
      </c>
      <c r="B1475" t="s">
        <v>196</v>
      </c>
      <c r="C1475">
        <v>39</v>
      </c>
      <c r="D1475" s="2">
        <v>-35.180898999999997</v>
      </c>
      <c r="E1475" s="2">
        <v>149.17082300000001</v>
      </c>
      <c r="F1475" s="4">
        <v>44675</v>
      </c>
      <c r="G1475" s="3">
        <v>11</v>
      </c>
      <c r="H1475" t="s">
        <v>81</v>
      </c>
      <c r="I1475" s="5">
        <v>0.87802083333333336</v>
      </c>
      <c r="J1475" s="5">
        <v>0.88031250000000005</v>
      </c>
    </row>
    <row r="1476" spans="1:10" x14ac:dyDescent="0.25">
      <c r="A1476" t="s">
        <v>61</v>
      </c>
      <c r="B1476" t="s">
        <v>196</v>
      </c>
      <c r="C1476">
        <v>39</v>
      </c>
      <c r="D1476" s="2">
        <v>-35.180898999999997</v>
      </c>
      <c r="E1476" s="2">
        <v>149.17082300000001</v>
      </c>
      <c r="F1476" s="4">
        <v>44675</v>
      </c>
      <c r="G1476" s="3">
        <v>13</v>
      </c>
      <c r="H1476" t="s">
        <v>81</v>
      </c>
      <c r="I1476" s="5">
        <v>0.88394675925925925</v>
      </c>
      <c r="J1476" s="5">
        <v>0.88394675925925925</v>
      </c>
    </row>
    <row r="1477" spans="1:10" x14ac:dyDescent="0.25">
      <c r="A1477" t="s">
        <v>61</v>
      </c>
      <c r="B1477" t="s">
        <v>196</v>
      </c>
      <c r="C1477">
        <v>39</v>
      </c>
      <c r="D1477" s="2">
        <v>-35.180898999999997</v>
      </c>
      <c r="E1477" s="2">
        <v>149.17082300000001</v>
      </c>
      <c r="F1477" s="4">
        <v>44675</v>
      </c>
      <c r="G1477" s="3">
        <v>10</v>
      </c>
      <c r="H1477" t="s">
        <v>81</v>
      </c>
      <c r="I1477" s="5">
        <v>0.89876157407407409</v>
      </c>
      <c r="J1477" s="5">
        <v>0.89878472222222217</v>
      </c>
    </row>
    <row r="1478" spans="1:10" x14ac:dyDescent="0.25">
      <c r="A1478" t="s">
        <v>61</v>
      </c>
      <c r="B1478" t="s">
        <v>196</v>
      </c>
      <c r="C1478">
        <v>39</v>
      </c>
      <c r="D1478" s="2">
        <v>-35.180898999999997</v>
      </c>
      <c r="E1478" s="2">
        <v>149.17082300000001</v>
      </c>
      <c r="F1478" s="4">
        <v>44675</v>
      </c>
      <c r="G1478" s="3">
        <v>9</v>
      </c>
      <c r="H1478" t="s">
        <v>81</v>
      </c>
      <c r="I1478" s="5">
        <v>0.91096064814814814</v>
      </c>
      <c r="J1478" s="5">
        <v>0.91098379629629633</v>
      </c>
    </row>
    <row r="1479" spans="1:10" x14ac:dyDescent="0.25">
      <c r="A1479" t="s">
        <v>61</v>
      </c>
      <c r="B1479" t="s">
        <v>196</v>
      </c>
      <c r="C1479">
        <v>39</v>
      </c>
      <c r="D1479" s="2">
        <v>-35.180898999999997</v>
      </c>
      <c r="E1479" s="2">
        <v>149.17082300000001</v>
      </c>
      <c r="F1479" s="4">
        <v>44675</v>
      </c>
      <c r="G1479" s="3">
        <v>9</v>
      </c>
      <c r="H1479" t="s">
        <v>81</v>
      </c>
      <c r="I1479" s="5">
        <v>0.91552083333333334</v>
      </c>
      <c r="J1479" s="5">
        <v>0.92814814814814817</v>
      </c>
    </row>
    <row r="1480" spans="1:10" x14ac:dyDescent="0.25">
      <c r="A1480" t="s">
        <v>61</v>
      </c>
      <c r="B1480" t="s">
        <v>196</v>
      </c>
      <c r="C1480">
        <v>39</v>
      </c>
      <c r="D1480" s="2">
        <v>-35.180898999999997</v>
      </c>
      <c r="E1480" s="2">
        <v>149.17082300000001</v>
      </c>
      <c r="F1480" s="4">
        <v>44675</v>
      </c>
      <c r="G1480" s="3">
        <v>11</v>
      </c>
      <c r="H1480" t="s">
        <v>81</v>
      </c>
      <c r="I1480" s="5">
        <v>0.93197916666666669</v>
      </c>
      <c r="J1480" s="5">
        <v>0.93293981481481481</v>
      </c>
    </row>
    <row r="1481" spans="1:10" x14ac:dyDescent="0.25">
      <c r="A1481" t="s">
        <v>61</v>
      </c>
      <c r="B1481" t="s">
        <v>196</v>
      </c>
      <c r="C1481">
        <v>39</v>
      </c>
      <c r="D1481" s="2">
        <v>-35.180898999999997</v>
      </c>
      <c r="E1481" s="2">
        <v>149.17082300000001</v>
      </c>
      <c r="F1481" s="4">
        <v>44675</v>
      </c>
      <c r="G1481" s="3">
        <v>8</v>
      </c>
      <c r="H1481" t="s">
        <v>81</v>
      </c>
      <c r="I1481" s="5">
        <v>0.95122685185185185</v>
      </c>
      <c r="J1481" s="5">
        <v>0.95505787037037038</v>
      </c>
    </row>
    <row r="1482" spans="1:10" x14ac:dyDescent="0.25">
      <c r="A1482" t="s">
        <v>61</v>
      </c>
      <c r="B1482" t="s">
        <v>196</v>
      </c>
      <c r="C1482">
        <v>39</v>
      </c>
      <c r="D1482" s="2">
        <v>-35.180898999999997</v>
      </c>
      <c r="E1482" s="2">
        <v>149.17082300000001</v>
      </c>
      <c r="F1482" s="4">
        <v>44675</v>
      </c>
      <c r="G1482" s="3">
        <v>10</v>
      </c>
      <c r="H1482" t="s">
        <v>81</v>
      </c>
      <c r="I1482" s="5">
        <v>0.96</v>
      </c>
      <c r="J1482" s="5">
        <v>0.96356481481481471</v>
      </c>
    </row>
    <row r="1483" spans="1:10" x14ac:dyDescent="0.25">
      <c r="A1483" t="s">
        <v>61</v>
      </c>
      <c r="B1483" t="s">
        <v>196</v>
      </c>
      <c r="C1483">
        <v>39</v>
      </c>
      <c r="D1483" s="2">
        <v>-35.180898999999997</v>
      </c>
      <c r="E1483" s="2">
        <v>149.17082300000001</v>
      </c>
      <c r="F1483" s="4">
        <v>44675</v>
      </c>
      <c r="G1483" s="3">
        <v>8</v>
      </c>
      <c r="H1483" t="s">
        <v>81</v>
      </c>
      <c r="I1483" s="5">
        <v>0.97689814814814813</v>
      </c>
      <c r="J1483" s="5">
        <v>0.9786689814814814</v>
      </c>
    </row>
    <row r="1484" spans="1:10" x14ac:dyDescent="0.25">
      <c r="A1484" t="s">
        <v>61</v>
      </c>
      <c r="B1484" t="s">
        <v>196</v>
      </c>
      <c r="C1484">
        <v>39</v>
      </c>
      <c r="D1484" s="2">
        <v>-35.180898999999997</v>
      </c>
      <c r="E1484" s="2">
        <v>149.17082300000001</v>
      </c>
      <c r="F1484" s="4">
        <v>44675</v>
      </c>
      <c r="G1484" s="3">
        <v>8</v>
      </c>
      <c r="H1484" t="s">
        <v>81</v>
      </c>
      <c r="I1484" s="5">
        <v>0.98942129629629638</v>
      </c>
      <c r="J1484" s="5">
        <v>0.98944444444444446</v>
      </c>
    </row>
    <row r="1485" spans="1:10" x14ac:dyDescent="0.25">
      <c r="A1485" t="s">
        <v>61</v>
      </c>
      <c r="B1485" t="s">
        <v>196</v>
      </c>
      <c r="C1485">
        <v>39</v>
      </c>
      <c r="D1485" s="2">
        <v>-35.180898999999997</v>
      </c>
      <c r="E1485" s="2">
        <v>149.17082300000001</v>
      </c>
      <c r="F1485" s="4">
        <v>44676</v>
      </c>
      <c r="G1485" s="3">
        <v>8</v>
      </c>
      <c r="H1485" t="s">
        <v>81</v>
      </c>
      <c r="I1485" s="5">
        <v>1.3101851851851852E-2</v>
      </c>
      <c r="J1485" s="5">
        <v>1.3101851851851852E-2</v>
      </c>
    </row>
    <row r="1486" spans="1:10" x14ac:dyDescent="0.25">
      <c r="A1486" t="s">
        <v>61</v>
      </c>
      <c r="B1486" t="s">
        <v>196</v>
      </c>
      <c r="C1486">
        <v>39</v>
      </c>
      <c r="D1486" s="2">
        <v>-35.180898999999997</v>
      </c>
      <c r="E1486" s="2">
        <v>149.17082300000001</v>
      </c>
      <c r="F1486" s="4">
        <v>44676</v>
      </c>
      <c r="G1486" s="3">
        <v>8</v>
      </c>
      <c r="H1486" t="s">
        <v>81</v>
      </c>
      <c r="I1486" s="5">
        <v>2.1631944444444443E-2</v>
      </c>
      <c r="J1486" s="5">
        <v>2.2337962962962962E-2</v>
      </c>
    </row>
    <row r="1487" spans="1:10" x14ac:dyDescent="0.25">
      <c r="A1487" t="s">
        <v>61</v>
      </c>
      <c r="B1487" t="s">
        <v>196</v>
      </c>
      <c r="C1487">
        <v>39</v>
      </c>
      <c r="D1487" s="2">
        <v>-35.180898999999997</v>
      </c>
      <c r="E1487" s="2">
        <v>149.17082300000001</v>
      </c>
      <c r="F1487" s="4">
        <v>44676</v>
      </c>
      <c r="G1487" s="3">
        <v>9</v>
      </c>
      <c r="H1487" t="s">
        <v>82</v>
      </c>
      <c r="I1487" s="5">
        <v>2.5138888888888891E-2</v>
      </c>
      <c r="J1487" s="5">
        <v>2.5138888888888891E-2</v>
      </c>
    </row>
    <row r="1488" spans="1:10" x14ac:dyDescent="0.25">
      <c r="A1488" t="s">
        <v>61</v>
      </c>
      <c r="B1488" t="s">
        <v>196</v>
      </c>
      <c r="C1488">
        <v>39</v>
      </c>
      <c r="D1488" s="2">
        <v>-35.180898999999997</v>
      </c>
      <c r="E1488" s="2">
        <v>149.17082300000001</v>
      </c>
      <c r="F1488" s="4">
        <v>44676</v>
      </c>
      <c r="G1488" s="3">
        <v>3</v>
      </c>
      <c r="H1488" t="s">
        <v>81</v>
      </c>
      <c r="I1488" s="5">
        <v>0.18135416666666668</v>
      </c>
      <c r="J1488" s="5">
        <v>0.18184027777777778</v>
      </c>
    </row>
    <row r="1489" spans="1:12" x14ac:dyDescent="0.25">
      <c r="A1489" t="s">
        <v>61</v>
      </c>
      <c r="B1489" t="s">
        <v>196</v>
      </c>
      <c r="C1489">
        <v>39</v>
      </c>
      <c r="D1489" s="2">
        <v>-35.180898999999997</v>
      </c>
      <c r="E1489" s="2">
        <v>149.17082300000001</v>
      </c>
      <c r="F1489" s="4">
        <v>44676</v>
      </c>
      <c r="G1489" s="3">
        <v>2</v>
      </c>
      <c r="H1489" t="s">
        <v>81</v>
      </c>
      <c r="I1489" s="5">
        <v>0.20821759259259257</v>
      </c>
      <c r="J1489" s="5">
        <v>0.20821759259259257</v>
      </c>
    </row>
    <row r="1490" spans="1:12" x14ac:dyDescent="0.25">
      <c r="A1490" t="s">
        <v>61</v>
      </c>
      <c r="B1490" t="s">
        <v>196</v>
      </c>
      <c r="C1490">
        <v>39</v>
      </c>
      <c r="D1490" s="2">
        <v>-35.180898999999997</v>
      </c>
      <c r="E1490" s="2">
        <v>149.17082300000001</v>
      </c>
      <c r="F1490" s="4">
        <v>44676</v>
      </c>
      <c r="G1490" s="3">
        <v>2</v>
      </c>
      <c r="H1490" t="s">
        <v>81</v>
      </c>
      <c r="I1490" s="5">
        <v>0.23343749999999999</v>
      </c>
      <c r="J1490" s="5">
        <v>0.23346064814814815</v>
      </c>
    </row>
    <row r="1491" spans="1:12" x14ac:dyDescent="0.25">
      <c r="A1491" t="s">
        <v>61</v>
      </c>
      <c r="B1491" t="s">
        <v>196</v>
      </c>
      <c r="C1491">
        <v>39</v>
      </c>
      <c r="D1491" s="2">
        <v>-35.180898999999997</v>
      </c>
      <c r="E1491" s="2">
        <v>149.17082300000001</v>
      </c>
      <c r="F1491" s="4">
        <v>44676</v>
      </c>
      <c r="G1491" s="3">
        <v>12</v>
      </c>
      <c r="H1491" t="s">
        <v>82</v>
      </c>
      <c r="I1491" s="5">
        <v>0.78634259259259265</v>
      </c>
      <c r="J1491" s="5">
        <v>0.78634259259259265</v>
      </c>
    </row>
    <row r="1492" spans="1:12" x14ac:dyDescent="0.25">
      <c r="A1492" t="s">
        <v>61</v>
      </c>
      <c r="B1492" t="s">
        <v>196</v>
      </c>
      <c r="C1492">
        <v>39</v>
      </c>
      <c r="D1492" s="2">
        <v>-35.180898999999997</v>
      </c>
      <c r="E1492" s="2">
        <v>149.17082300000001</v>
      </c>
      <c r="F1492" s="4">
        <v>44676</v>
      </c>
      <c r="G1492" s="3">
        <v>13</v>
      </c>
      <c r="H1492" t="s">
        <v>82</v>
      </c>
      <c r="I1492" s="5">
        <v>0.79291666666666671</v>
      </c>
      <c r="J1492" s="5">
        <v>0.79291666666666671</v>
      </c>
    </row>
    <row r="1493" spans="1:12" x14ac:dyDescent="0.25">
      <c r="A1493" t="s">
        <v>61</v>
      </c>
      <c r="B1493" t="s">
        <v>196</v>
      </c>
      <c r="C1493">
        <v>39</v>
      </c>
      <c r="D1493" s="2">
        <v>-35.180898999999997</v>
      </c>
      <c r="E1493" s="2">
        <v>149.17082300000001</v>
      </c>
      <c r="F1493" s="4">
        <v>44676</v>
      </c>
      <c r="G1493" s="3">
        <v>12</v>
      </c>
      <c r="H1493" t="s">
        <v>82</v>
      </c>
      <c r="I1493" s="5">
        <v>0.80760416666666668</v>
      </c>
      <c r="J1493" s="5">
        <v>0.80760416666666668</v>
      </c>
    </row>
    <row r="1494" spans="1:12" x14ac:dyDescent="0.25">
      <c r="A1494" t="s">
        <v>61</v>
      </c>
      <c r="B1494" t="s">
        <v>196</v>
      </c>
      <c r="C1494">
        <v>39</v>
      </c>
      <c r="D1494" s="2">
        <v>-35.180898999999997</v>
      </c>
      <c r="E1494" s="2">
        <v>149.17082300000001</v>
      </c>
      <c r="F1494" s="4">
        <v>44676</v>
      </c>
      <c r="G1494" s="3">
        <v>12</v>
      </c>
      <c r="H1494" t="s">
        <v>81</v>
      </c>
      <c r="I1494" s="5">
        <v>0.84765046296296298</v>
      </c>
      <c r="J1494" s="5">
        <v>0.85089120370370364</v>
      </c>
    </row>
    <row r="1495" spans="1:12" x14ac:dyDescent="0.25">
      <c r="A1495" t="s">
        <v>61</v>
      </c>
      <c r="B1495" t="s">
        <v>196</v>
      </c>
      <c r="C1495">
        <v>39</v>
      </c>
      <c r="D1495" s="2">
        <v>-35.180898999999997</v>
      </c>
      <c r="E1495" s="2">
        <v>149.17082300000001</v>
      </c>
      <c r="F1495" s="4">
        <v>44676</v>
      </c>
      <c r="G1495" s="3">
        <v>11</v>
      </c>
      <c r="H1495" t="s">
        <v>81</v>
      </c>
      <c r="I1495" s="5">
        <v>0.88856481481481486</v>
      </c>
      <c r="J1495" s="5">
        <v>0.88979166666666665</v>
      </c>
    </row>
    <row r="1496" spans="1:12" x14ac:dyDescent="0.25">
      <c r="A1496" t="s">
        <v>61</v>
      </c>
      <c r="B1496" t="s">
        <v>196</v>
      </c>
      <c r="C1496">
        <v>39</v>
      </c>
      <c r="D1496" s="2">
        <v>-35.180898999999997</v>
      </c>
      <c r="E1496" s="2">
        <v>149.17082300000001</v>
      </c>
      <c r="F1496" s="4">
        <v>44676</v>
      </c>
      <c r="G1496" s="3">
        <v>11</v>
      </c>
      <c r="H1496" t="s">
        <v>82</v>
      </c>
      <c r="I1496" s="5">
        <v>0.90047453703703706</v>
      </c>
      <c r="J1496" s="5">
        <v>0.90050925925925929</v>
      </c>
    </row>
    <row r="1497" spans="1:12" x14ac:dyDescent="0.25">
      <c r="A1497" t="s">
        <v>61</v>
      </c>
      <c r="B1497" t="s">
        <v>196</v>
      </c>
      <c r="C1497">
        <v>39</v>
      </c>
      <c r="D1497" s="2">
        <v>-35.180898999999997</v>
      </c>
      <c r="E1497" s="2">
        <v>149.17082300000001</v>
      </c>
      <c r="F1497" s="4">
        <v>44676</v>
      </c>
      <c r="G1497" s="3">
        <v>11</v>
      </c>
      <c r="H1497" t="s">
        <v>81</v>
      </c>
      <c r="I1497" s="5">
        <v>0.9488078703703704</v>
      </c>
      <c r="J1497" s="5">
        <v>0.94884259259259263</v>
      </c>
    </row>
    <row r="1498" spans="1:12" x14ac:dyDescent="0.25">
      <c r="A1498" t="s">
        <v>61</v>
      </c>
      <c r="B1498" t="s">
        <v>196</v>
      </c>
      <c r="C1498">
        <v>39</v>
      </c>
      <c r="D1498" s="2">
        <v>-35.180898999999997</v>
      </c>
      <c r="E1498" s="2">
        <v>149.17082300000001</v>
      </c>
      <c r="F1498" s="4">
        <v>44676</v>
      </c>
      <c r="G1498" s="3">
        <v>10</v>
      </c>
      <c r="H1498" t="s">
        <v>83</v>
      </c>
      <c r="I1498" s="5">
        <v>0.95594907407407403</v>
      </c>
      <c r="K1498">
        <v>1</v>
      </c>
    </row>
    <row r="1499" spans="1:12" x14ac:dyDescent="0.25">
      <c r="A1499" t="s">
        <v>61</v>
      </c>
      <c r="B1499" t="s">
        <v>196</v>
      </c>
      <c r="C1499">
        <v>39</v>
      </c>
      <c r="D1499" s="2">
        <v>-35.180898999999997</v>
      </c>
      <c r="E1499" s="2">
        <v>149.17082300000001</v>
      </c>
      <c r="F1499" s="4">
        <v>44676</v>
      </c>
      <c r="G1499" s="3">
        <v>10</v>
      </c>
      <c r="H1499" t="s">
        <v>81</v>
      </c>
      <c r="I1499" s="5">
        <v>0.98431712962962958</v>
      </c>
      <c r="J1499" s="5">
        <v>0.98431712962962958</v>
      </c>
    </row>
    <row r="1500" spans="1:12" x14ac:dyDescent="0.25">
      <c r="A1500" t="s">
        <v>61</v>
      </c>
      <c r="B1500" t="s">
        <v>196</v>
      </c>
      <c r="C1500">
        <v>39</v>
      </c>
      <c r="D1500" s="2">
        <v>-35.180898999999997</v>
      </c>
      <c r="E1500" s="2">
        <v>149.17082300000001</v>
      </c>
      <c r="F1500" s="4">
        <v>44677</v>
      </c>
      <c r="G1500" s="3">
        <v>11</v>
      </c>
      <c r="H1500" t="s">
        <v>81</v>
      </c>
      <c r="I1500" s="5">
        <v>2.9965277777777775E-2</v>
      </c>
      <c r="J1500" s="5">
        <v>3.0358796296296297E-2</v>
      </c>
    </row>
    <row r="1501" spans="1:12" x14ac:dyDescent="0.25">
      <c r="A1501" t="s">
        <v>62</v>
      </c>
      <c r="B1501" t="s">
        <v>198</v>
      </c>
      <c r="C1501">
        <v>28</v>
      </c>
      <c r="D1501" s="2">
        <v>-35.182890999999998</v>
      </c>
      <c r="E1501" s="2">
        <v>149.16989599999999</v>
      </c>
      <c r="F1501" s="4">
        <v>44673</v>
      </c>
      <c r="G1501" s="3">
        <v>18</v>
      </c>
      <c r="H1501" t="s">
        <v>83</v>
      </c>
      <c r="I1501" s="5">
        <v>0.10259259259259258</v>
      </c>
      <c r="K1501">
        <v>136</v>
      </c>
      <c r="L1501" t="s">
        <v>199</v>
      </c>
    </row>
    <row r="1502" spans="1:12" x14ac:dyDescent="0.25">
      <c r="A1502" t="s">
        <v>62</v>
      </c>
      <c r="B1502" t="s">
        <v>198</v>
      </c>
      <c r="C1502">
        <v>28</v>
      </c>
      <c r="D1502" s="2">
        <v>-35.182890999999998</v>
      </c>
      <c r="E1502" s="2">
        <v>149.16989599999999</v>
      </c>
      <c r="F1502" s="4">
        <v>44673</v>
      </c>
      <c r="G1502" s="3">
        <v>26</v>
      </c>
      <c r="H1502" t="s">
        <v>200</v>
      </c>
      <c r="I1502" s="5">
        <v>0.17363425925925927</v>
      </c>
      <c r="J1502" s="5">
        <v>0.17366898148148147</v>
      </c>
      <c r="L1502" t="s">
        <v>206</v>
      </c>
    </row>
    <row r="1503" spans="1:12" x14ac:dyDescent="0.25">
      <c r="A1503" t="s">
        <v>62</v>
      </c>
      <c r="B1503" t="s">
        <v>198</v>
      </c>
      <c r="C1503">
        <v>28</v>
      </c>
      <c r="D1503" s="2">
        <v>-35.182890999999998</v>
      </c>
      <c r="E1503" s="2">
        <v>149.16989599999999</v>
      </c>
      <c r="F1503" s="4">
        <v>44673</v>
      </c>
      <c r="G1503" s="3">
        <v>10</v>
      </c>
      <c r="H1503" t="s">
        <v>83</v>
      </c>
      <c r="I1503" s="5">
        <v>0.83671296296296294</v>
      </c>
      <c r="K1503">
        <v>1</v>
      </c>
    </row>
    <row r="1504" spans="1:12" x14ac:dyDescent="0.25">
      <c r="A1504" t="s">
        <v>62</v>
      </c>
      <c r="B1504" t="s">
        <v>198</v>
      </c>
      <c r="C1504">
        <v>28</v>
      </c>
      <c r="D1504" s="2">
        <v>-35.182890999999998</v>
      </c>
      <c r="E1504" s="2">
        <v>149.16989599999999</v>
      </c>
      <c r="F1504" s="4">
        <v>44673</v>
      </c>
      <c r="G1504" s="3">
        <v>11</v>
      </c>
      <c r="H1504" t="s">
        <v>83</v>
      </c>
      <c r="I1504" s="5">
        <v>0.84040509259259266</v>
      </c>
      <c r="K1504">
        <v>625</v>
      </c>
      <c r="L1504" t="s">
        <v>201</v>
      </c>
    </row>
    <row r="1505" spans="1:12" x14ac:dyDescent="0.25">
      <c r="A1505" t="s">
        <v>63</v>
      </c>
      <c r="B1505" t="s">
        <v>202</v>
      </c>
      <c r="C1505">
        <v>4</v>
      </c>
      <c r="D1505" s="2">
        <v>-35.185448000000001</v>
      </c>
      <c r="E1505" s="2">
        <v>149.18004300000001</v>
      </c>
      <c r="F1505" s="4">
        <v>44673</v>
      </c>
      <c r="G1505" s="3">
        <v>9</v>
      </c>
      <c r="H1505" t="s">
        <v>83</v>
      </c>
      <c r="I1505" s="5">
        <v>0.78896990740740736</v>
      </c>
      <c r="K1505">
        <v>1</v>
      </c>
    </row>
    <row r="1506" spans="1:12" x14ac:dyDescent="0.25">
      <c r="A1506" t="s">
        <v>63</v>
      </c>
      <c r="B1506" t="s">
        <v>202</v>
      </c>
      <c r="C1506">
        <v>4</v>
      </c>
      <c r="D1506" s="2">
        <v>-35.185448000000001</v>
      </c>
      <c r="E1506" s="2">
        <v>149.18004300000001</v>
      </c>
      <c r="F1506" s="4">
        <v>44673</v>
      </c>
      <c r="G1506" s="3">
        <v>9</v>
      </c>
      <c r="H1506" t="s">
        <v>93</v>
      </c>
      <c r="I1506" s="5">
        <v>0.79790509259259268</v>
      </c>
      <c r="J1506" s="5">
        <v>0.79790509259259268</v>
      </c>
      <c r="L1506" t="s">
        <v>203</v>
      </c>
    </row>
    <row r="1507" spans="1:12" x14ac:dyDescent="0.25">
      <c r="A1507" t="s">
        <v>64</v>
      </c>
      <c r="B1507" t="s">
        <v>197</v>
      </c>
      <c r="C1507">
        <v>48</v>
      </c>
      <c r="D1507" s="2">
        <v>-35.189511000000003</v>
      </c>
      <c r="E1507" s="2">
        <v>149.176332</v>
      </c>
      <c r="F1507" s="4">
        <v>44673</v>
      </c>
      <c r="G1507" s="3">
        <v>9</v>
      </c>
      <c r="H1507" t="s">
        <v>83</v>
      </c>
      <c r="I1507" s="5">
        <v>0.78268518518518526</v>
      </c>
      <c r="K1507">
        <v>1</v>
      </c>
    </row>
    <row r="1508" spans="1:12" x14ac:dyDescent="0.25">
      <c r="A1508" t="s">
        <v>64</v>
      </c>
      <c r="B1508" t="s">
        <v>197</v>
      </c>
      <c r="C1508">
        <v>48</v>
      </c>
      <c r="D1508" s="2">
        <v>-35.189511000000003</v>
      </c>
      <c r="E1508" s="2">
        <v>149.176332</v>
      </c>
      <c r="F1508" s="4">
        <v>44674</v>
      </c>
      <c r="G1508" s="3">
        <v>6</v>
      </c>
      <c r="H1508" t="s">
        <v>83</v>
      </c>
      <c r="I1508" s="5">
        <v>2.9085648148148149E-2</v>
      </c>
      <c r="K1508">
        <v>1</v>
      </c>
    </row>
    <row r="1509" spans="1:12" x14ac:dyDescent="0.25">
      <c r="A1509" t="s">
        <v>64</v>
      </c>
      <c r="B1509" t="s">
        <v>197</v>
      </c>
      <c r="C1509">
        <v>48</v>
      </c>
      <c r="D1509" s="2">
        <v>-35.189511000000003</v>
      </c>
      <c r="E1509" s="2">
        <v>149.176332</v>
      </c>
      <c r="F1509" s="4">
        <v>44675</v>
      </c>
      <c r="G1509" s="3">
        <v>14</v>
      </c>
      <c r="H1509" t="s">
        <v>204</v>
      </c>
      <c r="I1509" s="5">
        <v>0.72966435185185186</v>
      </c>
      <c r="J1509" s="5">
        <v>0.72966435185185186</v>
      </c>
    </row>
    <row r="1510" spans="1:12" x14ac:dyDescent="0.25">
      <c r="A1510" t="s">
        <v>64</v>
      </c>
      <c r="B1510" t="s">
        <v>197</v>
      </c>
      <c r="C1510">
        <v>48</v>
      </c>
      <c r="D1510" s="2">
        <v>-35.189511000000003</v>
      </c>
      <c r="E1510" s="2">
        <v>149.176332</v>
      </c>
      <c r="F1510" s="4">
        <v>44675</v>
      </c>
      <c r="G1510" s="3">
        <v>11</v>
      </c>
      <c r="H1510" t="s">
        <v>83</v>
      </c>
      <c r="I1510" s="5">
        <v>0.81245370370370373</v>
      </c>
      <c r="K1510">
        <v>1</v>
      </c>
    </row>
    <row r="1511" spans="1:12" x14ac:dyDescent="0.25">
      <c r="A1511" t="s">
        <v>64</v>
      </c>
      <c r="B1511" t="s">
        <v>197</v>
      </c>
      <c r="C1511">
        <v>48</v>
      </c>
      <c r="D1511" s="2">
        <v>-35.189511000000003</v>
      </c>
      <c r="E1511" s="2">
        <v>149.176332</v>
      </c>
      <c r="F1511" s="4">
        <v>44675</v>
      </c>
      <c r="G1511" s="3">
        <v>10</v>
      </c>
      <c r="H1511" t="s">
        <v>83</v>
      </c>
      <c r="I1511" s="5">
        <v>0.84761574074074064</v>
      </c>
      <c r="K1511">
        <v>1</v>
      </c>
    </row>
    <row r="1512" spans="1:12" x14ac:dyDescent="0.25">
      <c r="A1512" t="s">
        <v>64</v>
      </c>
      <c r="B1512" t="s">
        <v>197</v>
      </c>
      <c r="C1512">
        <v>48</v>
      </c>
      <c r="D1512" s="2">
        <v>-35.189511000000003</v>
      </c>
      <c r="E1512" s="2">
        <v>149.176332</v>
      </c>
      <c r="F1512" s="4">
        <v>44676</v>
      </c>
      <c r="G1512" s="3">
        <v>7</v>
      </c>
      <c r="H1512" t="s">
        <v>81</v>
      </c>
      <c r="I1512" s="5">
        <v>0.1872800925925926</v>
      </c>
      <c r="J1512" s="5">
        <v>0.18730324074074076</v>
      </c>
    </row>
    <row r="1513" spans="1:12" x14ac:dyDescent="0.25">
      <c r="A1513" t="s">
        <v>64</v>
      </c>
      <c r="B1513" t="s">
        <v>197</v>
      </c>
      <c r="C1513">
        <v>48</v>
      </c>
      <c r="D1513" s="2">
        <v>-35.189511000000003</v>
      </c>
      <c r="E1513" s="2">
        <v>149.176332</v>
      </c>
      <c r="F1513" s="4">
        <v>44677</v>
      </c>
      <c r="G1513" s="3">
        <v>10</v>
      </c>
      <c r="H1513" t="s">
        <v>83</v>
      </c>
      <c r="I1513" s="5">
        <v>0.22173611111111111</v>
      </c>
      <c r="K1513">
        <v>1</v>
      </c>
    </row>
    <row r="1514" spans="1:12" x14ac:dyDescent="0.25">
      <c r="A1514" t="s">
        <v>65</v>
      </c>
      <c r="B1514" t="s">
        <v>205</v>
      </c>
      <c r="C1514">
        <v>55</v>
      </c>
      <c r="D1514" s="2">
        <v>-35.191890000000001</v>
      </c>
      <c r="E1514" s="2">
        <v>149.17538400000001</v>
      </c>
      <c r="F1514" s="4">
        <v>44673</v>
      </c>
      <c r="G1514" s="3">
        <v>9</v>
      </c>
      <c r="H1514" t="s">
        <v>83</v>
      </c>
      <c r="I1514" s="5">
        <v>0.77131944444444445</v>
      </c>
      <c r="K1514">
        <v>1</v>
      </c>
    </row>
    <row r="1515" spans="1:12" x14ac:dyDescent="0.25">
      <c r="A1515" t="s">
        <v>65</v>
      </c>
      <c r="B1515" t="s">
        <v>205</v>
      </c>
      <c r="C1515">
        <v>55</v>
      </c>
      <c r="D1515" s="2">
        <v>-35.191890000000001</v>
      </c>
      <c r="E1515" s="2">
        <v>149.17538400000001</v>
      </c>
      <c r="F1515" s="4">
        <v>44673</v>
      </c>
      <c r="G1515" s="3">
        <v>9</v>
      </c>
      <c r="H1515" t="s">
        <v>83</v>
      </c>
      <c r="I1515" s="5">
        <v>0.85201388888888896</v>
      </c>
      <c r="K1515">
        <v>1</v>
      </c>
    </row>
    <row r="1516" spans="1:12" x14ac:dyDescent="0.25">
      <c r="A1516" t="s">
        <v>65</v>
      </c>
      <c r="B1516" t="s">
        <v>205</v>
      </c>
      <c r="C1516">
        <v>55</v>
      </c>
      <c r="D1516" s="2">
        <v>-35.191890000000001</v>
      </c>
      <c r="E1516" s="2">
        <v>149.17538400000001</v>
      </c>
      <c r="F1516" s="4">
        <v>44673</v>
      </c>
      <c r="G1516" s="3">
        <v>8</v>
      </c>
      <c r="H1516" t="s">
        <v>83</v>
      </c>
      <c r="I1516" s="5">
        <v>0.93648148148148147</v>
      </c>
      <c r="K1516">
        <v>1</v>
      </c>
    </row>
    <row r="1517" spans="1:12" x14ac:dyDescent="0.25">
      <c r="A1517" t="s">
        <v>65</v>
      </c>
      <c r="B1517" t="s">
        <v>205</v>
      </c>
      <c r="C1517">
        <v>55</v>
      </c>
      <c r="D1517" s="2">
        <v>-35.191890000000001</v>
      </c>
      <c r="E1517" s="2">
        <v>149.17538400000001</v>
      </c>
      <c r="F1517" s="4">
        <v>44673</v>
      </c>
      <c r="G1517" s="3">
        <v>8</v>
      </c>
      <c r="H1517" t="s">
        <v>81</v>
      </c>
      <c r="I1517" s="5">
        <v>0.94826388888888891</v>
      </c>
      <c r="J1517" s="5">
        <v>0.95018518518518524</v>
      </c>
    </row>
    <row r="1518" spans="1:12" x14ac:dyDescent="0.25">
      <c r="A1518" t="s">
        <v>65</v>
      </c>
      <c r="B1518" t="s">
        <v>205</v>
      </c>
      <c r="C1518">
        <v>55</v>
      </c>
      <c r="D1518" s="2">
        <v>-35.191890000000001</v>
      </c>
      <c r="E1518" s="2">
        <v>149.17538400000001</v>
      </c>
      <c r="F1518" s="4">
        <v>44673</v>
      </c>
      <c r="G1518" s="3">
        <v>8</v>
      </c>
      <c r="H1518" t="s">
        <v>81</v>
      </c>
      <c r="I1518" s="5">
        <v>0.95903935185185185</v>
      </c>
      <c r="J1518" s="5">
        <v>0.95903935185185185</v>
      </c>
    </row>
    <row r="1519" spans="1:12" x14ac:dyDescent="0.25">
      <c r="A1519" t="s">
        <v>65</v>
      </c>
      <c r="B1519" t="s">
        <v>205</v>
      </c>
      <c r="C1519">
        <v>55</v>
      </c>
      <c r="D1519" s="2">
        <v>-35.191890000000001</v>
      </c>
      <c r="E1519" s="2">
        <v>149.17538400000001</v>
      </c>
      <c r="F1519" s="4">
        <v>44673</v>
      </c>
      <c r="G1519" s="3">
        <v>8</v>
      </c>
      <c r="H1519" t="s">
        <v>81</v>
      </c>
      <c r="I1519" s="5">
        <v>0.96324074074074073</v>
      </c>
      <c r="J1519" s="5">
        <v>0.96324074074074073</v>
      </c>
    </row>
    <row r="1520" spans="1:12" x14ac:dyDescent="0.25">
      <c r="A1520" t="s">
        <v>65</v>
      </c>
      <c r="B1520" t="s">
        <v>205</v>
      </c>
      <c r="C1520">
        <v>55</v>
      </c>
      <c r="D1520" s="2">
        <v>-35.191890000000001</v>
      </c>
      <c r="E1520" s="2">
        <v>149.17538400000001</v>
      </c>
      <c r="F1520" s="4">
        <v>44673</v>
      </c>
      <c r="G1520" s="3">
        <v>8</v>
      </c>
      <c r="H1520" t="s">
        <v>81</v>
      </c>
      <c r="I1520" s="5">
        <v>0.96936342592592595</v>
      </c>
      <c r="J1520" s="5">
        <v>0.96936342592592595</v>
      </c>
    </row>
    <row r="1521" spans="1:11" x14ac:dyDescent="0.25">
      <c r="A1521" t="s">
        <v>65</v>
      </c>
      <c r="B1521" t="s">
        <v>205</v>
      </c>
      <c r="C1521">
        <v>55</v>
      </c>
      <c r="D1521" s="2">
        <v>-35.191890000000001</v>
      </c>
      <c r="E1521" s="2">
        <v>149.17538400000001</v>
      </c>
      <c r="F1521" s="4">
        <v>44673</v>
      </c>
      <c r="G1521" s="3">
        <v>7</v>
      </c>
      <c r="H1521" t="s">
        <v>81</v>
      </c>
      <c r="I1521" s="5">
        <v>0.9971875</v>
      </c>
      <c r="J1521" s="5">
        <v>0.9971875</v>
      </c>
    </row>
    <row r="1522" spans="1:11" x14ac:dyDescent="0.25">
      <c r="A1522" t="s">
        <v>65</v>
      </c>
      <c r="B1522" t="s">
        <v>205</v>
      </c>
      <c r="C1522">
        <v>55</v>
      </c>
      <c r="D1522" s="2">
        <v>-35.191890000000001</v>
      </c>
      <c r="E1522" s="2">
        <v>149.17538400000001</v>
      </c>
      <c r="F1522" s="4">
        <v>44674</v>
      </c>
      <c r="G1522" s="3">
        <v>7</v>
      </c>
      <c r="H1522" t="s">
        <v>81</v>
      </c>
      <c r="I1522" s="5">
        <v>0.25103009259259262</v>
      </c>
      <c r="J1522" s="5">
        <v>0.25103009259259262</v>
      </c>
    </row>
    <row r="1523" spans="1:11" x14ac:dyDescent="0.25">
      <c r="A1523" t="s">
        <v>65</v>
      </c>
      <c r="B1523" t="s">
        <v>205</v>
      </c>
      <c r="C1523">
        <v>55</v>
      </c>
      <c r="D1523" s="2">
        <v>-35.191890000000001</v>
      </c>
      <c r="E1523" s="2">
        <v>149.17538400000001</v>
      </c>
      <c r="F1523" s="4">
        <v>44674</v>
      </c>
      <c r="G1523" s="3">
        <v>7</v>
      </c>
      <c r="H1523" t="s">
        <v>83</v>
      </c>
      <c r="I1523" s="5">
        <v>0.25923611111111111</v>
      </c>
      <c r="K1523">
        <v>1</v>
      </c>
    </row>
    <row r="1524" spans="1:11" x14ac:dyDescent="0.25">
      <c r="A1524" t="s">
        <v>65</v>
      </c>
      <c r="B1524" t="s">
        <v>205</v>
      </c>
      <c r="C1524">
        <v>55</v>
      </c>
      <c r="D1524" s="2">
        <v>-35.191890000000001</v>
      </c>
      <c r="E1524" s="2">
        <v>149.17538400000001</v>
      </c>
      <c r="F1524" s="4">
        <v>44674</v>
      </c>
      <c r="G1524" s="3">
        <v>13</v>
      </c>
      <c r="H1524" t="s">
        <v>81</v>
      </c>
      <c r="I1524" s="5">
        <v>0.75805555555555548</v>
      </c>
      <c r="J1524" s="5">
        <v>0.75805555555555548</v>
      </c>
    </row>
    <row r="1525" spans="1:11" x14ac:dyDescent="0.25">
      <c r="A1525" t="s">
        <v>65</v>
      </c>
      <c r="B1525" t="s">
        <v>205</v>
      </c>
      <c r="C1525">
        <v>55</v>
      </c>
      <c r="D1525" s="2">
        <v>-35.191890000000001</v>
      </c>
      <c r="E1525" s="2">
        <v>149.17538400000001</v>
      </c>
      <c r="F1525" s="4">
        <v>44674</v>
      </c>
      <c r="G1525" s="3">
        <v>12</v>
      </c>
      <c r="H1525" t="s">
        <v>83</v>
      </c>
      <c r="I1525" s="5">
        <v>0.81363425925925925</v>
      </c>
      <c r="K1525">
        <v>1</v>
      </c>
    </row>
    <row r="1526" spans="1:11" x14ac:dyDescent="0.25">
      <c r="A1526" t="s">
        <v>65</v>
      </c>
      <c r="B1526" t="s">
        <v>205</v>
      </c>
      <c r="C1526">
        <v>55</v>
      </c>
      <c r="D1526" s="2">
        <v>-35.191890000000001</v>
      </c>
      <c r="E1526" s="2">
        <v>149.17538400000001</v>
      </c>
      <c r="F1526" s="4">
        <v>44674</v>
      </c>
      <c r="G1526" s="3">
        <v>11</v>
      </c>
      <c r="H1526" t="s">
        <v>83</v>
      </c>
      <c r="I1526" s="5">
        <v>0.87585648148148154</v>
      </c>
      <c r="K1526">
        <v>1</v>
      </c>
    </row>
    <row r="1527" spans="1:11" x14ac:dyDescent="0.25">
      <c r="A1527" t="s">
        <v>65</v>
      </c>
      <c r="B1527" t="s">
        <v>205</v>
      </c>
      <c r="C1527">
        <v>55</v>
      </c>
      <c r="D1527" s="2">
        <v>-35.191890000000001</v>
      </c>
      <c r="E1527" s="2">
        <v>149.17538400000001</v>
      </c>
      <c r="F1527" s="4">
        <v>44674</v>
      </c>
      <c r="G1527" s="3">
        <v>10</v>
      </c>
      <c r="H1527" t="s">
        <v>81</v>
      </c>
      <c r="I1527" s="5">
        <v>0.90028935185185188</v>
      </c>
      <c r="J1527" s="5">
        <v>0.90028935185185188</v>
      </c>
    </row>
    <row r="1528" spans="1:11" x14ac:dyDescent="0.25">
      <c r="A1528" t="s">
        <v>65</v>
      </c>
      <c r="B1528" t="s">
        <v>205</v>
      </c>
      <c r="C1528">
        <v>55</v>
      </c>
      <c r="D1528" s="2">
        <v>-35.191890000000001</v>
      </c>
      <c r="E1528" s="2">
        <v>149.17538400000001</v>
      </c>
      <c r="F1528" s="4">
        <v>44674</v>
      </c>
      <c r="G1528" s="3">
        <v>10</v>
      </c>
      <c r="H1528" t="s">
        <v>81</v>
      </c>
      <c r="I1528" s="5">
        <v>0.97991898148148149</v>
      </c>
      <c r="J1528" s="5">
        <v>0.97991898148148149</v>
      </c>
    </row>
    <row r="1529" spans="1:11" x14ac:dyDescent="0.25">
      <c r="A1529" t="s">
        <v>65</v>
      </c>
      <c r="B1529" t="s">
        <v>205</v>
      </c>
      <c r="C1529">
        <v>55</v>
      </c>
      <c r="D1529" s="2">
        <v>-35.191890000000001</v>
      </c>
      <c r="E1529" s="2">
        <v>149.17538400000001</v>
      </c>
      <c r="F1529" s="4">
        <v>44674</v>
      </c>
      <c r="G1529" s="3">
        <v>10</v>
      </c>
      <c r="H1529" t="s">
        <v>81</v>
      </c>
      <c r="I1529" s="5">
        <v>0.98356481481481473</v>
      </c>
      <c r="J1529" s="5">
        <v>0.98356481481481473</v>
      </c>
    </row>
    <row r="1530" spans="1:11" x14ac:dyDescent="0.25">
      <c r="A1530" t="s">
        <v>65</v>
      </c>
      <c r="B1530" t="s">
        <v>205</v>
      </c>
      <c r="C1530">
        <v>55</v>
      </c>
      <c r="D1530" s="2">
        <v>-35.191890000000001</v>
      </c>
      <c r="E1530" s="2">
        <v>149.17538400000001</v>
      </c>
      <c r="F1530" s="4">
        <v>44674</v>
      </c>
      <c r="G1530" s="3">
        <v>10</v>
      </c>
      <c r="H1530" t="s">
        <v>81</v>
      </c>
      <c r="I1530" s="5">
        <v>0.99357638888888899</v>
      </c>
      <c r="J1530" s="5">
        <v>0.99357638888888899</v>
      </c>
    </row>
    <row r="1531" spans="1:11" x14ac:dyDescent="0.25">
      <c r="A1531" t="s">
        <v>65</v>
      </c>
      <c r="B1531" t="s">
        <v>205</v>
      </c>
      <c r="C1531">
        <v>55</v>
      </c>
      <c r="D1531" s="2">
        <v>-35.191890000000001</v>
      </c>
      <c r="E1531" s="2">
        <v>149.17538400000001</v>
      </c>
      <c r="F1531" s="4">
        <v>44674</v>
      </c>
      <c r="G1531" s="3">
        <v>10</v>
      </c>
      <c r="H1531" t="s">
        <v>81</v>
      </c>
      <c r="I1531" s="5">
        <v>0.99900462962962966</v>
      </c>
      <c r="J1531" s="5">
        <v>0.99900462962962966</v>
      </c>
    </row>
    <row r="1532" spans="1:11" x14ac:dyDescent="0.25">
      <c r="A1532" t="s">
        <v>65</v>
      </c>
      <c r="B1532" t="s">
        <v>205</v>
      </c>
      <c r="C1532">
        <v>55</v>
      </c>
      <c r="D1532" s="2">
        <v>-35.191890000000001</v>
      </c>
      <c r="E1532" s="2">
        <v>149.17538400000001</v>
      </c>
      <c r="F1532" s="4">
        <v>44675</v>
      </c>
      <c r="G1532" s="3">
        <v>10</v>
      </c>
      <c r="H1532" t="s">
        <v>81</v>
      </c>
      <c r="I1532" s="5">
        <v>2.9675925925925925E-2</v>
      </c>
      <c r="J1532" s="5">
        <v>2.9675925925925925E-2</v>
      </c>
    </row>
    <row r="1533" spans="1:11" x14ac:dyDescent="0.25">
      <c r="A1533" t="s">
        <v>65</v>
      </c>
      <c r="B1533" t="s">
        <v>205</v>
      </c>
      <c r="C1533">
        <v>55</v>
      </c>
      <c r="D1533" s="2">
        <v>-35.191890000000001</v>
      </c>
      <c r="E1533" s="2">
        <v>149.17538400000001</v>
      </c>
      <c r="F1533" s="4">
        <v>44675</v>
      </c>
      <c r="G1533" s="3">
        <v>11</v>
      </c>
      <c r="H1533" t="s">
        <v>81</v>
      </c>
      <c r="I1533" s="5">
        <v>3.8680555555555558E-2</v>
      </c>
      <c r="J1533" s="5">
        <v>3.8680555555555558E-2</v>
      </c>
    </row>
    <row r="1534" spans="1:11" x14ac:dyDescent="0.25">
      <c r="A1534" t="s">
        <v>65</v>
      </c>
      <c r="B1534" t="s">
        <v>205</v>
      </c>
      <c r="C1534">
        <v>55</v>
      </c>
      <c r="D1534" s="2">
        <v>-35.191890000000001</v>
      </c>
      <c r="E1534" s="2">
        <v>149.17538400000001</v>
      </c>
      <c r="F1534" s="4">
        <v>44675</v>
      </c>
      <c r="G1534" s="3">
        <v>10</v>
      </c>
      <c r="H1534" t="s">
        <v>81</v>
      </c>
      <c r="I1534" s="5">
        <v>4.8321759259259266E-2</v>
      </c>
      <c r="J1534" s="5">
        <v>5.0937499999999997E-2</v>
      </c>
    </row>
    <row r="1535" spans="1:11" x14ac:dyDescent="0.25">
      <c r="A1535" t="s">
        <v>65</v>
      </c>
      <c r="B1535" t="s">
        <v>205</v>
      </c>
      <c r="C1535">
        <v>55</v>
      </c>
      <c r="D1535" s="2">
        <v>-35.191890000000001</v>
      </c>
      <c r="E1535" s="2">
        <v>149.17538400000001</v>
      </c>
      <c r="F1535" s="4">
        <v>44675</v>
      </c>
      <c r="G1535" s="3">
        <v>10</v>
      </c>
      <c r="H1535" t="s">
        <v>83</v>
      </c>
      <c r="I1535" s="5">
        <v>6.4733796296296289E-2</v>
      </c>
      <c r="K1535">
        <v>1</v>
      </c>
    </row>
    <row r="1536" spans="1:11" x14ac:dyDescent="0.25">
      <c r="A1536" t="s">
        <v>65</v>
      </c>
      <c r="B1536" t="s">
        <v>205</v>
      </c>
      <c r="C1536">
        <v>55</v>
      </c>
      <c r="D1536" s="2">
        <v>-35.191890000000001</v>
      </c>
      <c r="E1536" s="2">
        <v>149.17538400000001</v>
      </c>
      <c r="F1536" s="4">
        <v>44675</v>
      </c>
      <c r="G1536" s="3">
        <v>9</v>
      </c>
      <c r="H1536" t="s">
        <v>83</v>
      </c>
      <c r="I1536" s="5">
        <v>8.2731481481481475E-2</v>
      </c>
      <c r="K1536">
        <v>1</v>
      </c>
    </row>
    <row r="1537" spans="1:11" x14ac:dyDescent="0.25">
      <c r="A1537" t="s">
        <v>65</v>
      </c>
      <c r="B1537" t="s">
        <v>205</v>
      </c>
      <c r="C1537">
        <v>55</v>
      </c>
      <c r="D1537" s="2">
        <v>-35.191890000000001</v>
      </c>
      <c r="E1537" s="2">
        <v>149.17538400000001</v>
      </c>
      <c r="F1537" s="4">
        <v>44675</v>
      </c>
      <c r="G1537" s="3">
        <v>10</v>
      </c>
      <c r="H1537" t="s">
        <v>81</v>
      </c>
      <c r="I1537" s="5">
        <v>0.11761574074074073</v>
      </c>
      <c r="J1537" s="5">
        <v>0.11761574074074073</v>
      </c>
    </row>
    <row r="1538" spans="1:11" x14ac:dyDescent="0.25">
      <c r="A1538" t="s">
        <v>65</v>
      </c>
      <c r="B1538" t="s">
        <v>205</v>
      </c>
      <c r="C1538">
        <v>55</v>
      </c>
      <c r="D1538" s="2">
        <v>-35.191890000000001</v>
      </c>
      <c r="E1538" s="2">
        <v>149.17538400000001</v>
      </c>
      <c r="F1538" s="4">
        <v>44675</v>
      </c>
      <c r="G1538" s="3">
        <v>10</v>
      </c>
      <c r="H1538" t="s">
        <v>81</v>
      </c>
      <c r="I1538" s="5">
        <v>0.12474537037037037</v>
      </c>
      <c r="J1538" s="5">
        <v>0.12476851851851851</v>
      </c>
    </row>
    <row r="1539" spans="1:11" x14ac:dyDescent="0.25">
      <c r="A1539" t="s">
        <v>65</v>
      </c>
      <c r="B1539" t="s">
        <v>205</v>
      </c>
      <c r="C1539">
        <v>55</v>
      </c>
      <c r="D1539" s="2">
        <v>-35.191890000000001</v>
      </c>
      <c r="E1539" s="2">
        <v>149.17538400000001</v>
      </c>
      <c r="F1539" s="4">
        <v>44675</v>
      </c>
      <c r="G1539" s="3">
        <v>10</v>
      </c>
      <c r="H1539" t="s">
        <v>81</v>
      </c>
      <c r="I1539" s="5">
        <v>0.14168981481481482</v>
      </c>
      <c r="J1539" s="5">
        <v>0.14168981481481482</v>
      </c>
    </row>
    <row r="1540" spans="1:11" x14ac:dyDescent="0.25">
      <c r="A1540" t="s">
        <v>65</v>
      </c>
      <c r="B1540" t="s">
        <v>205</v>
      </c>
      <c r="C1540">
        <v>55</v>
      </c>
      <c r="D1540" s="2">
        <v>-35.191890000000001</v>
      </c>
      <c r="E1540" s="2">
        <v>149.17538400000001</v>
      </c>
      <c r="F1540" s="4">
        <v>44675</v>
      </c>
      <c r="G1540" s="3">
        <v>10</v>
      </c>
      <c r="H1540" t="s">
        <v>81</v>
      </c>
      <c r="I1540" s="5">
        <v>0.15568287037037037</v>
      </c>
      <c r="J1540" s="5">
        <v>0.15568287037037037</v>
      </c>
    </row>
    <row r="1541" spans="1:11" x14ac:dyDescent="0.25">
      <c r="A1541" t="s">
        <v>65</v>
      </c>
      <c r="B1541" t="s">
        <v>205</v>
      </c>
      <c r="C1541">
        <v>55</v>
      </c>
      <c r="D1541" s="2">
        <v>-35.191890000000001</v>
      </c>
      <c r="E1541" s="2">
        <v>149.17538400000001</v>
      </c>
      <c r="F1541" s="4">
        <v>44675</v>
      </c>
      <c r="G1541" s="3">
        <v>9</v>
      </c>
      <c r="H1541" t="s">
        <v>81</v>
      </c>
      <c r="I1541" s="5">
        <v>0.19059027777777779</v>
      </c>
      <c r="J1541" s="5">
        <v>0.19059027777777779</v>
      </c>
    </row>
    <row r="1542" spans="1:11" x14ac:dyDescent="0.25">
      <c r="A1542" t="s">
        <v>65</v>
      </c>
      <c r="B1542" t="s">
        <v>205</v>
      </c>
      <c r="C1542">
        <v>55</v>
      </c>
      <c r="D1542" s="2">
        <v>-35.191890000000001</v>
      </c>
      <c r="E1542" s="2">
        <v>149.17538400000001</v>
      </c>
      <c r="F1542" s="4">
        <v>44675</v>
      </c>
      <c r="G1542" s="3">
        <v>8</v>
      </c>
      <c r="H1542" t="s">
        <v>83</v>
      </c>
      <c r="I1542" s="5">
        <v>0.25850694444444444</v>
      </c>
      <c r="K1542">
        <v>1</v>
      </c>
    </row>
    <row r="1543" spans="1:11" x14ac:dyDescent="0.25">
      <c r="A1543" t="s">
        <v>65</v>
      </c>
      <c r="B1543" t="s">
        <v>205</v>
      </c>
      <c r="C1543">
        <v>55</v>
      </c>
      <c r="D1543" s="2">
        <v>-35.191890000000001</v>
      </c>
      <c r="E1543" s="2">
        <v>149.17538400000001</v>
      </c>
      <c r="F1543" s="4">
        <v>44675</v>
      </c>
      <c r="G1543" s="3">
        <v>10</v>
      </c>
      <c r="H1543" t="s">
        <v>81</v>
      </c>
      <c r="I1543" s="5">
        <v>0.84560185185185188</v>
      </c>
      <c r="J1543" s="5">
        <v>0.84560185185185188</v>
      </c>
    </row>
    <row r="1544" spans="1:11" x14ac:dyDescent="0.25">
      <c r="A1544" t="s">
        <v>65</v>
      </c>
      <c r="B1544" t="s">
        <v>205</v>
      </c>
      <c r="C1544">
        <v>55</v>
      </c>
      <c r="D1544" s="2">
        <v>-35.191890000000001</v>
      </c>
      <c r="E1544" s="2">
        <v>149.17538400000001</v>
      </c>
      <c r="F1544" s="4">
        <v>44675</v>
      </c>
      <c r="G1544" s="3">
        <v>10</v>
      </c>
      <c r="H1544" t="s">
        <v>81</v>
      </c>
      <c r="I1544" s="5">
        <v>0.85652777777777767</v>
      </c>
      <c r="J1544" s="5">
        <v>0.85652777777777767</v>
      </c>
    </row>
    <row r="1545" spans="1:11" x14ac:dyDescent="0.25">
      <c r="A1545" t="s">
        <v>65</v>
      </c>
      <c r="B1545" t="s">
        <v>205</v>
      </c>
      <c r="C1545">
        <v>55</v>
      </c>
      <c r="D1545" s="2">
        <v>-35.191890000000001</v>
      </c>
      <c r="E1545" s="2">
        <v>149.17538400000001</v>
      </c>
      <c r="F1545" s="4">
        <v>44675</v>
      </c>
      <c r="G1545" s="3">
        <v>10</v>
      </c>
      <c r="H1545" t="s">
        <v>81</v>
      </c>
      <c r="I1545" s="5">
        <v>0.86533564814814812</v>
      </c>
      <c r="J1545" s="5">
        <v>0.86593749999999992</v>
      </c>
    </row>
    <row r="1546" spans="1:11" x14ac:dyDescent="0.25">
      <c r="A1546" t="s">
        <v>65</v>
      </c>
      <c r="B1546" t="s">
        <v>205</v>
      </c>
      <c r="C1546">
        <v>55</v>
      </c>
      <c r="D1546" s="2">
        <v>-35.191890000000001</v>
      </c>
      <c r="E1546" s="2">
        <v>149.17538400000001</v>
      </c>
      <c r="F1546" s="4">
        <v>44675</v>
      </c>
      <c r="G1546" s="3">
        <v>10</v>
      </c>
      <c r="H1546" t="s">
        <v>83</v>
      </c>
      <c r="I1546" s="5">
        <v>0.87353009259259251</v>
      </c>
      <c r="K1546">
        <v>1</v>
      </c>
    </row>
    <row r="1547" spans="1:11" x14ac:dyDescent="0.25">
      <c r="A1547" t="s">
        <v>65</v>
      </c>
      <c r="B1547" t="s">
        <v>205</v>
      </c>
      <c r="C1547">
        <v>55</v>
      </c>
      <c r="D1547" s="2">
        <v>-35.191890000000001</v>
      </c>
      <c r="E1547" s="2">
        <v>149.17538400000001</v>
      </c>
      <c r="F1547" s="4">
        <v>44675</v>
      </c>
      <c r="G1547" s="3">
        <v>10</v>
      </c>
      <c r="H1547" t="s">
        <v>81</v>
      </c>
      <c r="I1547" s="5">
        <v>0.88141203703703708</v>
      </c>
      <c r="J1547" s="5">
        <v>0.88141203703703708</v>
      </c>
    </row>
    <row r="1548" spans="1:11" x14ac:dyDescent="0.25">
      <c r="A1548" t="s">
        <v>65</v>
      </c>
      <c r="B1548" t="s">
        <v>205</v>
      </c>
      <c r="C1548">
        <v>55</v>
      </c>
      <c r="D1548" s="2">
        <v>-35.191890000000001</v>
      </c>
      <c r="E1548" s="2">
        <v>149.17538400000001</v>
      </c>
      <c r="F1548" s="4">
        <v>44675</v>
      </c>
      <c r="G1548" s="3">
        <v>10</v>
      </c>
      <c r="H1548" t="s">
        <v>83</v>
      </c>
      <c r="I1548" s="5">
        <v>0.90028935185185188</v>
      </c>
      <c r="K1548">
        <v>1</v>
      </c>
    </row>
    <row r="1549" spans="1:11" x14ac:dyDescent="0.25">
      <c r="A1549" t="s">
        <v>65</v>
      </c>
      <c r="B1549" t="s">
        <v>205</v>
      </c>
      <c r="C1549">
        <v>55</v>
      </c>
      <c r="D1549" s="2">
        <v>-35.191890000000001</v>
      </c>
      <c r="E1549" s="2">
        <v>149.17538400000001</v>
      </c>
      <c r="F1549" s="4">
        <v>44675</v>
      </c>
      <c r="G1549" s="3">
        <v>10</v>
      </c>
      <c r="H1549" t="s">
        <v>81</v>
      </c>
      <c r="I1549" s="5">
        <v>0.90420138888888879</v>
      </c>
      <c r="J1549" s="5">
        <v>0.90420138888888879</v>
      </c>
    </row>
    <row r="1550" spans="1:11" x14ac:dyDescent="0.25">
      <c r="A1550" t="s">
        <v>65</v>
      </c>
      <c r="B1550" t="s">
        <v>205</v>
      </c>
      <c r="C1550">
        <v>55</v>
      </c>
      <c r="D1550" s="2">
        <v>-35.191890000000001</v>
      </c>
      <c r="E1550" s="2">
        <v>149.17538400000001</v>
      </c>
      <c r="F1550" s="4">
        <v>44675</v>
      </c>
      <c r="G1550" s="3">
        <v>10</v>
      </c>
      <c r="H1550" t="s">
        <v>81</v>
      </c>
      <c r="I1550" s="5">
        <v>0.91003472222222215</v>
      </c>
      <c r="J1550" s="5">
        <v>0.91003472222222215</v>
      </c>
    </row>
    <row r="1551" spans="1:11" x14ac:dyDescent="0.25">
      <c r="A1551" t="s">
        <v>65</v>
      </c>
      <c r="B1551" t="s">
        <v>205</v>
      </c>
      <c r="C1551">
        <v>55</v>
      </c>
      <c r="D1551" s="2">
        <v>-35.191890000000001</v>
      </c>
      <c r="E1551" s="2">
        <v>149.17538400000001</v>
      </c>
      <c r="F1551" s="4">
        <v>44675</v>
      </c>
      <c r="G1551" s="3">
        <v>10</v>
      </c>
      <c r="H1551" t="s">
        <v>81</v>
      </c>
      <c r="I1551" s="5">
        <v>0.9243865740740741</v>
      </c>
      <c r="J1551" s="5">
        <v>0.9243865740740741</v>
      </c>
    </row>
    <row r="1552" spans="1:11" x14ac:dyDescent="0.25">
      <c r="A1552" t="s">
        <v>65</v>
      </c>
      <c r="B1552" t="s">
        <v>205</v>
      </c>
      <c r="C1552">
        <v>55</v>
      </c>
      <c r="D1552" s="2">
        <v>-35.191890000000001</v>
      </c>
      <c r="E1552" s="2">
        <v>149.17538400000001</v>
      </c>
      <c r="F1552" s="4">
        <v>44675</v>
      </c>
      <c r="G1552" s="3">
        <v>10</v>
      </c>
      <c r="H1552" t="s">
        <v>81</v>
      </c>
      <c r="I1552" s="5">
        <v>0.92880787037037038</v>
      </c>
      <c r="J1552" s="5">
        <v>0.92880787037037038</v>
      </c>
    </row>
    <row r="1553" spans="1:11" x14ac:dyDescent="0.25">
      <c r="A1553" t="s">
        <v>65</v>
      </c>
      <c r="B1553" t="s">
        <v>205</v>
      </c>
      <c r="C1553">
        <v>55</v>
      </c>
      <c r="D1553" s="2">
        <v>-35.191890000000001</v>
      </c>
      <c r="E1553" s="2">
        <v>149.17538400000001</v>
      </c>
      <c r="F1553" s="4">
        <v>44675</v>
      </c>
      <c r="G1553" s="3">
        <v>10</v>
      </c>
      <c r="H1553" t="s">
        <v>83</v>
      </c>
      <c r="I1553" s="5">
        <v>0.93417824074074074</v>
      </c>
      <c r="K1553">
        <v>1</v>
      </c>
    </row>
    <row r="1554" spans="1:11" x14ac:dyDescent="0.25">
      <c r="A1554" t="s">
        <v>65</v>
      </c>
      <c r="B1554" t="s">
        <v>205</v>
      </c>
      <c r="C1554">
        <v>55</v>
      </c>
      <c r="D1554" s="2">
        <v>-35.191890000000001</v>
      </c>
      <c r="E1554" s="2">
        <v>149.17538400000001</v>
      </c>
      <c r="F1554" s="4">
        <v>44675</v>
      </c>
      <c r="G1554" s="3">
        <v>10</v>
      </c>
      <c r="H1554" t="s">
        <v>81</v>
      </c>
      <c r="I1554" s="5">
        <v>0.93995370370370368</v>
      </c>
      <c r="J1554" s="5">
        <v>0.9437268518518519</v>
      </c>
    </row>
    <row r="1555" spans="1:11" x14ac:dyDescent="0.25">
      <c r="A1555" t="s">
        <v>65</v>
      </c>
      <c r="B1555" t="s">
        <v>205</v>
      </c>
      <c r="C1555">
        <v>55</v>
      </c>
      <c r="D1555" s="2">
        <v>-35.191890000000001</v>
      </c>
      <c r="E1555" s="2">
        <v>149.17538400000001</v>
      </c>
      <c r="F1555" s="4">
        <v>44675</v>
      </c>
      <c r="G1555" s="3">
        <v>10</v>
      </c>
      <c r="H1555" t="s">
        <v>81</v>
      </c>
      <c r="I1555" s="5">
        <v>0.9486458333333333</v>
      </c>
      <c r="J1555" s="5">
        <v>0.9486458333333333</v>
      </c>
    </row>
    <row r="1556" spans="1:11" x14ac:dyDescent="0.25">
      <c r="A1556" t="s">
        <v>65</v>
      </c>
      <c r="B1556" t="s">
        <v>205</v>
      </c>
      <c r="C1556">
        <v>55</v>
      </c>
      <c r="D1556" s="2">
        <v>-35.191890000000001</v>
      </c>
      <c r="E1556" s="2">
        <v>149.17538400000001</v>
      </c>
      <c r="F1556" s="4">
        <v>44675</v>
      </c>
      <c r="G1556" s="3">
        <v>10</v>
      </c>
      <c r="H1556" t="s">
        <v>81</v>
      </c>
      <c r="I1556" s="5">
        <v>0.95315972222222223</v>
      </c>
      <c r="J1556" s="5">
        <v>0.95599537037037041</v>
      </c>
    </row>
    <row r="1557" spans="1:11" x14ac:dyDescent="0.25">
      <c r="A1557" t="s">
        <v>65</v>
      </c>
      <c r="B1557" t="s">
        <v>205</v>
      </c>
      <c r="C1557">
        <v>55</v>
      </c>
      <c r="D1557" s="2">
        <v>-35.191890000000001</v>
      </c>
      <c r="E1557" s="2">
        <v>149.17538400000001</v>
      </c>
      <c r="F1557" s="4">
        <v>44675</v>
      </c>
      <c r="G1557" s="3">
        <v>9</v>
      </c>
      <c r="H1557" t="s">
        <v>81</v>
      </c>
      <c r="I1557" s="5">
        <v>0.96715277777777775</v>
      </c>
      <c r="J1557" s="5">
        <v>0.97059027777777773</v>
      </c>
    </row>
    <row r="1558" spans="1:11" x14ac:dyDescent="0.25">
      <c r="A1558" t="s">
        <v>65</v>
      </c>
      <c r="B1558" t="s">
        <v>205</v>
      </c>
      <c r="C1558">
        <v>55</v>
      </c>
      <c r="D1558" s="2">
        <v>-35.191890000000001</v>
      </c>
      <c r="E1558" s="2">
        <v>149.17538400000001</v>
      </c>
      <c r="F1558" s="4">
        <v>44675</v>
      </c>
      <c r="G1558" s="3">
        <v>9</v>
      </c>
      <c r="H1558" t="s">
        <v>81</v>
      </c>
      <c r="I1558" s="5">
        <v>0.97688657407407409</v>
      </c>
      <c r="J1558" s="5">
        <v>0.97688657407407409</v>
      </c>
    </row>
    <row r="1559" spans="1:11" x14ac:dyDescent="0.25">
      <c r="A1559" t="s">
        <v>65</v>
      </c>
      <c r="B1559" t="s">
        <v>205</v>
      </c>
      <c r="C1559">
        <v>55</v>
      </c>
      <c r="D1559" s="2">
        <v>-35.191890000000001</v>
      </c>
      <c r="E1559" s="2">
        <v>149.17538400000001</v>
      </c>
      <c r="F1559" s="4">
        <v>44675</v>
      </c>
      <c r="G1559" s="3">
        <v>10</v>
      </c>
      <c r="H1559" t="s">
        <v>81</v>
      </c>
      <c r="I1559" s="5">
        <v>0.98184027777777771</v>
      </c>
      <c r="J1559" s="5">
        <v>0.9836921296296296</v>
      </c>
    </row>
    <row r="1560" spans="1:11" x14ac:dyDescent="0.25">
      <c r="A1560" t="s">
        <v>65</v>
      </c>
      <c r="B1560" t="s">
        <v>205</v>
      </c>
      <c r="C1560">
        <v>55</v>
      </c>
      <c r="D1560" s="2">
        <v>-35.191890000000001</v>
      </c>
      <c r="E1560" s="2">
        <v>149.17538400000001</v>
      </c>
      <c r="F1560" s="4">
        <v>44675</v>
      </c>
      <c r="G1560" s="3">
        <v>10</v>
      </c>
      <c r="H1560" t="s">
        <v>81</v>
      </c>
      <c r="I1560" s="5">
        <v>0.9880902777777778</v>
      </c>
      <c r="J1560" s="5">
        <v>0.9880902777777778</v>
      </c>
    </row>
    <row r="1561" spans="1:11" x14ac:dyDescent="0.25">
      <c r="A1561" t="s">
        <v>65</v>
      </c>
      <c r="B1561" t="s">
        <v>205</v>
      </c>
      <c r="C1561">
        <v>55</v>
      </c>
      <c r="D1561" s="2">
        <v>-35.191890000000001</v>
      </c>
      <c r="E1561" s="2">
        <v>149.17538400000001</v>
      </c>
      <c r="F1561" s="4">
        <v>44675</v>
      </c>
      <c r="G1561" s="3">
        <v>10</v>
      </c>
      <c r="H1561" t="s">
        <v>83</v>
      </c>
      <c r="I1561" s="5">
        <v>0.99553240740740734</v>
      </c>
      <c r="K1561">
        <v>1</v>
      </c>
    </row>
    <row r="1562" spans="1:11" x14ac:dyDescent="0.25">
      <c r="A1562" t="s">
        <v>65</v>
      </c>
      <c r="B1562" t="s">
        <v>205</v>
      </c>
      <c r="C1562">
        <v>55</v>
      </c>
      <c r="D1562" s="2">
        <v>-35.191890000000001</v>
      </c>
      <c r="E1562" s="2">
        <v>149.17538400000001</v>
      </c>
      <c r="F1562" s="4">
        <v>44675</v>
      </c>
      <c r="G1562" s="3">
        <v>10</v>
      </c>
      <c r="H1562" t="s">
        <v>81</v>
      </c>
      <c r="I1562" s="5">
        <v>0.99951388888888892</v>
      </c>
      <c r="J1562" s="5">
        <v>2.3379629629629631E-3</v>
      </c>
    </row>
    <row r="1563" spans="1:11" x14ac:dyDescent="0.25">
      <c r="A1563" t="s">
        <v>65</v>
      </c>
      <c r="B1563" t="s">
        <v>205</v>
      </c>
      <c r="C1563">
        <v>55</v>
      </c>
      <c r="D1563" s="2">
        <v>-35.191890000000001</v>
      </c>
      <c r="E1563" s="2">
        <v>149.17538400000001</v>
      </c>
      <c r="F1563" s="4">
        <v>44676</v>
      </c>
      <c r="G1563" s="3">
        <v>9</v>
      </c>
      <c r="H1563" t="s">
        <v>81</v>
      </c>
      <c r="I1563" s="5">
        <v>1.5439814814814816E-2</v>
      </c>
      <c r="J1563" s="5">
        <v>1.7476851851851851E-2</v>
      </c>
    </row>
    <row r="1564" spans="1:11" x14ac:dyDescent="0.25">
      <c r="A1564" t="s">
        <v>65</v>
      </c>
      <c r="B1564" t="s">
        <v>205</v>
      </c>
      <c r="C1564">
        <v>55</v>
      </c>
      <c r="D1564" s="2">
        <v>-35.191890000000001</v>
      </c>
      <c r="E1564" s="2">
        <v>149.17538400000001</v>
      </c>
      <c r="F1564" s="4">
        <v>44676</v>
      </c>
      <c r="G1564" s="3">
        <v>9</v>
      </c>
      <c r="H1564" t="s">
        <v>81</v>
      </c>
      <c r="I1564" s="5">
        <v>2.7523148148148147E-2</v>
      </c>
      <c r="J1564" s="5">
        <v>3.0578703703703702E-2</v>
      </c>
    </row>
    <row r="1565" spans="1:11" x14ac:dyDescent="0.25">
      <c r="A1565" t="s">
        <v>65</v>
      </c>
      <c r="B1565" t="s">
        <v>205</v>
      </c>
      <c r="C1565">
        <v>55</v>
      </c>
      <c r="D1565" s="2">
        <v>-35.191890000000001</v>
      </c>
      <c r="E1565" s="2">
        <v>149.17538400000001</v>
      </c>
      <c r="F1565" s="4">
        <v>44676</v>
      </c>
      <c r="G1565" s="3">
        <v>8</v>
      </c>
      <c r="H1565" t="s">
        <v>81</v>
      </c>
      <c r="I1565" s="5">
        <v>3.8379629629629632E-2</v>
      </c>
      <c r="J1565" s="5">
        <v>3.8379629629629632E-2</v>
      </c>
    </row>
    <row r="1566" spans="1:11" x14ac:dyDescent="0.25">
      <c r="A1566" t="s">
        <v>65</v>
      </c>
      <c r="B1566" t="s">
        <v>205</v>
      </c>
      <c r="C1566">
        <v>55</v>
      </c>
      <c r="D1566" s="2">
        <v>-35.191890000000001</v>
      </c>
      <c r="E1566" s="2">
        <v>149.17538400000001</v>
      </c>
      <c r="F1566" s="4">
        <v>44676</v>
      </c>
      <c r="G1566" s="3">
        <v>9</v>
      </c>
      <c r="H1566" t="s">
        <v>83</v>
      </c>
      <c r="I1566" s="5">
        <v>4.2372685185185187E-2</v>
      </c>
      <c r="K1566">
        <v>1</v>
      </c>
    </row>
    <row r="1567" spans="1:11" x14ac:dyDescent="0.25">
      <c r="A1567" t="s">
        <v>65</v>
      </c>
      <c r="B1567" t="s">
        <v>205</v>
      </c>
      <c r="C1567">
        <v>55</v>
      </c>
      <c r="D1567" s="2">
        <v>-35.191890000000001</v>
      </c>
      <c r="E1567" s="2">
        <v>149.17538400000001</v>
      </c>
      <c r="F1567" s="4">
        <v>44676</v>
      </c>
      <c r="G1567" s="3">
        <v>9</v>
      </c>
      <c r="H1567" t="s">
        <v>81</v>
      </c>
      <c r="I1567" s="5">
        <v>4.6574074074074073E-2</v>
      </c>
      <c r="J1567" s="5">
        <v>4.6585648148148147E-2</v>
      </c>
    </row>
    <row r="1568" spans="1:11" x14ac:dyDescent="0.25">
      <c r="A1568" t="s">
        <v>65</v>
      </c>
      <c r="B1568" t="s">
        <v>205</v>
      </c>
      <c r="C1568">
        <v>55</v>
      </c>
      <c r="D1568" s="2">
        <v>-35.191890000000001</v>
      </c>
      <c r="E1568" s="2">
        <v>149.17538400000001</v>
      </c>
      <c r="F1568" s="4">
        <v>44676</v>
      </c>
      <c r="G1568" s="3">
        <v>8</v>
      </c>
      <c r="H1568" t="s">
        <v>83</v>
      </c>
      <c r="I1568" s="5">
        <v>6.069444444444444E-2</v>
      </c>
      <c r="K1568">
        <v>1</v>
      </c>
    </row>
    <row r="1569" spans="1:11" x14ac:dyDescent="0.25">
      <c r="A1569" t="s">
        <v>65</v>
      </c>
      <c r="B1569" t="s">
        <v>205</v>
      </c>
      <c r="C1569">
        <v>55</v>
      </c>
      <c r="D1569" s="2">
        <v>-35.191890000000001</v>
      </c>
      <c r="E1569" s="2">
        <v>149.17538400000001</v>
      </c>
      <c r="F1569" s="4">
        <v>44676</v>
      </c>
      <c r="G1569" s="3">
        <v>8</v>
      </c>
      <c r="H1569" t="s">
        <v>81</v>
      </c>
      <c r="I1569" s="5">
        <v>6.5104166666666671E-2</v>
      </c>
      <c r="J1569" s="5">
        <v>6.5104166666666671E-2</v>
      </c>
    </row>
    <row r="1570" spans="1:11" x14ac:dyDescent="0.25">
      <c r="A1570" t="s">
        <v>65</v>
      </c>
      <c r="B1570" t="s">
        <v>205</v>
      </c>
      <c r="C1570">
        <v>55</v>
      </c>
      <c r="D1570" s="2">
        <v>-35.191890000000001</v>
      </c>
      <c r="E1570" s="2">
        <v>149.17538400000001</v>
      </c>
      <c r="F1570" s="4">
        <v>44676</v>
      </c>
      <c r="G1570" s="3">
        <v>8</v>
      </c>
      <c r="H1570" t="s">
        <v>81</v>
      </c>
      <c r="I1570" s="5">
        <v>7.0231481481481492E-2</v>
      </c>
      <c r="J1570" s="5">
        <v>7.0231481481481492E-2</v>
      </c>
    </row>
    <row r="1571" spans="1:11" x14ac:dyDescent="0.25">
      <c r="A1571" t="s">
        <v>65</v>
      </c>
      <c r="B1571" t="s">
        <v>205</v>
      </c>
      <c r="C1571">
        <v>55</v>
      </c>
      <c r="D1571" s="2">
        <v>-35.191890000000001</v>
      </c>
      <c r="E1571" s="2">
        <v>149.17538400000001</v>
      </c>
      <c r="F1571" s="4">
        <v>44676</v>
      </c>
      <c r="G1571" s="3">
        <v>8</v>
      </c>
      <c r="H1571" t="s">
        <v>81</v>
      </c>
      <c r="I1571" s="5">
        <v>7.4502314814814813E-2</v>
      </c>
      <c r="J1571" s="5">
        <v>7.4502314814814813E-2</v>
      </c>
    </row>
    <row r="1572" spans="1:11" x14ac:dyDescent="0.25">
      <c r="A1572" t="s">
        <v>65</v>
      </c>
      <c r="B1572" t="s">
        <v>205</v>
      </c>
      <c r="C1572">
        <v>55</v>
      </c>
      <c r="D1572" s="2">
        <v>-35.191890000000001</v>
      </c>
      <c r="E1572" s="2">
        <v>149.17538400000001</v>
      </c>
      <c r="F1572" s="4">
        <v>44676</v>
      </c>
      <c r="G1572" s="3">
        <v>9</v>
      </c>
      <c r="H1572" t="s">
        <v>81</v>
      </c>
      <c r="I1572" s="5">
        <v>8.6446759259259265E-2</v>
      </c>
      <c r="J1572" s="5">
        <v>8.9143518518518525E-2</v>
      </c>
    </row>
    <row r="1573" spans="1:11" x14ac:dyDescent="0.25">
      <c r="A1573" t="s">
        <v>65</v>
      </c>
      <c r="B1573" t="s">
        <v>205</v>
      </c>
      <c r="C1573">
        <v>55</v>
      </c>
      <c r="D1573" s="2">
        <v>-35.191890000000001</v>
      </c>
      <c r="E1573" s="2">
        <v>149.17538400000001</v>
      </c>
      <c r="F1573" s="4">
        <v>44676</v>
      </c>
      <c r="G1573" s="3">
        <v>8</v>
      </c>
      <c r="H1573" t="s">
        <v>81</v>
      </c>
      <c r="I1573" s="5">
        <v>9.4849537037037038E-2</v>
      </c>
      <c r="J1573" s="5">
        <v>9.4849537037037038E-2</v>
      </c>
    </row>
    <row r="1574" spans="1:11" x14ac:dyDescent="0.25">
      <c r="A1574" t="s">
        <v>65</v>
      </c>
      <c r="B1574" t="s">
        <v>205</v>
      </c>
      <c r="C1574">
        <v>55</v>
      </c>
      <c r="D1574" s="2">
        <v>-35.191890000000001</v>
      </c>
      <c r="E1574" s="2">
        <v>149.17538400000001</v>
      </c>
      <c r="F1574" s="4">
        <v>44676</v>
      </c>
      <c r="G1574" s="3">
        <v>8</v>
      </c>
      <c r="H1574" t="s">
        <v>81</v>
      </c>
      <c r="I1574" s="5">
        <v>9.8831018518518512E-2</v>
      </c>
      <c r="J1574" s="5">
        <v>9.8831018518518512E-2</v>
      </c>
    </row>
    <row r="1575" spans="1:11" x14ac:dyDescent="0.25">
      <c r="A1575" t="s">
        <v>65</v>
      </c>
      <c r="B1575" t="s">
        <v>205</v>
      </c>
      <c r="C1575">
        <v>55</v>
      </c>
      <c r="D1575" s="2">
        <v>-35.191890000000001</v>
      </c>
      <c r="E1575" s="2">
        <v>149.17538400000001</v>
      </c>
      <c r="F1575" s="4">
        <v>44676</v>
      </c>
      <c r="G1575" s="3">
        <v>8</v>
      </c>
      <c r="H1575" t="s">
        <v>81</v>
      </c>
      <c r="I1575" s="5">
        <v>0.11128472222222223</v>
      </c>
      <c r="J1575" s="5">
        <v>0.11128472222222223</v>
      </c>
    </row>
    <row r="1576" spans="1:11" x14ac:dyDescent="0.25">
      <c r="A1576" t="s">
        <v>65</v>
      </c>
      <c r="B1576" t="s">
        <v>205</v>
      </c>
      <c r="C1576">
        <v>55</v>
      </c>
      <c r="D1576" s="2">
        <v>-35.191890000000001</v>
      </c>
      <c r="E1576" s="2">
        <v>149.17538400000001</v>
      </c>
      <c r="F1576" s="4">
        <v>44676</v>
      </c>
      <c r="G1576" s="3">
        <v>8</v>
      </c>
      <c r="H1576" t="s">
        <v>83</v>
      </c>
      <c r="I1576" s="5">
        <v>0.11694444444444445</v>
      </c>
      <c r="K1576">
        <v>1</v>
      </c>
    </row>
    <row r="1577" spans="1:11" x14ac:dyDescent="0.25">
      <c r="A1577" t="s">
        <v>65</v>
      </c>
      <c r="B1577" t="s">
        <v>205</v>
      </c>
      <c r="C1577">
        <v>55</v>
      </c>
      <c r="D1577" s="2">
        <v>-35.191890000000001</v>
      </c>
      <c r="E1577" s="2">
        <v>149.17538400000001</v>
      </c>
      <c r="F1577" s="4">
        <v>44676</v>
      </c>
      <c r="G1577" s="3">
        <v>9</v>
      </c>
      <c r="H1577" t="s">
        <v>88</v>
      </c>
      <c r="I1577" s="5">
        <v>0.12975694444444444</v>
      </c>
      <c r="J1577" s="5">
        <v>0.1302662037037037</v>
      </c>
    </row>
    <row r="1578" spans="1:11" x14ac:dyDescent="0.25">
      <c r="A1578" t="s">
        <v>65</v>
      </c>
      <c r="B1578" t="s">
        <v>205</v>
      </c>
      <c r="C1578">
        <v>55</v>
      </c>
      <c r="D1578" s="2">
        <v>-35.191890000000001</v>
      </c>
      <c r="E1578" s="2">
        <v>149.17538400000001</v>
      </c>
      <c r="F1578" s="4">
        <v>44676</v>
      </c>
      <c r="G1578" s="3">
        <v>7</v>
      </c>
      <c r="H1578" t="s">
        <v>81</v>
      </c>
      <c r="I1578" s="5">
        <v>0.20583333333333331</v>
      </c>
      <c r="J1578" s="5">
        <v>0.20752314814814818</v>
      </c>
    </row>
    <row r="1579" spans="1:11" x14ac:dyDescent="0.25">
      <c r="A1579" t="s">
        <v>65</v>
      </c>
      <c r="B1579" t="s">
        <v>205</v>
      </c>
      <c r="C1579">
        <v>55</v>
      </c>
      <c r="D1579" s="2">
        <v>-35.191890000000001</v>
      </c>
      <c r="E1579" s="2">
        <v>149.17538400000001</v>
      </c>
      <c r="F1579" s="4">
        <v>44676</v>
      </c>
      <c r="G1579" s="3">
        <v>7</v>
      </c>
      <c r="H1579" t="s">
        <v>81</v>
      </c>
      <c r="I1579" s="5">
        <v>0.22392361111111111</v>
      </c>
      <c r="J1579" s="5">
        <v>0.22425925925925927</v>
      </c>
    </row>
    <row r="1580" spans="1:11" x14ac:dyDescent="0.25">
      <c r="A1580" t="s">
        <v>65</v>
      </c>
      <c r="B1580" t="s">
        <v>205</v>
      </c>
      <c r="C1580">
        <v>55</v>
      </c>
      <c r="D1580" s="2">
        <v>-35.191890000000001</v>
      </c>
      <c r="E1580" s="2">
        <v>149.17538400000001</v>
      </c>
      <c r="F1580" s="4">
        <v>44676</v>
      </c>
      <c r="G1580" s="3">
        <v>8</v>
      </c>
      <c r="H1580" t="s">
        <v>81</v>
      </c>
      <c r="I1580" s="5">
        <v>0.22875000000000001</v>
      </c>
      <c r="J1580" s="5">
        <v>0.22875000000000001</v>
      </c>
    </row>
    <row r="1581" spans="1:11" x14ac:dyDescent="0.25">
      <c r="A1581" t="s">
        <v>65</v>
      </c>
      <c r="B1581" t="s">
        <v>205</v>
      </c>
      <c r="C1581">
        <v>55</v>
      </c>
      <c r="D1581" s="2">
        <v>-35.191890000000001</v>
      </c>
      <c r="E1581" s="2">
        <v>149.17538400000001</v>
      </c>
      <c r="F1581" s="4">
        <v>44676</v>
      </c>
      <c r="G1581" s="3">
        <v>7</v>
      </c>
      <c r="H1581" t="s">
        <v>81</v>
      </c>
      <c r="I1581" s="5">
        <v>0.24839120370370371</v>
      </c>
      <c r="J1581" s="5">
        <v>0.24839120370370371</v>
      </c>
    </row>
    <row r="1582" spans="1:11" x14ac:dyDescent="0.25">
      <c r="A1582" t="s">
        <v>65</v>
      </c>
      <c r="B1582" t="s">
        <v>205</v>
      </c>
      <c r="C1582">
        <v>55</v>
      </c>
      <c r="D1582" s="2">
        <v>-35.191890000000001</v>
      </c>
      <c r="E1582" s="2">
        <v>149.17538400000001</v>
      </c>
      <c r="F1582" s="4">
        <v>44676</v>
      </c>
      <c r="G1582" s="3">
        <v>10</v>
      </c>
      <c r="H1582" t="s">
        <v>81</v>
      </c>
      <c r="I1582" s="5">
        <v>0.94548611111111114</v>
      </c>
      <c r="J1582" s="5">
        <v>0.94548611111111114</v>
      </c>
    </row>
    <row r="1583" spans="1:11" x14ac:dyDescent="0.25">
      <c r="A1583" t="s">
        <v>65</v>
      </c>
      <c r="B1583" t="s">
        <v>205</v>
      </c>
      <c r="C1583">
        <v>55</v>
      </c>
      <c r="D1583" s="2">
        <v>-35.191890000000001</v>
      </c>
      <c r="E1583" s="2">
        <v>149.17538400000001</v>
      </c>
      <c r="F1583" s="4">
        <v>44677</v>
      </c>
      <c r="G1583" s="3">
        <v>10</v>
      </c>
      <c r="H1583" t="s">
        <v>81</v>
      </c>
      <c r="I1583" s="5">
        <v>3.892361111111111E-2</v>
      </c>
      <c r="J1583" s="5">
        <v>3.892361111111111E-2</v>
      </c>
    </row>
    <row r="1584" spans="1:11" x14ac:dyDescent="0.25">
      <c r="A1584" t="s">
        <v>65</v>
      </c>
      <c r="B1584" t="s">
        <v>205</v>
      </c>
      <c r="C1584">
        <v>55</v>
      </c>
      <c r="D1584" s="2">
        <v>-35.191890000000001</v>
      </c>
      <c r="E1584" s="2">
        <v>149.17538400000001</v>
      </c>
      <c r="F1584" s="4">
        <v>44677</v>
      </c>
      <c r="G1584" s="3">
        <v>10</v>
      </c>
      <c r="H1584" t="s">
        <v>81</v>
      </c>
      <c r="I1584" s="5">
        <v>4.7094907407407405E-2</v>
      </c>
      <c r="J1584" s="5">
        <v>4.7094907407407405E-2</v>
      </c>
    </row>
    <row r="1585" spans="1:12" x14ac:dyDescent="0.25">
      <c r="A1585" t="s">
        <v>65</v>
      </c>
      <c r="B1585" t="s">
        <v>205</v>
      </c>
      <c r="C1585">
        <v>55</v>
      </c>
      <c r="D1585" s="2">
        <v>-35.191890000000001</v>
      </c>
      <c r="E1585" s="2">
        <v>149.17538400000001</v>
      </c>
      <c r="F1585" s="4">
        <v>44677</v>
      </c>
      <c r="G1585" s="3">
        <v>11</v>
      </c>
      <c r="H1585" t="s">
        <v>83</v>
      </c>
      <c r="I1585" s="5">
        <v>5.0902777777777776E-2</v>
      </c>
      <c r="K1585">
        <v>1</v>
      </c>
    </row>
    <row r="1586" spans="1:12" x14ac:dyDescent="0.25">
      <c r="A1586" t="s">
        <v>65</v>
      </c>
      <c r="B1586" t="s">
        <v>205</v>
      </c>
      <c r="C1586">
        <v>55</v>
      </c>
      <c r="D1586" s="2">
        <v>-35.191890000000001</v>
      </c>
      <c r="E1586" s="2">
        <v>149.17538400000001</v>
      </c>
      <c r="F1586" s="4">
        <v>44677</v>
      </c>
      <c r="G1586" s="3">
        <v>11</v>
      </c>
      <c r="H1586" t="s">
        <v>81</v>
      </c>
      <c r="I1586" s="5">
        <v>6.1493055555555558E-2</v>
      </c>
      <c r="J1586" s="5">
        <v>6.1493055555555558E-2</v>
      </c>
    </row>
    <row r="1587" spans="1:12" x14ac:dyDescent="0.25">
      <c r="A1587" t="s">
        <v>65</v>
      </c>
      <c r="B1587" t="s">
        <v>205</v>
      </c>
      <c r="C1587">
        <v>55</v>
      </c>
      <c r="D1587" s="2">
        <v>-35.191890000000001</v>
      </c>
      <c r="E1587" s="2">
        <v>149.17538400000001</v>
      </c>
      <c r="F1587" s="4">
        <v>44677</v>
      </c>
      <c r="G1587" s="3">
        <v>11</v>
      </c>
      <c r="H1587" t="s">
        <v>81</v>
      </c>
      <c r="I1587" s="5">
        <v>6.7303240740740733E-2</v>
      </c>
      <c r="J1587" s="5">
        <v>6.7789351851851851E-2</v>
      </c>
    </row>
    <row r="1588" spans="1:12" x14ac:dyDescent="0.25">
      <c r="A1588" t="s">
        <v>65</v>
      </c>
      <c r="B1588" t="s">
        <v>205</v>
      </c>
      <c r="C1588">
        <v>55</v>
      </c>
      <c r="D1588" s="2">
        <v>-35.191890000000001</v>
      </c>
      <c r="E1588" s="2">
        <v>149.17538400000001</v>
      </c>
      <c r="F1588" s="4">
        <v>44677</v>
      </c>
      <c r="G1588" s="3">
        <v>11</v>
      </c>
      <c r="H1588" t="s">
        <v>83</v>
      </c>
      <c r="I1588" s="5">
        <v>7.5833333333333336E-2</v>
      </c>
      <c r="K1588">
        <v>1</v>
      </c>
    </row>
    <row r="1589" spans="1:12" x14ac:dyDescent="0.25">
      <c r="A1589" t="s">
        <v>65</v>
      </c>
      <c r="B1589" t="s">
        <v>205</v>
      </c>
      <c r="C1589">
        <v>55</v>
      </c>
      <c r="D1589" s="2">
        <v>-35.191890000000001</v>
      </c>
      <c r="E1589" s="2">
        <v>149.17538400000001</v>
      </c>
      <c r="F1589" s="4">
        <v>44677</v>
      </c>
      <c r="G1589" s="3">
        <v>10</v>
      </c>
      <c r="H1589" t="s">
        <v>81</v>
      </c>
      <c r="I1589" s="5">
        <v>9.752314814814815E-2</v>
      </c>
      <c r="J1589" s="5">
        <v>9.752314814814815E-2</v>
      </c>
    </row>
    <row r="1590" spans="1:12" x14ac:dyDescent="0.25">
      <c r="A1590" t="s">
        <v>65</v>
      </c>
      <c r="B1590" t="s">
        <v>205</v>
      </c>
      <c r="C1590">
        <v>55</v>
      </c>
      <c r="D1590" s="2">
        <v>-35.191890000000001</v>
      </c>
      <c r="E1590" s="2">
        <v>149.17538400000001</v>
      </c>
      <c r="F1590" s="4">
        <v>44677</v>
      </c>
      <c r="G1590" s="3">
        <v>10</v>
      </c>
      <c r="H1590" t="s">
        <v>83</v>
      </c>
      <c r="I1590" s="5">
        <v>0.10717592592592594</v>
      </c>
      <c r="K1590">
        <v>1</v>
      </c>
    </row>
    <row r="1591" spans="1:12" x14ac:dyDescent="0.25">
      <c r="A1591" t="s">
        <v>65</v>
      </c>
      <c r="B1591" t="s">
        <v>205</v>
      </c>
      <c r="C1591">
        <v>55</v>
      </c>
      <c r="D1591" s="2">
        <v>-35.191890000000001</v>
      </c>
      <c r="E1591" s="2">
        <v>149.17538400000001</v>
      </c>
      <c r="F1591" s="4">
        <v>44677</v>
      </c>
      <c r="G1591" s="3">
        <v>11</v>
      </c>
      <c r="H1591" t="s">
        <v>83</v>
      </c>
      <c r="I1591" s="5">
        <v>0.11229166666666668</v>
      </c>
      <c r="K1591">
        <v>1</v>
      </c>
    </row>
    <row r="1592" spans="1:12" x14ac:dyDescent="0.25">
      <c r="A1592" t="s">
        <v>65</v>
      </c>
      <c r="B1592" t="s">
        <v>205</v>
      </c>
      <c r="C1592">
        <v>55</v>
      </c>
      <c r="D1592" s="2">
        <v>-35.191890000000001</v>
      </c>
      <c r="E1592" s="2">
        <v>149.17538400000001</v>
      </c>
      <c r="F1592" s="4">
        <v>44677</v>
      </c>
      <c r="G1592" s="3">
        <v>10</v>
      </c>
      <c r="H1592" t="s">
        <v>81</v>
      </c>
      <c r="I1592" s="5">
        <v>0.12672453703703704</v>
      </c>
      <c r="J1592" s="5">
        <v>0.12672453703703704</v>
      </c>
    </row>
    <row r="1593" spans="1:12" x14ac:dyDescent="0.25">
      <c r="A1593" t="s">
        <v>65</v>
      </c>
      <c r="B1593" t="s">
        <v>205</v>
      </c>
      <c r="C1593">
        <v>55</v>
      </c>
      <c r="D1593" s="2">
        <v>-35.191890000000001</v>
      </c>
      <c r="E1593" s="2">
        <v>149.17538400000001</v>
      </c>
      <c r="F1593" s="4">
        <v>44677</v>
      </c>
      <c r="G1593" s="3">
        <v>10</v>
      </c>
      <c r="H1593" t="s">
        <v>81</v>
      </c>
      <c r="I1593" s="5">
        <v>0.13351851851851851</v>
      </c>
      <c r="J1593" s="5">
        <v>0.13351851851851851</v>
      </c>
    </row>
    <row r="1594" spans="1:12" x14ac:dyDescent="0.25">
      <c r="A1594" t="s">
        <v>65</v>
      </c>
      <c r="B1594" t="s">
        <v>205</v>
      </c>
      <c r="C1594">
        <v>55</v>
      </c>
      <c r="D1594" s="2">
        <v>-35.191890000000001</v>
      </c>
      <c r="E1594" s="2">
        <v>149.17538400000001</v>
      </c>
      <c r="F1594" s="4">
        <v>44677</v>
      </c>
      <c r="G1594" s="3">
        <v>11</v>
      </c>
      <c r="H1594" t="s">
        <v>81</v>
      </c>
      <c r="I1594" s="5">
        <v>0.1386111111111111</v>
      </c>
      <c r="J1594" s="5">
        <v>0.1386111111111111</v>
      </c>
    </row>
    <row r="1595" spans="1:12" x14ac:dyDescent="0.25">
      <c r="A1595" t="s">
        <v>65</v>
      </c>
      <c r="B1595" t="s">
        <v>205</v>
      </c>
      <c r="C1595">
        <v>55</v>
      </c>
      <c r="D1595" s="2">
        <v>-35.191890000000001</v>
      </c>
      <c r="E1595" s="2">
        <v>149.17538400000001</v>
      </c>
      <c r="F1595" s="4">
        <v>44677</v>
      </c>
      <c r="G1595" s="3">
        <v>9</v>
      </c>
      <c r="H1595" t="s">
        <v>81</v>
      </c>
      <c r="I1595" s="5">
        <v>0.23695601851851852</v>
      </c>
      <c r="J1595" s="5">
        <v>0.23695601851851852</v>
      </c>
    </row>
    <row r="1596" spans="1:12" x14ac:dyDescent="0.25">
      <c r="A1596" t="s">
        <v>66</v>
      </c>
      <c r="B1596" t="s">
        <v>171</v>
      </c>
      <c r="C1596">
        <v>34</v>
      </c>
      <c r="D1596" s="2">
        <v>-35.191904000000001</v>
      </c>
      <c r="E1596" s="2">
        <v>149.180587</v>
      </c>
      <c r="F1596" s="4">
        <v>44673</v>
      </c>
      <c r="G1596" s="3">
        <v>9</v>
      </c>
      <c r="H1596" t="s">
        <v>81</v>
      </c>
      <c r="I1596" s="5">
        <v>0.83875</v>
      </c>
      <c r="J1596" s="5">
        <v>0.83879629629629626</v>
      </c>
    </row>
    <row r="1597" spans="1:12" x14ac:dyDescent="0.25">
      <c r="A1597" t="s">
        <v>66</v>
      </c>
      <c r="B1597" t="s">
        <v>171</v>
      </c>
      <c r="C1597">
        <v>34</v>
      </c>
      <c r="D1597" s="2">
        <v>-35.191904000000001</v>
      </c>
      <c r="E1597" s="2">
        <v>149.180587</v>
      </c>
      <c r="F1597" s="4">
        <v>44674</v>
      </c>
      <c r="G1597" s="3">
        <v>10</v>
      </c>
      <c r="H1597" t="s">
        <v>81</v>
      </c>
      <c r="I1597" s="5">
        <v>0.7628935185185185</v>
      </c>
      <c r="J1597" s="5">
        <v>0.7628935185185185</v>
      </c>
    </row>
    <row r="1598" spans="1:12" x14ac:dyDescent="0.25">
      <c r="A1598" t="s">
        <v>66</v>
      </c>
      <c r="B1598" t="s">
        <v>171</v>
      </c>
      <c r="C1598">
        <v>34</v>
      </c>
      <c r="D1598" s="2">
        <v>-35.191904000000001</v>
      </c>
      <c r="E1598" s="2">
        <v>149.180587</v>
      </c>
      <c r="F1598" s="4">
        <v>44674</v>
      </c>
      <c r="G1598" s="3">
        <v>11</v>
      </c>
      <c r="H1598" t="s">
        <v>81</v>
      </c>
      <c r="I1598" s="5">
        <v>0.86906250000000007</v>
      </c>
      <c r="J1598" s="5">
        <v>0.86906250000000007</v>
      </c>
    </row>
    <row r="1599" spans="1:12" x14ac:dyDescent="0.25">
      <c r="A1599" t="s">
        <v>66</v>
      </c>
      <c r="B1599" t="s">
        <v>171</v>
      </c>
      <c r="C1599">
        <v>34</v>
      </c>
      <c r="D1599" s="2">
        <v>-35.191904000000001</v>
      </c>
      <c r="E1599" s="2">
        <v>149.180587</v>
      </c>
      <c r="F1599" s="4">
        <v>44676</v>
      </c>
      <c r="G1599" s="3">
        <v>13</v>
      </c>
      <c r="H1599" t="s">
        <v>93</v>
      </c>
      <c r="I1599" s="5">
        <v>0.77314814814814825</v>
      </c>
      <c r="J1599" s="5">
        <v>0.77314814814814825</v>
      </c>
      <c r="L1599" t="s">
        <v>155</v>
      </c>
    </row>
    <row r="1600" spans="1:12" x14ac:dyDescent="0.25">
      <c r="A1600" t="s">
        <v>66</v>
      </c>
      <c r="B1600" t="s">
        <v>171</v>
      </c>
      <c r="C1600">
        <v>34</v>
      </c>
      <c r="D1600" s="2">
        <v>-35.191904000000001</v>
      </c>
      <c r="E1600" s="2">
        <v>149.180587</v>
      </c>
      <c r="F1600" s="4">
        <v>44676</v>
      </c>
      <c r="G1600" s="3">
        <v>12</v>
      </c>
      <c r="H1600" t="s">
        <v>83</v>
      </c>
      <c r="I1600" s="5">
        <v>0.83444444444444443</v>
      </c>
      <c r="K1600">
        <v>1</v>
      </c>
    </row>
    <row r="1601" spans="1:12" x14ac:dyDescent="0.25">
      <c r="A1601" t="s">
        <v>66</v>
      </c>
      <c r="B1601" t="s">
        <v>171</v>
      </c>
      <c r="C1601">
        <v>34</v>
      </c>
      <c r="D1601" s="2">
        <v>-35.191904000000001</v>
      </c>
      <c r="E1601" s="2">
        <v>149.180587</v>
      </c>
      <c r="F1601" s="4">
        <v>44676</v>
      </c>
      <c r="G1601" s="3">
        <v>11</v>
      </c>
      <c r="H1601" t="s">
        <v>93</v>
      </c>
      <c r="I1601" s="5">
        <v>0.9181597222222222</v>
      </c>
      <c r="J1601" s="5">
        <v>0.9181597222222222</v>
      </c>
      <c r="L1601" t="s">
        <v>155</v>
      </c>
    </row>
    <row r="1602" spans="1:12" x14ac:dyDescent="0.25">
      <c r="A1602" t="s">
        <v>66</v>
      </c>
      <c r="B1602" t="s">
        <v>171</v>
      </c>
      <c r="C1602">
        <v>34</v>
      </c>
      <c r="D1602" s="2">
        <v>-35.191904000000001</v>
      </c>
      <c r="E1602" s="2">
        <v>149.180587</v>
      </c>
      <c r="F1602" s="4">
        <v>44676</v>
      </c>
      <c r="G1602" s="3">
        <v>11</v>
      </c>
      <c r="H1602" t="s">
        <v>81</v>
      </c>
      <c r="I1602" s="5">
        <v>0.9256712962962963</v>
      </c>
      <c r="J1602" s="5">
        <v>0.9256712962962963</v>
      </c>
    </row>
    <row r="1603" spans="1:12" x14ac:dyDescent="0.25">
      <c r="A1603" t="s">
        <v>66</v>
      </c>
      <c r="B1603" t="s">
        <v>171</v>
      </c>
      <c r="C1603">
        <v>34</v>
      </c>
      <c r="D1603" s="2">
        <v>-35.191904000000001</v>
      </c>
      <c r="E1603" s="2">
        <v>149.180587</v>
      </c>
      <c r="F1603" s="4">
        <v>44676</v>
      </c>
      <c r="G1603" s="3">
        <v>11</v>
      </c>
      <c r="H1603" t="s">
        <v>81</v>
      </c>
      <c r="I1603" s="5">
        <v>0.93136574074074074</v>
      </c>
      <c r="J1603" s="5">
        <v>0.93136574074074074</v>
      </c>
    </row>
    <row r="1604" spans="1:12" x14ac:dyDescent="0.25">
      <c r="A1604" t="s">
        <v>66</v>
      </c>
      <c r="B1604" t="s">
        <v>171</v>
      </c>
      <c r="C1604">
        <v>34</v>
      </c>
      <c r="D1604" s="2">
        <v>-35.191904000000001</v>
      </c>
      <c r="E1604" s="2">
        <v>149.180587</v>
      </c>
      <c r="F1604" s="4">
        <v>44676</v>
      </c>
      <c r="G1604" s="3">
        <v>11</v>
      </c>
      <c r="H1604" t="s">
        <v>81</v>
      </c>
      <c r="I1604" s="5">
        <v>0.98793981481481474</v>
      </c>
      <c r="J1604" s="5">
        <v>0.98793981481481474</v>
      </c>
    </row>
    <row r="1605" spans="1:12" x14ac:dyDescent="0.25">
      <c r="A1605" t="s">
        <v>66</v>
      </c>
      <c r="B1605" t="s">
        <v>171</v>
      </c>
      <c r="C1605">
        <v>34</v>
      </c>
      <c r="D1605" s="2">
        <v>-35.191904000000001</v>
      </c>
      <c r="E1605" s="2">
        <v>149.180587</v>
      </c>
      <c r="F1605" s="4">
        <v>44677</v>
      </c>
      <c r="G1605" s="3">
        <v>10</v>
      </c>
      <c r="H1605" t="s">
        <v>81</v>
      </c>
      <c r="I1605" s="5">
        <v>4.4965277777777778E-2</v>
      </c>
      <c r="J1605" s="5">
        <v>4.4965277777777778E-2</v>
      </c>
    </row>
    <row r="1606" spans="1:12" x14ac:dyDescent="0.25">
      <c r="A1606" t="s">
        <v>67</v>
      </c>
      <c r="B1606" t="s">
        <v>172</v>
      </c>
      <c r="C1606" t="s">
        <v>207</v>
      </c>
      <c r="D1606" s="2">
        <v>-35.185766999999998</v>
      </c>
      <c r="E1606" s="2">
        <v>149.17613</v>
      </c>
      <c r="F1606" s="4">
        <v>44673</v>
      </c>
      <c r="G1606" s="3">
        <v>8</v>
      </c>
      <c r="H1606" t="s">
        <v>81</v>
      </c>
      <c r="I1606" s="5">
        <v>0.83478009259259256</v>
      </c>
      <c r="J1606" s="5">
        <v>0.83478009259259256</v>
      </c>
    </row>
    <row r="1607" spans="1:12" x14ac:dyDescent="0.25">
      <c r="A1607" t="s">
        <v>67</v>
      </c>
      <c r="B1607" t="s">
        <v>172</v>
      </c>
      <c r="C1607" t="s">
        <v>207</v>
      </c>
      <c r="D1607" s="2">
        <v>-35.185766999999998</v>
      </c>
      <c r="E1607" s="2">
        <v>149.17613</v>
      </c>
      <c r="F1607" s="4">
        <v>44673</v>
      </c>
      <c r="G1607" s="3">
        <v>7</v>
      </c>
      <c r="H1607" t="s">
        <v>81</v>
      </c>
      <c r="I1607" s="5">
        <v>0.90750000000000008</v>
      </c>
      <c r="J1607" s="5">
        <v>0.90924768518518517</v>
      </c>
    </row>
    <row r="1608" spans="1:12" x14ac:dyDescent="0.25">
      <c r="A1608" t="s">
        <v>67</v>
      </c>
      <c r="B1608" t="s">
        <v>172</v>
      </c>
      <c r="C1608" t="s">
        <v>207</v>
      </c>
      <c r="D1608" s="2">
        <v>-35.185766999999998</v>
      </c>
      <c r="E1608" s="2">
        <v>149.17613</v>
      </c>
      <c r="F1608" s="4">
        <v>44675</v>
      </c>
      <c r="G1608" s="3">
        <v>12</v>
      </c>
      <c r="H1608" t="s">
        <v>81</v>
      </c>
      <c r="I1608" s="5">
        <v>0.77476851851851858</v>
      </c>
      <c r="J1608" s="5">
        <v>0.77479166666666666</v>
      </c>
    </row>
    <row r="1609" spans="1:12" x14ac:dyDescent="0.25">
      <c r="A1609" t="s">
        <v>67</v>
      </c>
      <c r="B1609" t="s">
        <v>172</v>
      </c>
      <c r="C1609" t="s">
        <v>207</v>
      </c>
      <c r="D1609" s="2">
        <v>-35.185766999999998</v>
      </c>
      <c r="E1609" s="2">
        <v>149.17613</v>
      </c>
      <c r="F1609" s="4">
        <v>44676</v>
      </c>
      <c r="G1609" s="3">
        <v>11</v>
      </c>
      <c r="H1609" t="s">
        <v>81</v>
      </c>
      <c r="I1609" s="5">
        <v>0.88067129629629637</v>
      </c>
      <c r="J1609" s="5">
        <v>0.88067129629629637</v>
      </c>
    </row>
    <row r="1610" spans="1:12" x14ac:dyDescent="0.25">
      <c r="A1610" t="s">
        <v>67</v>
      </c>
      <c r="B1610" t="s">
        <v>172</v>
      </c>
      <c r="C1610" t="s">
        <v>207</v>
      </c>
      <c r="D1610" s="2">
        <v>-35.185766999999998</v>
      </c>
      <c r="E1610" s="2">
        <v>149.17613</v>
      </c>
      <c r="F1610" s="4">
        <v>44676</v>
      </c>
      <c r="G1610" s="3">
        <v>11</v>
      </c>
      <c r="H1610" t="s">
        <v>81</v>
      </c>
      <c r="I1610" s="5">
        <v>0.90249999999999997</v>
      </c>
      <c r="J1610" s="5">
        <v>0.90249999999999997</v>
      </c>
    </row>
    <row r="1611" spans="1:12" x14ac:dyDescent="0.25">
      <c r="A1611" t="s">
        <v>67</v>
      </c>
      <c r="B1611" t="s">
        <v>172</v>
      </c>
      <c r="C1611" t="s">
        <v>207</v>
      </c>
      <c r="D1611" s="2">
        <v>-35.185766999999998</v>
      </c>
      <c r="E1611" s="2">
        <v>149.17613</v>
      </c>
      <c r="F1611" s="4">
        <v>44676</v>
      </c>
      <c r="G1611" s="3">
        <v>10</v>
      </c>
      <c r="H1611" t="s">
        <v>81</v>
      </c>
      <c r="I1611" s="5">
        <v>0.91472222222222221</v>
      </c>
      <c r="J1611" s="5">
        <v>0.91472222222222221</v>
      </c>
    </row>
    <row r="1612" spans="1:12" x14ac:dyDescent="0.25">
      <c r="A1612" t="s">
        <v>67</v>
      </c>
      <c r="B1612" t="s">
        <v>172</v>
      </c>
      <c r="C1612" t="s">
        <v>207</v>
      </c>
      <c r="D1612" s="2">
        <v>-35.185766999999998</v>
      </c>
      <c r="E1612" s="2">
        <v>149.17613</v>
      </c>
      <c r="F1612" s="4">
        <v>44676</v>
      </c>
      <c r="G1612" s="3">
        <v>11</v>
      </c>
      <c r="H1612" t="s">
        <v>81</v>
      </c>
      <c r="I1612" s="5">
        <v>0.92532407407407413</v>
      </c>
      <c r="J1612" s="5">
        <v>0.92821759259259251</v>
      </c>
    </row>
    <row r="1613" spans="1:12" x14ac:dyDescent="0.25">
      <c r="A1613" t="s">
        <v>68</v>
      </c>
      <c r="B1613" t="s">
        <v>208</v>
      </c>
      <c r="C1613">
        <v>50</v>
      </c>
      <c r="D1613" s="2">
        <v>-35.184384000000001</v>
      </c>
      <c r="E1613" s="2">
        <v>149.17321899999999</v>
      </c>
      <c r="F1613" s="4">
        <v>44673</v>
      </c>
      <c r="G1613" s="3">
        <v>10</v>
      </c>
      <c r="H1613" t="s">
        <v>81</v>
      </c>
      <c r="I1613" s="5">
        <v>0.76067129629629626</v>
      </c>
      <c r="J1613" s="5">
        <v>0.76067129629629626</v>
      </c>
    </row>
    <row r="1614" spans="1:12" x14ac:dyDescent="0.25">
      <c r="A1614" t="s">
        <v>68</v>
      </c>
      <c r="B1614" t="s">
        <v>208</v>
      </c>
      <c r="C1614">
        <v>50</v>
      </c>
      <c r="D1614" s="2">
        <v>-35.184384000000001</v>
      </c>
      <c r="E1614" s="2">
        <v>149.17321899999999</v>
      </c>
      <c r="F1614" s="4">
        <v>44673</v>
      </c>
      <c r="G1614" s="3">
        <v>9</v>
      </c>
      <c r="H1614" t="s">
        <v>83</v>
      </c>
      <c r="I1614" s="5">
        <v>0.82315972222222233</v>
      </c>
      <c r="K1614">
        <v>1</v>
      </c>
    </row>
    <row r="1615" spans="1:12" x14ac:dyDescent="0.25">
      <c r="A1615" t="s">
        <v>68</v>
      </c>
      <c r="B1615" t="s">
        <v>208</v>
      </c>
      <c r="C1615">
        <v>50</v>
      </c>
      <c r="D1615" s="2">
        <v>-35.184384000000001</v>
      </c>
      <c r="E1615" s="2">
        <v>149.17321899999999</v>
      </c>
      <c r="F1615" s="4">
        <v>44673</v>
      </c>
      <c r="G1615" s="3">
        <v>9</v>
      </c>
      <c r="H1615" t="s">
        <v>83</v>
      </c>
      <c r="I1615" s="5">
        <v>0.83299768518518524</v>
      </c>
      <c r="K1615">
        <v>1</v>
      </c>
    </row>
    <row r="1616" spans="1:12" x14ac:dyDescent="0.25">
      <c r="A1616" t="s">
        <v>68</v>
      </c>
      <c r="B1616" t="s">
        <v>208</v>
      </c>
      <c r="C1616">
        <v>50</v>
      </c>
      <c r="D1616" s="2">
        <v>-35.184384000000001</v>
      </c>
      <c r="E1616" s="2">
        <v>149.17321899999999</v>
      </c>
      <c r="F1616" s="4">
        <v>44673</v>
      </c>
      <c r="G1616" s="3">
        <v>5</v>
      </c>
      <c r="H1616" t="s">
        <v>81</v>
      </c>
      <c r="I1616" s="5">
        <v>0.94707175925925924</v>
      </c>
      <c r="J1616" s="5">
        <v>0.94707175925925924</v>
      </c>
    </row>
    <row r="1617" spans="1:11" x14ac:dyDescent="0.25">
      <c r="A1617" t="s">
        <v>68</v>
      </c>
      <c r="B1617" t="s">
        <v>208</v>
      </c>
      <c r="C1617">
        <v>50</v>
      </c>
      <c r="D1617" s="2">
        <v>-35.184384000000001</v>
      </c>
      <c r="E1617" s="2">
        <v>149.17321899999999</v>
      </c>
      <c r="F1617" s="4">
        <v>44673</v>
      </c>
      <c r="G1617" s="3">
        <v>4</v>
      </c>
      <c r="H1617" t="s">
        <v>81</v>
      </c>
      <c r="I1617" s="5">
        <v>0.97608796296296296</v>
      </c>
      <c r="J1617" s="5">
        <v>0.97608796296296296</v>
      </c>
    </row>
    <row r="1618" spans="1:11" x14ac:dyDescent="0.25">
      <c r="A1618" t="s">
        <v>68</v>
      </c>
      <c r="B1618" t="s">
        <v>208</v>
      </c>
      <c r="C1618">
        <v>50</v>
      </c>
      <c r="D1618" s="2">
        <v>-35.184384000000001</v>
      </c>
      <c r="E1618" s="2">
        <v>149.17321899999999</v>
      </c>
      <c r="F1618" s="4">
        <v>44673</v>
      </c>
      <c r="G1618" s="3">
        <v>5</v>
      </c>
      <c r="H1618" t="s">
        <v>81</v>
      </c>
      <c r="I1618" s="5">
        <v>0.98019675925925931</v>
      </c>
      <c r="J1618" s="5">
        <v>0.98019675925925931</v>
      </c>
    </row>
    <row r="1619" spans="1:11" x14ac:dyDescent="0.25">
      <c r="A1619" t="s">
        <v>68</v>
      </c>
      <c r="B1619" t="s">
        <v>208</v>
      </c>
      <c r="C1619">
        <v>50</v>
      </c>
      <c r="D1619" s="2">
        <v>-35.184384000000001</v>
      </c>
      <c r="E1619" s="2">
        <v>149.17321899999999</v>
      </c>
      <c r="F1619" s="4">
        <v>44675</v>
      </c>
      <c r="G1619" s="3">
        <v>10</v>
      </c>
      <c r="H1619" t="s">
        <v>91</v>
      </c>
      <c r="I1619" s="5">
        <v>0.19697916666666668</v>
      </c>
      <c r="J1619" s="5">
        <v>0.19701388888888891</v>
      </c>
    </row>
    <row r="1620" spans="1:11" x14ac:dyDescent="0.25">
      <c r="A1620" t="s">
        <v>68</v>
      </c>
      <c r="B1620" t="s">
        <v>208</v>
      </c>
      <c r="C1620">
        <v>50</v>
      </c>
      <c r="D1620" s="2">
        <v>-35.184384000000001</v>
      </c>
      <c r="E1620" s="2">
        <v>149.17321899999999</v>
      </c>
      <c r="F1620" s="4">
        <v>44675</v>
      </c>
      <c r="G1620" s="3">
        <v>9</v>
      </c>
      <c r="H1620" t="s">
        <v>81</v>
      </c>
      <c r="I1620" s="5">
        <v>0.85428240740740735</v>
      </c>
      <c r="J1620" s="5">
        <v>0.85428240740740735</v>
      </c>
    </row>
    <row r="1621" spans="1:11" x14ac:dyDescent="0.25">
      <c r="A1621" t="s">
        <v>68</v>
      </c>
      <c r="B1621" t="s">
        <v>208</v>
      </c>
      <c r="C1621">
        <v>50</v>
      </c>
      <c r="D1621" s="2">
        <v>-35.184384000000001</v>
      </c>
      <c r="E1621" s="2">
        <v>149.17321899999999</v>
      </c>
      <c r="F1621" s="4">
        <v>44675</v>
      </c>
      <c r="G1621" s="3">
        <v>6</v>
      </c>
      <c r="H1621" t="s">
        <v>81</v>
      </c>
      <c r="I1621" s="5">
        <v>0.97113425925925922</v>
      </c>
      <c r="J1621" s="5">
        <v>0.97113425925925922</v>
      </c>
    </row>
    <row r="1622" spans="1:11" x14ac:dyDescent="0.25">
      <c r="A1622" t="s">
        <v>69</v>
      </c>
      <c r="B1622" t="s">
        <v>209</v>
      </c>
      <c r="C1622">
        <v>1</v>
      </c>
      <c r="D1622" s="2">
        <v>-35.186306000000002</v>
      </c>
      <c r="E1622" s="2">
        <v>149.17092299999999</v>
      </c>
      <c r="F1622" s="4">
        <v>44675</v>
      </c>
      <c r="G1622" s="3">
        <v>9</v>
      </c>
      <c r="H1622" t="s">
        <v>88</v>
      </c>
      <c r="I1622" s="5">
        <v>0.23103009259259258</v>
      </c>
      <c r="J1622" s="5">
        <v>0.23238425925925923</v>
      </c>
    </row>
    <row r="1623" spans="1:11" x14ac:dyDescent="0.25">
      <c r="A1623" t="s">
        <v>69</v>
      </c>
      <c r="B1623" t="s">
        <v>209</v>
      </c>
      <c r="C1623">
        <v>1</v>
      </c>
      <c r="D1623" s="2">
        <v>-35.186306000000002</v>
      </c>
      <c r="E1623" s="2">
        <v>149.17092299999999</v>
      </c>
      <c r="F1623" s="4">
        <v>44676</v>
      </c>
      <c r="G1623" s="3">
        <v>12</v>
      </c>
      <c r="H1623" t="s">
        <v>81</v>
      </c>
      <c r="I1623" s="5">
        <v>0.80929398148148157</v>
      </c>
      <c r="J1623" s="5">
        <v>0.80931712962962965</v>
      </c>
    </row>
    <row r="1624" spans="1:11" x14ac:dyDescent="0.25">
      <c r="A1624" t="s">
        <v>70</v>
      </c>
      <c r="B1624" t="s">
        <v>210</v>
      </c>
      <c r="C1624">
        <v>43</v>
      </c>
      <c r="D1624" s="2">
        <v>-35.181204999999999</v>
      </c>
      <c r="E1624" s="2">
        <v>149.17359400000001</v>
      </c>
      <c r="F1624" s="4">
        <v>44674</v>
      </c>
      <c r="G1624" s="3">
        <v>12</v>
      </c>
      <c r="H1624" t="s">
        <v>88</v>
      </c>
      <c r="I1624" s="5">
        <v>0.74959490740740742</v>
      </c>
      <c r="J1624" s="5">
        <v>0.74964120370370368</v>
      </c>
    </row>
    <row r="1625" spans="1:11" x14ac:dyDescent="0.25">
      <c r="A1625" t="s">
        <v>71</v>
      </c>
      <c r="B1625" t="s">
        <v>211</v>
      </c>
      <c r="C1625">
        <v>29</v>
      </c>
      <c r="D1625" s="2">
        <v>-35.180641000000001</v>
      </c>
      <c r="E1625" s="2">
        <v>149.176725</v>
      </c>
      <c r="F1625" s="4">
        <v>44675</v>
      </c>
      <c r="G1625" s="3">
        <v>10</v>
      </c>
      <c r="H1625" t="s">
        <v>88</v>
      </c>
      <c r="I1625" s="5">
        <v>4.7534722222222221E-2</v>
      </c>
      <c r="J1625" s="5">
        <v>4.8796296296296303E-2</v>
      </c>
    </row>
    <row r="1626" spans="1:11" x14ac:dyDescent="0.25">
      <c r="A1626" t="s">
        <v>71</v>
      </c>
      <c r="B1626" t="s">
        <v>211</v>
      </c>
      <c r="C1626">
        <v>29</v>
      </c>
      <c r="D1626" s="2">
        <v>-35.180641000000001</v>
      </c>
      <c r="E1626" s="2">
        <v>149.176725</v>
      </c>
      <c r="F1626" s="4">
        <v>44675</v>
      </c>
      <c r="G1626" s="3">
        <v>9</v>
      </c>
      <c r="H1626" t="s">
        <v>83</v>
      </c>
      <c r="I1626" s="5">
        <v>0.10277777777777779</v>
      </c>
      <c r="K1626">
        <v>1</v>
      </c>
    </row>
    <row r="1627" spans="1:11" x14ac:dyDescent="0.25">
      <c r="A1627" t="s">
        <v>71</v>
      </c>
      <c r="B1627" t="s">
        <v>211</v>
      </c>
      <c r="C1627">
        <v>29</v>
      </c>
      <c r="D1627" s="2">
        <v>-35.180641000000001</v>
      </c>
      <c r="E1627" s="2">
        <v>149.176725</v>
      </c>
      <c r="F1627" s="4">
        <v>44675</v>
      </c>
      <c r="G1627" s="3">
        <v>9</v>
      </c>
      <c r="H1627" t="s">
        <v>83</v>
      </c>
      <c r="I1627" s="5">
        <v>0.20798611111111112</v>
      </c>
      <c r="K1627">
        <v>1</v>
      </c>
    </row>
    <row r="1628" spans="1:11" x14ac:dyDescent="0.25">
      <c r="A1628" t="s">
        <v>72</v>
      </c>
      <c r="B1628" t="s">
        <v>212</v>
      </c>
      <c r="C1628">
        <v>3</v>
      </c>
      <c r="D1628" s="2">
        <v>-35.179898999999999</v>
      </c>
      <c r="E1628" s="2">
        <v>149.18002200000001</v>
      </c>
      <c r="F1628" s="4">
        <v>44673</v>
      </c>
      <c r="G1628" s="3">
        <v>10</v>
      </c>
      <c r="H1628" t="s">
        <v>81</v>
      </c>
      <c r="I1628" s="5">
        <v>0.76898148148148149</v>
      </c>
      <c r="J1628" s="5">
        <v>0.76898148148148149</v>
      </c>
    </row>
    <row r="1629" spans="1:11" x14ac:dyDescent="0.25">
      <c r="A1629" t="s">
        <v>72</v>
      </c>
      <c r="B1629" t="s">
        <v>212</v>
      </c>
      <c r="C1629">
        <v>3</v>
      </c>
      <c r="D1629" s="2">
        <v>-35.179898999999999</v>
      </c>
      <c r="E1629" s="2">
        <v>149.18002200000001</v>
      </c>
      <c r="F1629" s="4">
        <v>44673</v>
      </c>
      <c r="G1629" s="3">
        <v>8</v>
      </c>
      <c r="H1629" t="s">
        <v>81</v>
      </c>
      <c r="I1629" s="5">
        <v>0.85431712962962969</v>
      </c>
      <c r="J1629" s="5">
        <v>0.85434027777777777</v>
      </c>
    </row>
    <row r="1630" spans="1:11" x14ac:dyDescent="0.25">
      <c r="A1630" t="s">
        <v>72</v>
      </c>
      <c r="B1630" t="s">
        <v>212</v>
      </c>
      <c r="C1630">
        <v>3</v>
      </c>
      <c r="D1630" s="2">
        <v>-35.179898999999999</v>
      </c>
      <c r="E1630" s="2">
        <v>149.18002200000001</v>
      </c>
      <c r="F1630" s="4">
        <v>44673</v>
      </c>
      <c r="G1630" s="3">
        <v>8</v>
      </c>
      <c r="H1630" t="s">
        <v>81</v>
      </c>
      <c r="I1630" s="5">
        <v>0.87543981481481481</v>
      </c>
      <c r="J1630" s="5">
        <v>0.87543981481481481</v>
      </c>
    </row>
    <row r="1631" spans="1:11" x14ac:dyDescent="0.25">
      <c r="A1631" t="s">
        <v>72</v>
      </c>
      <c r="B1631" t="s">
        <v>212</v>
      </c>
      <c r="C1631">
        <v>3</v>
      </c>
      <c r="D1631" s="2">
        <v>-35.179898999999999</v>
      </c>
      <c r="E1631" s="2">
        <v>149.18002200000001</v>
      </c>
      <c r="F1631" s="4">
        <v>44673</v>
      </c>
      <c r="G1631" s="3">
        <v>8</v>
      </c>
      <c r="H1631" t="s">
        <v>81</v>
      </c>
      <c r="I1631" s="5">
        <v>0.90005787037037033</v>
      </c>
      <c r="J1631" s="5">
        <v>0.90008101851851852</v>
      </c>
    </row>
    <row r="1632" spans="1:11" x14ac:dyDescent="0.25">
      <c r="A1632" t="s">
        <v>72</v>
      </c>
      <c r="B1632" t="s">
        <v>212</v>
      </c>
      <c r="C1632">
        <v>3</v>
      </c>
      <c r="D1632" s="2">
        <v>-35.179898999999999</v>
      </c>
      <c r="E1632" s="2">
        <v>149.18002200000001</v>
      </c>
      <c r="F1632" s="4">
        <v>44673</v>
      </c>
      <c r="G1632" s="3">
        <v>6</v>
      </c>
      <c r="H1632" t="s">
        <v>88</v>
      </c>
      <c r="I1632" s="5">
        <v>0.9378009259259259</v>
      </c>
      <c r="J1632" s="5">
        <v>0.93978009259259254</v>
      </c>
    </row>
    <row r="1633" spans="1:12" x14ac:dyDescent="0.25">
      <c r="A1633" t="s">
        <v>72</v>
      </c>
      <c r="B1633" t="s">
        <v>212</v>
      </c>
      <c r="C1633">
        <v>3</v>
      </c>
      <c r="D1633" s="2">
        <v>-35.179898999999999</v>
      </c>
      <c r="E1633" s="2">
        <v>149.18002200000001</v>
      </c>
      <c r="F1633" s="4"/>
      <c r="G1633" t="s">
        <v>194</v>
      </c>
      <c r="H1633" t="s">
        <v>194</v>
      </c>
      <c r="I1633" t="s">
        <v>194</v>
      </c>
      <c r="J1633" t="s">
        <v>194</v>
      </c>
      <c r="L1633" t="s">
        <v>213</v>
      </c>
    </row>
    <row r="1634" spans="1:12" x14ac:dyDescent="0.25">
      <c r="A1634" t="s">
        <v>73</v>
      </c>
      <c r="B1634" t="s">
        <v>214</v>
      </c>
      <c r="C1634">
        <v>26</v>
      </c>
      <c r="D1634" s="2">
        <v>-35.172429999999999</v>
      </c>
      <c r="E1634" s="2">
        <v>149.18202400000001</v>
      </c>
      <c r="F1634" s="4">
        <v>44673</v>
      </c>
      <c r="G1634" s="3">
        <v>11</v>
      </c>
      <c r="H1634" t="s">
        <v>83</v>
      </c>
      <c r="I1634" s="5">
        <v>0.74376157407407406</v>
      </c>
      <c r="K1634">
        <v>1</v>
      </c>
    </row>
    <row r="1635" spans="1:12" x14ac:dyDescent="0.25">
      <c r="A1635" t="s">
        <v>73</v>
      </c>
      <c r="B1635" t="s">
        <v>214</v>
      </c>
      <c r="C1635">
        <v>26</v>
      </c>
      <c r="D1635" s="2">
        <v>-35.172429999999999</v>
      </c>
      <c r="E1635" s="2">
        <v>149.18202400000001</v>
      </c>
      <c r="F1635" s="4">
        <v>44673</v>
      </c>
      <c r="G1635" s="3">
        <v>9</v>
      </c>
      <c r="H1635" t="s">
        <v>81</v>
      </c>
      <c r="I1635" s="5">
        <v>0.77020833333333327</v>
      </c>
      <c r="J1635" s="5">
        <v>0.77091435185185186</v>
      </c>
    </row>
    <row r="1636" spans="1:12" x14ac:dyDescent="0.25">
      <c r="A1636" t="s">
        <v>73</v>
      </c>
      <c r="B1636" t="s">
        <v>214</v>
      </c>
      <c r="C1636">
        <v>26</v>
      </c>
      <c r="D1636" s="2">
        <v>-35.172429999999999</v>
      </c>
      <c r="E1636" s="2">
        <v>149.18202400000001</v>
      </c>
      <c r="F1636" s="4">
        <v>44673</v>
      </c>
      <c r="G1636" s="3">
        <v>9</v>
      </c>
      <c r="H1636" t="s">
        <v>81</v>
      </c>
      <c r="I1636" s="5">
        <v>0.78076388888888892</v>
      </c>
      <c r="J1636" s="5">
        <v>0.78076388888888892</v>
      </c>
    </row>
    <row r="1637" spans="1:12" x14ac:dyDescent="0.25">
      <c r="A1637" t="s">
        <v>73</v>
      </c>
      <c r="B1637" t="s">
        <v>214</v>
      </c>
      <c r="C1637">
        <v>26</v>
      </c>
      <c r="D1637" s="2">
        <v>-35.172429999999999</v>
      </c>
      <c r="E1637" s="2">
        <v>149.18202400000001</v>
      </c>
      <c r="F1637" s="4">
        <v>44673</v>
      </c>
      <c r="G1637" s="3">
        <v>9</v>
      </c>
      <c r="H1637" t="s">
        <v>81</v>
      </c>
      <c r="I1637" s="5">
        <v>0.78681712962962969</v>
      </c>
      <c r="J1637" s="5">
        <v>0.79144675925925922</v>
      </c>
    </row>
    <row r="1638" spans="1:12" x14ac:dyDescent="0.25">
      <c r="A1638" t="s">
        <v>73</v>
      </c>
      <c r="B1638" t="s">
        <v>214</v>
      </c>
      <c r="C1638">
        <v>26</v>
      </c>
      <c r="D1638" s="2">
        <v>-35.172429999999999</v>
      </c>
      <c r="E1638" s="2">
        <v>149.18202400000001</v>
      </c>
      <c r="F1638" s="4">
        <v>44673</v>
      </c>
      <c r="G1638" s="3">
        <v>9</v>
      </c>
      <c r="H1638" t="s">
        <v>81</v>
      </c>
      <c r="I1638" s="5">
        <v>0.79730324074074066</v>
      </c>
      <c r="J1638" s="5">
        <v>0.79730324074074066</v>
      </c>
    </row>
    <row r="1639" spans="1:12" x14ac:dyDescent="0.25">
      <c r="A1639" t="s">
        <v>73</v>
      </c>
      <c r="B1639" t="s">
        <v>214</v>
      </c>
      <c r="C1639">
        <v>26</v>
      </c>
      <c r="D1639" s="2">
        <v>-35.172429999999999</v>
      </c>
      <c r="E1639" s="2">
        <v>149.18202400000001</v>
      </c>
      <c r="F1639" s="4">
        <v>44673</v>
      </c>
      <c r="G1639" s="3">
        <v>9</v>
      </c>
      <c r="H1639" t="s">
        <v>81</v>
      </c>
      <c r="I1639" s="5">
        <v>0.8011342592592593</v>
      </c>
      <c r="J1639" s="5">
        <v>0.8011342592592593</v>
      </c>
    </row>
    <row r="1640" spans="1:12" x14ac:dyDescent="0.25">
      <c r="A1640" t="s">
        <v>73</v>
      </c>
      <c r="B1640" t="s">
        <v>214</v>
      </c>
      <c r="C1640">
        <v>26</v>
      </c>
      <c r="D1640" s="2">
        <v>-35.172429999999999</v>
      </c>
      <c r="E1640" s="2">
        <v>149.18202400000001</v>
      </c>
      <c r="F1640" s="4">
        <v>44673</v>
      </c>
      <c r="G1640" s="3">
        <v>8</v>
      </c>
      <c r="H1640" t="s">
        <v>81</v>
      </c>
      <c r="I1640" s="5">
        <v>0.80872685185185178</v>
      </c>
      <c r="J1640" s="5">
        <v>0.80872685185185178</v>
      </c>
    </row>
    <row r="1641" spans="1:12" x14ac:dyDescent="0.25">
      <c r="A1641" t="s">
        <v>73</v>
      </c>
      <c r="B1641" t="s">
        <v>214</v>
      </c>
      <c r="C1641">
        <v>26</v>
      </c>
      <c r="D1641" s="2">
        <v>-35.172429999999999</v>
      </c>
      <c r="E1641" s="2">
        <v>149.18202400000001</v>
      </c>
      <c r="F1641" s="4">
        <v>44673</v>
      </c>
      <c r="G1641" s="3">
        <v>8</v>
      </c>
      <c r="H1641" t="s">
        <v>81</v>
      </c>
      <c r="I1641" s="5">
        <v>0.82027777777777777</v>
      </c>
      <c r="J1641" s="5">
        <v>0.82027777777777777</v>
      </c>
    </row>
    <row r="1642" spans="1:12" x14ac:dyDescent="0.25">
      <c r="A1642" t="s">
        <v>73</v>
      </c>
      <c r="B1642" t="s">
        <v>214</v>
      </c>
      <c r="C1642">
        <v>26</v>
      </c>
      <c r="D1642" s="2">
        <v>-35.172429999999999</v>
      </c>
      <c r="E1642" s="2">
        <v>149.18202400000001</v>
      </c>
      <c r="F1642" s="4">
        <v>44673</v>
      </c>
      <c r="G1642" s="3">
        <v>8</v>
      </c>
      <c r="H1642" t="s">
        <v>81</v>
      </c>
      <c r="I1642" s="5">
        <v>0.82665509259259251</v>
      </c>
      <c r="J1642" s="5">
        <v>0.82667824074074081</v>
      </c>
    </row>
    <row r="1643" spans="1:12" x14ac:dyDescent="0.25">
      <c r="A1643" t="s">
        <v>73</v>
      </c>
      <c r="B1643" t="s">
        <v>214</v>
      </c>
      <c r="C1643">
        <v>26</v>
      </c>
      <c r="D1643" s="2">
        <v>-35.172429999999999</v>
      </c>
      <c r="E1643" s="2">
        <v>149.18202400000001</v>
      </c>
      <c r="F1643" s="4">
        <v>44674</v>
      </c>
      <c r="G1643" s="3">
        <v>7</v>
      </c>
      <c r="H1643" t="s">
        <v>81</v>
      </c>
      <c r="I1643" s="5">
        <v>0.77939814814814812</v>
      </c>
      <c r="J1643" s="5">
        <v>0.77939814814814812</v>
      </c>
    </row>
    <row r="1644" spans="1:12" x14ac:dyDescent="0.25">
      <c r="A1644" t="s">
        <v>73</v>
      </c>
      <c r="B1644" t="s">
        <v>214</v>
      </c>
      <c r="C1644">
        <v>26</v>
      </c>
      <c r="D1644" s="2">
        <v>-35.172429999999999</v>
      </c>
      <c r="E1644" s="2">
        <v>149.18202400000001</v>
      </c>
      <c r="F1644" s="4">
        <v>44676</v>
      </c>
      <c r="G1644" s="3">
        <v>13</v>
      </c>
      <c r="H1644" t="s">
        <v>81</v>
      </c>
      <c r="I1644" s="5">
        <v>0.75913194444444443</v>
      </c>
      <c r="J1644" s="5">
        <v>0.76447916666666671</v>
      </c>
    </row>
    <row r="1645" spans="1:12" x14ac:dyDescent="0.25">
      <c r="A1645" t="s">
        <v>73</v>
      </c>
      <c r="B1645" t="s">
        <v>214</v>
      </c>
      <c r="C1645">
        <v>26</v>
      </c>
      <c r="D1645" s="2">
        <v>-35.172429999999999</v>
      </c>
      <c r="E1645" s="2">
        <v>149.18202400000001</v>
      </c>
      <c r="F1645" s="4">
        <v>44676</v>
      </c>
      <c r="G1645" s="3">
        <v>13</v>
      </c>
      <c r="H1645" t="s">
        <v>81</v>
      </c>
      <c r="I1645" s="5">
        <v>0.77846064814814808</v>
      </c>
      <c r="J1645" s="5">
        <v>0.77916666666666667</v>
      </c>
    </row>
    <row r="1646" spans="1:12" x14ac:dyDescent="0.25">
      <c r="A1646" t="s">
        <v>73</v>
      </c>
      <c r="B1646" t="s">
        <v>214</v>
      </c>
      <c r="C1646">
        <v>26</v>
      </c>
      <c r="D1646" s="2">
        <v>-35.172429999999999</v>
      </c>
      <c r="E1646" s="2">
        <v>149.18202400000001</v>
      </c>
      <c r="F1646" s="4">
        <v>44676</v>
      </c>
      <c r="G1646" s="3">
        <v>13</v>
      </c>
      <c r="H1646" t="s">
        <v>81</v>
      </c>
      <c r="I1646" s="5">
        <v>0.78273148148148142</v>
      </c>
      <c r="J1646" s="5">
        <v>0.78317129629629623</v>
      </c>
    </row>
    <row r="1647" spans="1:12" x14ac:dyDescent="0.25">
      <c r="A1647" t="s">
        <v>73</v>
      </c>
      <c r="B1647" t="s">
        <v>214</v>
      </c>
      <c r="C1647">
        <v>26</v>
      </c>
      <c r="D1647" s="2">
        <v>-35.172429999999999</v>
      </c>
      <c r="E1647" s="2">
        <v>149.18202400000001</v>
      </c>
      <c r="F1647" s="4">
        <v>44676</v>
      </c>
      <c r="G1647" s="3">
        <v>13</v>
      </c>
      <c r="H1647" t="s">
        <v>81</v>
      </c>
      <c r="I1647" s="5">
        <v>0.79031250000000008</v>
      </c>
      <c r="J1647" s="5">
        <v>0.79195601851851849</v>
      </c>
    </row>
    <row r="1648" spans="1:12" x14ac:dyDescent="0.25">
      <c r="A1648" t="s">
        <v>73</v>
      </c>
      <c r="B1648" t="s">
        <v>214</v>
      </c>
      <c r="C1648">
        <v>26</v>
      </c>
      <c r="D1648" s="2">
        <v>-35.172429999999999</v>
      </c>
      <c r="E1648" s="2">
        <v>149.18202400000001</v>
      </c>
      <c r="F1648" s="4">
        <v>44676</v>
      </c>
      <c r="G1648" s="3">
        <v>12</v>
      </c>
      <c r="H1648" t="s">
        <v>81</v>
      </c>
      <c r="I1648" s="5">
        <v>0.81047453703703709</v>
      </c>
      <c r="J1648" s="5">
        <v>0.81047453703703709</v>
      </c>
    </row>
    <row r="1649" spans="1:10" x14ac:dyDescent="0.25">
      <c r="A1649" t="s">
        <v>73</v>
      </c>
      <c r="B1649" t="s">
        <v>214</v>
      </c>
      <c r="C1649">
        <v>26</v>
      </c>
      <c r="D1649" s="2">
        <v>-35.172429999999999</v>
      </c>
      <c r="E1649" s="2">
        <v>149.18202400000001</v>
      </c>
      <c r="F1649" s="4">
        <v>44676</v>
      </c>
      <c r="G1649" s="3">
        <v>11</v>
      </c>
      <c r="H1649" t="s">
        <v>81</v>
      </c>
      <c r="I1649" s="5">
        <v>0.82340277777777782</v>
      </c>
      <c r="J1649" s="5">
        <v>0.82798611111111109</v>
      </c>
    </row>
    <row r="1650" spans="1:10" x14ac:dyDescent="0.25">
      <c r="A1650" t="s">
        <v>73</v>
      </c>
      <c r="B1650" t="s">
        <v>214</v>
      </c>
      <c r="C1650">
        <v>26</v>
      </c>
      <c r="D1650" s="2">
        <v>-35.172429999999999</v>
      </c>
      <c r="E1650" s="2">
        <v>149.18202400000001</v>
      </c>
      <c r="F1650" s="4">
        <v>44676</v>
      </c>
      <c r="G1650" s="3">
        <v>12</v>
      </c>
      <c r="H1650" t="s">
        <v>81</v>
      </c>
      <c r="I1650" s="5">
        <v>0.83356481481481481</v>
      </c>
      <c r="J1650" s="5">
        <v>0.83358796296296289</v>
      </c>
    </row>
    <row r="1651" spans="1:10" x14ac:dyDescent="0.25">
      <c r="A1651" t="s">
        <v>73</v>
      </c>
      <c r="B1651" t="s">
        <v>214</v>
      </c>
      <c r="C1651">
        <v>26</v>
      </c>
      <c r="D1651" s="2">
        <v>-35.172429999999999</v>
      </c>
      <c r="E1651" s="2">
        <v>149.18202400000001</v>
      </c>
      <c r="F1651" s="4">
        <v>44676</v>
      </c>
      <c r="G1651" s="3">
        <v>11</v>
      </c>
      <c r="H1651" t="s">
        <v>81</v>
      </c>
      <c r="I1651" s="5">
        <v>0.84287037037037038</v>
      </c>
      <c r="J1651" s="5">
        <v>0.84290509259259261</v>
      </c>
    </row>
    <row r="1652" spans="1:10" x14ac:dyDescent="0.25">
      <c r="A1652" t="s">
        <v>73</v>
      </c>
      <c r="B1652" t="s">
        <v>214</v>
      </c>
      <c r="C1652">
        <v>26</v>
      </c>
      <c r="D1652" s="2">
        <v>-35.172429999999999</v>
      </c>
      <c r="E1652" s="2">
        <v>149.18202400000001</v>
      </c>
      <c r="F1652" s="4">
        <v>44676</v>
      </c>
      <c r="G1652" s="3">
        <v>9</v>
      </c>
      <c r="H1652" t="s">
        <v>81</v>
      </c>
      <c r="I1652" s="5">
        <v>0.91398148148148151</v>
      </c>
      <c r="J1652" s="5">
        <v>0.91398148148148151</v>
      </c>
    </row>
    <row r="1653" spans="1:10" x14ac:dyDescent="0.25">
      <c r="A1653" t="s">
        <v>74</v>
      </c>
      <c r="B1653" t="s">
        <v>173</v>
      </c>
      <c r="C1653">
        <v>16</v>
      </c>
      <c r="D1653" s="2">
        <v>-35.171373000000003</v>
      </c>
      <c r="E1653" s="2">
        <v>149.18513300000001</v>
      </c>
      <c r="F1653" s="4">
        <v>44673</v>
      </c>
      <c r="G1653" s="3">
        <v>10</v>
      </c>
      <c r="H1653" t="s">
        <v>81</v>
      </c>
      <c r="I1653" s="5">
        <v>0.75053240740740745</v>
      </c>
      <c r="J1653" s="5">
        <v>0.75754629629629633</v>
      </c>
    </row>
    <row r="1654" spans="1:10" x14ac:dyDescent="0.25">
      <c r="A1654" t="s">
        <v>74</v>
      </c>
      <c r="B1654" t="s">
        <v>173</v>
      </c>
      <c r="C1654">
        <v>16</v>
      </c>
      <c r="D1654" s="2">
        <v>-35.171373000000003</v>
      </c>
      <c r="E1654" s="2">
        <v>149.18513300000001</v>
      </c>
      <c r="F1654" s="4">
        <v>44673</v>
      </c>
      <c r="G1654" s="3">
        <v>11</v>
      </c>
      <c r="H1654" t="s">
        <v>81</v>
      </c>
      <c r="I1654" s="5">
        <v>0.76179398148148147</v>
      </c>
      <c r="J1654" s="5">
        <v>0.76225694444444436</v>
      </c>
    </row>
    <row r="1655" spans="1:10" x14ac:dyDescent="0.25">
      <c r="A1655" t="s">
        <v>74</v>
      </c>
      <c r="B1655" t="s">
        <v>173</v>
      </c>
      <c r="C1655">
        <v>16</v>
      </c>
      <c r="D1655" s="2">
        <v>-35.171373000000003</v>
      </c>
      <c r="E1655" s="2">
        <v>149.18513300000001</v>
      </c>
      <c r="F1655" s="4">
        <v>44673</v>
      </c>
      <c r="G1655" s="3">
        <v>11</v>
      </c>
      <c r="H1655" t="s">
        <v>81</v>
      </c>
      <c r="I1655" s="5">
        <v>0.76703703703703707</v>
      </c>
      <c r="J1655" s="5">
        <v>0.77782407407407417</v>
      </c>
    </row>
    <row r="1656" spans="1:10" x14ac:dyDescent="0.25">
      <c r="A1656" t="s">
        <v>74</v>
      </c>
      <c r="B1656" t="s">
        <v>173</v>
      </c>
      <c r="C1656">
        <v>16</v>
      </c>
      <c r="D1656" s="2">
        <v>-35.171373000000003</v>
      </c>
      <c r="E1656" s="2">
        <v>149.18513300000001</v>
      </c>
      <c r="F1656" s="4">
        <v>44673</v>
      </c>
      <c r="G1656" s="3">
        <v>12</v>
      </c>
      <c r="H1656" t="s">
        <v>81</v>
      </c>
      <c r="I1656" s="5">
        <v>0.78224537037037034</v>
      </c>
      <c r="J1656" s="5">
        <v>0.78300925925925924</v>
      </c>
    </row>
    <row r="1657" spans="1:10" x14ac:dyDescent="0.25">
      <c r="A1657" t="s">
        <v>74</v>
      </c>
      <c r="B1657" t="s">
        <v>173</v>
      </c>
      <c r="C1657">
        <v>16</v>
      </c>
      <c r="D1657" s="2">
        <v>-35.171373000000003</v>
      </c>
      <c r="E1657" s="2">
        <v>149.18513300000001</v>
      </c>
      <c r="F1657" s="4">
        <v>44673</v>
      </c>
      <c r="G1657" s="3">
        <v>11</v>
      </c>
      <c r="H1657" t="s">
        <v>81</v>
      </c>
      <c r="I1657" s="5">
        <v>0.78905092592592585</v>
      </c>
      <c r="J1657" s="5">
        <v>0.7926157407407407</v>
      </c>
    </row>
    <row r="1658" spans="1:10" x14ac:dyDescent="0.25">
      <c r="A1658" t="s">
        <v>74</v>
      </c>
      <c r="B1658" t="s">
        <v>173</v>
      </c>
      <c r="C1658">
        <v>16</v>
      </c>
      <c r="D1658" s="2">
        <v>-35.171373000000003</v>
      </c>
      <c r="E1658" s="2">
        <v>149.18513300000001</v>
      </c>
      <c r="F1658" s="4">
        <v>44673</v>
      </c>
      <c r="G1658" s="3">
        <v>10</v>
      </c>
      <c r="H1658" t="s">
        <v>81</v>
      </c>
      <c r="I1658" s="5">
        <v>0.79991898148148144</v>
      </c>
      <c r="J1658" s="5">
        <v>0.80290509259259257</v>
      </c>
    </row>
    <row r="1659" spans="1:10" x14ac:dyDescent="0.25">
      <c r="A1659" t="s">
        <v>74</v>
      </c>
      <c r="B1659" t="s">
        <v>173</v>
      </c>
      <c r="C1659">
        <v>16</v>
      </c>
      <c r="D1659" s="2">
        <v>-35.171373000000003</v>
      </c>
      <c r="E1659" s="2">
        <v>149.18513300000001</v>
      </c>
      <c r="F1659" s="4">
        <v>44673</v>
      </c>
      <c r="G1659" s="3">
        <v>9</v>
      </c>
      <c r="H1659" t="s">
        <v>81</v>
      </c>
      <c r="I1659" s="5">
        <v>0.80988425925925922</v>
      </c>
      <c r="J1659" s="5">
        <v>0.81906249999999992</v>
      </c>
    </row>
    <row r="1660" spans="1:10" x14ac:dyDescent="0.25">
      <c r="A1660" t="s">
        <v>74</v>
      </c>
      <c r="B1660" t="s">
        <v>173</v>
      </c>
      <c r="C1660">
        <v>16</v>
      </c>
      <c r="D1660" s="2">
        <v>-35.171373000000003</v>
      </c>
      <c r="E1660" s="2">
        <v>149.18513300000001</v>
      </c>
      <c r="F1660" s="4">
        <v>44673</v>
      </c>
      <c r="G1660" s="3">
        <v>8</v>
      </c>
      <c r="H1660" t="s">
        <v>81</v>
      </c>
      <c r="I1660" s="5">
        <v>0.83900462962962974</v>
      </c>
      <c r="J1660" s="5">
        <v>0.83989583333333329</v>
      </c>
    </row>
    <row r="1661" spans="1:10" x14ac:dyDescent="0.25">
      <c r="A1661" t="s">
        <v>74</v>
      </c>
      <c r="B1661" t="s">
        <v>173</v>
      </c>
      <c r="C1661">
        <v>16</v>
      </c>
      <c r="D1661" s="2">
        <v>-35.171373000000003</v>
      </c>
      <c r="E1661" s="2">
        <v>149.18513300000001</v>
      </c>
      <c r="F1661" s="4">
        <v>44673</v>
      </c>
      <c r="G1661" s="3">
        <v>7</v>
      </c>
      <c r="H1661" t="s">
        <v>81</v>
      </c>
      <c r="I1661" s="5">
        <v>0.85361111111111121</v>
      </c>
      <c r="J1661" s="5">
        <v>0.85361111111111121</v>
      </c>
    </row>
    <row r="1662" spans="1:10" x14ac:dyDescent="0.25">
      <c r="A1662" t="s">
        <v>74</v>
      </c>
      <c r="B1662" t="s">
        <v>173</v>
      </c>
      <c r="C1662">
        <v>16</v>
      </c>
      <c r="D1662" s="2">
        <v>-35.171373000000003</v>
      </c>
      <c r="E1662" s="2">
        <v>149.18513300000001</v>
      </c>
      <c r="F1662" s="4">
        <v>44673</v>
      </c>
      <c r="G1662" s="3">
        <v>8</v>
      </c>
      <c r="H1662" t="s">
        <v>81</v>
      </c>
      <c r="I1662" s="5">
        <v>0.86048611111111117</v>
      </c>
      <c r="J1662" s="5">
        <v>0.86854166666666666</v>
      </c>
    </row>
    <row r="1663" spans="1:10" x14ac:dyDescent="0.25">
      <c r="A1663" t="s">
        <v>74</v>
      </c>
      <c r="B1663" t="s">
        <v>173</v>
      </c>
      <c r="C1663">
        <v>16</v>
      </c>
      <c r="D1663" s="2">
        <v>-35.171373000000003</v>
      </c>
      <c r="E1663" s="2">
        <v>149.18513300000001</v>
      </c>
      <c r="F1663" s="4">
        <v>44673</v>
      </c>
      <c r="G1663" s="3">
        <v>9</v>
      </c>
      <c r="H1663" t="s">
        <v>81</v>
      </c>
      <c r="I1663" s="5">
        <v>0.87231481481481488</v>
      </c>
      <c r="J1663" s="5">
        <v>0.87333333333333341</v>
      </c>
    </row>
    <row r="1664" spans="1:10" x14ac:dyDescent="0.25">
      <c r="A1664" t="s">
        <v>74</v>
      </c>
      <c r="B1664" t="s">
        <v>173</v>
      </c>
      <c r="C1664">
        <v>16</v>
      </c>
      <c r="D1664" s="2">
        <v>-35.171373000000003</v>
      </c>
      <c r="E1664" s="2">
        <v>149.18513300000001</v>
      </c>
      <c r="F1664" s="4">
        <v>44673</v>
      </c>
      <c r="G1664" s="3">
        <v>11</v>
      </c>
      <c r="H1664" t="s">
        <v>81</v>
      </c>
      <c r="I1664" s="5">
        <v>0.87907407407407412</v>
      </c>
      <c r="J1664" s="5">
        <v>0.88511574074074073</v>
      </c>
    </row>
    <row r="1665" spans="1:10" x14ac:dyDescent="0.25">
      <c r="A1665" t="s">
        <v>74</v>
      </c>
      <c r="B1665" t="s">
        <v>173</v>
      </c>
      <c r="C1665">
        <v>16</v>
      </c>
      <c r="D1665" s="2">
        <v>-35.171373000000003</v>
      </c>
      <c r="E1665" s="2">
        <v>149.18513300000001</v>
      </c>
      <c r="F1665" s="4">
        <v>44673</v>
      </c>
      <c r="G1665" s="3">
        <v>8</v>
      </c>
      <c r="H1665" t="s">
        <v>81</v>
      </c>
      <c r="I1665" s="5">
        <v>0.89166666666666661</v>
      </c>
      <c r="J1665" s="5">
        <v>0.89788194444444447</v>
      </c>
    </row>
    <row r="1666" spans="1:10" x14ac:dyDescent="0.25">
      <c r="A1666" t="s">
        <v>74</v>
      </c>
      <c r="B1666" t="s">
        <v>173</v>
      </c>
      <c r="C1666">
        <v>16</v>
      </c>
      <c r="D1666" s="2">
        <v>-35.171373000000003</v>
      </c>
      <c r="E1666" s="2">
        <v>149.18513300000001</v>
      </c>
      <c r="F1666" s="4">
        <v>44673</v>
      </c>
      <c r="G1666" s="3">
        <v>8</v>
      </c>
      <c r="H1666" t="s">
        <v>81</v>
      </c>
      <c r="I1666" s="5">
        <v>0.90290509259259266</v>
      </c>
      <c r="J1666" s="5">
        <v>0.90293981481481478</v>
      </c>
    </row>
    <row r="1667" spans="1:10" x14ac:dyDescent="0.25">
      <c r="A1667" t="s">
        <v>74</v>
      </c>
      <c r="B1667" t="s">
        <v>173</v>
      </c>
      <c r="C1667">
        <v>16</v>
      </c>
      <c r="D1667" s="2">
        <v>-35.171373000000003</v>
      </c>
      <c r="E1667" s="2">
        <v>149.18513300000001</v>
      </c>
      <c r="F1667" s="4">
        <v>44673</v>
      </c>
      <c r="G1667" s="3">
        <v>7</v>
      </c>
      <c r="H1667" t="s">
        <v>81</v>
      </c>
      <c r="I1667" s="5">
        <v>0.91273148148148142</v>
      </c>
      <c r="J1667" s="5">
        <v>0.92186342592592585</v>
      </c>
    </row>
    <row r="1668" spans="1:10" x14ac:dyDescent="0.25">
      <c r="A1668" t="s">
        <v>74</v>
      </c>
      <c r="B1668" t="s">
        <v>173</v>
      </c>
      <c r="C1668">
        <v>16</v>
      </c>
      <c r="D1668" s="2">
        <v>-35.171373000000003</v>
      </c>
      <c r="E1668" s="2">
        <v>149.18513300000001</v>
      </c>
      <c r="F1668" s="4">
        <v>44673</v>
      </c>
      <c r="G1668" s="3">
        <v>8</v>
      </c>
      <c r="H1668" t="s">
        <v>81</v>
      </c>
      <c r="I1668" s="5">
        <v>0.92546296296296304</v>
      </c>
      <c r="J1668" s="5">
        <v>0.93144675925925924</v>
      </c>
    </row>
    <row r="1669" spans="1:10" x14ac:dyDescent="0.25">
      <c r="A1669" t="s">
        <v>74</v>
      </c>
      <c r="B1669" t="s">
        <v>173</v>
      </c>
      <c r="C1669">
        <v>16</v>
      </c>
      <c r="D1669" s="2">
        <v>-35.171373000000003</v>
      </c>
      <c r="E1669" s="2">
        <v>149.18513300000001</v>
      </c>
      <c r="F1669" s="4">
        <v>44673</v>
      </c>
      <c r="G1669" s="3">
        <v>6</v>
      </c>
      <c r="H1669" t="s">
        <v>81</v>
      </c>
      <c r="I1669" s="5">
        <v>0.94538194444444434</v>
      </c>
      <c r="J1669" s="5">
        <v>0.94672453703703707</v>
      </c>
    </row>
    <row r="1670" spans="1:10" x14ac:dyDescent="0.25">
      <c r="A1670" t="s">
        <v>74</v>
      </c>
      <c r="B1670" t="s">
        <v>173</v>
      </c>
      <c r="C1670">
        <v>16</v>
      </c>
      <c r="D1670" s="2">
        <v>-35.171373000000003</v>
      </c>
      <c r="E1670" s="2">
        <v>149.18513300000001</v>
      </c>
      <c r="F1670" s="4">
        <v>44673</v>
      </c>
      <c r="G1670" s="3">
        <v>6</v>
      </c>
      <c r="H1670" t="s">
        <v>81</v>
      </c>
      <c r="I1670" s="5">
        <v>0.95603009259259253</v>
      </c>
      <c r="J1670" s="5">
        <v>0.95606481481481476</v>
      </c>
    </row>
    <row r="1671" spans="1:10" x14ac:dyDescent="0.25">
      <c r="A1671" t="s">
        <v>74</v>
      </c>
      <c r="B1671" t="s">
        <v>173</v>
      </c>
      <c r="C1671">
        <v>16</v>
      </c>
      <c r="D1671" s="2">
        <v>-35.171373000000003</v>
      </c>
      <c r="E1671" s="2">
        <v>149.18513300000001</v>
      </c>
      <c r="F1671" s="4">
        <v>44673</v>
      </c>
      <c r="G1671" s="3">
        <v>6</v>
      </c>
      <c r="H1671" t="s">
        <v>81</v>
      </c>
      <c r="I1671" s="5">
        <v>0.95996527777777774</v>
      </c>
      <c r="J1671" s="5">
        <v>0.96</v>
      </c>
    </row>
    <row r="1672" spans="1:10" x14ac:dyDescent="0.25">
      <c r="A1672" t="s">
        <v>74</v>
      </c>
      <c r="B1672" t="s">
        <v>173</v>
      </c>
      <c r="C1672">
        <v>16</v>
      </c>
      <c r="D1672" s="2">
        <v>-35.171373000000003</v>
      </c>
      <c r="E1672" s="2">
        <v>149.18513300000001</v>
      </c>
      <c r="F1672" s="4">
        <v>44673</v>
      </c>
      <c r="G1672" s="3">
        <v>6</v>
      </c>
      <c r="H1672" t="s">
        <v>81</v>
      </c>
      <c r="I1672" s="5">
        <v>0.96667824074074071</v>
      </c>
      <c r="J1672" s="5">
        <v>0.96670138888888879</v>
      </c>
    </row>
    <row r="1673" spans="1:10" x14ac:dyDescent="0.25">
      <c r="A1673" t="s">
        <v>74</v>
      </c>
      <c r="B1673" t="s">
        <v>173</v>
      </c>
      <c r="C1673">
        <v>16</v>
      </c>
      <c r="D1673" s="2">
        <v>-35.171373000000003</v>
      </c>
      <c r="E1673" s="2">
        <v>149.18513300000001</v>
      </c>
      <c r="F1673" s="4">
        <v>44673</v>
      </c>
      <c r="G1673" s="3">
        <v>6</v>
      </c>
      <c r="H1673" t="s">
        <v>81</v>
      </c>
      <c r="I1673" s="5">
        <v>0.97292824074074069</v>
      </c>
      <c r="J1673" s="5">
        <v>0.97292824074074069</v>
      </c>
    </row>
    <row r="1674" spans="1:10" x14ac:dyDescent="0.25">
      <c r="A1674" t="s">
        <v>74</v>
      </c>
      <c r="B1674" t="s">
        <v>173</v>
      </c>
      <c r="C1674">
        <v>16</v>
      </c>
      <c r="D1674" s="2">
        <v>-35.171373000000003</v>
      </c>
      <c r="E1674" s="2">
        <v>149.18513300000001</v>
      </c>
      <c r="F1674" s="4">
        <v>44673</v>
      </c>
      <c r="G1674" s="3">
        <v>5</v>
      </c>
      <c r="H1674" t="s">
        <v>81</v>
      </c>
      <c r="I1674" s="5">
        <v>0.98520833333333335</v>
      </c>
      <c r="J1674" s="5">
        <v>0.98520833333333335</v>
      </c>
    </row>
    <row r="1675" spans="1:10" x14ac:dyDescent="0.25">
      <c r="A1675" t="s">
        <v>74</v>
      </c>
      <c r="B1675" t="s">
        <v>173</v>
      </c>
      <c r="C1675">
        <v>16</v>
      </c>
      <c r="D1675" s="2">
        <v>-35.171373000000003</v>
      </c>
      <c r="E1675" s="2">
        <v>149.18513300000001</v>
      </c>
      <c r="F1675" s="4">
        <v>44673</v>
      </c>
      <c r="G1675" s="3">
        <v>5</v>
      </c>
      <c r="H1675" t="s">
        <v>81</v>
      </c>
      <c r="I1675" s="5">
        <v>0.99782407407407403</v>
      </c>
      <c r="J1675" s="5">
        <v>0.99821759259259257</v>
      </c>
    </row>
    <row r="1676" spans="1:10" x14ac:dyDescent="0.25">
      <c r="A1676" t="s">
        <v>74</v>
      </c>
      <c r="B1676" t="s">
        <v>173</v>
      </c>
      <c r="C1676">
        <v>16</v>
      </c>
      <c r="D1676" s="2">
        <v>-35.171373000000003</v>
      </c>
      <c r="E1676" s="2">
        <v>149.18513300000001</v>
      </c>
      <c r="F1676" s="4">
        <v>44674</v>
      </c>
      <c r="G1676" s="3">
        <v>6</v>
      </c>
      <c r="H1676" t="s">
        <v>81</v>
      </c>
      <c r="I1676" s="5">
        <v>2.8356481481481479E-3</v>
      </c>
      <c r="J1676" s="5">
        <v>8.6226851851851846E-3</v>
      </c>
    </row>
    <row r="1677" spans="1:10" x14ac:dyDescent="0.25">
      <c r="A1677" t="s">
        <v>74</v>
      </c>
      <c r="B1677" t="s">
        <v>173</v>
      </c>
      <c r="C1677">
        <v>16</v>
      </c>
      <c r="D1677" s="2">
        <v>-35.171373000000003</v>
      </c>
      <c r="E1677" s="2">
        <v>149.18513300000001</v>
      </c>
      <c r="F1677" s="4">
        <v>44674</v>
      </c>
      <c r="G1677" s="3">
        <v>6</v>
      </c>
      <c r="H1677" t="s">
        <v>81</v>
      </c>
      <c r="I1677" s="5">
        <v>1.7673611111111109E-2</v>
      </c>
      <c r="J1677" s="5">
        <v>1.7696759259259259E-2</v>
      </c>
    </row>
    <row r="1678" spans="1:10" x14ac:dyDescent="0.25">
      <c r="A1678" t="s">
        <v>74</v>
      </c>
      <c r="B1678" t="s">
        <v>173</v>
      </c>
      <c r="C1678">
        <v>16</v>
      </c>
      <c r="D1678" s="2">
        <v>-35.171373000000003</v>
      </c>
      <c r="E1678" s="2">
        <v>149.18513300000001</v>
      </c>
      <c r="F1678" s="4">
        <v>44674</v>
      </c>
      <c r="G1678" s="3">
        <v>7</v>
      </c>
      <c r="H1678" t="s">
        <v>81</v>
      </c>
      <c r="I1678" s="5">
        <v>2.1331018518518517E-2</v>
      </c>
      <c r="J1678" s="5">
        <v>2.5104166666666664E-2</v>
      </c>
    </row>
    <row r="1679" spans="1:10" x14ac:dyDescent="0.25">
      <c r="A1679" t="s">
        <v>74</v>
      </c>
      <c r="B1679" t="s">
        <v>173</v>
      </c>
      <c r="C1679">
        <v>16</v>
      </c>
      <c r="D1679" s="2">
        <v>-35.171373000000003</v>
      </c>
      <c r="E1679" s="2">
        <v>149.18513300000001</v>
      </c>
      <c r="F1679" s="4">
        <v>44674</v>
      </c>
      <c r="G1679" s="3">
        <v>5</v>
      </c>
      <c r="H1679" t="s">
        <v>81</v>
      </c>
      <c r="I1679" s="5">
        <v>3.8090277777777778E-2</v>
      </c>
      <c r="J1679" s="5">
        <v>3.8090277777777778E-2</v>
      </c>
    </row>
    <row r="1680" spans="1:10" x14ac:dyDescent="0.25">
      <c r="A1680" t="s">
        <v>74</v>
      </c>
      <c r="B1680" t="s">
        <v>173</v>
      </c>
      <c r="C1680">
        <v>16</v>
      </c>
      <c r="D1680" s="2">
        <v>-35.171373000000003</v>
      </c>
      <c r="E1680" s="2">
        <v>149.18513300000001</v>
      </c>
      <c r="F1680" s="4">
        <v>44674</v>
      </c>
      <c r="G1680" s="3">
        <v>5</v>
      </c>
      <c r="H1680" t="s">
        <v>81</v>
      </c>
      <c r="I1680" s="5">
        <v>4.5636574074074072E-2</v>
      </c>
      <c r="J1680" s="5">
        <v>4.5671296296296293E-2</v>
      </c>
    </row>
    <row r="1681" spans="1:12" x14ac:dyDescent="0.25">
      <c r="A1681" t="s">
        <v>74</v>
      </c>
      <c r="B1681" t="s">
        <v>173</v>
      </c>
      <c r="C1681">
        <v>16</v>
      </c>
      <c r="D1681" s="2">
        <v>-35.171373000000003</v>
      </c>
      <c r="E1681" s="2">
        <v>149.18513300000001</v>
      </c>
      <c r="F1681" s="4">
        <v>44674</v>
      </c>
      <c r="G1681" s="3">
        <v>4</v>
      </c>
      <c r="H1681" t="s">
        <v>83</v>
      </c>
      <c r="I1681" s="5">
        <v>9.1678240740740755E-2</v>
      </c>
      <c r="K1681">
        <v>1</v>
      </c>
    </row>
    <row r="1682" spans="1:12" x14ac:dyDescent="0.25">
      <c r="A1682" t="s">
        <v>74</v>
      </c>
      <c r="B1682" t="s">
        <v>173</v>
      </c>
      <c r="C1682">
        <v>16</v>
      </c>
      <c r="D1682" s="2">
        <v>-35.171373000000003</v>
      </c>
      <c r="E1682" s="2">
        <v>149.18513300000001</v>
      </c>
      <c r="F1682" s="4">
        <v>44674</v>
      </c>
      <c r="G1682" s="3">
        <v>5</v>
      </c>
      <c r="H1682" t="s">
        <v>81</v>
      </c>
      <c r="I1682" s="5">
        <v>0.15012731481481481</v>
      </c>
      <c r="J1682" s="5">
        <v>0.15016203703703704</v>
      </c>
    </row>
    <row r="1683" spans="1:12" x14ac:dyDescent="0.25">
      <c r="A1683" t="s">
        <v>74</v>
      </c>
      <c r="B1683" t="s">
        <v>173</v>
      </c>
      <c r="C1683">
        <v>16</v>
      </c>
      <c r="D1683" s="2">
        <v>-35.171373000000003</v>
      </c>
      <c r="E1683" s="2">
        <v>149.18513300000001</v>
      </c>
      <c r="F1683" s="4">
        <v>44674</v>
      </c>
      <c r="G1683" s="3">
        <v>6</v>
      </c>
      <c r="H1683" t="s">
        <v>81</v>
      </c>
      <c r="I1683" s="5">
        <v>0.16754629629629628</v>
      </c>
      <c r="J1683" s="5">
        <v>0.16790509259259259</v>
      </c>
    </row>
    <row r="1684" spans="1:12" x14ac:dyDescent="0.25">
      <c r="A1684" t="s">
        <v>74</v>
      </c>
      <c r="B1684" t="s">
        <v>173</v>
      </c>
      <c r="C1684">
        <v>16</v>
      </c>
      <c r="D1684" s="2">
        <v>-35.171373000000003</v>
      </c>
      <c r="E1684" s="2">
        <v>149.18513300000001</v>
      </c>
      <c r="F1684" s="4">
        <v>44674</v>
      </c>
      <c r="G1684" s="3">
        <v>8</v>
      </c>
      <c r="H1684" t="s">
        <v>81</v>
      </c>
      <c r="I1684" s="5">
        <v>0.19341435185185185</v>
      </c>
      <c r="J1684" s="5">
        <v>0.19344907407407408</v>
      </c>
    </row>
    <row r="1685" spans="1:12" x14ac:dyDescent="0.25">
      <c r="A1685" t="s">
        <v>74</v>
      </c>
      <c r="B1685" t="s">
        <v>173</v>
      </c>
      <c r="C1685">
        <v>16</v>
      </c>
      <c r="D1685" s="2">
        <v>-35.171373000000003</v>
      </c>
      <c r="E1685" s="2">
        <v>149.18513300000001</v>
      </c>
      <c r="F1685" s="4">
        <v>44674</v>
      </c>
      <c r="G1685" s="3">
        <v>7</v>
      </c>
      <c r="H1685" t="s">
        <v>83</v>
      </c>
      <c r="I1685" s="5">
        <v>0.20708333333333331</v>
      </c>
      <c r="K1685">
        <v>1</v>
      </c>
    </row>
    <row r="1686" spans="1:12" x14ac:dyDescent="0.25">
      <c r="A1686" t="s">
        <v>74</v>
      </c>
      <c r="B1686" t="s">
        <v>173</v>
      </c>
      <c r="C1686">
        <v>16</v>
      </c>
      <c r="D1686" s="2">
        <v>-35.171373000000003</v>
      </c>
      <c r="E1686" s="2">
        <v>149.18513300000001</v>
      </c>
      <c r="F1686" s="4">
        <v>44674</v>
      </c>
      <c r="G1686" s="3">
        <v>7</v>
      </c>
      <c r="H1686" t="s">
        <v>81</v>
      </c>
      <c r="I1686" s="5">
        <v>0.21481481481481482</v>
      </c>
      <c r="J1686" s="5">
        <v>0.21795138888888888</v>
      </c>
    </row>
    <row r="1687" spans="1:12" x14ac:dyDescent="0.25">
      <c r="A1687" t="s">
        <v>74</v>
      </c>
      <c r="B1687" t="s">
        <v>173</v>
      </c>
      <c r="C1687">
        <v>16</v>
      </c>
      <c r="D1687" s="2">
        <v>-35.171373000000003</v>
      </c>
      <c r="E1687" s="2">
        <v>149.18513300000001</v>
      </c>
      <c r="F1687" s="4">
        <v>44674</v>
      </c>
      <c r="G1687" s="3">
        <v>8</v>
      </c>
      <c r="H1687" t="s">
        <v>81</v>
      </c>
      <c r="I1687" s="5">
        <v>0.23706018518518521</v>
      </c>
      <c r="J1687" s="5">
        <v>0.23706018518518521</v>
      </c>
    </row>
    <row r="1688" spans="1:12" x14ac:dyDescent="0.25">
      <c r="A1688" t="s">
        <v>74</v>
      </c>
      <c r="B1688" t="s">
        <v>173</v>
      </c>
      <c r="C1688">
        <v>16</v>
      </c>
      <c r="D1688" s="2">
        <v>-35.171373000000003</v>
      </c>
      <c r="E1688" s="2">
        <v>149.18513300000001</v>
      </c>
      <c r="F1688" s="4">
        <v>44674</v>
      </c>
      <c r="G1688" s="3">
        <v>8</v>
      </c>
      <c r="H1688" t="s">
        <v>81</v>
      </c>
      <c r="I1688" s="5">
        <v>0.25082175925925926</v>
      </c>
      <c r="J1688" s="5">
        <v>0.2508333333333333</v>
      </c>
    </row>
    <row r="1689" spans="1:12" x14ac:dyDescent="0.25">
      <c r="A1689" t="s">
        <v>74</v>
      </c>
      <c r="B1689" t="s">
        <v>173</v>
      </c>
      <c r="C1689">
        <v>16</v>
      </c>
      <c r="D1689" s="2">
        <v>-35.171373000000003</v>
      </c>
      <c r="E1689" s="2">
        <v>149.18513300000001</v>
      </c>
      <c r="F1689" s="4">
        <v>44674</v>
      </c>
      <c r="G1689" s="3">
        <v>11</v>
      </c>
      <c r="H1689" t="s">
        <v>81</v>
      </c>
      <c r="I1689" s="5">
        <v>0.75633101851851858</v>
      </c>
      <c r="J1689" s="5">
        <v>0.75633101851851858</v>
      </c>
    </row>
    <row r="1690" spans="1:12" x14ac:dyDescent="0.25">
      <c r="A1690" t="s">
        <v>74</v>
      </c>
      <c r="B1690" t="s">
        <v>173</v>
      </c>
      <c r="C1690">
        <v>16</v>
      </c>
      <c r="D1690" s="2">
        <v>-35.171373000000003</v>
      </c>
      <c r="E1690" s="2">
        <v>149.18513300000001</v>
      </c>
      <c r="F1690" s="4">
        <v>44674</v>
      </c>
      <c r="G1690" s="3">
        <v>10</v>
      </c>
      <c r="H1690" t="s">
        <v>81</v>
      </c>
      <c r="I1690" s="5">
        <v>0.77170138888888884</v>
      </c>
      <c r="J1690" s="5">
        <v>0.77170138888888884</v>
      </c>
    </row>
    <row r="1691" spans="1:12" x14ac:dyDescent="0.25">
      <c r="A1691" t="s">
        <v>74</v>
      </c>
      <c r="B1691" t="s">
        <v>173</v>
      </c>
      <c r="C1691">
        <v>16</v>
      </c>
      <c r="D1691" s="2">
        <v>-35.171373000000003</v>
      </c>
      <c r="E1691" s="2">
        <v>149.18513300000001</v>
      </c>
      <c r="F1691" s="4">
        <v>44674</v>
      </c>
      <c r="G1691" s="3">
        <v>10</v>
      </c>
      <c r="H1691" t="s">
        <v>81</v>
      </c>
      <c r="I1691" s="5">
        <v>0.77971064814814817</v>
      </c>
      <c r="J1691" s="5">
        <v>0.78247685185185178</v>
      </c>
    </row>
    <row r="1692" spans="1:12" x14ac:dyDescent="0.25">
      <c r="A1692" t="s">
        <v>74</v>
      </c>
      <c r="B1692" t="s">
        <v>173</v>
      </c>
      <c r="C1692">
        <v>16</v>
      </c>
      <c r="D1692" s="2">
        <v>-35.171373000000003</v>
      </c>
      <c r="E1692" s="2">
        <v>149.18513300000001</v>
      </c>
      <c r="F1692" s="4">
        <v>44674</v>
      </c>
      <c r="G1692" s="3">
        <v>10</v>
      </c>
      <c r="H1692" t="s">
        <v>81</v>
      </c>
      <c r="I1692" s="5">
        <v>0.79048611111111111</v>
      </c>
      <c r="J1692" s="5">
        <v>0.790949074074074</v>
      </c>
    </row>
    <row r="1693" spans="1:12" x14ac:dyDescent="0.25">
      <c r="A1693" t="s">
        <v>74</v>
      </c>
      <c r="B1693" t="s">
        <v>173</v>
      </c>
      <c r="C1693">
        <v>16</v>
      </c>
      <c r="D1693" s="2">
        <v>-35.171373000000003</v>
      </c>
      <c r="E1693" s="2">
        <v>149.18513300000001</v>
      </c>
      <c r="F1693" s="4">
        <v>44674</v>
      </c>
      <c r="G1693" s="3">
        <v>10</v>
      </c>
      <c r="H1693" t="s">
        <v>81</v>
      </c>
      <c r="I1693" s="5">
        <v>0.79826388888888899</v>
      </c>
      <c r="J1693" s="5">
        <v>0.80151620370370369</v>
      </c>
    </row>
    <row r="1694" spans="1:12" x14ac:dyDescent="0.25">
      <c r="A1694" t="s">
        <v>74</v>
      </c>
      <c r="B1694" t="s">
        <v>173</v>
      </c>
      <c r="C1694">
        <v>16</v>
      </c>
      <c r="D1694" s="2">
        <v>-35.171373000000003</v>
      </c>
      <c r="E1694" s="2">
        <v>149.18513300000001</v>
      </c>
      <c r="F1694" s="4">
        <v>44674</v>
      </c>
      <c r="G1694" s="3">
        <v>10</v>
      </c>
      <c r="H1694" t="s">
        <v>81</v>
      </c>
      <c r="I1694" s="5">
        <v>0.80508101851851854</v>
      </c>
      <c r="J1694" s="5">
        <v>0.80995370370370379</v>
      </c>
      <c r="L1694" t="s">
        <v>124</v>
      </c>
    </row>
    <row r="1695" spans="1:12" x14ac:dyDescent="0.25">
      <c r="A1695" t="s">
        <v>74</v>
      </c>
      <c r="B1695" t="s">
        <v>173</v>
      </c>
      <c r="C1695">
        <v>16</v>
      </c>
      <c r="D1695" s="2">
        <v>-35.171373000000003</v>
      </c>
      <c r="E1695" s="2">
        <v>149.18513300000001</v>
      </c>
      <c r="F1695" s="4">
        <v>44674</v>
      </c>
      <c r="G1695" s="3">
        <v>10</v>
      </c>
      <c r="H1695" t="s">
        <v>81</v>
      </c>
      <c r="I1695" s="5">
        <v>0.81457175925925929</v>
      </c>
      <c r="J1695" s="5">
        <v>0.81457175925925929</v>
      </c>
    </row>
    <row r="1696" spans="1:12" x14ac:dyDescent="0.25">
      <c r="A1696" t="s">
        <v>74</v>
      </c>
      <c r="B1696" t="s">
        <v>173</v>
      </c>
      <c r="C1696">
        <v>16</v>
      </c>
      <c r="D1696" s="2">
        <v>-35.171373000000003</v>
      </c>
      <c r="E1696" s="2">
        <v>149.18513300000001</v>
      </c>
      <c r="F1696" s="4">
        <v>44674</v>
      </c>
      <c r="G1696" s="3">
        <v>10</v>
      </c>
      <c r="H1696" t="s">
        <v>83</v>
      </c>
      <c r="I1696" s="5">
        <v>0.81965277777777779</v>
      </c>
      <c r="K1696">
        <v>1</v>
      </c>
    </row>
    <row r="1697" spans="1:10" x14ac:dyDescent="0.25">
      <c r="A1697" t="s">
        <v>74</v>
      </c>
      <c r="B1697" t="s">
        <v>173</v>
      </c>
      <c r="C1697">
        <v>16</v>
      </c>
      <c r="D1697" s="2">
        <v>-35.171373000000003</v>
      </c>
      <c r="E1697" s="2">
        <v>149.18513300000001</v>
      </c>
      <c r="F1697" s="4">
        <v>44674</v>
      </c>
      <c r="G1697" s="3">
        <v>10</v>
      </c>
      <c r="H1697" t="s">
        <v>81</v>
      </c>
      <c r="I1697" s="5">
        <v>0.82400462962962961</v>
      </c>
      <c r="J1697" s="5">
        <v>0.82400462962962961</v>
      </c>
    </row>
    <row r="1698" spans="1:10" x14ac:dyDescent="0.25">
      <c r="A1698" t="s">
        <v>74</v>
      </c>
      <c r="B1698" t="s">
        <v>173</v>
      </c>
      <c r="C1698">
        <v>16</v>
      </c>
      <c r="D1698" s="2">
        <v>-35.171373000000003</v>
      </c>
      <c r="E1698" s="2">
        <v>149.18513300000001</v>
      </c>
      <c r="F1698" s="4">
        <v>44674</v>
      </c>
      <c r="G1698" s="3">
        <v>9</v>
      </c>
      <c r="H1698" t="s">
        <v>81</v>
      </c>
      <c r="I1698" s="5">
        <v>0.8303356481481482</v>
      </c>
      <c r="J1698" s="5">
        <v>0.83067129629629621</v>
      </c>
    </row>
    <row r="1699" spans="1:10" x14ac:dyDescent="0.25">
      <c r="A1699" t="s">
        <v>74</v>
      </c>
      <c r="B1699" t="s">
        <v>173</v>
      </c>
      <c r="C1699">
        <v>16</v>
      </c>
      <c r="D1699" s="2">
        <v>-35.171373000000003</v>
      </c>
      <c r="E1699" s="2">
        <v>149.18513300000001</v>
      </c>
      <c r="F1699" s="4">
        <v>44674</v>
      </c>
      <c r="G1699" s="3">
        <v>11</v>
      </c>
      <c r="H1699" t="s">
        <v>81</v>
      </c>
      <c r="I1699" s="5">
        <v>0.83451388888888889</v>
      </c>
      <c r="J1699" s="5">
        <v>0.83630787037037047</v>
      </c>
    </row>
    <row r="1700" spans="1:10" x14ac:dyDescent="0.25">
      <c r="A1700" t="s">
        <v>74</v>
      </c>
      <c r="B1700" t="s">
        <v>173</v>
      </c>
      <c r="C1700">
        <v>16</v>
      </c>
      <c r="D1700" s="2">
        <v>-35.171373000000003</v>
      </c>
      <c r="E1700" s="2">
        <v>149.18513300000001</v>
      </c>
      <c r="F1700" s="4">
        <v>44674</v>
      </c>
      <c r="G1700" s="3">
        <v>10</v>
      </c>
      <c r="H1700" t="s">
        <v>81</v>
      </c>
      <c r="I1700" s="5">
        <v>0.84106481481481488</v>
      </c>
      <c r="J1700" s="5">
        <v>0.84106481481481488</v>
      </c>
    </row>
    <row r="1701" spans="1:10" x14ac:dyDescent="0.25">
      <c r="A1701" t="s">
        <v>74</v>
      </c>
      <c r="B1701" t="s">
        <v>173</v>
      </c>
      <c r="C1701">
        <v>16</v>
      </c>
      <c r="D1701" s="2">
        <v>-35.171373000000003</v>
      </c>
      <c r="E1701" s="2">
        <v>149.18513300000001</v>
      </c>
      <c r="F1701" s="4">
        <v>44674</v>
      </c>
      <c r="G1701" s="3">
        <v>10</v>
      </c>
      <c r="H1701" t="s">
        <v>81</v>
      </c>
      <c r="I1701" s="5">
        <v>0.84567129629629623</v>
      </c>
      <c r="J1701" s="5">
        <v>0.84697916666666673</v>
      </c>
    </row>
    <row r="1702" spans="1:10" x14ac:dyDescent="0.25">
      <c r="A1702" t="s">
        <v>74</v>
      </c>
      <c r="B1702" t="s">
        <v>173</v>
      </c>
      <c r="C1702">
        <v>16</v>
      </c>
      <c r="D1702" s="2">
        <v>-35.171373000000003</v>
      </c>
      <c r="E1702" s="2">
        <v>149.18513300000001</v>
      </c>
      <c r="F1702" s="4">
        <v>44674</v>
      </c>
      <c r="G1702" s="3">
        <v>10</v>
      </c>
      <c r="H1702" t="s">
        <v>81</v>
      </c>
      <c r="I1702" s="5">
        <v>0.85047453703703713</v>
      </c>
      <c r="J1702" s="5">
        <v>0.85047453703703713</v>
      </c>
    </row>
    <row r="1703" spans="1:10" x14ac:dyDescent="0.25">
      <c r="A1703" t="s">
        <v>74</v>
      </c>
      <c r="B1703" t="s">
        <v>173</v>
      </c>
      <c r="C1703">
        <v>16</v>
      </c>
      <c r="D1703" s="2">
        <v>-35.171373000000003</v>
      </c>
      <c r="E1703" s="2">
        <v>149.18513300000001</v>
      </c>
      <c r="F1703" s="4">
        <v>44674</v>
      </c>
      <c r="G1703">
        <v>10</v>
      </c>
      <c r="H1703" t="s">
        <v>81</v>
      </c>
      <c r="I1703" s="5">
        <v>0.85896990740740742</v>
      </c>
      <c r="J1703" s="5">
        <v>0.85896990740740742</v>
      </c>
    </row>
    <row r="1704" spans="1:10" x14ac:dyDescent="0.25">
      <c r="A1704" t="s">
        <v>74</v>
      </c>
      <c r="B1704" t="s">
        <v>173</v>
      </c>
      <c r="C1704">
        <v>16</v>
      </c>
      <c r="D1704" s="2">
        <v>-35.171373000000003</v>
      </c>
      <c r="E1704" s="2">
        <v>149.18513300000001</v>
      </c>
      <c r="F1704" s="4">
        <v>44674</v>
      </c>
      <c r="G1704" s="3">
        <v>10</v>
      </c>
      <c r="H1704" t="s">
        <v>81</v>
      </c>
      <c r="I1704" s="5">
        <v>0.86684027777777783</v>
      </c>
      <c r="J1704" s="5">
        <v>0.86684027777777783</v>
      </c>
    </row>
    <row r="1705" spans="1:10" x14ac:dyDescent="0.25">
      <c r="A1705" t="s">
        <v>74</v>
      </c>
      <c r="B1705" t="s">
        <v>173</v>
      </c>
      <c r="C1705">
        <v>16</v>
      </c>
      <c r="D1705" s="2">
        <v>-35.171373000000003</v>
      </c>
      <c r="E1705" s="2">
        <v>149.18513300000001</v>
      </c>
      <c r="F1705" s="4">
        <v>44674</v>
      </c>
      <c r="G1705" s="3">
        <v>9</v>
      </c>
      <c r="H1705" t="s">
        <v>81</v>
      </c>
      <c r="I1705" s="5">
        <v>0.87277777777777776</v>
      </c>
      <c r="J1705" s="5">
        <v>0.87280092592592595</v>
      </c>
    </row>
    <row r="1706" spans="1:10" x14ac:dyDescent="0.25">
      <c r="A1706" t="s">
        <v>74</v>
      </c>
      <c r="B1706" t="s">
        <v>173</v>
      </c>
      <c r="C1706">
        <v>16</v>
      </c>
      <c r="D1706" s="2">
        <v>-35.171373000000003</v>
      </c>
      <c r="E1706" s="2">
        <v>149.18513300000001</v>
      </c>
      <c r="F1706" s="4">
        <v>44674</v>
      </c>
      <c r="G1706" s="3">
        <v>10</v>
      </c>
      <c r="H1706" t="s">
        <v>81</v>
      </c>
      <c r="I1706" s="5">
        <v>0.88075231481481486</v>
      </c>
      <c r="J1706" s="5">
        <v>0.88075231481481486</v>
      </c>
    </row>
    <row r="1707" spans="1:10" x14ac:dyDescent="0.25">
      <c r="A1707" t="s">
        <v>74</v>
      </c>
      <c r="B1707" t="s">
        <v>173</v>
      </c>
      <c r="C1707">
        <v>16</v>
      </c>
      <c r="D1707" s="2">
        <v>-35.171373000000003</v>
      </c>
      <c r="E1707" s="2">
        <v>149.18513300000001</v>
      </c>
      <c r="F1707" s="4">
        <v>44674</v>
      </c>
      <c r="G1707" s="3">
        <v>11</v>
      </c>
      <c r="H1707" t="s">
        <v>81</v>
      </c>
      <c r="I1707" s="5">
        <v>0.88517361111111115</v>
      </c>
      <c r="J1707" s="5">
        <v>0.88517361111111115</v>
      </c>
    </row>
    <row r="1708" spans="1:10" x14ac:dyDescent="0.25">
      <c r="A1708" t="s">
        <v>74</v>
      </c>
      <c r="B1708" t="s">
        <v>173</v>
      </c>
      <c r="C1708">
        <v>16</v>
      </c>
      <c r="D1708" s="2">
        <v>-35.171373000000003</v>
      </c>
      <c r="E1708" s="2">
        <v>149.18513300000001</v>
      </c>
      <c r="F1708" s="4">
        <v>44674</v>
      </c>
      <c r="G1708" s="3">
        <v>10</v>
      </c>
      <c r="H1708" t="s">
        <v>81</v>
      </c>
      <c r="I1708" s="5">
        <v>0.89351851851851849</v>
      </c>
      <c r="J1708" s="5">
        <v>0.89351851851851849</v>
      </c>
    </row>
    <row r="1709" spans="1:10" x14ac:dyDescent="0.25">
      <c r="A1709" t="s">
        <v>74</v>
      </c>
      <c r="B1709" t="s">
        <v>173</v>
      </c>
      <c r="C1709">
        <v>16</v>
      </c>
      <c r="D1709" s="2">
        <v>-35.171373000000003</v>
      </c>
      <c r="E1709" s="2">
        <v>149.18513300000001</v>
      </c>
      <c r="F1709" s="4">
        <v>44674</v>
      </c>
      <c r="G1709" s="3">
        <v>10</v>
      </c>
      <c r="H1709" t="s">
        <v>81</v>
      </c>
      <c r="I1709" s="5">
        <v>0.89907407407407414</v>
      </c>
      <c r="J1709" s="5">
        <v>0.89907407407407414</v>
      </c>
    </row>
    <row r="1710" spans="1:10" x14ac:dyDescent="0.25">
      <c r="A1710" t="s">
        <v>74</v>
      </c>
      <c r="B1710" t="s">
        <v>173</v>
      </c>
      <c r="C1710">
        <v>16</v>
      </c>
      <c r="D1710" s="2">
        <v>-35.171373000000003</v>
      </c>
      <c r="E1710" s="2">
        <v>149.18513300000001</v>
      </c>
      <c r="F1710" s="4">
        <v>44674</v>
      </c>
      <c r="G1710" s="3">
        <v>9</v>
      </c>
      <c r="H1710" t="s">
        <v>81</v>
      </c>
      <c r="I1710" s="5">
        <v>0.91256944444444443</v>
      </c>
      <c r="J1710" s="5">
        <v>0.92017361111111118</v>
      </c>
    </row>
    <row r="1711" spans="1:10" x14ac:dyDescent="0.25">
      <c r="A1711" t="s">
        <v>74</v>
      </c>
      <c r="B1711" t="s">
        <v>173</v>
      </c>
      <c r="C1711">
        <v>16</v>
      </c>
      <c r="D1711" s="2">
        <v>-35.171373000000003</v>
      </c>
      <c r="E1711" s="2">
        <v>149.18513300000001</v>
      </c>
      <c r="F1711" s="4">
        <v>44674</v>
      </c>
      <c r="G1711" s="3">
        <v>10</v>
      </c>
      <c r="H1711" t="s">
        <v>81</v>
      </c>
      <c r="I1711" s="5">
        <v>0.9271759259259259</v>
      </c>
      <c r="J1711" s="5">
        <v>0.9271759259259259</v>
      </c>
    </row>
    <row r="1712" spans="1:10" x14ac:dyDescent="0.25">
      <c r="A1712" t="s">
        <v>74</v>
      </c>
      <c r="B1712" t="s">
        <v>173</v>
      </c>
      <c r="C1712">
        <v>16</v>
      </c>
      <c r="D1712" s="2">
        <v>-35.171373000000003</v>
      </c>
      <c r="E1712" s="2">
        <v>149.18513300000001</v>
      </c>
      <c r="F1712" s="4">
        <v>44674</v>
      </c>
      <c r="G1712" s="3">
        <v>10</v>
      </c>
      <c r="H1712" t="s">
        <v>81</v>
      </c>
      <c r="I1712" s="5">
        <v>0.93268518518518517</v>
      </c>
      <c r="J1712" s="5">
        <v>0.93268518518518517</v>
      </c>
    </row>
    <row r="1713" spans="1:12" x14ac:dyDescent="0.25">
      <c r="A1713" t="s">
        <v>74</v>
      </c>
      <c r="B1713" t="s">
        <v>173</v>
      </c>
      <c r="C1713">
        <v>16</v>
      </c>
      <c r="D1713" s="2">
        <v>-35.171373000000003</v>
      </c>
      <c r="E1713" s="2">
        <v>149.18513300000001</v>
      </c>
      <c r="F1713" s="4">
        <v>44674</v>
      </c>
      <c r="G1713" s="3">
        <v>10</v>
      </c>
      <c r="H1713" t="s">
        <v>81</v>
      </c>
      <c r="I1713" s="5">
        <v>0.93659722222222219</v>
      </c>
      <c r="J1713" s="5">
        <v>0.9390856481481481</v>
      </c>
    </row>
    <row r="1714" spans="1:12" x14ac:dyDescent="0.25">
      <c r="A1714" t="s">
        <v>74</v>
      </c>
      <c r="B1714" t="s">
        <v>173</v>
      </c>
      <c r="C1714">
        <v>16</v>
      </c>
      <c r="D1714" s="2">
        <v>-35.171373000000003</v>
      </c>
      <c r="E1714" s="2">
        <v>149.18513300000001</v>
      </c>
      <c r="F1714" s="4">
        <v>44674</v>
      </c>
      <c r="G1714" s="3">
        <v>10</v>
      </c>
      <c r="H1714" t="s">
        <v>81</v>
      </c>
      <c r="I1714" s="5">
        <v>0.94303240740740746</v>
      </c>
      <c r="J1714" s="5">
        <v>0.94304398148148139</v>
      </c>
    </row>
    <row r="1715" spans="1:12" x14ac:dyDescent="0.25">
      <c r="A1715" t="s">
        <v>74</v>
      </c>
      <c r="B1715" t="s">
        <v>173</v>
      </c>
      <c r="C1715">
        <v>16</v>
      </c>
      <c r="D1715" s="2">
        <v>-35.171373000000003</v>
      </c>
      <c r="E1715" s="2">
        <v>149.18513300000001</v>
      </c>
      <c r="F1715" s="4">
        <v>44674</v>
      </c>
      <c r="G1715" s="3">
        <v>9</v>
      </c>
      <c r="H1715" t="s">
        <v>81</v>
      </c>
      <c r="I1715" s="5">
        <v>0.96003472222222219</v>
      </c>
      <c r="J1715" s="5">
        <v>0.96003472222222219</v>
      </c>
    </row>
    <row r="1716" spans="1:12" x14ac:dyDescent="0.25">
      <c r="A1716" t="s">
        <v>74</v>
      </c>
      <c r="B1716" t="s">
        <v>173</v>
      </c>
      <c r="C1716">
        <v>16</v>
      </c>
      <c r="D1716" s="2">
        <v>-35.171373000000003</v>
      </c>
      <c r="E1716" s="2">
        <v>149.18513300000001</v>
      </c>
      <c r="F1716" s="4">
        <v>44674</v>
      </c>
      <c r="G1716" s="3">
        <v>9</v>
      </c>
      <c r="H1716" t="s">
        <v>81</v>
      </c>
      <c r="I1716" s="5">
        <v>0.97122685185185187</v>
      </c>
      <c r="J1716" s="5">
        <v>0.97122685185185187</v>
      </c>
    </row>
    <row r="1717" spans="1:12" x14ac:dyDescent="0.25">
      <c r="A1717" t="s">
        <v>74</v>
      </c>
      <c r="B1717" t="s">
        <v>173</v>
      </c>
      <c r="C1717">
        <v>16</v>
      </c>
      <c r="D1717" s="2">
        <v>-35.171373000000003</v>
      </c>
      <c r="E1717" s="2">
        <v>149.18513300000001</v>
      </c>
      <c r="F1717" s="4">
        <v>44674</v>
      </c>
      <c r="G1717" s="3">
        <v>9</v>
      </c>
      <c r="H1717" t="s">
        <v>81</v>
      </c>
      <c r="I1717" s="5">
        <v>0.97673611111111114</v>
      </c>
      <c r="J1717" s="5">
        <v>0.98105324074074074</v>
      </c>
    </row>
    <row r="1718" spans="1:12" x14ac:dyDescent="0.25">
      <c r="A1718" t="s">
        <v>74</v>
      </c>
      <c r="B1718" t="s">
        <v>173</v>
      </c>
      <c r="C1718">
        <v>16</v>
      </c>
      <c r="D1718" s="2">
        <v>-35.171373000000003</v>
      </c>
      <c r="E1718" s="2">
        <v>149.18513300000001</v>
      </c>
      <c r="F1718" s="4">
        <v>44674</v>
      </c>
      <c r="G1718" s="3">
        <v>9</v>
      </c>
      <c r="H1718" t="s">
        <v>81</v>
      </c>
      <c r="I1718" s="5">
        <v>0.99089120370370365</v>
      </c>
      <c r="J1718" s="5">
        <v>0.99089120370370365</v>
      </c>
    </row>
    <row r="1719" spans="1:12" x14ac:dyDescent="0.25">
      <c r="A1719" t="s">
        <v>74</v>
      </c>
      <c r="B1719" t="s">
        <v>173</v>
      </c>
      <c r="C1719">
        <v>16</v>
      </c>
      <c r="D1719" s="2">
        <v>-35.171373000000003</v>
      </c>
      <c r="E1719" s="2">
        <v>149.18513300000001</v>
      </c>
      <c r="F1719" s="4">
        <v>44674</v>
      </c>
      <c r="G1719" s="3">
        <v>9</v>
      </c>
      <c r="H1719" t="s">
        <v>81</v>
      </c>
      <c r="I1719" s="5">
        <v>0.99688657407407411</v>
      </c>
      <c r="J1719" s="5">
        <v>0.99979166666666675</v>
      </c>
    </row>
    <row r="1720" spans="1:12" x14ac:dyDescent="0.25">
      <c r="A1720" t="s">
        <v>74</v>
      </c>
      <c r="B1720" t="s">
        <v>173</v>
      </c>
      <c r="C1720">
        <v>16</v>
      </c>
      <c r="D1720" s="2">
        <v>-35.171373000000003</v>
      </c>
      <c r="E1720" s="2">
        <v>149.18513300000001</v>
      </c>
      <c r="F1720" s="4">
        <v>44675</v>
      </c>
      <c r="G1720" s="3">
        <v>10</v>
      </c>
      <c r="H1720" t="s">
        <v>83</v>
      </c>
      <c r="I1720" s="6">
        <v>6.7939814814814816E-3</v>
      </c>
      <c r="K1720">
        <v>1</v>
      </c>
    </row>
    <row r="1721" spans="1:12" x14ac:dyDescent="0.25">
      <c r="A1721" t="s">
        <v>74</v>
      </c>
      <c r="B1721" t="s">
        <v>173</v>
      </c>
      <c r="C1721">
        <v>16</v>
      </c>
      <c r="D1721" s="2">
        <v>-35.171373000000003</v>
      </c>
      <c r="E1721" s="2">
        <v>149.18513300000001</v>
      </c>
      <c r="F1721" s="4">
        <v>44675</v>
      </c>
      <c r="G1721" s="3">
        <v>10</v>
      </c>
      <c r="H1721" t="s">
        <v>81</v>
      </c>
      <c r="I1721" s="5">
        <v>1.1828703703703704E-2</v>
      </c>
      <c r="J1721" s="5">
        <v>1.1828703703703704E-2</v>
      </c>
    </row>
    <row r="1722" spans="1:12" x14ac:dyDescent="0.25">
      <c r="A1722" t="s">
        <v>74</v>
      </c>
      <c r="B1722" t="s">
        <v>173</v>
      </c>
      <c r="C1722">
        <v>16</v>
      </c>
      <c r="D1722" s="2">
        <v>-35.171373000000003</v>
      </c>
      <c r="E1722" s="2">
        <v>149.18513300000001</v>
      </c>
      <c r="F1722" s="4">
        <v>44675</v>
      </c>
      <c r="G1722" s="3">
        <v>10</v>
      </c>
      <c r="H1722" t="s">
        <v>81</v>
      </c>
      <c r="I1722" s="5">
        <v>1.861111111111111E-2</v>
      </c>
      <c r="J1722" s="5">
        <v>2.0694444444444446E-2</v>
      </c>
    </row>
    <row r="1723" spans="1:12" x14ac:dyDescent="0.25">
      <c r="A1723" t="s">
        <v>74</v>
      </c>
      <c r="B1723" t="s">
        <v>173</v>
      </c>
      <c r="C1723">
        <v>16</v>
      </c>
      <c r="D1723" s="2">
        <v>-35.171373000000003</v>
      </c>
      <c r="E1723" s="2">
        <v>149.18513300000001</v>
      </c>
      <c r="F1723" s="4">
        <v>44675</v>
      </c>
      <c r="G1723" s="3">
        <v>10</v>
      </c>
      <c r="H1723" t="s">
        <v>81</v>
      </c>
      <c r="I1723" s="5">
        <v>2.5983796296296297E-2</v>
      </c>
      <c r="J1723" s="5">
        <v>2.5983796296296297E-2</v>
      </c>
    </row>
    <row r="1724" spans="1:12" x14ac:dyDescent="0.25">
      <c r="A1724" t="s">
        <v>74</v>
      </c>
      <c r="B1724" t="s">
        <v>173</v>
      </c>
      <c r="C1724">
        <v>16</v>
      </c>
      <c r="D1724" s="2">
        <v>-35.171373000000003</v>
      </c>
      <c r="E1724" s="2">
        <v>149.18513300000001</v>
      </c>
      <c r="F1724" s="4">
        <v>44675</v>
      </c>
      <c r="G1724" s="3">
        <v>10</v>
      </c>
      <c r="H1724" t="s">
        <v>81</v>
      </c>
      <c r="I1724" s="5">
        <v>3.4918981481481481E-2</v>
      </c>
      <c r="J1724" s="5">
        <v>3.5879629629629629E-2</v>
      </c>
    </row>
    <row r="1725" spans="1:12" x14ac:dyDescent="0.25">
      <c r="A1725" t="s">
        <v>74</v>
      </c>
      <c r="B1725" t="s">
        <v>173</v>
      </c>
      <c r="C1725">
        <v>16</v>
      </c>
      <c r="D1725" s="2">
        <v>-35.171373000000003</v>
      </c>
      <c r="E1725" s="2">
        <v>149.18513300000001</v>
      </c>
      <c r="F1725" s="4">
        <v>44675</v>
      </c>
      <c r="G1725" s="3">
        <v>11</v>
      </c>
      <c r="H1725" t="s">
        <v>81</v>
      </c>
      <c r="I1725" s="5">
        <v>4.0821759259259259E-2</v>
      </c>
      <c r="J1725" s="5">
        <v>4.0821759259259259E-2</v>
      </c>
    </row>
    <row r="1726" spans="1:12" x14ac:dyDescent="0.25">
      <c r="A1726" t="s">
        <v>74</v>
      </c>
      <c r="B1726" t="s">
        <v>173</v>
      </c>
      <c r="C1726">
        <v>16</v>
      </c>
      <c r="D1726" s="2">
        <v>-35.171373000000003</v>
      </c>
      <c r="E1726" s="2">
        <v>149.18513300000001</v>
      </c>
      <c r="F1726" s="4">
        <v>44675</v>
      </c>
      <c r="G1726" s="3">
        <v>10</v>
      </c>
      <c r="H1726" t="s">
        <v>81</v>
      </c>
      <c r="I1726" s="5">
        <v>5.67824074074074E-2</v>
      </c>
      <c r="J1726" s="5">
        <v>5.67824074074074E-2</v>
      </c>
      <c r="L1726" t="s">
        <v>124</v>
      </c>
    </row>
    <row r="1727" spans="1:12" x14ac:dyDescent="0.25">
      <c r="A1727" t="s">
        <v>74</v>
      </c>
      <c r="B1727" t="s">
        <v>173</v>
      </c>
      <c r="C1727">
        <v>16</v>
      </c>
      <c r="D1727" s="2">
        <v>-35.171373000000003</v>
      </c>
      <c r="E1727" s="2">
        <v>149.18513300000001</v>
      </c>
      <c r="F1727" s="4">
        <v>44675</v>
      </c>
      <c r="G1727" s="3">
        <v>10</v>
      </c>
      <c r="H1727" t="s">
        <v>81</v>
      </c>
      <c r="I1727" s="5">
        <v>7.7662037037037043E-2</v>
      </c>
      <c r="J1727" s="5">
        <v>7.7662037037037043E-2</v>
      </c>
    </row>
    <row r="1728" spans="1:12" x14ac:dyDescent="0.25">
      <c r="A1728" t="s">
        <v>74</v>
      </c>
      <c r="B1728" t="s">
        <v>173</v>
      </c>
      <c r="C1728">
        <v>16</v>
      </c>
      <c r="D1728" s="2">
        <v>-35.171373000000003</v>
      </c>
      <c r="E1728" s="2">
        <v>149.18513300000001</v>
      </c>
      <c r="F1728" s="4">
        <v>44675</v>
      </c>
      <c r="G1728" s="3">
        <v>10</v>
      </c>
      <c r="H1728" t="s">
        <v>81</v>
      </c>
      <c r="I1728" s="5">
        <v>8.7662037037037024E-2</v>
      </c>
      <c r="J1728" s="5">
        <v>8.9016203703703708E-2</v>
      </c>
    </row>
    <row r="1729" spans="1:11" x14ac:dyDescent="0.25">
      <c r="A1729" t="s">
        <v>74</v>
      </c>
      <c r="B1729" t="s">
        <v>173</v>
      </c>
      <c r="C1729">
        <v>16</v>
      </c>
      <c r="D1729" s="2">
        <v>-35.171373000000003</v>
      </c>
      <c r="E1729" s="2">
        <v>149.18513300000001</v>
      </c>
      <c r="F1729" s="4">
        <v>44675</v>
      </c>
      <c r="G1729" s="3">
        <v>11</v>
      </c>
      <c r="H1729" t="s">
        <v>81</v>
      </c>
      <c r="I1729" s="6">
        <v>9.4918981481481479E-2</v>
      </c>
      <c r="J1729" s="5">
        <v>9.4953703703703707E-2</v>
      </c>
    </row>
    <row r="1730" spans="1:11" x14ac:dyDescent="0.25">
      <c r="A1730" t="s">
        <v>74</v>
      </c>
      <c r="B1730" t="s">
        <v>173</v>
      </c>
      <c r="C1730">
        <v>16</v>
      </c>
      <c r="D1730" s="2">
        <v>-35.171373000000003</v>
      </c>
      <c r="E1730" s="2">
        <v>149.18513300000001</v>
      </c>
      <c r="F1730" s="4">
        <v>44675</v>
      </c>
      <c r="G1730" s="3">
        <v>10</v>
      </c>
      <c r="H1730" t="s">
        <v>81</v>
      </c>
      <c r="I1730" s="5">
        <v>0.11049768518518517</v>
      </c>
      <c r="J1730" s="5">
        <v>0.11049768518518517</v>
      </c>
    </row>
    <row r="1731" spans="1:11" x14ac:dyDescent="0.25">
      <c r="A1731" t="s">
        <v>74</v>
      </c>
      <c r="B1731" t="s">
        <v>173</v>
      </c>
      <c r="C1731">
        <v>16</v>
      </c>
      <c r="D1731" s="2">
        <v>-35.171373000000003</v>
      </c>
      <c r="E1731" s="2">
        <v>149.18513300000001</v>
      </c>
      <c r="F1731" s="4">
        <v>44675</v>
      </c>
      <c r="G1731" s="3">
        <v>10</v>
      </c>
      <c r="H1731" t="s">
        <v>83</v>
      </c>
      <c r="I1731" s="5">
        <v>0.15572916666666667</v>
      </c>
      <c r="K1731">
        <v>2</v>
      </c>
    </row>
    <row r="1732" spans="1:11" x14ac:dyDescent="0.25">
      <c r="A1732" t="s">
        <v>74</v>
      </c>
      <c r="B1732" t="s">
        <v>173</v>
      </c>
      <c r="C1732">
        <v>16</v>
      </c>
      <c r="D1732" s="2">
        <v>-35.171373000000003</v>
      </c>
      <c r="E1732" s="2">
        <v>149.18513300000001</v>
      </c>
      <c r="F1732" s="4">
        <v>44675</v>
      </c>
      <c r="G1732" s="3">
        <v>10</v>
      </c>
      <c r="H1732" t="s">
        <v>81</v>
      </c>
      <c r="I1732" s="5">
        <v>0.17347222222222222</v>
      </c>
      <c r="J1732" s="5">
        <v>0.17347222222222222</v>
      </c>
    </row>
    <row r="1733" spans="1:11" x14ac:dyDescent="0.25">
      <c r="A1733" t="s">
        <v>74</v>
      </c>
      <c r="B1733" t="s">
        <v>173</v>
      </c>
      <c r="C1733">
        <v>16</v>
      </c>
      <c r="D1733" s="2">
        <v>-35.171373000000003</v>
      </c>
      <c r="E1733" s="2">
        <v>149.18513300000001</v>
      </c>
      <c r="F1733" s="4">
        <v>44675</v>
      </c>
      <c r="G1733" s="3">
        <v>10</v>
      </c>
      <c r="H1733" t="s">
        <v>83</v>
      </c>
      <c r="I1733" s="5">
        <v>0.1892476851851852</v>
      </c>
      <c r="K1733">
        <v>1</v>
      </c>
    </row>
    <row r="1734" spans="1:11" x14ac:dyDescent="0.25">
      <c r="A1734" t="s">
        <v>74</v>
      </c>
      <c r="B1734" t="s">
        <v>173</v>
      </c>
      <c r="C1734">
        <v>16</v>
      </c>
      <c r="D1734" s="2">
        <v>-35.171373000000003</v>
      </c>
      <c r="E1734" s="2">
        <v>149.18513300000001</v>
      </c>
      <c r="F1734" s="4">
        <v>44675</v>
      </c>
      <c r="G1734" s="3">
        <v>8</v>
      </c>
      <c r="H1734" t="s">
        <v>83</v>
      </c>
      <c r="I1734" s="5">
        <v>0.21799768518518517</v>
      </c>
      <c r="K1734">
        <v>1</v>
      </c>
    </row>
    <row r="1735" spans="1:11" x14ac:dyDescent="0.25">
      <c r="A1735" t="s">
        <v>74</v>
      </c>
      <c r="B1735" t="s">
        <v>173</v>
      </c>
      <c r="C1735">
        <v>16</v>
      </c>
      <c r="D1735" s="2">
        <v>-35.171373000000003</v>
      </c>
      <c r="E1735" s="2">
        <v>149.18513300000001</v>
      </c>
      <c r="F1735" s="4">
        <v>44675</v>
      </c>
      <c r="G1735" s="3">
        <v>10</v>
      </c>
      <c r="H1735" t="s">
        <v>81</v>
      </c>
      <c r="I1735" s="5">
        <v>0.75861111111111112</v>
      </c>
      <c r="J1735" s="5">
        <v>0.75861111111111112</v>
      </c>
    </row>
    <row r="1736" spans="1:11" x14ac:dyDescent="0.25">
      <c r="A1736" t="s">
        <v>74</v>
      </c>
      <c r="B1736" t="s">
        <v>173</v>
      </c>
      <c r="C1736">
        <v>16</v>
      </c>
      <c r="D1736" s="2">
        <v>-35.171373000000003</v>
      </c>
      <c r="E1736" s="2">
        <v>149.18513300000001</v>
      </c>
      <c r="F1736" s="4">
        <v>44675</v>
      </c>
      <c r="G1736" s="3">
        <v>10</v>
      </c>
      <c r="H1736" t="s">
        <v>83</v>
      </c>
      <c r="I1736" s="5">
        <v>0.76412037037037039</v>
      </c>
      <c r="K1736">
        <v>2</v>
      </c>
    </row>
    <row r="1737" spans="1:11" x14ac:dyDescent="0.25">
      <c r="A1737" t="s">
        <v>74</v>
      </c>
      <c r="B1737" t="s">
        <v>173</v>
      </c>
      <c r="C1737">
        <v>16</v>
      </c>
      <c r="D1737" s="2">
        <v>-35.171373000000003</v>
      </c>
      <c r="E1737" s="2">
        <v>149.18513300000001</v>
      </c>
      <c r="F1737" s="4">
        <v>44675</v>
      </c>
      <c r="G1737" s="3">
        <v>10</v>
      </c>
      <c r="H1737" t="s">
        <v>81</v>
      </c>
      <c r="I1737" s="5">
        <v>0.76990740740740737</v>
      </c>
      <c r="J1737" s="5">
        <v>0.76990740740740737</v>
      </c>
    </row>
    <row r="1738" spans="1:11" x14ac:dyDescent="0.25">
      <c r="A1738" t="s">
        <v>74</v>
      </c>
      <c r="B1738" t="s">
        <v>173</v>
      </c>
      <c r="C1738">
        <v>16</v>
      </c>
      <c r="D1738" s="2">
        <v>-35.171373000000003</v>
      </c>
      <c r="E1738" s="2">
        <v>149.18513300000001</v>
      </c>
      <c r="F1738" s="4">
        <v>44675</v>
      </c>
      <c r="G1738" s="3">
        <v>9</v>
      </c>
      <c r="H1738" t="s">
        <v>81</v>
      </c>
      <c r="I1738" s="5">
        <v>0.78314814814814815</v>
      </c>
      <c r="J1738" s="5">
        <v>0.78549768518518526</v>
      </c>
    </row>
    <row r="1739" spans="1:11" x14ac:dyDescent="0.25">
      <c r="A1739" t="s">
        <v>74</v>
      </c>
      <c r="B1739" t="s">
        <v>173</v>
      </c>
      <c r="C1739">
        <v>16</v>
      </c>
      <c r="D1739" s="2">
        <v>-35.171373000000003</v>
      </c>
      <c r="E1739" s="2">
        <v>149.18513300000001</v>
      </c>
      <c r="F1739" s="4">
        <v>44675</v>
      </c>
      <c r="G1739">
        <v>10</v>
      </c>
      <c r="H1739" t="s">
        <v>81</v>
      </c>
      <c r="I1739" s="5">
        <v>0.7895833333333333</v>
      </c>
      <c r="J1739" s="5">
        <v>0.79076388888888882</v>
      </c>
    </row>
    <row r="1740" spans="1:11" x14ac:dyDescent="0.25">
      <c r="A1740" t="s">
        <v>74</v>
      </c>
      <c r="B1740" t="s">
        <v>173</v>
      </c>
      <c r="C1740">
        <v>16</v>
      </c>
      <c r="D1740" s="2">
        <v>-35.171373000000003</v>
      </c>
      <c r="E1740" s="2">
        <v>149.18513300000001</v>
      </c>
      <c r="F1740" s="4">
        <v>44675</v>
      </c>
      <c r="G1740" s="3">
        <v>8</v>
      </c>
      <c r="H1740" t="s">
        <v>81</v>
      </c>
      <c r="I1740" s="5">
        <v>0.80906250000000002</v>
      </c>
      <c r="J1740" s="5">
        <v>0.80906250000000002</v>
      </c>
    </row>
    <row r="1741" spans="1:11" x14ac:dyDescent="0.25">
      <c r="A1741" t="s">
        <v>74</v>
      </c>
      <c r="B1741" t="s">
        <v>173</v>
      </c>
      <c r="C1741">
        <v>16</v>
      </c>
      <c r="D1741" s="2">
        <v>-35.171373000000003</v>
      </c>
      <c r="E1741" s="2">
        <v>149.18513300000001</v>
      </c>
      <c r="F1741" s="4">
        <v>44675</v>
      </c>
      <c r="G1741" s="3">
        <v>8</v>
      </c>
      <c r="H1741" t="s">
        <v>81</v>
      </c>
      <c r="I1741" s="5">
        <v>0.81603009259259263</v>
      </c>
      <c r="J1741" s="5">
        <v>0.81603009259259263</v>
      </c>
    </row>
    <row r="1742" spans="1:11" x14ac:dyDescent="0.25">
      <c r="A1742" t="s">
        <v>74</v>
      </c>
      <c r="B1742" t="s">
        <v>173</v>
      </c>
      <c r="C1742">
        <v>16</v>
      </c>
      <c r="D1742" s="2">
        <v>-35.171373000000003</v>
      </c>
      <c r="E1742" s="2">
        <v>149.18513300000001</v>
      </c>
      <c r="F1742" s="4">
        <v>44675</v>
      </c>
      <c r="G1742" s="3">
        <v>9</v>
      </c>
      <c r="H1742" t="s">
        <v>83</v>
      </c>
      <c r="I1742" s="5">
        <v>0.82166666666666666</v>
      </c>
      <c r="K1742">
        <v>1</v>
      </c>
    </row>
    <row r="1743" spans="1:11" x14ac:dyDescent="0.25">
      <c r="A1743" t="s">
        <v>74</v>
      </c>
      <c r="B1743" t="s">
        <v>173</v>
      </c>
      <c r="C1743">
        <v>16</v>
      </c>
      <c r="D1743" s="2">
        <v>-35.171373000000003</v>
      </c>
      <c r="E1743" s="2">
        <v>149.18513300000001</v>
      </c>
      <c r="F1743" s="4">
        <v>44675</v>
      </c>
      <c r="G1743" s="3">
        <v>9</v>
      </c>
      <c r="H1743" t="s">
        <v>81</v>
      </c>
      <c r="I1743" s="5">
        <v>0.83565972222222218</v>
      </c>
      <c r="J1743" s="5">
        <v>0.83565972222222218</v>
      </c>
    </row>
    <row r="1744" spans="1:11" x14ac:dyDescent="0.25">
      <c r="A1744" t="s">
        <v>74</v>
      </c>
      <c r="B1744" t="s">
        <v>173</v>
      </c>
      <c r="C1744">
        <v>16</v>
      </c>
      <c r="D1744" s="2">
        <v>-35.171373000000003</v>
      </c>
      <c r="E1744" s="2">
        <v>149.18513300000001</v>
      </c>
      <c r="F1744" s="4">
        <v>44675</v>
      </c>
      <c r="G1744" s="3">
        <v>9</v>
      </c>
      <c r="H1744" t="s">
        <v>81</v>
      </c>
      <c r="I1744" s="5">
        <v>0.84589120370370363</v>
      </c>
      <c r="J1744" s="5">
        <v>0.84589120370370363</v>
      </c>
    </row>
    <row r="1745" spans="1:11" x14ac:dyDescent="0.25">
      <c r="A1745" t="s">
        <v>74</v>
      </c>
      <c r="B1745" t="s">
        <v>173</v>
      </c>
      <c r="C1745">
        <v>16</v>
      </c>
      <c r="D1745" s="2">
        <v>-35.171373000000003</v>
      </c>
      <c r="E1745" s="2">
        <v>149.18513300000001</v>
      </c>
      <c r="F1745" s="4">
        <v>44675</v>
      </c>
      <c r="G1745" s="3">
        <v>8</v>
      </c>
      <c r="H1745" t="s">
        <v>81</v>
      </c>
      <c r="I1745" s="5">
        <v>0.89017361111111104</v>
      </c>
      <c r="J1745" s="5">
        <v>0.89017361111111104</v>
      </c>
    </row>
    <row r="1746" spans="1:11" x14ac:dyDescent="0.25">
      <c r="A1746" t="s">
        <v>74</v>
      </c>
      <c r="B1746" t="s">
        <v>173</v>
      </c>
      <c r="C1746">
        <v>16</v>
      </c>
      <c r="D1746" s="2">
        <v>-35.171373000000003</v>
      </c>
      <c r="E1746" s="2">
        <v>149.18513300000001</v>
      </c>
      <c r="F1746" s="4">
        <v>44675</v>
      </c>
      <c r="G1746" s="3">
        <v>7</v>
      </c>
      <c r="H1746" t="s">
        <v>81</v>
      </c>
      <c r="I1746" s="5">
        <v>0.90130787037037041</v>
      </c>
      <c r="J1746" s="5">
        <v>0.90130787037037041</v>
      </c>
    </row>
    <row r="1747" spans="1:11" x14ac:dyDescent="0.25">
      <c r="A1747" t="s">
        <v>74</v>
      </c>
      <c r="B1747" t="s">
        <v>173</v>
      </c>
      <c r="C1747">
        <v>16</v>
      </c>
      <c r="D1747" s="2">
        <v>-35.171373000000003</v>
      </c>
      <c r="E1747" s="2">
        <v>149.18513300000001</v>
      </c>
      <c r="F1747" s="4">
        <v>44675</v>
      </c>
      <c r="G1747" s="3">
        <v>7</v>
      </c>
      <c r="H1747" t="s">
        <v>81</v>
      </c>
      <c r="I1747" s="5">
        <v>0.90896990740740735</v>
      </c>
      <c r="J1747" s="5">
        <v>0.90899305555555554</v>
      </c>
    </row>
    <row r="1748" spans="1:11" x14ac:dyDescent="0.25">
      <c r="A1748" t="s">
        <v>74</v>
      </c>
      <c r="B1748" t="s">
        <v>173</v>
      </c>
      <c r="C1748">
        <v>16</v>
      </c>
      <c r="D1748" s="2">
        <v>-35.171373000000003</v>
      </c>
      <c r="E1748" s="2">
        <v>149.18513300000001</v>
      </c>
      <c r="F1748" s="4">
        <v>44675</v>
      </c>
      <c r="G1748" s="3">
        <v>7</v>
      </c>
      <c r="H1748" t="s">
        <v>81</v>
      </c>
      <c r="I1748" s="5">
        <v>0.96668981481481486</v>
      </c>
      <c r="J1748" s="5">
        <v>0.97015046296296292</v>
      </c>
    </row>
    <row r="1749" spans="1:11" x14ac:dyDescent="0.25">
      <c r="A1749" t="s">
        <v>74</v>
      </c>
      <c r="B1749" t="s">
        <v>173</v>
      </c>
      <c r="C1749">
        <v>16</v>
      </c>
      <c r="D1749" s="2">
        <v>-35.171373000000003</v>
      </c>
      <c r="E1749" s="2">
        <v>149.18513300000001</v>
      </c>
      <c r="F1749" s="4">
        <v>44675</v>
      </c>
      <c r="G1749" s="3">
        <v>7</v>
      </c>
      <c r="H1749" t="s">
        <v>81</v>
      </c>
      <c r="I1749" s="5">
        <v>0.9743518518518518</v>
      </c>
      <c r="J1749" s="5">
        <v>0.97483796296296299</v>
      </c>
    </row>
    <row r="1750" spans="1:11" x14ac:dyDescent="0.25">
      <c r="A1750" t="s">
        <v>74</v>
      </c>
      <c r="B1750" t="s">
        <v>173</v>
      </c>
      <c r="C1750">
        <v>16</v>
      </c>
      <c r="D1750" s="2">
        <v>-35.171373000000003</v>
      </c>
      <c r="E1750" s="2">
        <v>149.18513300000001</v>
      </c>
      <c r="F1750" s="4">
        <v>44675</v>
      </c>
      <c r="G1750" s="3">
        <v>7</v>
      </c>
      <c r="H1750" t="s">
        <v>81</v>
      </c>
      <c r="I1750" s="5">
        <v>0.99321759259259268</v>
      </c>
      <c r="J1750" s="5">
        <v>0.99321759259259268</v>
      </c>
    </row>
    <row r="1751" spans="1:11" x14ac:dyDescent="0.25">
      <c r="A1751" t="s">
        <v>74</v>
      </c>
      <c r="B1751" t="s">
        <v>173</v>
      </c>
      <c r="C1751">
        <v>16</v>
      </c>
      <c r="D1751" s="2">
        <v>-35.171373000000003</v>
      </c>
      <c r="E1751" s="2">
        <v>149.18513300000001</v>
      </c>
      <c r="F1751" s="4">
        <v>44676</v>
      </c>
      <c r="G1751" s="3">
        <v>7</v>
      </c>
      <c r="H1751" t="s">
        <v>83</v>
      </c>
      <c r="I1751" s="5">
        <v>1.7766203703703704E-2</v>
      </c>
      <c r="K1751">
        <v>2</v>
      </c>
    </row>
    <row r="1752" spans="1:11" x14ac:dyDescent="0.25">
      <c r="A1752" t="s">
        <v>74</v>
      </c>
      <c r="B1752" t="s">
        <v>173</v>
      </c>
      <c r="C1752">
        <v>16</v>
      </c>
      <c r="D1752" s="2">
        <v>-35.171373000000003</v>
      </c>
      <c r="E1752" s="2">
        <v>149.18513300000001</v>
      </c>
      <c r="F1752" s="4">
        <v>44676</v>
      </c>
      <c r="G1752" s="3">
        <v>6</v>
      </c>
      <c r="H1752" t="s">
        <v>81</v>
      </c>
      <c r="I1752" s="5">
        <v>2.9687500000000002E-2</v>
      </c>
      <c r="J1752" s="5">
        <v>2.9687500000000002E-2</v>
      </c>
    </row>
    <row r="1753" spans="1:11" x14ac:dyDescent="0.25">
      <c r="A1753" t="s">
        <v>74</v>
      </c>
      <c r="B1753" t="s">
        <v>173</v>
      </c>
      <c r="C1753">
        <v>16</v>
      </c>
      <c r="D1753" s="2">
        <v>-35.171373000000003</v>
      </c>
      <c r="E1753" s="2">
        <v>149.18513300000001</v>
      </c>
      <c r="F1753" s="4">
        <v>44676</v>
      </c>
      <c r="G1753" s="3">
        <v>6</v>
      </c>
      <c r="H1753" t="s">
        <v>81</v>
      </c>
      <c r="I1753" s="5">
        <v>3.8622685185185184E-2</v>
      </c>
      <c r="J1753" s="5">
        <v>3.8622685185185184E-2</v>
      </c>
    </row>
    <row r="1754" spans="1:11" x14ac:dyDescent="0.25">
      <c r="A1754" t="s">
        <v>74</v>
      </c>
      <c r="B1754" t="s">
        <v>173</v>
      </c>
      <c r="C1754">
        <v>16</v>
      </c>
      <c r="D1754" s="2">
        <v>-35.171373000000003</v>
      </c>
      <c r="E1754" s="2">
        <v>149.18513300000001</v>
      </c>
      <c r="F1754" s="4">
        <v>44676</v>
      </c>
      <c r="G1754" s="3">
        <v>7</v>
      </c>
      <c r="H1754" t="s">
        <v>83</v>
      </c>
      <c r="I1754" s="5">
        <v>4.7129629629629632E-2</v>
      </c>
      <c r="K1754">
        <v>1</v>
      </c>
    </row>
    <row r="1755" spans="1:11" x14ac:dyDescent="0.25">
      <c r="A1755" t="s">
        <v>74</v>
      </c>
      <c r="B1755" t="s">
        <v>173</v>
      </c>
      <c r="C1755">
        <v>16</v>
      </c>
      <c r="D1755" s="2">
        <v>-35.171373000000003</v>
      </c>
      <c r="E1755" s="2">
        <v>149.18513300000001</v>
      </c>
      <c r="F1755" s="4">
        <v>44676</v>
      </c>
      <c r="G1755" s="3">
        <v>6</v>
      </c>
      <c r="H1755" t="s">
        <v>81</v>
      </c>
      <c r="I1755" s="5">
        <v>6.9490740740740742E-2</v>
      </c>
      <c r="J1755" s="5">
        <v>6.9490740740740742E-2</v>
      </c>
    </row>
    <row r="1756" spans="1:11" x14ac:dyDescent="0.25">
      <c r="A1756" t="s">
        <v>74</v>
      </c>
      <c r="B1756" t="s">
        <v>173</v>
      </c>
      <c r="C1756">
        <v>16</v>
      </c>
      <c r="D1756" s="2">
        <v>-35.171373000000003</v>
      </c>
      <c r="E1756" s="2">
        <v>149.18513300000001</v>
      </c>
      <c r="F1756" s="4">
        <v>44676</v>
      </c>
      <c r="G1756" s="3">
        <v>6</v>
      </c>
      <c r="H1756" t="s">
        <v>81</v>
      </c>
      <c r="I1756" s="5">
        <v>7.5925925925925938E-2</v>
      </c>
      <c r="J1756" s="5">
        <v>7.5925925925925938E-2</v>
      </c>
    </row>
    <row r="1757" spans="1:11" x14ac:dyDescent="0.25">
      <c r="A1757" t="s">
        <v>74</v>
      </c>
      <c r="B1757" t="s">
        <v>173</v>
      </c>
      <c r="C1757">
        <v>16</v>
      </c>
      <c r="D1757" s="2">
        <v>-35.171373000000003</v>
      </c>
      <c r="E1757" s="2">
        <v>149.18513300000001</v>
      </c>
      <c r="F1757" s="4">
        <v>44676</v>
      </c>
      <c r="G1757" s="3">
        <v>5</v>
      </c>
      <c r="H1757" t="s">
        <v>81</v>
      </c>
      <c r="I1757" s="5">
        <v>0.10476851851851852</v>
      </c>
      <c r="J1757" s="5">
        <v>0.10476851851851852</v>
      </c>
    </row>
    <row r="1758" spans="1:11" x14ac:dyDescent="0.25">
      <c r="A1758" t="s">
        <v>74</v>
      </c>
      <c r="B1758" t="s">
        <v>173</v>
      </c>
      <c r="C1758">
        <v>16</v>
      </c>
      <c r="D1758" s="2">
        <v>-35.171373000000003</v>
      </c>
      <c r="E1758" s="2">
        <v>149.18513300000001</v>
      </c>
      <c r="F1758" s="4">
        <v>44676</v>
      </c>
      <c r="G1758" s="3">
        <v>4</v>
      </c>
      <c r="H1758" t="s">
        <v>91</v>
      </c>
      <c r="I1758" s="5">
        <v>0.19820601851851852</v>
      </c>
      <c r="J1758" s="5">
        <v>0.19856481481481481</v>
      </c>
    </row>
    <row r="1759" spans="1:11" x14ac:dyDescent="0.25">
      <c r="A1759" t="s">
        <v>74</v>
      </c>
      <c r="B1759" t="s">
        <v>173</v>
      </c>
      <c r="C1759">
        <v>16</v>
      </c>
      <c r="D1759" s="2">
        <v>-35.171373000000003</v>
      </c>
      <c r="E1759" s="2">
        <v>149.18513300000001</v>
      </c>
      <c r="F1759" s="4">
        <v>44676</v>
      </c>
      <c r="G1759" s="3">
        <v>4</v>
      </c>
      <c r="H1759" t="s">
        <v>81</v>
      </c>
      <c r="I1759" s="5">
        <v>0.2409259259259259</v>
      </c>
      <c r="J1759" s="5">
        <v>0.24127314814814815</v>
      </c>
    </row>
    <row r="1760" spans="1:11" x14ac:dyDescent="0.25">
      <c r="A1760" t="s">
        <v>74</v>
      </c>
      <c r="B1760" t="s">
        <v>173</v>
      </c>
      <c r="C1760">
        <v>16</v>
      </c>
      <c r="D1760" s="2">
        <v>-35.171373000000003</v>
      </c>
      <c r="E1760" s="2">
        <v>149.18513300000001</v>
      </c>
      <c r="F1760" s="4">
        <v>44676</v>
      </c>
      <c r="G1760" s="3">
        <v>5</v>
      </c>
      <c r="H1760" t="s">
        <v>81</v>
      </c>
      <c r="I1760" s="5">
        <v>0.25313657407407408</v>
      </c>
      <c r="J1760" s="5">
        <v>0.25313657407407408</v>
      </c>
    </row>
    <row r="1761" spans="1:11" x14ac:dyDescent="0.25">
      <c r="A1761" t="s">
        <v>74</v>
      </c>
      <c r="B1761" t="s">
        <v>173</v>
      </c>
      <c r="C1761">
        <v>16</v>
      </c>
      <c r="D1761" s="2">
        <v>-35.171373000000003</v>
      </c>
      <c r="E1761" s="2">
        <v>149.18513300000001</v>
      </c>
      <c r="F1761" s="4">
        <v>44676</v>
      </c>
      <c r="G1761" s="3">
        <v>12</v>
      </c>
      <c r="H1761" t="s">
        <v>81</v>
      </c>
      <c r="I1761" s="5">
        <v>0.78061342592592586</v>
      </c>
      <c r="J1761" s="5">
        <v>0.78061342592592586</v>
      </c>
    </row>
    <row r="1762" spans="1:11" x14ac:dyDescent="0.25">
      <c r="A1762" t="s">
        <v>74</v>
      </c>
      <c r="B1762" t="s">
        <v>173</v>
      </c>
      <c r="C1762">
        <v>16</v>
      </c>
      <c r="D1762" s="2">
        <v>-35.171373000000003</v>
      </c>
      <c r="E1762" s="2">
        <v>149.18513300000001</v>
      </c>
      <c r="F1762" s="4">
        <v>44676</v>
      </c>
      <c r="G1762" s="3">
        <v>12</v>
      </c>
      <c r="H1762" t="s">
        <v>81</v>
      </c>
      <c r="I1762" s="5">
        <v>0.78935185185185175</v>
      </c>
      <c r="J1762" s="5">
        <v>0.7923958333333333</v>
      </c>
    </row>
    <row r="1763" spans="1:11" x14ac:dyDescent="0.25">
      <c r="A1763" t="s">
        <v>74</v>
      </c>
      <c r="B1763" t="s">
        <v>173</v>
      </c>
      <c r="C1763">
        <v>16</v>
      </c>
      <c r="D1763" s="2">
        <v>-35.171373000000003</v>
      </c>
      <c r="E1763" s="2">
        <v>149.18513300000001</v>
      </c>
      <c r="F1763" s="4">
        <v>44676</v>
      </c>
      <c r="G1763" s="3">
        <v>12</v>
      </c>
      <c r="H1763" t="s">
        <v>81</v>
      </c>
      <c r="I1763" s="5">
        <v>0.80098379629629635</v>
      </c>
      <c r="J1763" s="5">
        <v>0.80098379629629635</v>
      </c>
    </row>
    <row r="1764" spans="1:11" x14ac:dyDescent="0.25">
      <c r="A1764" t="s">
        <v>74</v>
      </c>
      <c r="B1764" t="s">
        <v>173</v>
      </c>
      <c r="C1764">
        <v>16</v>
      </c>
      <c r="D1764" s="2">
        <v>-35.171373000000003</v>
      </c>
      <c r="E1764" s="2">
        <v>149.18513300000001</v>
      </c>
      <c r="F1764" s="4">
        <v>44676</v>
      </c>
      <c r="G1764" s="3">
        <v>12</v>
      </c>
      <c r="H1764" t="s">
        <v>81</v>
      </c>
      <c r="I1764" s="5">
        <v>0.81163194444444453</v>
      </c>
      <c r="J1764" s="5">
        <v>0.81163194444444453</v>
      </c>
    </row>
    <row r="1765" spans="1:11" x14ac:dyDescent="0.25">
      <c r="A1765" t="s">
        <v>74</v>
      </c>
      <c r="B1765" t="s">
        <v>173</v>
      </c>
      <c r="C1765">
        <v>16</v>
      </c>
      <c r="D1765" s="2">
        <v>-35.171373000000003</v>
      </c>
      <c r="E1765" s="2">
        <v>149.18513300000001</v>
      </c>
      <c r="F1765" s="4">
        <v>44676</v>
      </c>
      <c r="G1765" s="3">
        <v>11</v>
      </c>
      <c r="H1765" t="s">
        <v>81</v>
      </c>
      <c r="I1765" s="5">
        <v>0.83254629629629628</v>
      </c>
      <c r="J1765" s="5">
        <v>0.83254629629629628</v>
      </c>
    </row>
    <row r="1766" spans="1:11" x14ac:dyDescent="0.25">
      <c r="A1766" t="s">
        <v>74</v>
      </c>
      <c r="B1766" t="s">
        <v>173</v>
      </c>
      <c r="C1766">
        <v>16</v>
      </c>
      <c r="D1766" s="2">
        <v>-35.171373000000003</v>
      </c>
      <c r="E1766" s="2">
        <v>149.18513300000001</v>
      </c>
      <c r="F1766" s="4">
        <v>44676</v>
      </c>
      <c r="G1766" s="3">
        <v>11</v>
      </c>
      <c r="H1766" t="s">
        <v>83</v>
      </c>
      <c r="I1766" s="5">
        <v>0.84766203703703702</v>
      </c>
      <c r="K1766">
        <v>1</v>
      </c>
    </row>
    <row r="1767" spans="1:11" x14ac:dyDescent="0.25">
      <c r="A1767" t="s">
        <v>74</v>
      </c>
      <c r="B1767" t="s">
        <v>173</v>
      </c>
      <c r="C1767">
        <v>16</v>
      </c>
      <c r="D1767" s="2">
        <v>-35.171373000000003</v>
      </c>
      <c r="E1767" s="2">
        <v>149.18513300000001</v>
      </c>
      <c r="F1767" s="4">
        <v>44676</v>
      </c>
      <c r="G1767" s="3">
        <v>10</v>
      </c>
      <c r="H1767" t="s">
        <v>81</v>
      </c>
      <c r="I1767" s="5">
        <v>0.87268518518518512</v>
      </c>
      <c r="J1767" s="5">
        <v>0.87268518518518512</v>
      </c>
    </row>
    <row r="1768" spans="1:11" x14ac:dyDescent="0.25">
      <c r="A1768" t="s">
        <v>74</v>
      </c>
      <c r="B1768" t="s">
        <v>173</v>
      </c>
      <c r="C1768">
        <v>16</v>
      </c>
      <c r="D1768" s="2">
        <v>-35.171373000000003</v>
      </c>
      <c r="E1768" s="2">
        <v>149.18513300000001</v>
      </c>
      <c r="F1768" s="4">
        <v>44676</v>
      </c>
      <c r="G1768" s="3">
        <v>10</v>
      </c>
      <c r="H1768" t="s">
        <v>81</v>
      </c>
      <c r="I1768" s="5">
        <v>0.8806018518518518</v>
      </c>
      <c r="J1768" s="5">
        <v>0.8806018518518518</v>
      </c>
    </row>
    <row r="1769" spans="1:11" x14ac:dyDescent="0.25">
      <c r="A1769" t="s">
        <v>74</v>
      </c>
      <c r="B1769" t="s">
        <v>173</v>
      </c>
      <c r="C1769">
        <v>16</v>
      </c>
      <c r="D1769" s="2">
        <v>-35.171373000000003</v>
      </c>
      <c r="E1769" s="2">
        <v>149.18513300000001</v>
      </c>
      <c r="F1769" s="4">
        <v>44676</v>
      </c>
      <c r="G1769" s="3">
        <v>10</v>
      </c>
      <c r="H1769" t="s">
        <v>81</v>
      </c>
      <c r="I1769" s="5">
        <v>0.89438657407407407</v>
      </c>
      <c r="J1769" s="5">
        <v>0.89438657407407407</v>
      </c>
    </row>
    <row r="1770" spans="1:11" x14ac:dyDescent="0.25">
      <c r="A1770" t="s">
        <v>74</v>
      </c>
      <c r="B1770" t="s">
        <v>173</v>
      </c>
      <c r="C1770">
        <v>16</v>
      </c>
      <c r="D1770" s="2">
        <v>-35.171373000000003</v>
      </c>
      <c r="E1770" s="2">
        <v>149.18513300000001</v>
      </c>
      <c r="F1770" s="4">
        <v>44676</v>
      </c>
      <c r="G1770" s="3">
        <v>10</v>
      </c>
      <c r="H1770" t="s">
        <v>81</v>
      </c>
      <c r="I1770" s="5">
        <v>0.89979166666666666</v>
      </c>
      <c r="J1770" s="5">
        <v>0.89982638888888899</v>
      </c>
    </row>
    <row r="1771" spans="1:11" x14ac:dyDescent="0.25">
      <c r="A1771" t="s">
        <v>74</v>
      </c>
      <c r="B1771" t="s">
        <v>173</v>
      </c>
      <c r="C1771">
        <v>16</v>
      </c>
      <c r="D1771" s="2">
        <v>-35.171373000000003</v>
      </c>
      <c r="E1771" s="2">
        <v>149.18513300000001</v>
      </c>
      <c r="F1771" s="4">
        <v>44676</v>
      </c>
      <c r="G1771" s="3">
        <v>10</v>
      </c>
      <c r="H1771" t="s">
        <v>81</v>
      </c>
      <c r="I1771" s="5">
        <v>0.91960648148148139</v>
      </c>
      <c r="J1771" s="5">
        <v>0.91960648148148139</v>
      </c>
    </row>
    <row r="1772" spans="1:11" x14ac:dyDescent="0.25">
      <c r="A1772" t="s">
        <v>74</v>
      </c>
      <c r="B1772" t="s">
        <v>173</v>
      </c>
      <c r="C1772">
        <v>16</v>
      </c>
      <c r="D1772" s="2">
        <v>-35.171373000000003</v>
      </c>
      <c r="E1772" s="2">
        <v>149.18513300000001</v>
      </c>
      <c r="F1772" s="4">
        <v>44676</v>
      </c>
      <c r="G1772" s="3">
        <v>10</v>
      </c>
      <c r="H1772" t="s">
        <v>81</v>
      </c>
      <c r="I1772" s="5">
        <v>0.92531249999999998</v>
      </c>
      <c r="J1772" s="5">
        <v>0.92531249999999998</v>
      </c>
    </row>
    <row r="1773" spans="1:11" x14ac:dyDescent="0.25">
      <c r="A1773" t="s">
        <v>74</v>
      </c>
      <c r="B1773" t="s">
        <v>173</v>
      </c>
      <c r="C1773">
        <v>16</v>
      </c>
      <c r="D1773" s="2">
        <v>-35.171373000000003</v>
      </c>
      <c r="E1773" s="2">
        <v>149.18513300000001</v>
      </c>
      <c r="F1773" s="4">
        <v>44676</v>
      </c>
      <c r="G1773" s="3">
        <v>10</v>
      </c>
      <c r="H1773" t="s">
        <v>81</v>
      </c>
      <c r="I1773" s="5">
        <v>0.92980324074074072</v>
      </c>
      <c r="J1773" s="5">
        <v>0.93193287037037031</v>
      </c>
    </row>
    <row r="1774" spans="1:11" x14ac:dyDescent="0.25">
      <c r="A1774" t="s">
        <v>74</v>
      </c>
      <c r="B1774" t="s">
        <v>173</v>
      </c>
      <c r="C1774">
        <v>16</v>
      </c>
      <c r="D1774" s="2">
        <v>-35.171373000000003</v>
      </c>
      <c r="E1774" s="2">
        <v>149.18513300000001</v>
      </c>
      <c r="F1774" s="4">
        <v>44676</v>
      </c>
      <c r="G1774" s="3">
        <v>10</v>
      </c>
      <c r="H1774" t="s">
        <v>81</v>
      </c>
      <c r="I1774" s="5">
        <v>0.94346064814814812</v>
      </c>
      <c r="J1774" s="5">
        <v>0.94349537037037035</v>
      </c>
    </row>
    <row r="1775" spans="1:11" x14ac:dyDescent="0.25">
      <c r="A1775" t="s">
        <v>74</v>
      </c>
      <c r="B1775" t="s">
        <v>173</v>
      </c>
      <c r="C1775">
        <v>16</v>
      </c>
      <c r="D1775" s="2">
        <v>-35.171373000000003</v>
      </c>
      <c r="E1775" s="2">
        <v>149.18513300000001</v>
      </c>
      <c r="F1775" s="4">
        <v>44676</v>
      </c>
      <c r="G1775" s="3">
        <v>9</v>
      </c>
      <c r="H1775" t="s">
        <v>81</v>
      </c>
      <c r="I1775" s="5">
        <v>0.95149305555555552</v>
      </c>
      <c r="J1775" s="5">
        <v>0.95149305555555552</v>
      </c>
    </row>
    <row r="1776" spans="1:11" x14ac:dyDescent="0.25">
      <c r="A1776" t="s">
        <v>74</v>
      </c>
      <c r="B1776" t="s">
        <v>173</v>
      </c>
      <c r="C1776">
        <v>16</v>
      </c>
      <c r="D1776" s="2">
        <v>-35.171373000000003</v>
      </c>
      <c r="E1776" s="2">
        <v>149.18513300000001</v>
      </c>
      <c r="F1776" s="4">
        <v>44676</v>
      </c>
      <c r="G1776" s="3">
        <v>9</v>
      </c>
      <c r="H1776" t="s">
        <v>81</v>
      </c>
      <c r="I1776" s="5">
        <v>0.98032407407407407</v>
      </c>
      <c r="J1776" s="5">
        <v>0.98153935185185182</v>
      </c>
    </row>
    <row r="1777" spans="1:11" x14ac:dyDescent="0.25">
      <c r="A1777" t="s">
        <v>74</v>
      </c>
      <c r="B1777" t="s">
        <v>173</v>
      </c>
      <c r="C1777">
        <v>16</v>
      </c>
      <c r="D1777" s="2">
        <v>-35.171373000000003</v>
      </c>
      <c r="E1777" s="2">
        <v>149.18513300000001</v>
      </c>
      <c r="F1777" s="4">
        <v>44676</v>
      </c>
      <c r="G1777" s="3">
        <v>10</v>
      </c>
      <c r="H1777" t="s">
        <v>81</v>
      </c>
      <c r="I1777" s="5">
        <v>0.98980324074074078</v>
      </c>
      <c r="J1777" s="5">
        <v>0.98980324074074078</v>
      </c>
    </row>
    <row r="1778" spans="1:11" x14ac:dyDescent="0.25">
      <c r="A1778" t="s">
        <v>74</v>
      </c>
      <c r="B1778" t="s">
        <v>173</v>
      </c>
      <c r="C1778">
        <v>16</v>
      </c>
      <c r="D1778" s="2">
        <v>-35.171373000000003</v>
      </c>
      <c r="E1778" s="2">
        <v>149.18513300000001</v>
      </c>
      <c r="F1778" s="4">
        <v>44677</v>
      </c>
      <c r="G1778" s="3">
        <v>10</v>
      </c>
      <c r="H1778" t="s">
        <v>81</v>
      </c>
      <c r="I1778" s="5">
        <v>9.5601851851851855E-3</v>
      </c>
      <c r="J1778" s="5">
        <v>9.5601851851851855E-3</v>
      </c>
    </row>
    <row r="1779" spans="1:11" x14ac:dyDescent="0.25">
      <c r="A1779" t="s">
        <v>74</v>
      </c>
      <c r="B1779" t="s">
        <v>173</v>
      </c>
      <c r="C1779">
        <v>16</v>
      </c>
      <c r="D1779" s="2">
        <v>-35.171373000000003</v>
      </c>
      <c r="E1779" s="2">
        <v>149.18513300000001</v>
      </c>
      <c r="F1779" s="4">
        <v>44677</v>
      </c>
      <c r="G1779" s="3">
        <v>10</v>
      </c>
      <c r="H1779" t="s">
        <v>81</v>
      </c>
      <c r="I1779" s="5">
        <v>1.3321759259259261E-2</v>
      </c>
      <c r="J1779" s="5">
        <v>1.6203703703703703E-2</v>
      </c>
    </row>
    <row r="1780" spans="1:11" x14ac:dyDescent="0.25">
      <c r="A1780" t="s">
        <v>74</v>
      </c>
      <c r="B1780" t="s">
        <v>173</v>
      </c>
      <c r="C1780">
        <v>16</v>
      </c>
      <c r="D1780" s="2">
        <v>-35.171373000000003</v>
      </c>
      <c r="E1780" s="2">
        <v>149.18513300000001</v>
      </c>
      <c r="F1780" s="4">
        <v>44677</v>
      </c>
      <c r="G1780" s="3">
        <v>11</v>
      </c>
      <c r="H1780" t="s">
        <v>81</v>
      </c>
      <c r="I1780" s="5">
        <v>2.1435185185185186E-2</v>
      </c>
      <c r="J1780" s="5">
        <v>2.2662037037037036E-2</v>
      </c>
    </row>
    <row r="1781" spans="1:11" x14ac:dyDescent="0.25">
      <c r="A1781" t="s">
        <v>74</v>
      </c>
      <c r="B1781" t="s">
        <v>173</v>
      </c>
      <c r="C1781">
        <v>16</v>
      </c>
      <c r="D1781" s="2">
        <v>-35.171373000000003</v>
      </c>
      <c r="E1781" s="2">
        <v>149.18513300000001</v>
      </c>
      <c r="F1781" s="4">
        <v>44677</v>
      </c>
      <c r="G1781" s="3">
        <v>10</v>
      </c>
      <c r="H1781" t="s">
        <v>81</v>
      </c>
      <c r="I1781" s="5">
        <v>3.8495370370370367E-2</v>
      </c>
      <c r="J1781" s="5">
        <v>3.8495370370370367E-2</v>
      </c>
    </row>
    <row r="1782" spans="1:11" x14ac:dyDescent="0.25">
      <c r="A1782" t="s">
        <v>74</v>
      </c>
      <c r="B1782" t="s">
        <v>173</v>
      </c>
      <c r="C1782">
        <v>16</v>
      </c>
      <c r="D1782" s="2">
        <v>-35.171373000000003</v>
      </c>
      <c r="E1782" s="2">
        <v>149.18513300000001</v>
      </c>
      <c r="F1782" s="4">
        <v>44677</v>
      </c>
      <c r="G1782" s="3">
        <v>8</v>
      </c>
      <c r="H1782" t="s">
        <v>81</v>
      </c>
      <c r="I1782" s="5">
        <v>5.9224537037037041E-2</v>
      </c>
      <c r="J1782" s="5">
        <v>5.9224537037037041E-2</v>
      </c>
    </row>
    <row r="1783" spans="1:11" x14ac:dyDescent="0.25">
      <c r="A1783" t="s">
        <v>74</v>
      </c>
      <c r="B1783" t="s">
        <v>173</v>
      </c>
      <c r="C1783">
        <v>16</v>
      </c>
      <c r="D1783" s="2">
        <v>-35.171373000000003</v>
      </c>
      <c r="E1783" s="2">
        <v>149.18513300000001</v>
      </c>
      <c r="F1783" s="4">
        <v>44677</v>
      </c>
      <c r="G1783" s="3">
        <v>8</v>
      </c>
      <c r="H1783" t="s">
        <v>81</v>
      </c>
      <c r="I1783" s="5">
        <v>7.2777777777777775E-2</v>
      </c>
      <c r="J1783" s="5">
        <v>7.2777777777777775E-2</v>
      </c>
    </row>
    <row r="1784" spans="1:11" x14ac:dyDescent="0.25">
      <c r="A1784" t="s">
        <v>74</v>
      </c>
      <c r="B1784" t="s">
        <v>173</v>
      </c>
      <c r="C1784">
        <v>16</v>
      </c>
      <c r="D1784" s="2">
        <v>-35.171373000000003</v>
      </c>
      <c r="E1784" s="2">
        <v>149.18513300000001</v>
      </c>
      <c r="F1784" s="4">
        <v>44677</v>
      </c>
      <c r="G1784" s="3">
        <v>9</v>
      </c>
      <c r="H1784" t="s">
        <v>81</v>
      </c>
      <c r="I1784" s="5">
        <v>9.4953703703703707E-2</v>
      </c>
      <c r="J1784" s="5">
        <v>9.4953703703703707E-2</v>
      </c>
    </row>
    <row r="1785" spans="1:11" x14ac:dyDescent="0.25">
      <c r="A1785" t="s">
        <v>74</v>
      </c>
      <c r="B1785" t="s">
        <v>173</v>
      </c>
      <c r="C1785">
        <v>16</v>
      </c>
      <c r="D1785" s="2">
        <v>-35.171373000000003</v>
      </c>
      <c r="E1785" s="2">
        <v>149.18513300000001</v>
      </c>
      <c r="F1785" s="4">
        <v>44677</v>
      </c>
      <c r="G1785" s="3">
        <v>8</v>
      </c>
      <c r="H1785" t="s">
        <v>81</v>
      </c>
      <c r="I1785" s="5">
        <v>0.12369212962962962</v>
      </c>
      <c r="J1785" s="5">
        <v>0.12369212962962962</v>
      </c>
    </row>
    <row r="1786" spans="1:11" x14ac:dyDescent="0.25">
      <c r="A1786" t="s">
        <v>74</v>
      </c>
      <c r="B1786" t="s">
        <v>173</v>
      </c>
      <c r="C1786">
        <v>16</v>
      </c>
      <c r="D1786" s="2">
        <v>-35.171373000000003</v>
      </c>
      <c r="E1786" s="2">
        <v>149.18513300000001</v>
      </c>
      <c r="F1786" s="4">
        <v>44677</v>
      </c>
      <c r="G1786" s="3">
        <v>7</v>
      </c>
      <c r="H1786" t="s">
        <v>81</v>
      </c>
      <c r="I1786" s="5">
        <v>0.17803240740740742</v>
      </c>
      <c r="J1786" s="5">
        <v>0.17803240740740742</v>
      </c>
    </row>
    <row r="1787" spans="1:11" x14ac:dyDescent="0.25">
      <c r="A1787" t="s">
        <v>74</v>
      </c>
      <c r="B1787" t="s">
        <v>173</v>
      </c>
      <c r="C1787">
        <v>16</v>
      </c>
      <c r="D1787" s="2">
        <v>-35.171373000000003</v>
      </c>
      <c r="E1787" s="2">
        <v>149.18513300000001</v>
      </c>
      <c r="F1787" s="4">
        <v>44677</v>
      </c>
      <c r="G1787" s="3">
        <v>8</v>
      </c>
      <c r="H1787" t="s">
        <v>81</v>
      </c>
      <c r="I1787" s="5">
        <v>0.18753472222222223</v>
      </c>
      <c r="J1787" s="5">
        <v>0.18753472222222223</v>
      </c>
    </row>
    <row r="1788" spans="1:11" x14ac:dyDescent="0.25">
      <c r="A1788" t="s">
        <v>74</v>
      </c>
      <c r="B1788" t="s">
        <v>173</v>
      </c>
      <c r="C1788">
        <v>16</v>
      </c>
      <c r="D1788" s="2">
        <v>-35.171373000000003</v>
      </c>
      <c r="E1788" s="2">
        <v>149.18513300000001</v>
      </c>
      <c r="F1788" s="4">
        <v>44677</v>
      </c>
      <c r="G1788" s="3">
        <v>7</v>
      </c>
      <c r="H1788" t="s">
        <v>83</v>
      </c>
      <c r="I1788" s="5">
        <v>0.23611111111111113</v>
      </c>
      <c r="K1788">
        <v>1</v>
      </c>
    </row>
    <row r="1789" spans="1:11" x14ac:dyDescent="0.25">
      <c r="A1789" t="s">
        <v>75</v>
      </c>
      <c r="B1789" t="s">
        <v>215</v>
      </c>
      <c r="C1789">
        <v>15</v>
      </c>
      <c r="D1789" s="2">
        <v>-35.175265000000003</v>
      </c>
      <c r="E1789" s="2">
        <v>149.17599799999999</v>
      </c>
      <c r="F1789" s="4">
        <v>44673</v>
      </c>
      <c r="G1789" s="3">
        <v>8</v>
      </c>
      <c r="H1789" t="s">
        <v>83</v>
      </c>
      <c r="I1789" s="5">
        <v>0.82361111111111107</v>
      </c>
      <c r="K1789">
        <v>1</v>
      </c>
    </row>
    <row r="1790" spans="1:11" x14ac:dyDescent="0.25">
      <c r="A1790" t="s">
        <v>75</v>
      </c>
      <c r="B1790" t="s">
        <v>215</v>
      </c>
      <c r="C1790">
        <v>15</v>
      </c>
      <c r="D1790" s="2">
        <v>-35.175265000000003</v>
      </c>
      <c r="E1790" s="2">
        <v>149.17599799999999</v>
      </c>
      <c r="F1790" s="4">
        <v>44675</v>
      </c>
      <c r="G1790" s="3">
        <v>10</v>
      </c>
      <c r="H1790" t="s">
        <v>82</v>
      </c>
      <c r="I1790" s="5">
        <v>0.16162037037037039</v>
      </c>
      <c r="J1790" s="5">
        <v>0.16162037037037039</v>
      </c>
    </row>
    <row r="1791" spans="1:11" x14ac:dyDescent="0.25">
      <c r="A1791" t="s">
        <v>75</v>
      </c>
      <c r="B1791" t="s">
        <v>215</v>
      </c>
      <c r="C1791">
        <v>15</v>
      </c>
      <c r="D1791" s="2">
        <v>-35.175265000000003</v>
      </c>
      <c r="E1791" s="2">
        <v>149.17599799999999</v>
      </c>
      <c r="F1791" s="4">
        <v>44675</v>
      </c>
      <c r="G1791" s="3">
        <v>11</v>
      </c>
      <c r="H1791" t="s">
        <v>83</v>
      </c>
      <c r="I1791" s="5">
        <v>0.77844907407407404</v>
      </c>
      <c r="K1791">
        <v>1</v>
      </c>
    </row>
    <row r="1792" spans="1:11" x14ac:dyDescent="0.25">
      <c r="A1792" t="s">
        <v>75</v>
      </c>
      <c r="B1792" t="s">
        <v>215</v>
      </c>
      <c r="C1792">
        <v>15</v>
      </c>
      <c r="D1792" s="2">
        <v>-35.175265000000003</v>
      </c>
      <c r="E1792" s="2">
        <v>149.17599799999999</v>
      </c>
      <c r="F1792" s="4">
        <v>44675</v>
      </c>
      <c r="G1792" s="3">
        <v>5</v>
      </c>
      <c r="H1792" t="s">
        <v>81</v>
      </c>
      <c r="I1792" s="5">
        <v>0.9681481481481482</v>
      </c>
      <c r="J1792" s="5">
        <v>0.9681481481481482</v>
      </c>
    </row>
    <row r="1793" spans="1:11" x14ac:dyDescent="0.25">
      <c r="A1793" t="s">
        <v>75</v>
      </c>
      <c r="B1793" t="s">
        <v>215</v>
      </c>
      <c r="C1793">
        <v>15</v>
      </c>
      <c r="D1793" s="2">
        <v>-35.175265000000003</v>
      </c>
      <c r="E1793" s="2">
        <v>149.17599799999999</v>
      </c>
      <c r="F1793" s="4">
        <v>44675</v>
      </c>
      <c r="G1793" s="3">
        <v>5</v>
      </c>
      <c r="H1793" t="s">
        <v>82</v>
      </c>
      <c r="I1793" s="5">
        <v>0.98333333333333339</v>
      </c>
      <c r="J1793" s="5">
        <v>0.98333333333333339</v>
      </c>
    </row>
    <row r="1794" spans="1:11" x14ac:dyDescent="0.25">
      <c r="A1794" t="s">
        <v>75</v>
      </c>
      <c r="B1794" t="s">
        <v>215</v>
      </c>
      <c r="C1794">
        <v>15</v>
      </c>
      <c r="D1794" s="2">
        <v>-35.175265000000003</v>
      </c>
      <c r="E1794" s="2">
        <v>149.17599799999999</v>
      </c>
      <c r="F1794" s="4">
        <v>44675</v>
      </c>
      <c r="G1794" s="3">
        <v>5</v>
      </c>
      <c r="H1794" t="s">
        <v>82</v>
      </c>
      <c r="I1794" s="5">
        <v>0.99065972222222232</v>
      </c>
      <c r="J1794" s="5">
        <v>0.99065972222222232</v>
      </c>
    </row>
    <row r="1795" spans="1:11" x14ac:dyDescent="0.25">
      <c r="A1795" t="s">
        <v>75</v>
      </c>
      <c r="B1795" t="s">
        <v>215</v>
      </c>
      <c r="C1795">
        <v>15</v>
      </c>
      <c r="D1795" s="2">
        <v>-35.175265000000003</v>
      </c>
      <c r="E1795" s="2">
        <v>149.17599799999999</v>
      </c>
      <c r="F1795" s="4">
        <v>44675</v>
      </c>
      <c r="G1795" s="3">
        <v>5</v>
      </c>
      <c r="H1795" t="s">
        <v>82</v>
      </c>
      <c r="I1795" s="5">
        <v>0.99731481481481488</v>
      </c>
      <c r="J1795" s="5">
        <v>0.99731481481481488</v>
      </c>
    </row>
    <row r="1796" spans="1:11" x14ac:dyDescent="0.25">
      <c r="A1796" t="s">
        <v>75</v>
      </c>
      <c r="B1796" t="s">
        <v>215</v>
      </c>
      <c r="C1796">
        <v>15</v>
      </c>
      <c r="D1796" s="2">
        <v>-35.175265000000003</v>
      </c>
      <c r="E1796" s="2">
        <v>149.17599799999999</v>
      </c>
      <c r="F1796" s="4">
        <v>44676</v>
      </c>
      <c r="G1796" s="3">
        <v>6</v>
      </c>
      <c r="H1796" t="s">
        <v>82</v>
      </c>
      <c r="I1796" s="5">
        <v>1.6793981481481483E-2</v>
      </c>
      <c r="J1796" s="5">
        <v>1.6793981481481483E-2</v>
      </c>
    </row>
    <row r="1797" spans="1:11" x14ac:dyDescent="0.25">
      <c r="A1797" t="s">
        <v>75</v>
      </c>
      <c r="B1797" t="s">
        <v>215</v>
      </c>
      <c r="C1797">
        <v>15</v>
      </c>
      <c r="D1797" s="2">
        <v>-35.175265000000003</v>
      </c>
      <c r="E1797" s="2">
        <v>149.17599799999999</v>
      </c>
      <c r="F1797" s="4">
        <v>44676</v>
      </c>
      <c r="G1797" s="3">
        <v>11</v>
      </c>
      <c r="H1797" t="s">
        <v>91</v>
      </c>
      <c r="I1797" s="5">
        <v>0.93493055555555549</v>
      </c>
      <c r="J1797" s="5">
        <v>0.93496527777777771</v>
      </c>
    </row>
    <row r="1798" spans="1:11" x14ac:dyDescent="0.25">
      <c r="A1798" t="s">
        <v>75</v>
      </c>
      <c r="B1798" t="s">
        <v>215</v>
      </c>
      <c r="C1798">
        <v>15</v>
      </c>
      <c r="D1798" s="2">
        <v>-35.175265000000003</v>
      </c>
      <c r="E1798" s="2">
        <v>149.17599799999999</v>
      </c>
      <c r="F1798" s="4">
        <v>44676</v>
      </c>
      <c r="G1798" s="3">
        <v>9</v>
      </c>
      <c r="H1798" t="s">
        <v>91</v>
      </c>
      <c r="I1798" s="5">
        <v>0.95216435185185189</v>
      </c>
      <c r="J1798" s="5">
        <v>0.96365740740740735</v>
      </c>
    </row>
    <row r="1799" spans="1:11" x14ac:dyDescent="0.25">
      <c r="A1799" t="s">
        <v>75</v>
      </c>
      <c r="B1799" t="s">
        <v>215</v>
      </c>
      <c r="C1799">
        <v>15</v>
      </c>
      <c r="D1799" s="2">
        <v>-35.175265000000003</v>
      </c>
      <c r="E1799" s="2">
        <v>149.17599799999999</v>
      </c>
      <c r="F1799" s="4">
        <v>44677</v>
      </c>
      <c r="G1799" s="3">
        <v>9</v>
      </c>
      <c r="H1799" t="s">
        <v>91</v>
      </c>
      <c r="I1799" s="5">
        <v>5.4814814814814816E-2</v>
      </c>
      <c r="J1799" s="5">
        <v>5.5520833333333332E-2</v>
      </c>
    </row>
    <row r="1800" spans="1:11" x14ac:dyDescent="0.25">
      <c r="A1800" t="s">
        <v>76</v>
      </c>
      <c r="B1800" t="s">
        <v>216</v>
      </c>
      <c r="C1800">
        <v>53</v>
      </c>
      <c r="D1800" s="2">
        <v>-35.177235000000003</v>
      </c>
      <c r="E1800" s="2">
        <v>149.176334</v>
      </c>
      <c r="F1800" s="4">
        <v>44673</v>
      </c>
      <c r="G1800" s="3">
        <v>6</v>
      </c>
      <c r="H1800" t="s">
        <v>81</v>
      </c>
      <c r="I1800" s="5">
        <v>0.90674768518518523</v>
      </c>
      <c r="J1800" s="5">
        <v>0.91207175925925921</v>
      </c>
    </row>
    <row r="1801" spans="1:11" x14ac:dyDescent="0.25">
      <c r="A1801" t="s">
        <v>76</v>
      </c>
      <c r="B1801" t="s">
        <v>216</v>
      </c>
      <c r="C1801">
        <v>53</v>
      </c>
      <c r="D1801" s="2">
        <v>-35.177235000000003</v>
      </c>
      <c r="E1801" s="2">
        <v>149.176334</v>
      </c>
      <c r="F1801" s="4">
        <v>44674</v>
      </c>
      <c r="G1801" s="3">
        <v>10</v>
      </c>
      <c r="H1801" t="s">
        <v>81</v>
      </c>
      <c r="I1801" s="5">
        <v>0.77733796296296298</v>
      </c>
      <c r="J1801" s="5">
        <v>0.77733796296296298</v>
      </c>
    </row>
    <row r="1802" spans="1:11" x14ac:dyDescent="0.25">
      <c r="A1802" t="s">
        <v>76</v>
      </c>
      <c r="B1802" t="s">
        <v>216</v>
      </c>
      <c r="C1802">
        <v>53</v>
      </c>
      <c r="D1802" s="2">
        <v>-35.177235000000003</v>
      </c>
      <c r="E1802" s="2">
        <v>149.176334</v>
      </c>
      <c r="F1802" s="4">
        <v>44674</v>
      </c>
      <c r="G1802" s="3">
        <v>10</v>
      </c>
      <c r="H1802" t="s">
        <v>81</v>
      </c>
      <c r="I1802" s="5">
        <v>0.80503472222222217</v>
      </c>
      <c r="J1802" s="5">
        <v>0.80503472222222217</v>
      </c>
    </row>
    <row r="1803" spans="1:11" x14ac:dyDescent="0.25">
      <c r="A1803" t="s">
        <v>76</v>
      </c>
      <c r="B1803" t="s">
        <v>216</v>
      </c>
      <c r="C1803">
        <v>53</v>
      </c>
      <c r="D1803" s="2">
        <v>-35.177235000000003</v>
      </c>
      <c r="E1803" s="2">
        <v>149.176334</v>
      </c>
      <c r="F1803" s="4">
        <v>44675</v>
      </c>
      <c r="G1803" s="3">
        <v>11</v>
      </c>
      <c r="H1803" t="s">
        <v>81</v>
      </c>
      <c r="I1803" s="5">
        <v>0.75752314814814825</v>
      </c>
      <c r="J1803" s="5">
        <v>0.75752314814814825</v>
      </c>
    </row>
    <row r="1804" spans="1:11" x14ac:dyDescent="0.25">
      <c r="A1804" t="s">
        <v>76</v>
      </c>
      <c r="B1804" t="s">
        <v>216</v>
      </c>
      <c r="C1804">
        <v>53</v>
      </c>
      <c r="D1804" s="2">
        <v>-35.177235000000003</v>
      </c>
      <c r="E1804" s="2">
        <v>149.176334</v>
      </c>
      <c r="F1804" s="4">
        <v>44675</v>
      </c>
      <c r="G1804" s="3">
        <v>11</v>
      </c>
      <c r="H1804" t="s">
        <v>83</v>
      </c>
      <c r="I1804" s="5">
        <v>0.76364583333333336</v>
      </c>
      <c r="J1804" s="5"/>
      <c r="K1804">
        <v>1</v>
      </c>
    </row>
    <row r="1805" spans="1:11" x14ac:dyDescent="0.25">
      <c r="A1805" t="s">
        <v>76</v>
      </c>
      <c r="B1805" t="s">
        <v>216</v>
      </c>
      <c r="C1805">
        <v>53</v>
      </c>
      <c r="D1805" s="2">
        <v>-35.177235000000003</v>
      </c>
      <c r="E1805" s="2">
        <v>149.176334</v>
      </c>
      <c r="F1805" s="4">
        <v>44675</v>
      </c>
      <c r="G1805" s="3">
        <v>11</v>
      </c>
      <c r="H1805" t="s">
        <v>81</v>
      </c>
      <c r="I1805" s="5">
        <v>0.76862268518518517</v>
      </c>
      <c r="J1805" s="5">
        <v>0.76862268518518517</v>
      </c>
    </row>
    <row r="1806" spans="1:11" x14ac:dyDescent="0.25">
      <c r="A1806" t="s">
        <v>76</v>
      </c>
      <c r="B1806" t="s">
        <v>216</v>
      </c>
      <c r="C1806">
        <v>53</v>
      </c>
      <c r="D1806" s="2">
        <v>-35.177235000000003</v>
      </c>
      <c r="E1806" s="2">
        <v>149.176334</v>
      </c>
      <c r="F1806" s="4">
        <v>44675</v>
      </c>
      <c r="G1806" s="3">
        <v>10</v>
      </c>
      <c r="H1806" t="s">
        <v>83</v>
      </c>
      <c r="I1806" s="5">
        <v>0.81641203703703702</v>
      </c>
      <c r="K1806">
        <v>1</v>
      </c>
    </row>
    <row r="1807" spans="1:11" x14ac:dyDescent="0.25">
      <c r="A1807" t="s">
        <v>76</v>
      </c>
      <c r="B1807" t="s">
        <v>216</v>
      </c>
      <c r="C1807">
        <v>53</v>
      </c>
      <c r="D1807" s="2">
        <v>-35.177235000000003</v>
      </c>
      <c r="E1807" s="2">
        <v>149.176334</v>
      </c>
      <c r="F1807" s="4">
        <v>44675</v>
      </c>
      <c r="G1807" s="3">
        <v>8</v>
      </c>
      <c r="H1807" t="s">
        <v>83</v>
      </c>
      <c r="I1807" s="5">
        <v>0.86945601851851861</v>
      </c>
      <c r="K1807">
        <v>1</v>
      </c>
    </row>
    <row r="1808" spans="1:11" x14ac:dyDescent="0.25">
      <c r="A1808" t="s">
        <v>76</v>
      </c>
      <c r="B1808" t="s">
        <v>216</v>
      </c>
      <c r="C1808">
        <v>53</v>
      </c>
      <c r="D1808" s="2">
        <v>-35.177235000000003</v>
      </c>
      <c r="E1808" s="2">
        <v>149.176334</v>
      </c>
      <c r="F1808" s="4">
        <v>44676</v>
      </c>
      <c r="G1808" s="3">
        <v>12</v>
      </c>
      <c r="H1808" t="s">
        <v>83</v>
      </c>
      <c r="I1808" s="5">
        <v>0.79478009259259252</v>
      </c>
      <c r="K1808">
        <v>1</v>
      </c>
    </row>
    <row r="1809" spans="1:11" x14ac:dyDescent="0.25">
      <c r="A1809" t="s">
        <v>76</v>
      </c>
      <c r="B1809" t="s">
        <v>216</v>
      </c>
      <c r="C1809">
        <v>53</v>
      </c>
      <c r="D1809" s="2">
        <v>-35.177235000000003</v>
      </c>
      <c r="E1809" s="2">
        <v>149.176334</v>
      </c>
      <c r="F1809" s="4">
        <v>44676</v>
      </c>
      <c r="G1809" s="3">
        <v>10</v>
      </c>
      <c r="H1809" t="s">
        <v>81</v>
      </c>
      <c r="I1809" s="5">
        <v>0.88526620370370368</v>
      </c>
      <c r="J1809" s="5">
        <v>0.88526620370370368</v>
      </c>
    </row>
    <row r="1810" spans="1:11" x14ac:dyDescent="0.25">
      <c r="A1810" t="s">
        <v>76</v>
      </c>
      <c r="B1810" t="s">
        <v>216</v>
      </c>
      <c r="C1810">
        <v>53</v>
      </c>
      <c r="D1810" s="2">
        <v>-35.177235000000003</v>
      </c>
      <c r="E1810" s="2">
        <v>149.176334</v>
      </c>
      <c r="F1810" s="4">
        <v>44676</v>
      </c>
      <c r="G1810" s="3">
        <v>10</v>
      </c>
      <c r="H1810" t="s">
        <v>81</v>
      </c>
      <c r="I1810" s="5">
        <v>0.91157407407407398</v>
      </c>
      <c r="J1810" s="5">
        <v>0.91157407407407398</v>
      </c>
    </row>
    <row r="1811" spans="1:11" x14ac:dyDescent="0.25">
      <c r="A1811" t="s">
        <v>76</v>
      </c>
      <c r="B1811" t="s">
        <v>216</v>
      </c>
      <c r="C1811">
        <v>53</v>
      </c>
      <c r="D1811" s="2">
        <v>-35.177235000000003</v>
      </c>
      <c r="E1811" s="2">
        <v>149.176334</v>
      </c>
      <c r="F1811" s="4">
        <v>44676</v>
      </c>
      <c r="G1811" s="3">
        <v>10</v>
      </c>
      <c r="H1811" t="s">
        <v>81</v>
      </c>
      <c r="I1811" s="5">
        <v>0.92472222222222211</v>
      </c>
      <c r="J1811" s="5">
        <v>0.92472222222222211</v>
      </c>
    </row>
    <row r="1812" spans="1:11" x14ac:dyDescent="0.25">
      <c r="A1812" t="s">
        <v>76</v>
      </c>
      <c r="B1812" t="s">
        <v>216</v>
      </c>
      <c r="C1812">
        <v>53</v>
      </c>
      <c r="D1812" s="2">
        <v>-35.177235000000003</v>
      </c>
      <c r="E1812" s="2">
        <v>149.176334</v>
      </c>
      <c r="F1812" s="4">
        <v>44677</v>
      </c>
      <c r="G1812" s="3">
        <v>10</v>
      </c>
      <c r="H1812" t="s">
        <v>83</v>
      </c>
      <c r="I1812" s="5">
        <v>7.3726851851851861E-3</v>
      </c>
      <c r="K1812">
        <v>1</v>
      </c>
    </row>
    <row r="1813" spans="1:11" x14ac:dyDescent="0.25">
      <c r="A1813" t="s">
        <v>76</v>
      </c>
      <c r="B1813" t="s">
        <v>216</v>
      </c>
      <c r="C1813">
        <v>53</v>
      </c>
      <c r="D1813" s="2">
        <v>-35.177235000000003</v>
      </c>
      <c r="E1813" s="2">
        <v>149.176334</v>
      </c>
      <c r="F1813" s="4">
        <v>44677</v>
      </c>
      <c r="G1813" s="3">
        <v>10</v>
      </c>
      <c r="H1813" t="s">
        <v>83</v>
      </c>
      <c r="I1813" s="5">
        <v>1.9537037037037037E-2</v>
      </c>
      <c r="K1813">
        <v>1</v>
      </c>
    </row>
    <row r="1814" spans="1:11" x14ac:dyDescent="0.25">
      <c r="A1814" t="s">
        <v>76</v>
      </c>
      <c r="B1814" t="s">
        <v>216</v>
      </c>
      <c r="C1814">
        <v>53</v>
      </c>
      <c r="D1814" s="2">
        <v>-35.177235000000003</v>
      </c>
      <c r="E1814" s="2">
        <v>149.176334</v>
      </c>
      <c r="F1814" s="4">
        <v>44677</v>
      </c>
      <c r="G1814" s="3">
        <v>10</v>
      </c>
      <c r="H1814" t="s">
        <v>81</v>
      </c>
      <c r="I1814" s="5">
        <v>2.3703703703703703E-2</v>
      </c>
      <c r="J1814" s="5">
        <v>2.3703703703703703E-2</v>
      </c>
    </row>
    <row r="1815" spans="1:11" x14ac:dyDescent="0.25">
      <c r="A1815" t="s">
        <v>76</v>
      </c>
      <c r="B1815" t="s">
        <v>216</v>
      </c>
      <c r="C1815">
        <v>53</v>
      </c>
      <c r="D1815" s="2">
        <v>-35.177235000000003</v>
      </c>
      <c r="E1815" s="2">
        <v>149.176334</v>
      </c>
      <c r="F1815" s="4">
        <v>44677</v>
      </c>
      <c r="G1815" s="3">
        <v>8</v>
      </c>
      <c r="H1815" t="s">
        <v>81</v>
      </c>
      <c r="I1815" s="5">
        <v>6.0162037037037042E-2</v>
      </c>
      <c r="J1815" s="5">
        <v>6.0173611111111108E-2</v>
      </c>
    </row>
    <row r="1816" spans="1:11" x14ac:dyDescent="0.25">
      <c r="A1816" t="s">
        <v>76</v>
      </c>
      <c r="B1816" t="s">
        <v>216</v>
      </c>
      <c r="C1816">
        <v>53</v>
      </c>
      <c r="D1816" s="2">
        <v>-35.177235000000003</v>
      </c>
      <c r="E1816" s="2">
        <v>149.176334</v>
      </c>
      <c r="F1816" s="4">
        <v>44677</v>
      </c>
      <c r="G1816" s="3">
        <v>6</v>
      </c>
      <c r="H1816" t="s">
        <v>81</v>
      </c>
      <c r="I1816" s="5">
        <v>0.15329861111111112</v>
      </c>
      <c r="J1816" s="5">
        <v>0.15329861111111112</v>
      </c>
    </row>
    <row r="1817" spans="1:11" x14ac:dyDescent="0.25">
      <c r="A1817" t="s">
        <v>76</v>
      </c>
      <c r="B1817" t="s">
        <v>216</v>
      </c>
      <c r="C1817">
        <v>53</v>
      </c>
      <c r="D1817" s="2">
        <v>-35.177235000000003</v>
      </c>
      <c r="E1817" s="2">
        <v>149.176334</v>
      </c>
      <c r="F1817" s="4">
        <v>44677</v>
      </c>
      <c r="G1817" s="3">
        <v>7</v>
      </c>
      <c r="H1817" t="s">
        <v>81</v>
      </c>
      <c r="I1817" s="5">
        <v>0.15868055555555557</v>
      </c>
      <c r="J1817" s="5">
        <v>0.15868055555555557</v>
      </c>
    </row>
    <row r="1818" spans="1:11" x14ac:dyDescent="0.25">
      <c r="A1818" t="s">
        <v>76</v>
      </c>
      <c r="B1818" t="s">
        <v>216</v>
      </c>
      <c r="C1818">
        <v>53</v>
      </c>
      <c r="D1818" s="2">
        <v>-35.177235000000003</v>
      </c>
      <c r="E1818" s="2">
        <v>149.176334</v>
      </c>
      <c r="F1818" s="4">
        <v>44677</v>
      </c>
      <c r="G1818" s="3">
        <v>6</v>
      </c>
      <c r="H1818" t="s">
        <v>81</v>
      </c>
      <c r="I1818" s="5">
        <v>0.16887731481481483</v>
      </c>
      <c r="J1818" s="5">
        <v>0.16887731481481483</v>
      </c>
    </row>
    <row r="1819" spans="1:11" x14ac:dyDescent="0.25">
      <c r="A1819" t="s">
        <v>76</v>
      </c>
      <c r="B1819" t="s">
        <v>216</v>
      </c>
      <c r="C1819">
        <v>53</v>
      </c>
      <c r="D1819" s="2">
        <v>-35.177235000000003</v>
      </c>
      <c r="E1819" s="2">
        <v>149.176334</v>
      </c>
      <c r="F1819" s="4">
        <v>44677</v>
      </c>
      <c r="G1819" s="3">
        <v>6</v>
      </c>
      <c r="H1819" t="s">
        <v>83</v>
      </c>
      <c r="I1819" s="5">
        <v>0.18103009259259259</v>
      </c>
      <c r="K1819">
        <v>1</v>
      </c>
    </row>
    <row r="1820" spans="1:11" x14ac:dyDescent="0.25">
      <c r="A1820" t="s">
        <v>76</v>
      </c>
      <c r="B1820" t="s">
        <v>216</v>
      </c>
      <c r="C1820">
        <v>53</v>
      </c>
      <c r="D1820" s="2">
        <v>-35.177235000000003</v>
      </c>
      <c r="E1820" s="2">
        <v>149.176334</v>
      </c>
      <c r="F1820" s="4">
        <v>44677</v>
      </c>
      <c r="G1820" s="3">
        <v>6</v>
      </c>
      <c r="H1820" t="s">
        <v>81</v>
      </c>
      <c r="I1820" s="5">
        <v>0.21225694444444443</v>
      </c>
      <c r="J1820" s="5">
        <v>0.21225694444444443</v>
      </c>
    </row>
  </sheetData>
  <autoFilter ref="A1:S1820" xr:uid="{4A369104-6C33-4C0F-837F-BEC7BF918D7D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B432-D708-4B03-BE4C-64977EBEF32E}">
  <dimension ref="A1:I65"/>
  <sheetViews>
    <sheetView workbookViewId="0">
      <selection activeCell="L12" sqref="L12"/>
    </sheetView>
  </sheetViews>
  <sheetFormatPr defaultRowHeight="15" x14ac:dyDescent="0.25"/>
  <cols>
    <col min="7" max="7" width="15.28515625" bestFit="1" customWidth="1"/>
    <col min="8" max="8" width="15.140625" bestFit="1" customWidth="1"/>
    <col min="9" max="9" width="20.42578125" bestFit="1" customWidth="1"/>
  </cols>
  <sheetData>
    <row r="1" spans="1:9" x14ac:dyDescent="0.25">
      <c r="A1" s="1" t="s">
        <v>0</v>
      </c>
      <c r="B1" s="1" t="s">
        <v>11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77</v>
      </c>
      <c r="I1" s="1" t="s">
        <v>80</v>
      </c>
    </row>
    <row r="2" spans="1:9" x14ac:dyDescent="0.25">
      <c r="A2" s="2" t="s">
        <v>13</v>
      </c>
      <c r="B2" s="2">
        <v>-35.212119000000001</v>
      </c>
      <c r="C2" s="2">
        <v>149.17898099999999</v>
      </c>
      <c r="D2" s="2">
        <v>6101258.0933444398</v>
      </c>
      <c r="E2" s="2">
        <v>698337.29263817996</v>
      </c>
      <c r="F2" t="s">
        <v>78</v>
      </c>
      <c r="G2" t="s">
        <v>79</v>
      </c>
      <c r="H2" s="3">
        <v>180</v>
      </c>
      <c r="I2" s="9">
        <v>2</v>
      </c>
    </row>
    <row r="3" spans="1:9" x14ac:dyDescent="0.25">
      <c r="A3" s="2" t="s">
        <v>14</v>
      </c>
      <c r="B3" s="2">
        <v>-35.209985000000003</v>
      </c>
      <c r="C3" s="2">
        <v>149.17406700000001</v>
      </c>
      <c r="D3" s="2">
        <v>6101504.6152798897</v>
      </c>
      <c r="E3" s="2">
        <v>697895.11478563002</v>
      </c>
      <c r="F3" t="s">
        <v>84</v>
      </c>
      <c r="G3" s="3">
        <v>14</v>
      </c>
      <c r="H3" s="3">
        <v>189</v>
      </c>
      <c r="I3" s="9">
        <v>8</v>
      </c>
    </row>
    <row r="4" spans="1:9" x14ac:dyDescent="0.25">
      <c r="A4" s="2" t="s">
        <v>15</v>
      </c>
      <c r="B4" s="2">
        <v>-35.206141000000002</v>
      </c>
      <c r="C4" s="2">
        <v>149.17214999999999</v>
      </c>
      <c r="D4" s="2">
        <v>6101934.8368479004</v>
      </c>
      <c r="E4" s="2">
        <v>697729.91566755995</v>
      </c>
      <c r="F4" t="s">
        <v>85</v>
      </c>
      <c r="G4" s="3">
        <v>9</v>
      </c>
      <c r="H4" s="3">
        <v>42</v>
      </c>
      <c r="I4" s="9">
        <v>0</v>
      </c>
    </row>
    <row r="5" spans="1:9" x14ac:dyDescent="0.25">
      <c r="A5" s="2" t="s">
        <v>16</v>
      </c>
      <c r="B5" s="2">
        <v>-35.206583999999999</v>
      </c>
      <c r="C5" s="2">
        <v>149.17556500000001</v>
      </c>
      <c r="D5" s="2">
        <v>6101878.8919878202</v>
      </c>
      <c r="E5" s="2">
        <v>698039.75589806004</v>
      </c>
      <c r="F5" t="s">
        <v>87</v>
      </c>
      <c r="G5" s="3">
        <v>20</v>
      </c>
      <c r="H5" s="3">
        <v>282</v>
      </c>
      <c r="I5" s="9">
        <v>6</v>
      </c>
    </row>
    <row r="6" spans="1:9" x14ac:dyDescent="0.25">
      <c r="A6" s="2" t="s">
        <v>17</v>
      </c>
      <c r="B6" s="2">
        <v>-35.204731000000002</v>
      </c>
      <c r="C6" s="2">
        <v>149.17055199999999</v>
      </c>
      <c r="D6" s="2">
        <v>6102094.4239795804</v>
      </c>
      <c r="E6" s="2">
        <v>697587.84444975003</v>
      </c>
      <c r="F6" t="s">
        <v>89</v>
      </c>
      <c r="G6" s="3">
        <v>46</v>
      </c>
      <c r="H6" s="3">
        <v>222</v>
      </c>
      <c r="I6" s="9">
        <v>8</v>
      </c>
    </row>
    <row r="7" spans="1:9" x14ac:dyDescent="0.25">
      <c r="A7" s="2" t="s">
        <v>18</v>
      </c>
      <c r="B7" s="2">
        <v>-35.204433999999999</v>
      </c>
      <c r="C7" s="2">
        <v>149.173698</v>
      </c>
      <c r="D7" s="2">
        <v>6102121.1061621197</v>
      </c>
      <c r="E7" s="2">
        <v>697874.99576316995</v>
      </c>
      <c r="F7" t="s">
        <v>90</v>
      </c>
      <c r="G7" s="3">
        <v>47</v>
      </c>
      <c r="H7" s="3">
        <v>80</v>
      </c>
      <c r="I7" s="9">
        <v>2</v>
      </c>
    </row>
    <row r="8" spans="1:9" x14ac:dyDescent="0.25">
      <c r="A8" s="2" t="s">
        <v>19</v>
      </c>
      <c r="B8" s="2">
        <v>-35.204649000000003</v>
      </c>
      <c r="C8" s="2">
        <v>149.17765199999999</v>
      </c>
      <c r="D8" s="2">
        <v>6102089.3722983999</v>
      </c>
      <c r="E8" s="2">
        <v>698234.47004281997</v>
      </c>
      <c r="F8" t="s">
        <v>92</v>
      </c>
      <c r="G8" s="3">
        <v>23</v>
      </c>
      <c r="H8" s="3">
        <v>24</v>
      </c>
      <c r="I8" s="9">
        <v>0</v>
      </c>
    </row>
    <row r="9" spans="1:9" x14ac:dyDescent="0.25">
      <c r="A9" s="2" t="s">
        <v>20</v>
      </c>
      <c r="B9" s="2">
        <v>-35.202457000000003</v>
      </c>
      <c r="C9" s="2">
        <v>149.177243</v>
      </c>
      <c r="D9" s="2">
        <v>6102333.3405322498</v>
      </c>
      <c r="E9" s="2">
        <v>698202.56135722995</v>
      </c>
      <c r="F9" t="s">
        <v>95</v>
      </c>
      <c r="G9" s="3">
        <v>12</v>
      </c>
      <c r="H9" s="3">
        <v>165</v>
      </c>
      <c r="I9" s="9">
        <v>4</v>
      </c>
    </row>
    <row r="10" spans="1:9" x14ac:dyDescent="0.25">
      <c r="A10" s="2" t="s">
        <v>21</v>
      </c>
      <c r="B10" s="2">
        <v>-35.201998000000003</v>
      </c>
      <c r="C10" s="2">
        <v>149.17400900000001</v>
      </c>
      <c r="D10" s="2">
        <v>6102390.7044982798</v>
      </c>
      <c r="E10" s="2">
        <v>697909.22467459994</v>
      </c>
      <c r="F10" t="s">
        <v>96</v>
      </c>
      <c r="G10" s="3">
        <v>49</v>
      </c>
      <c r="H10" s="3">
        <v>87</v>
      </c>
      <c r="I10" s="9">
        <v>1</v>
      </c>
    </row>
    <row r="11" spans="1:9" x14ac:dyDescent="0.25">
      <c r="A11" s="2" t="s">
        <v>22</v>
      </c>
      <c r="B11" s="2">
        <v>-35.200668999999998</v>
      </c>
      <c r="C11" s="2">
        <v>149.169186</v>
      </c>
      <c r="D11" s="2">
        <v>6102547.7252313299</v>
      </c>
      <c r="E11" s="2">
        <v>697473.31450039998</v>
      </c>
      <c r="F11" t="s">
        <v>97</v>
      </c>
      <c r="G11" s="3">
        <v>2</v>
      </c>
      <c r="H11" s="3">
        <v>693</v>
      </c>
      <c r="I11" s="9">
        <v>19</v>
      </c>
    </row>
    <row r="12" spans="1:9" x14ac:dyDescent="0.25">
      <c r="A12" s="2" t="s">
        <v>23</v>
      </c>
      <c r="B12" s="2">
        <v>-35.197763999999999</v>
      </c>
      <c r="C12" s="2">
        <v>149.16821400000001</v>
      </c>
      <c r="D12" s="2">
        <v>6102871.8992502699</v>
      </c>
      <c r="E12" s="2">
        <v>697391.84605547995</v>
      </c>
      <c r="F12" t="s">
        <v>109</v>
      </c>
      <c r="G12" s="3">
        <v>40</v>
      </c>
      <c r="H12" s="3">
        <v>2241</v>
      </c>
      <c r="I12" s="9">
        <v>6</v>
      </c>
    </row>
    <row r="13" spans="1:9" x14ac:dyDescent="0.25">
      <c r="A13" s="2" t="s">
        <v>24</v>
      </c>
      <c r="B13" s="2">
        <v>-35.19867</v>
      </c>
      <c r="C13" s="2">
        <v>149.170557</v>
      </c>
      <c r="D13" s="2">
        <v>6102766.7414186196</v>
      </c>
      <c r="E13" s="2">
        <v>697602.98913346999</v>
      </c>
      <c r="F13" t="s">
        <v>120</v>
      </c>
      <c r="G13" s="3">
        <v>42</v>
      </c>
      <c r="H13" s="3">
        <v>240</v>
      </c>
      <c r="I13" s="9">
        <v>8</v>
      </c>
    </row>
    <row r="14" spans="1:9" x14ac:dyDescent="0.25">
      <c r="A14" s="2" t="s">
        <v>25</v>
      </c>
      <c r="B14" s="2">
        <v>-35.198723999999999</v>
      </c>
      <c r="C14" s="2">
        <v>149.17433</v>
      </c>
      <c r="D14" s="2">
        <v>6102753.2394731296</v>
      </c>
      <c r="E14" s="2">
        <v>697946.39982606005</v>
      </c>
      <c r="F14" t="s">
        <v>121</v>
      </c>
      <c r="G14" s="3">
        <v>45</v>
      </c>
      <c r="H14" s="3">
        <v>45</v>
      </c>
      <c r="I14" s="9">
        <v>0</v>
      </c>
    </row>
    <row r="15" spans="1:9" x14ac:dyDescent="0.25">
      <c r="A15" s="2" t="s">
        <v>26</v>
      </c>
      <c r="B15" s="2">
        <v>-35.198853999999997</v>
      </c>
      <c r="C15" s="2">
        <v>149.176658</v>
      </c>
      <c r="D15" s="2">
        <v>6102734.1774964901</v>
      </c>
      <c r="E15" s="2">
        <v>698158.05455146998</v>
      </c>
      <c r="F15" t="s">
        <v>122</v>
      </c>
      <c r="G15" s="3">
        <v>37</v>
      </c>
      <c r="H15" s="3">
        <v>801</v>
      </c>
      <c r="I15" s="9">
        <v>3</v>
      </c>
    </row>
    <row r="16" spans="1:9" x14ac:dyDescent="0.25">
      <c r="A16" s="2" t="s">
        <v>27</v>
      </c>
      <c r="B16" s="2">
        <v>-35.199514000000001</v>
      </c>
      <c r="C16" s="2">
        <v>149.181535</v>
      </c>
      <c r="D16" s="2">
        <v>6102651.2259309404</v>
      </c>
      <c r="E16" s="2">
        <v>698600.51058179</v>
      </c>
      <c r="F16" t="s">
        <v>125</v>
      </c>
      <c r="G16" s="3">
        <v>32</v>
      </c>
      <c r="H16" s="3">
        <v>81</v>
      </c>
      <c r="I16" s="9">
        <v>1</v>
      </c>
    </row>
    <row r="17" spans="1:9" x14ac:dyDescent="0.25">
      <c r="A17" s="2" t="s">
        <v>28</v>
      </c>
      <c r="B17" s="2">
        <v>-35.202075999999998</v>
      </c>
      <c r="C17" s="2">
        <v>149.18373399999999</v>
      </c>
      <c r="D17" s="2">
        <v>6102362.6319077397</v>
      </c>
      <c r="E17" s="2">
        <v>698794.48694197997</v>
      </c>
      <c r="F17" t="s">
        <v>126</v>
      </c>
      <c r="G17" s="3">
        <v>36</v>
      </c>
      <c r="H17" s="3">
        <v>201</v>
      </c>
      <c r="I17" s="9">
        <v>0</v>
      </c>
    </row>
    <row r="18" spans="1:9" x14ac:dyDescent="0.25">
      <c r="A18" s="2" t="s">
        <v>29</v>
      </c>
      <c r="B18" s="2">
        <v>-35.201884</v>
      </c>
      <c r="C18" s="2">
        <v>149.181816</v>
      </c>
      <c r="D18" s="2">
        <v>6102387.76692231</v>
      </c>
      <c r="E18" s="2">
        <v>698620.32254226005</v>
      </c>
      <c r="F18" t="s">
        <v>127</v>
      </c>
      <c r="G18" s="3">
        <v>57</v>
      </c>
      <c r="H18" s="3">
        <v>87</v>
      </c>
      <c r="I18" s="9">
        <v>3</v>
      </c>
    </row>
    <row r="19" spans="1:9" x14ac:dyDescent="0.25">
      <c r="A19" s="2" t="s">
        <v>30</v>
      </c>
      <c r="B19" s="2">
        <v>-35.204585000000002</v>
      </c>
      <c r="C19" s="2">
        <v>149.181378</v>
      </c>
      <c r="D19" s="2">
        <v>6102089.0285771098</v>
      </c>
      <c r="E19" s="2">
        <v>698573.86387409002</v>
      </c>
      <c r="F19" t="s">
        <v>128</v>
      </c>
      <c r="G19" s="3">
        <v>19</v>
      </c>
      <c r="H19" s="3">
        <v>603</v>
      </c>
      <c r="I19" s="9">
        <v>17</v>
      </c>
    </row>
    <row r="20" spans="1:9" x14ac:dyDescent="0.25">
      <c r="A20" s="2" t="s">
        <v>31</v>
      </c>
      <c r="B20" s="2">
        <v>-35.207391000000001</v>
      </c>
      <c r="C20" s="2">
        <v>149.18068600000001</v>
      </c>
      <c r="D20" s="2">
        <v>6101779.1503592702</v>
      </c>
      <c r="E20" s="2">
        <v>698504.02673192997</v>
      </c>
      <c r="F20" t="s">
        <v>131</v>
      </c>
      <c r="G20" s="3">
        <v>24</v>
      </c>
      <c r="H20" s="3">
        <v>60</v>
      </c>
      <c r="I20" s="9">
        <v>2</v>
      </c>
    </row>
    <row r="21" spans="1:9" x14ac:dyDescent="0.25">
      <c r="A21" s="2" t="s">
        <v>32</v>
      </c>
      <c r="B21" s="2">
        <v>-35.198799999999999</v>
      </c>
      <c r="C21" s="2">
        <v>149.185148</v>
      </c>
      <c r="D21" s="2">
        <v>6102723.19834706</v>
      </c>
      <c r="E21" s="2">
        <v>698931.22332286998</v>
      </c>
      <c r="F21" t="s">
        <v>132</v>
      </c>
      <c r="G21" s="3">
        <v>13</v>
      </c>
      <c r="H21" s="3">
        <v>123</v>
      </c>
      <c r="I21" s="9">
        <v>7</v>
      </c>
    </row>
    <row r="22" spans="1:9" x14ac:dyDescent="0.25">
      <c r="A22" s="2" t="s">
        <v>33</v>
      </c>
      <c r="B22" s="2">
        <v>-35.196447999999997</v>
      </c>
      <c r="C22" s="2">
        <v>149.180972</v>
      </c>
      <c r="D22" s="2">
        <v>6102992.4536149995</v>
      </c>
      <c r="E22" s="2">
        <v>698556.71413079998</v>
      </c>
      <c r="F22" t="s">
        <v>135</v>
      </c>
      <c r="G22" s="3">
        <v>51</v>
      </c>
      <c r="H22" s="3">
        <v>243</v>
      </c>
      <c r="I22" s="9">
        <v>7</v>
      </c>
    </row>
    <row r="23" spans="1:9" x14ac:dyDescent="0.25">
      <c r="A23" s="2" t="s">
        <v>34</v>
      </c>
      <c r="B23" s="2">
        <v>-35.193834000000003</v>
      </c>
      <c r="C23" s="2">
        <v>149.18283099999999</v>
      </c>
      <c r="D23" s="2">
        <v>6103278.6995900804</v>
      </c>
      <c r="E23" s="2">
        <v>698732.35618591995</v>
      </c>
      <c r="F23" t="s">
        <v>138</v>
      </c>
      <c r="G23" t="s">
        <v>139</v>
      </c>
      <c r="H23" s="3">
        <v>150</v>
      </c>
      <c r="I23" s="9">
        <v>1</v>
      </c>
    </row>
    <row r="24" spans="1:9" x14ac:dyDescent="0.25">
      <c r="A24" s="2" t="s">
        <v>35</v>
      </c>
      <c r="B24" s="2">
        <v>-35.188301000000003</v>
      </c>
      <c r="C24" s="2">
        <v>149.182129</v>
      </c>
      <c r="D24" s="2">
        <v>6103893.8623251803</v>
      </c>
      <c r="E24" s="2">
        <v>698681.91108286998</v>
      </c>
      <c r="F24" t="s">
        <v>140</v>
      </c>
      <c r="G24" s="3">
        <v>44</v>
      </c>
      <c r="H24" s="3">
        <v>51</v>
      </c>
      <c r="I24" s="9">
        <v>0</v>
      </c>
    </row>
    <row r="25" spans="1:9" x14ac:dyDescent="0.25">
      <c r="A25" s="2" t="s">
        <v>36</v>
      </c>
      <c r="B25" s="2">
        <v>-35.182955999999997</v>
      </c>
      <c r="C25" s="2">
        <v>149.182275</v>
      </c>
      <c r="D25" s="2">
        <v>6104486.4743742896</v>
      </c>
      <c r="E25" s="2">
        <v>698708.22547966999</v>
      </c>
      <c r="F25" t="s">
        <v>141</v>
      </c>
      <c r="G25" s="3">
        <v>7</v>
      </c>
      <c r="H25" s="3">
        <v>96</v>
      </c>
      <c r="I25" s="9">
        <v>0</v>
      </c>
    </row>
    <row r="26" spans="1:9" x14ac:dyDescent="0.25">
      <c r="A26" s="2" t="s">
        <v>37</v>
      </c>
      <c r="B26" s="2">
        <v>-35.177435000000003</v>
      </c>
      <c r="C26" s="2">
        <v>149.18250499999999</v>
      </c>
      <c r="D26" s="2">
        <v>6105098.4411292104</v>
      </c>
      <c r="E26" s="2">
        <v>698742.61895655002</v>
      </c>
      <c r="F26" t="s">
        <v>142</v>
      </c>
      <c r="G26" s="3">
        <v>21</v>
      </c>
      <c r="H26" s="3">
        <v>45</v>
      </c>
      <c r="I26" s="9">
        <v>0</v>
      </c>
    </row>
    <row r="27" spans="1:9" x14ac:dyDescent="0.25">
      <c r="A27" s="2" t="s">
        <v>38</v>
      </c>
      <c r="B27" s="2">
        <v>-35.178342999999998</v>
      </c>
      <c r="C27" s="2">
        <v>149.18571700000001</v>
      </c>
      <c r="D27" s="2">
        <v>6104991.2919252301</v>
      </c>
      <c r="E27" s="2">
        <v>699032.94248471002</v>
      </c>
      <c r="F27" t="s">
        <v>144</v>
      </c>
      <c r="G27" s="3">
        <v>56</v>
      </c>
      <c r="H27" s="3">
        <v>81</v>
      </c>
      <c r="I27" s="9">
        <v>0</v>
      </c>
    </row>
    <row r="28" spans="1:9" x14ac:dyDescent="0.25">
      <c r="A28" s="2" t="s">
        <v>39</v>
      </c>
      <c r="B28" s="2">
        <v>-35.181511999999998</v>
      </c>
      <c r="C28" s="2">
        <v>149.19264799999999</v>
      </c>
      <c r="D28" s="2">
        <v>6104625.8619005904</v>
      </c>
      <c r="E28" s="2">
        <v>699656.43404339999</v>
      </c>
      <c r="F28" t="s">
        <v>156</v>
      </c>
      <c r="G28" s="3">
        <v>5</v>
      </c>
      <c r="H28" s="3">
        <v>18</v>
      </c>
      <c r="I28" s="9">
        <v>0</v>
      </c>
    </row>
    <row r="29" spans="1:9" x14ac:dyDescent="0.25">
      <c r="A29" s="2" t="s">
        <v>40</v>
      </c>
      <c r="B29" s="2">
        <v>-35.183695</v>
      </c>
      <c r="C29" s="2">
        <v>149.19434999999999</v>
      </c>
      <c r="D29" s="2">
        <v>6104380.2872621799</v>
      </c>
      <c r="E29" s="2">
        <v>699806.0928324</v>
      </c>
      <c r="F29" t="s">
        <v>157</v>
      </c>
      <c r="G29" s="3">
        <v>31</v>
      </c>
      <c r="H29" s="3">
        <v>48</v>
      </c>
      <c r="I29" s="9">
        <v>0</v>
      </c>
    </row>
    <row r="30" spans="1:9" x14ac:dyDescent="0.25">
      <c r="A30" s="2" t="s">
        <v>41</v>
      </c>
      <c r="B30" s="2">
        <v>-35.186646000000003</v>
      </c>
      <c r="C30" s="2">
        <v>149.194726</v>
      </c>
      <c r="D30" s="2">
        <v>6104052.1851523099</v>
      </c>
      <c r="E30" s="2">
        <v>699833.10627603997</v>
      </c>
      <c r="F30" t="s">
        <v>158</v>
      </c>
      <c r="G30" s="3">
        <v>52</v>
      </c>
      <c r="H30" s="3">
        <v>93</v>
      </c>
      <c r="I30" s="9">
        <v>2</v>
      </c>
    </row>
    <row r="31" spans="1:9" x14ac:dyDescent="0.25">
      <c r="A31" s="2" t="s">
        <v>42</v>
      </c>
      <c r="B31" s="2">
        <v>-35.187092</v>
      </c>
      <c r="C31" s="2">
        <v>149.19182000000001</v>
      </c>
      <c r="D31" s="2">
        <v>6104008.5520753898</v>
      </c>
      <c r="E31" s="2">
        <v>699567.37573790003</v>
      </c>
      <c r="F31" t="s">
        <v>159</v>
      </c>
      <c r="G31" s="3">
        <v>27</v>
      </c>
      <c r="H31" s="3">
        <v>57</v>
      </c>
      <c r="I31" s="9">
        <v>0</v>
      </c>
    </row>
    <row r="32" spans="1:9" x14ac:dyDescent="0.25">
      <c r="A32" s="2" t="s">
        <v>43</v>
      </c>
      <c r="B32" s="2">
        <v>-35.189925000000002</v>
      </c>
      <c r="C32" s="2">
        <v>149.18771899999999</v>
      </c>
      <c r="D32" s="2">
        <v>6103702.5247597303</v>
      </c>
      <c r="E32" s="2">
        <v>699186.99597275001</v>
      </c>
      <c r="F32" t="s">
        <v>160</v>
      </c>
      <c r="G32" s="3">
        <v>8</v>
      </c>
      <c r="H32" s="3">
        <v>42</v>
      </c>
      <c r="I32" s="9">
        <v>1</v>
      </c>
    </row>
    <row r="33" spans="1:9" x14ac:dyDescent="0.25">
      <c r="A33" s="2" t="s">
        <v>44</v>
      </c>
      <c r="B33" s="2">
        <v>-35.187809999999999</v>
      </c>
      <c r="C33" s="2">
        <v>149.18598700000001</v>
      </c>
      <c r="D33" s="2">
        <v>6103940.6062171897</v>
      </c>
      <c r="E33" s="2">
        <v>699034.43603922997</v>
      </c>
      <c r="F33" t="s">
        <v>161</v>
      </c>
      <c r="G33" t="s">
        <v>162</v>
      </c>
      <c r="H33" s="3">
        <v>78</v>
      </c>
      <c r="I33" s="9">
        <v>2</v>
      </c>
    </row>
    <row r="34" spans="1:9" x14ac:dyDescent="0.25">
      <c r="A34" s="2" t="s">
        <v>45</v>
      </c>
      <c r="B34" s="2">
        <v>-35.183883000000002</v>
      </c>
      <c r="C34" s="2">
        <v>149.18849700000001</v>
      </c>
      <c r="D34" s="2">
        <v>6104371.18584924</v>
      </c>
      <c r="E34" s="2">
        <v>699272.60199608002</v>
      </c>
      <c r="F34" t="s">
        <v>163</v>
      </c>
      <c r="G34" s="3">
        <v>6</v>
      </c>
      <c r="H34" s="3">
        <v>18</v>
      </c>
      <c r="I34" s="9">
        <v>0</v>
      </c>
    </row>
    <row r="35" spans="1:9" x14ac:dyDescent="0.25">
      <c r="A35" s="2" t="s">
        <v>46</v>
      </c>
      <c r="B35" s="2">
        <v>-35.180185000000002</v>
      </c>
      <c r="C35" s="2">
        <v>149.18935300000001</v>
      </c>
      <c r="D35" s="2">
        <v>6104779.6768823601</v>
      </c>
      <c r="E35" s="2">
        <v>699359.59331724001</v>
      </c>
      <c r="F35" t="s">
        <v>164</v>
      </c>
      <c r="G35" s="3">
        <v>25</v>
      </c>
      <c r="H35" s="3">
        <v>30</v>
      </c>
      <c r="I35" s="9">
        <v>1</v>
      </c>
    </row>
    <row r="36" spans="1:9" x14ac:dyDescent="0.25">
      <c r="A36" s="2" t="s">
        <v>47</v>
      </c>
      <c r="B36" s="2">
        <v>-35.194637</v>
      </c>
      <c r="C36" s="2">
        <v>149.16807399999999</v>
      </c>
      <c r="D36" s="2">
        <v>6103219.0450963201</v>
      </c>
      <c r="E36" s="2">
        <v>697386.66743660998</v>
      </c>
      <c r="F36" t="s">
        <v>165</v>
      </c>
      <c r="G36" s="3">
        <v>10</v>
      </c>
      <c r="H36" s="3">
        <v>72</v>
      </c>
      <c r="I36" s="9">
        <v>2</v>
      </c>
    </row>
    <row r="37" spans="1:9" x14ac:dyDescent="0.25">
      <c r="A37" s="2" t="s">
        <v>48</v>
      </c>
      <c r="B37" s="2">
        <v>-35.191498000000003</v>
      </c>
      <c r="C37" s="2">
        <v>149.16814199999999</v>
      </c>
      <c r="D37" s="2">
        <v>6103567.1086259801</v>
      </c>
      <c r="E37" s="2">
        <v>697400.45689880999</v>
      </c>
      <c r="F37" t="s">
        <v>166</v>
      </c>
      <c r="G37" s="3">
        <v>41</v>
      </c>
      <c r="H37" s="3">
        <v>300</v>
      </c>
      <c r="I37" s="9">
        <v>10</v>
      </c>
    </row>
    <row r="38" spans="1:9" x14ac:dyDescent="0.25">
      <c r="A38" s="2" t="s">
        <v>49</v>
      </c>
      <c r="B38" s="2">
        <v>-35.187382999999997</v>
      </c>
      <c r="C38" s="2">
        <v>149.16752399999999</v>
      </c>
      <c r="D38" s="2">
        <v>6104024.7990289303</v>
      </c>
      <c r="E38" s="2">
        <v>697354.13757110003</v>
      </c>
      <c r="F38" t="s">
        <v>167</v>
      </c>
      <c r="G38" s="3">
        <v>11</v>
      </c>
      <c r="H38" s="3">
        <v>417</v>
      </c>
      <c r="I38" s="9">
        <v>3</v>
      </c>
    </row>
    <row r="39" spans="1:9" x14ac:dyDescent="0.25">
      <c r="A39" s="2" t="s">
        <v>50</v>
      </c>
      <c r="B39" s="2">
        <v>-35.183450000000001</v>
      </c>
      <c r="C39" s="2">
        <v>149.163195</v>
      </c>
      <c r="D39" s="2">
        <v>6104469.6619569901</v>
      </c>
      <c r="E39" s="2">
        <v>696969.41229341005</v>
      </c>
      <c r="F39" t="s">
        <v>151</v>
      </c>
      <c r="G39" s="2">
        <v>58</v>
      </c>
      <c r="H39" s="2">
        <v>282</v>
      </c>
      <c r="I39" s="9">
        <v>10</v>
      </c>
    </row>
    <row r="40" spans="1:9" x14ac:dyDescent="0.25">
      <c r="A40" s="2" t="s">
        <v>51</v>
      </c>
      <c r="B40" s="2">
        <v>-35.180605999999997</v>
      </c>
      <c r="C40" s="2">
        <v>149.16324299999999</v>
      </c>
      <c r="D40" s="2">
        <v>6104785.0412631603</v>
      </c>
      <c r="E40" s="2">
        <v>696980.64973291999</v>
      </c>
      <c r="F40" t="s">
        <v>152</v>
      </c>
      <c r="G40" s="2">
        <v>30</v>
      </c>
      <c r="H40" s="2">
        <v>1257</v>
      </c>
      <c r="I40" s="9">
        <v>1</v>
      </c>
    </row>
    <row r="41" spans="1:9" x14ac:dyDescent="0.25">
      <c r="A41" s="2" t="s">
        <v>52</v>
      </c>
      <c r="B41" s="2">
        <v>-35.177604000000002</v>
      </c>
      <c r="C41" s="2">
        <v>149.16785400000001</v>
      </c>
      <c r="D41" s="2">
        <v>6105108.8931946903</v>
      </c>
      <c r="E41" s="2">
        <v>697407.84862732003</v>
      </c>
      <c r="F41" t="s">
        <v>168</v>
      </c>
      <c r="G41" s="3">
        <v>18</v>
      </c>
      <c r="H41" s="3">
        <v>1431</v>
      </c>
      <c r="I41" s="9">
        <v>7</v>
      </c>
    </row>
    <row r="42" spans="1:9" x14ac:dyDescent="0.25">
      <c r="A42" s="2" t="s">
        <v>53</v>
      </c>
      <c r="B42" s="2">
        <v>-35.175559</v>
      </c>
      <c r="C42" s="2">
        <v>149.16816800000001</v>
      </c>
      <c r="D42" s="2">
        <v>6105335.1138686296</v>
      </c>
      <c r="E42" s="2">
        <v>697441.39424584003</v>
      </c>
      <c r="F42" t="s">
        <v>175</v>
      </c>
      <c r="G42" s="3">
        <v>35</v>
      </c>
      <c r="H42" s="3">
        <v>171</v>
      </c>
      <c r="I42" s="9">
        <v>8</v>
      </c>
    </row>
    <row r="43" spans="1:9" x14ac:dyDescent="0.25">
      <c r="A43" s="2" t="s">
        <v>54</v>
      </c>
      <c r="B43" s="2">
        <v>-35.173020999999999</v>
      </c>
      <c r="C43" s="2">
        <v>149.16792799999999</v>
      </c>
      <c r="D43" s="2">
        <v>6105617.1215738701</v>
      </c>
      <c r="E43" s="2">
        <v>697425.67487377999</v>
      </c>
      <c r="F43" t="s">
        <v>176</v>
      </c>
      <c r="G43" s="3">
        <v>38</v>
      </c>
      <c r="H43" s="3">
        <v>12</v>
      </c>
      <c r="I43" s="9">
        <v>2</v>
      </c>
    </row>
    <row r="44" spans="1:9" x14ac:dyDescent="0.25">
      <c r="A44" s="2" t="s">
        <v>55</v>
      </c>
      <c r="B44" s="2">
        <v>-35.170678000000002</v>
      </c>
      <c r="C44" s="2">
        <v>149.167483</v>
      </c>
      <c r="D44" s="2">
        <v>6105877.90556709</v>
      </c>
      <c r="E44" s="2">
        <v>697390.80994785996</v>
      </c>
      <c r="F44" t="s">
        <v>177</v>
      </c>
      <c r="G44" s="3">
        <v>54</v>
      </c>
      <c r="H44" s="3">
        <v>1077</v>
      </c>
      <c r="I44" s="9">
        <v>8</v>
      </c>
    </row>
    <row r="45" spans="1:9" x14ac:dyDescent="0.25">
      <c r="A45" s="2" t="s">
        <v>56</v>
      </c>
      <c r="B45" s="2">
        <v>-35.169628000000003</v>
      </c>
      <c r="C45" s="2">
        <v>149.16975299999999</v>
      </c>
      <c r="D45" s="2">
        <v>6105989.8682390302</v>
      </c>
      <c r="E45" s="2">
        <v>697600.11223253002</v>
      </c>
      <c r="F45" t="s">
        <v>174</v>
      </c>
      <c r="G45" s="3">
        <v>17</v>
      </c>
      <c r="H45" s="3">
        <v>267</v>
      </c>
      <c r="I45" s="9">
        <v>0</v>
      </c>
    </row>
    <row r="46" spans="1:9" x14ac:dyDescent="0.25">
      <c r="A46" s="2" t="s">
        <v>57</v>
      </c>
      <c r="B46" s="2">
        <v>-35.169955999999999</v>
      </c>
      <c r="C46" s="2">
        <v>149.17304899999999</v>
      </c>
      <c r="D46" s="2">
        <v>6105946.9277140498</v>
      </c>
      <c r="E46" s="2">
        <v>697899.53358320997</v>
      </c>
      <c r="F46" t="s">
        <v>186</v>
      </c>
      <c r="G46" s="3">
        <v>59</v>
      </c>
      <c r="H46" s="3">
        <v>0</v>
      </c>
      <c r="I46" s="9">
        <v>0</v>
      </c>
    </row>
    <row r="47" spans="1:9" x14ac:dyDescent="0.25">
      <c r="A47" s="2" t="s">
        <v>58</v>
      </c>
      <c r="B47" s="2">
        <v>-35.170599000000003</v>
      </c>
      <c r="C47" s="2">
        <v>149.177438</v>
      </c>
      <c r="D47" s="2">
        <v>6105866.8555129599</v>
      </c>
      <c r="E47" s="2">
        <v>698297.74283479003</v>
      </c>
      <c r="F47" t="s">
        <v>185</v>
      </c>
      <c r="G47" s="3">
        <v>60</v>
      </c>
      <c r="H47" s="3">
        <v>2040</v>
      </c>
      <c r="I47" s="9">
        <v>7</v>
      </c>
    </row>
    <row r="48" spans="1:9" x14ac:dyDescent="0.25">
      <c r="A48" s="2" t="s">
        <v>59</v>
      </c>
      <c r="B48" s="2">
        <v>-35.175221000000001</v>
      </c>
      <c r="C48" s="2">
        <v>149.17427799999999</v>
      </c>
      <c r="D48" s="2">
        <v>6105360.4526004205</v>
      </c>
      <c r="E48" s="2">
        <v>697998.70389581996</v>
      </c>
      <c r="F48" t="s">
        <v>170</v>
      </c>
      <c r="G48" s="3">
        <v>33</v>
      </c>
      <c r="H48" s="3">
        <v>462</v>
      </c>
      <c r="I48" s="9">
        <v>5</v>
      </c>
    </row>
    <row r="49" spans="1:9" x14ac:dyDescent="0.25">
      <c r="A49" s="2" t="s">
        <v>60</v>
      </c>
      <c r="B49" s="2">
        <v>-35.177675999999998</v>
      </c>
      <c r="C49" s="2">
        <v>149.172506</v>
      </c>
      <c r="D49" s="2">
        <v>6105091.6566340597</v>
      </c>
      <c r="E49" s="2">
        <v>697831.36050325003</v>
      </c>
      <c r="F49" t="s">
        <v>190</v>
      </c>
      <c r="G49" s="3">
        <v>22</v>
      </c>
      <c r="H49" s="3">
        <v>2049</v>
      </c>
      <c r="I49" s="9">
        <v>4</v>
      </c>
    </row>
    <row r="50" spans="1:9" x14ac:dyDescent="0.25">
      <c r="A50" s="2" t="s">
        <v>61</v>
      </c>
      <c r="B50" s="2">
        <v>-35.180898999999997</v>
      </c>
      <c r="C50" s="2">
        <v>149.17082300000001</v>
      </c>
      <c r="D50" s="2">
        <v>6104737.4893514998</v>
      </c>
      <c r="E50" s="2">
        <v>697670.27149086003</v>
      </c>
      <c r="F50" t="s">
        <v>196</v>
      </c>
      <c r="G50" s="3">
        <v>39</v>
      </c>
      <c r="H50" s="3">
        <v>594</v>
      </c>
      <c r="I50" s="9">
        <v>1</v>
      </c>
    </row>
    <row r="51" spans="1:9" x14ac:dyDescent="0.25">
      <c r="A51" s="2" t="s">
        <v>62</v>
      </c>
      <c r="B51" s="2">
        <v>-35.182890999999998</v>
      </c>
      <c r="C51" s="2">
        <v>149.16989599999999</v>
      </c>
      <c r="D51" s="2">
        <v>6104518.3672410501</v>
      </c>
      <c r="E51" s="2">
        <v>697581.02330954</v>
      </c>
      <c r="F51" t="s">
        <v>198</v>
      </c>
      <c r="G51" s="3">
        <v>28</v>
      </c>
      <c r="H51" s="3">
        <v>2289</v>
      </c>
      <c r="I51" s="9">
        <v>3</v>
      </c>
    </row>
    <row r="52" spans="1:9" x14ac:dyDescent="0.25">
      <c r="A52" s="2" t="s">
        <v>63</v>
      </c>
      <c r="B52" s="2">
        <v>-35.185448000000001</v>
      </c>
      <c r="C52" s="2">
        <v>149.18004300000001</v>
      </c>
      <c r="D52" s="2">
        <v>6104214.50566936</v>
      </c>
      <c r="E52" s="2">
        <v>698498.89286795002</v>
      </c>
      <c r="F52" t="s">
        <v>202</v>
      </c>
      <c r="G52" s="3">
        <v>4</v>
      </c>
      <c r="H52" s="3">
        <v>6</v>
      </c>
      <c r="I52" s="9">
        <v>1</v>
      </c>
    </row>
    <row r="53" spans="1:9" x14ac:dyDescent="0.25">
      <c r="A53" s="2" t="s">
        <v>64</v>
      </c>
      <c r="B53" s="2">
        <v>-35.189511000000003</v>
      </c>
      <c r="C53" s="2">
        <v>149.176332</v>
      </c>
      <c r="D53" s="2">
        <v>6103771.2171701696</v>
      </c>
      <c r="E53" s="2">
        <v>698151.07122007001</v>
      </c>
      <c r="F53" t="s">
        <v>197</v>
      </c>
      <c r="G53" s="3">
        <v>48</v>
      </c>
      <c r="H53" s="3">
        <v>21</v>
      </c>
      <c r="I53" s="9">
        <v>5</v>
      </c>
    </row>
    <row r="54" spans="1:9" x14ac:dyDescent="0.25">
      <c r="A54" s="2" t="s">
        <v>65</v>
      </c>
      <c r="B54" s="2">
        <v>-35.191890000000001</v>
      </c>
      <c r="C54" s="2">
        <v>149.17538400000001</v>
      </c>
      <c r="D54" s="2">
        <v>6103509.2126050303</v>
      </c>
      <c r="E54" s="2">
        <v>698058.96649088</v>
      </c>
      <c r="F54" t="s">
        <v>205</v>
      </c>
      <c r="G54" s="3">
        <v>55</v>
      </c>
      <c r="H54" s="3">
        <v>336</v>
      </c>
      <c r="I54" s="9">
        <v>20</v>
      </c>
    </row>
    <row r="55" spans="1:9" x14ac:dyDescent="0.25">
      <c r="A55" s="2" t="s">
        <v>66</v>
      </c>
      <c r="B55" s="2">
        <v>-35.191904000000001</v>
      </c>
      <c r="C55" s="2">
        <v>149.180587</v>
      </c>
      <c r="D55" s="2">
        <v>6103497.2750720698</v>
      </c>
      <c r="E55" s="2">
        <v>698532.71956660994</v>
      </c>
      <c r="F55" t="s">
        <v>171</v>
      </c>
      <c r="G55" s="3">
        <v>34</v>
      </c>
      <c r="H55" s="3">
        <v>30</v>
      </c>
      <c r="I55" s="9">
        <v>1</v>
      </c>
    </row>
    <row r="56" spans="1:9" x14ac:dyDescent="0.25">
      <c r="A56" s="2" t="s">
        <v>67</v>
      </c>
      <c r="B56" s="2">
        <v>-35.185766999999998</v>
      </c>
      <c r="C56" s="2">
        <v>149.17613</v>
      </c>
      <c r="D56" s="2">
        <v>6104186.9296619296</v>
      </c>
      <c r="E56" s="2">
        <v>698141.77060954005</v>
      </c>
      <c r="F56" t="s">
        <v>172</v>
      </c>
      <c r="G56" t="s">
        <v>207</v>
      </c>
      <c r="H56" s="3">
        <v>30</v>
      </c>
      <c r="I56" s="9">
        <v>0</v>
      </c>
    </row>
    <row r="57" spans="1:9" x14ac:dyDescent="0.25">
      <c r="A57" s="2" t="s">
        <v>68</v>
      </c>
      <c r="B57" s="2">
        <v>-35.184384000000001</v>
      </c>
      <c r="C57" s="2">
        <v>149.17321899999999</v>
      </c>
      <c r="D57" s="2">
        <v>6104346.1418820396</v>
      </c>
      <c r="E57" s="2">
        <v>697880.02868731995</v>
      </c>
      <c r="F57" t="s">
        <v>208</v>
      </c>
      <c r="G57" s="3">
        <v>50</v>
      </c>
      <c r="H57" s="3">
        <v>27</v>
      </c>
      <c r="I57" s="9">
        <v>2</v>
      </c>
    </row>
    <row r="58" spans="1:9" x14ac:dyDescent="0.25">
      <c r="A58" s="2" t="s">
        <v>69</v>
      </c>
      <c r="B58" s="2">
        <v>-35.186306000000002</v>
      </c>
      <c r="C58" s="2">
        <v>149.17092299999999</v>
      </c>
      <c r="D58" s="2">
        <v>6104137.5106799202</v>
      </c>
      <c r="E58" s="2">
        <v>697666.27801424998</v>
      </c>
      <c r="F58" t="s">
        <v>209</v>
      </c>
      <c r="G58" s="3">
        <v>1</v>
      </c>
      <c r="H58" s="3">
        <v>24</v>
      </c>
      <c r="I58" s="9">
        <v>0</v>
      </c>
    </row>
    <row r="59" spans="1:9" x14ac:dyDescent="0.25">
      <c r="A59" s="2" t="s">
        <v>70</v>
      </c>
      <c r="B59" s="2">
        <v>-35.181204999999999</v>
      </c>
      <c r="C59" s="2">
        <v>149.17359400000001</v>
      </c>
      <c r="D59" s="2">
        <v>6104698.03069227</v>
      </c>
      <c r="E59" s="2">
        <v>697921.89123918</v>
      </c>
      <c r="F59" t="s">
        <v>210</v>
      </c>
      <c r="G59" s="3">
        <v>43</v>
      </c>
      <c r="H59" s="3">
        <v>9</v>
      </c>
      <c r="I59" s="9">
        <v>0</v>
      </c>
    </row>
    <row r="60" spans="1:9" x14ac:dyDescent="0.25">
      <c r="A60" s="2" t="s">
        <v>71</v>
      </c>
      <c r="B60" s="2">
        <v>-35.180641000000001</v>
      </c>
      <c r="C60" s="2">
        <v>149.176725</v>
      </c>
      <c r="D60" s="2">
        <v>6104754.3531709602</v>
      </c>
      <c r="E60" s="2">
        <v>698208.40859524999</v>
      </c>
      <c r="F60" t="s">
        <v>211</v>
      </c>
      <c r="G60" s="3">
        <v>29</v>
      </c>
      <c r="H60" s="3">
        <v>21</v>
      </c>
      <c r="I60" s="9">
        <v>2</v>
      </c>
    </row>
    <row r="61" spans="1:9" x14ac:dyDescent="0.25">
      <c r="A61" s="2" t="s">
        <v>72</v>
      </c>
      <c r="B61" s="2">
        <v>-35.179898999999999</v>
      </c>
      <c r="C61" s="2">
        <v>149.18002200000001</v>
      </c>
      <c r="D61" s="2">
        <v>6104830.0801257798</v>
      </c>
      <c r="E61" s="2">
        <v>698510.48135237</v>
      </c>
      <c r="F61" t="s">
        <v>212</v>
      </c>
      <c r="G61" s="3">
        <v>3</v>
      </c>
      <c r="H61" s="3">
        <v>81</v>
      </c>
      <c r="I61" s="9">
        <v>0</v>
      </c>
    </row>
    <row r="62" spans="1:9" x14ac:dyDescent="0.25">
      <c r="A62" s="2" t="s">
        <v>73</v>
      </c>
      <c r="B62" s="2">
        <v>-35.172429999999999</v>
      </c>
      <c r="C62" s="2">
        <v>149.18202400000001</v>
      </c>
      <c r="D62" s="2">
        <v>6105654.59086187</v>
      </c>
      <c r="E62" s="2">
        <v>698710.99728441006</v>
      </c>
      <c r="F62" t="s">
        <v>214</v>
      </c>
      <c r="G62" s="3">
        <v>26</v>
      </c>
      <c r="H62" s="3">
        <v>99</v>
      </c>
      <c r="I62" s="9">
        <v>1</v>
      </c>
    </row>
    <row r="63" spans="1:9" x14ac:dyDescent="0.25">
      <c r="A63" s="2" t="s">
        <v>74</v>
      </c>
      <c r="B63" s="2">
        <v>-35.171373000000003</v>
      </c>
      <c r="C63" s="2">
        <v>149.18513300000001</v>
      </c>
      <c r="D63" s="2">
        <v>6105765.6207540799</v>
      </c>
      <c r="E63" s="2">
        <v>698996.74904508004</v>
      </c>
      <c r="F63" t="s">
        <v>173</v>
      </c>
      <c r="G63" s="3">
        <v>16</v>
      </c>
      <c r="H63" s="3">
        <v>759</v>
      </c>
      <c r="I63" s="9">
        <v>13</v>
      </c>
    </row>
    <row r="64" spans="1:9" x14ac:dyDescent="0.25">
      <c r="A64" s="2" t="s">
        <v>75</v>
      </c>
      <c r="B64" s="2">
        <v>-35.175265000000003</v>
      </c>
      <c r="C64" s="2">
        <v>149.17599799999999</v>
      </c>
      <c r="D64" s="2">
        <v>6105352.1441300903</v>
      </c>
      <c r="E64" s="2">
        <v>698155.25285825005</v>
      </c>
      <c r="F64" t="s">
        <v>215</v>
      </c>
      <c r="G64" s="3">
        <v>15</v>
      </c>
      <c r="H64" s="3">
        <v>93</v>
      </c>
      <c r="I64" s="9">
        <v>2</v>
      </c>
    </row>
    <row r="65" spans="1:9" x14ac:dyDescent="0.25">
      <c r="A65" s="2" t="s">
        <v>76</v>
      </c>
      <c r="B65" s="2">
        <v>-35.177235000000003</v>
      </c>
      <c r="C65" s="2">
        <v>149.176334</v>
      </c>
      <c r="D65" s="2">
        <v>6105132.9489075104</v>
      </c>
      <c r="E65" s="2">
        <v>698181.07118600002</v>
      </c>
      <c r="F65" t="s">
        <v>216</v>
      </c>
      <c r="G65" s="3">
        <v>53</v>
      </c>
      <c r="H65" s="3">
        <v>84</v>
      </c>
      <c r="I65" s="9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DBB8-5DF6-4F2B-B026-B8B608F1E1F6}">
  <dimension ref="A1:B68"/>
  <sheetViews>
    <sheetView workbookViewId="0">
      <selection activeCell="B4" sqref="B4:B67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10" width="2" bestFit="1" customWidth="1"/>
    <col min="11" max="14" width="3" bestFit="1" customWidth="1"/>
    <col min="15" max="15" width="6.7109375" bestFit="1" customWidth="1"/>
    <col min="16" max="18" width="29.140625" bestFit="1" customWidth="1"/>
    <col min="19" max="19" width="35.85546875" bestFit="1" customWidth="1"/>
    <col min="20" max="20" width="20.42578125" bestFit="1" customWidth="1"/>
    <col min="21" max="21" width="27.140625" bestFit="1" customWidth="1"/>
    <col min="22" max="22" width="29.140625" bestFit="1" customWidth="1"/>
    <col min="23" max="23" width="27.140625" bestFit="1" customWidth="1"/>
    <col min="24" max="24" width="90.85546875" bestFit="1" customWidth="1"/>
    <col min="25" max="25" width="70" bestFit="1" customWidth="1"/>
    <col min="26" max="26" width="20.140625" bestFit="1" customWidth="1"/>
    <col min="27" max="27" width="21.5703125" bestFit="1" customWidth="1"/>
    <col min="28" max="28" width="16.85546875" bestFit="1" customWidth="1"/>
    <col min="29" max="29" width="21.42578125" bestFit="1" customWidth="1"/>
    <col min="30" max="30" width="20.85546875" bestFit="1" customWidth="1"/>
    <col min="31" max="32" width="21.140625" bestFit="1" customWidth="1"/>
    <col min="33" max="33" width="23.5703125" bestFit="1" customWidth="1"/>
    <col min="34" max="34" width="21.42578125" bestFit="1" customWidth="1"/>
    <col min="35" max="35" width="27.7109375" bestFit="1" customWidth="1"/>
    <col min="36" max="36" width="30.140625" bestFit="1" customWidth="1"/>
    <col min="37" max="37" width="37.5703125" bestFit="1" customWidth="1"/>
    <col min="38" max="38" width="7.28515625" bestFit="1" customWidth="1"/>
    <col min="39" max="39" width="11.28515625" bestFit="1" customWidth="1"/>
  </cols>
  <sheetData>
    <row r="1" spans="1:2" x14ac:dyDescent="0.25">
      <c r="A1" s="7" t="s">
        <v>3</v>
      </c>
      <c r="B1" t="s">
        <v>83</v>
      </c>
    </row>
    <row r="3" spans="1:2" x14ac:dyDescent="0.25">
      <c r="A3" s="7" t="s">
        <v>129</v>
      </c>
      <c r="B3" t="s">
        <v>218</v>
      </c>
    </row>
    <row r="4" spans="1:2" x14ac:dyDescent="0.25">
      <c r="A4" s="8" t="s">
        <v>13</v>
      </c>
      <c r="B4" s="9">
        <v>2</v>
      </c>
    </row>
    <row r="5" spans="1:2" x14ac:dyDescent="0.25">
      <c r="A5" s="8" t="s">
        <v>14</v>
      </c>
      <c r="B5" s="9">
        <v>8</v>
      </c>
    </row>
    <row r="6" spans="1:2" x14ac:dyDescent="0.25">
      <c r="A6" s="8" t="s">
        <v>15</v>
      </c>
      <c r="B6" s="9"/>
    </row>
    <row r="7" spans="1:2" x14ac:dyDescent="0.25">
      <c r="A7" s="8" t="s">
        <v>16</v>
      </c>
      <c r="B7" s="9">
        <v>6</v>
      </c>
    </row>
    <row r="8" spans="1:2" x14ac:dyDescent="0.25">
      <c r="A8" s="8" t="s">
        <v>17</v>
      </c>
      <c r="B8" s="9">
        <v>8</v>
      </c>
    </row>
    <row r="9" spans="1:2" x14ac:dyDescent="0.25">
      <c r="A9" s="8" t="s">
        <v>18</v>
      </c>
      <c r="B9" s="9">
        <v>2</v>
      </c>
    </row>
    <row r="10" spans="1:2" x14ac:dyDescent="0.25">
      <c r="A10" s="8" t="s">
        <v>19</v>
      </c>
      <c r="B10" s="9"/>
    </row>
    <row r="11" spans="1:2" x14ac:dyDescent="0.25">
      <c r="A11" s="8" t="s">
        <v>20</v>
      </c>
      <c r="B11" s="9">
        <v>4</v>
      </c>
    </row>
    <row r="12" spans="1:2" x14ac:dyDescent="0.25">
      <c r="A12" s="8" t="s">
        <v>21</v>
      </c>
      <c r="B12" s="9">
        <v>1</v>
      </c>
    </row>
    <row r="13" spans="1:2" x14ac:dyDescent="0.25">
      <c r="A13" s="8" t="s">
        <v>22</v>
      </c>
      <c r="B13" s="9">
        <v>19</v>
      </c>
    </row>
    <row r="14" spans="1:2" x14ac:dyDescent="0.25">
      <c r="A14" s="8" t="s">
        <v>23</v>
      </c>
      <c r="B14" s="9">
        <v>6</v>
      </c>
    </row>
    <row r="15" spans="1:2" x14ac:dyDescent="0.25">
      <c r="A15" s="8" t="s">
        <v>24</v>
      </c>
      <c r="B15" s="9">
        <v>8</v>
      </c>
    </row>
    <row r="16" spans="1:2" x14ac:dyDescent="0.25">
      <c r="A16" s="8" t="s">
        <v>25</v>
      </c>
      <c r="B16" s="9"/>
    </row>
    <row r="17" spans="1:2" x14ac:dyDescent="0.25">
      <c r="A17" s="8" t="s">
        <v>26</v>
      </c>
      <c r="B17" s="9">
        <v>3</v>
      </c>
    </row>
    <row r="18" spans="1:2" x14ac:dyDescent="0.25">
      <c r="A18" s="8" t="s">
        <v>27</v>
      </c>
      <c r="B18" s="9">
        <v>1</v>
      </c>
    </row>
    <row r="19" spans="1:2" x14ac:dyDescent="0.25">
      <c r="A19" s="8" t="s">
        <v>28</v>
      </c>
      <c r="B19" s="9"/>
    </row>
    <row r="20" spans="1:2" x14ac:dyDescent="0.25">
      <c r="A20" s="8" t="s">
        <v>29</v>
      </c>
      <c r="B20" s="9">
        <v>3</v>
      </c>
    </row>
    <row r="21" spans="1:2" x14ac:dyDescent="0.25">
      <c r="A21" s="8" t="s">
        <v>30</v>
      </c>
      <c r="B21" s="9">
        <v>17</v>
      </c>
    </row>
    <row r="22" spans="1:2" x14ac:dyDescent="0.25">
      <c r="A22" s="8" t="s">
        <v>31</v>
      </c>
      <c r="B22" s="9">
        <v>2</v>
      </c>
    </row>
    <row r="23" spans="1:2" x14ac:dyDescent="0.25">
      <c r="A23" s="8" t="s">
        <v>32</v>
      </c>
      <c r="B23" s="9">
        <v>7</v>
      </c>
    </row>
    <row r="24" spans="1:2" x14ac:dyDescent="0.25">
      <c r="A24" s="8" t="s">
        <v>33</v>
      </c>
      <c r="B24" s="9">
        <v>7</v>
      </c>
    </row>
    <row r="25" spans="1:2" x14ac:dyDescent="0.25">
      <c r="A25" s="8" t="s">
        <v>34</v>
      </c>
      <c r="B25" s="9">
        <v>1</v>
      </c>
    </row>
    <row r="26" spans="1:2" x14ac:dyDescent="0.25">
      <c r="A26" s="8" t="s">
        <v>35</v>
      </c>
      <c r="B26" s="9"/>
    </row>
    <row r="27" spans="1:2" x14ac:dyDescent="0.25">
      <c r="A27" s="8" t="s">
        <v>36</v>
      </c>
      <c r="B27" s="9"/>
    </row>
    <row r="28" spans="1:2" x14ac:dyDescent="0.25">
      <c r="A28" s="8" t="s">
        <v>37</v>
      </c>
      <c r="B28" s="9"/>
    </row>
    <row r="29" spans="1:2" x14ac:dyDescent="0.25">
      <c r="A29" s="8" t="s">
        <v>38</v>
      </c>
      <c r="B29" s="9"/>
    </row>
    <row r="30" spans="1:2" x14ac:dyDescent="0.25">
      <c r="A30" s="8" t="s">
        <v>39</v>
      </c>
      <c r="B30" s="9"/>
    </row>
    <row r="31" spans="1:2" x14ac:dyDescent="0.25">
      <c r="A31" s="8" t="s">
        <v>40</v>
      </c>
      <c r="B31" s="9"/>
    </row>
    <row r="32" spans="1:2" x14ac:dyDescent="0.25">
      <c r="A32" s="8" t="s">
        <v>41</v>
      </c>
      <c r="B32" s="9">
        <v>2</v>
      </c>
    </row>
    <row r="33" spans="1:2" x14ac:dyDescent="0.25">
      <c r="A33" s="8" t="s">
        <v>42</v>
      </c>
      <c r="B33" s="9"/>
    </row>
    <row r="34" spans="1:2" x14ac:dyDescent="0.25">
      <c r="A34" s="8" t="s">
        <v>43</v>
      </c>
      <c r="B34" s="9">
        <v>1</v>
      </c>
    </row>
    <row r="35" spans="1:2" x14ac:dyDescent="0.25">
      <c r="A35" s="8" t="s">
        <v>44</v>
      </c>
      <c r="B35" s="9">
        <v>2</v>
      </c>
    </row>
    <row r="36" spans="1:2" x14ac:dyDescent="0.25">
      <c r="A36" s="8" t="s">
        <v>45</v>
      </c>
      <c r="B36" s="9"/>
    </row>
    <row r="37" spans="1:2" x14ac:dyDescent="0.25">
      <c r="A37" s="8" t="s">
        <v>46</v>
      </c>
      <c r="B37" s="9">
        <v>1</v>
      </c>
    </row>
    <row r="38" spans="1:2" x14ac:dyDescent="0.25">
      <c r="A38" s="8" t="s">
        <v>47</v>
      </c>
      <c r="B38" s="9">
        <v>2</v>
      </c>
    </row>
    <row r="39" spans="1:2" x14ac:dyDescent="0.25">
      <c r="A39" s="8" t="s">
        <v>48</v>
      </c>
      <c r="B39" s="9">
        <v>10</v>
      </c>
    </row>
    <row r="40" spans="1:2" x14ac:dyDescent="0.25">
      <c r="A40" s="8" t="s">
        <v>49</v>
      </c>
      <c r="B40" s="9">
        <v>3</v>
      </c>
    </row>
    <row r="41" spans="1:2" x14ac:dyDescent="0.25">
      <c r="A41" s="8" t="s">
        <v>50</v>
      </c>
      <c r="B41" s="9">
        <v>10</v>
      </c>
    </row>
    <row r="42" spans="1:2" x14ac:dyDescent="0.25">
      <c r="A42" s="8" t="s">
        <v>51</v>
      </c>
      <c r="B42" s="9">
        <v>1</v>
      </c>
    </row>
    <row r="43" spans="1:2" x14ac:dyDescent="0.25">
      <c r="A43" s="8" t="s">
        <v>52</v>
      </c>
      <c r="B43" s="9">
        <v>7</v>
      </c>
    </row>
    <row r="44" spans="1:2" x14ac:dyDescent="0.25">
      <c r="A44" s="8" t="s">
        <v>53</v>
      </c>
      <c r="B44" s="9">
        <v>8</v>
      </c>
    </row>
    <row r="45" spans="1:2" x14ac:dyDescent="0.25">
      <c r="A45" s="8" t="s">
        <v>54</v>
      </c>
      <c r="B45" s="9">
        <v>2</v>
      </c>
    </row>
    <row r="46" spans="1:2" x14ac:dyDescent="0.25">
      <c r="A46" s="8" t="s">
        <v>55</v>
      </c>
      <c r="B46" s="9">
        <v>8</v>
      </c>
    </row>
    <row r="47" spans="1:2" x14ac:dyDescent="0.25">
      <c r="A47" s="8" t="s">
        <v>56</v>
      </c>
      <c r="B47" s="9"/>
    </row>
    <row r="48" spans="1:2" x14ac:dyDescent="0.25">
      <c r="A48" s="8" t="s">
        <v>57</v>
      </c>
      <c r="B48" s="9"/>
    </row>
    <row r="49" spans="1:2" x14ac:dyDescent="0.25">
      <c r="A49" s="8" t="s">
        <v>58</v>
      </c>
      <c r="B49" s="9">
        <v>7</v>
      </c>
    </row>
    <row r="50" spans="1:2" x14ac:dyDescent="0.25">
      <c r="A50" s="8" t="s">
        <v>59</v>
      </c>
      <c r="B50" s="9">
        <v>5</v>
      </c>
    </row>
    <row r="51" spans="1:2" x14ac:dyDescent="0.25">
      <c r="A51" s="8" t="s">
        <v>60</v>
      </c>
      <c r="B51" s="9">
        <v>4</v>
      </c>
    </row>
    <row r="52" spans="1:2" x14ac:dyDescent="0.25">
      <c r="A52" s="8" t="s">
        <v>61</v>
      </c>
      <c r="B52" s="9">
        <v>1</v>
      </c>
    </row>
    <row r="53" spans="1:2" x14ac:dyDescent="0.25">
      <c r="A53" s="8" t="s">
        <v>62</v>
      </c>
      <c r="B53" s="9">
        <v>3</v>
      </c>
    </row>
    <row r="54" spans="1:2" x14ac:dyDescent="0.25">
      <c r="A54" s="8" t="s">
        <v>63</v>
      </c>
      <c r="B54" s="9">
        <v>1</v>
      </c>
    </row>
    <row r="55" spans="1:2" x14ac:dyDescent="0.25">
      <c r="A55" s="8" t="s">
        <v>64</v>
      </c>
      <c r="B55" s="9">
        <v>5</v>
      </c>
    </row>
    <row r="56" spans="1:2" x14ac:dyDescent="0.25">
      <c r="A56" s="8" t="s">
        <v>65</v>
      </c>
      <c r="B56" s="9">
        <v>20</v>
      </c>
    </row>
    <row r="57" spans="1:2" x14ac:dyDescent="0.25">
      <c r="A57" s="8" t="s">
        <v>66</v>
      </c>
      <c r="B57" s="9">
        <v>1</v>
      </c>
    </row>
    <row r="58" spans="1:2" x14ac:dyDescent="0.25">
      <c r="A58" s="8" t="s">
        <v>67</v>
      </c>
      <c r="B58" s="9"/>
    </row>
    <row r="59" spans="1:2" x14ac:dyDescent="0.25">
      <c r="A59" s="8" t="s">
        <v>68</v>
      </c>
      <c r="B59" s="9">
        <v>2</v>
      </c>
    </row>
    <row r="60" spans="1:2" x14ac:dyDescent="0.25">
      <c r="A60" s="8" t="s">
        <v>69</v>
      </c>
      <c r="B60" s="9"/>
    </row>
    <row r="61" spans="1:2" x14ac:dyDescent="0.25">
      <c r="A61" s="8" t="s">
        <v>70</v>
      </c>
      <c r="B61" s="9"/>
    </row>
    <row r="62" spans="1:2" x14ac:dyDescent="0.25">
      <c r="A62" s="8" t="s">
        <v>71</v>
      </c>
      <c r="B62" s="9">
        <v>2</v>
      </c>
    </row>
    <row r="63" spans="1:2" x14ac:dyDescent="0.25">
      <c r="A63" s="8" t="s">
        <v>72</v>
      </c>
      <c r="B63" s="9"/>
    </row>
    <row r="64" spans="1:2" x14ac:dyDescent="0.25">
      <c r="A64" s="8" t="s">
        <v>73</v>
      </c>
      <c r="B64" s="9">
        <v>1</v>
      </c>
    </row>
    <row r="65" spans="1:2" x14ac:dyDescent="0.25">
      <c r="A65" s="8" t="s">
        <v>74</v>
      </c>
      <c r="B65" s="9">
        <v>13</v>
      </c>
    </row>
    <row r="66" spans="1:2" x14ac:dyDescent="0.25">
      <c r="A66" s="8" t="s">
        <v>75</v>
      </c>
      <c r="B66" s="9">
        <v>2</v>
      </c>
    </row>
    <row r="67" spans="1:2" x14ac:dyDescent="0.25">
      <c r="A67" s="8" t="s">
        <v>76</v>
      </c>
      <c r="B67" s="9">
        <v>7</v>
      </c>
    </row>
    <row r="68" spans="1:2" x14ac:dyDescent="0.25">
      <c r="A68" s="8" t="s">
        <v>130</v>
      </c>
      <c r="B68" s="9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Site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Holt</dc:creator>
  <cp:lastModifiedBy>Cassandra Holt</cp:lastModifiedBy>
  <dcterms:created xsi:type="dcterms:W3CDTF">2022-05-04T03:22:29Z</dcterms:created>
  <dcterms:modified xsi:type="dcterms:W3CDTF">2022-06-01T23:09:24Z</dcterms:modified>
</cp:coreProperties>
</file>