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13_ncr:1_{26397CB4-2C18-47FE-A3FC-0E24DDC8876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s"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Occupation">#N/A</definedName>
    <definedName name="Slicer_Region">#N/A</definedName>
  </definedNames>
  <calcPr calcId="191029"/>
  <pivotCaches>
    <pivotCache cacheId="9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<sst xmlns="http://schemas.openxmlformats.org/spreadsheetml/2006/main" count="16276" uniqueCount="52">
  <si>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</si>
  <si>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</si>
  <si>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</si>
  <si>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</si>
  <si>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</si>
  <si>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</si>
  <si>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</si>
  <si>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</si>
  <si>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</si>
  <si>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</si>
  <si>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</si>
  <si>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</si>
  <si>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</si>
  <si>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</si>
  <si>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</si>
  <si>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</si>
  <si>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</si>
  <si>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</si>
  <si>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</si>
  <si>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</si>
  <si>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</si>
  <si>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</si>
  <si>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</si>
  <si>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</si>
  <si>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</si>
  <si>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</si>
  <si>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</si>
  <si>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</si>
  <si>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</si>
  <si>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</si>
  <si>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</si>
  <si>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</si>
  <si>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</si>
  <si>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</si>
  <si>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</si>
  <si>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</si>
  <si>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</si>
  <si>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</si>
  <si>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</si>
  <si>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</si>
  <si>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</si>
  <si>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Married_Status</t>
  </si>
  <si>
    <t>Row Labels</t>
  </si>
  <si>
    <t>Grand Total</t>
  </si>
  <si>
    <t>Column Labels</t>
  </si>
  <si>
    <t>Count of Purchased Bike</t>
  </si>
  <si>
    <t>Adolescent</t>
  </si>
  <si>
    <t>Middle Age</t>
  </si>
  <si>
    <t>Old</t>
  </si>
  <si>
    <t>More than 10 Miles</t>
  </si>
  <si>
    <t>Average of Income</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</si>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</sst>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 fontId="0" fillId="0" borderId="0" xfId="0" applyNumberFormat="1"/>
    <xf numFmtId="167" fontId="16" fillId="0" borderId="0" xfId="0" applyNumberFormat="1"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8182800679328"/>
          <c:y val="2.394865115544767E-2"/>
          <c:w val="0.71894663167104111"/>
          <c:h val="0.81661206822831356"/>
        </c:manualLayout>
      </c:layout>
      <c:lineChart>
        <c:grouping val="standard"/>
        <c:varyColors val="0"/>
        <c:ser>
          <c:idx val="0"/>
          <c:order val="0"/>
          <c:tx>
            <c:strRef>
              <c:f>Pivot_Table!$B$1:$B$2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Pivot_Table!$A$3:$A$6</c:f>
              <c:strCache>
                <c:ptCount val="3"/>
                <c:pt idx="0">
                  <c:v>Adolescent</c:v>
                </c:pt>
                <c:pt idx="1">
                  <c:v>Middle Age</c:v>
                </c:pt>
                <c:pt idx="2">
                  <c:v>Old</c:v>
                </c:pt>
              </c:strCache>
            </c:strRef>
          </c:cat>
          <c:val>
            <c:numRef>
              <c:f>Pivot_Table!$B$3:$B$6</c:f>
              <c:numCache>
                <c:formatCode>0</c:formatCode>
                <c:ptCount val="3"/>
                <c:pt idx="0">
                  <c:v>71</c:v>
                </c:pt>
                <c:pt idx="1">
                  <c:v>318</c:v>
                </c:pt>
                <c:pt idx="2">
                  <c:v>130</c:v>
                </c:pt>
              </c:numCache>
            </c:numRef>
          </c:val>
          <c:smooth val="0"/>
          <c:extLst>
            <c:ext xmlns:c16="http://schemas.microsoft.com/office/drawing/2014/chart" uri="{C3380CC4-5D6E-409C-BE32-E72D297353CC}">
              <c16:uniqueId val="{00000003-786A-4773-88BD-2476EE1EA05B}"/>
            </c:ext>
          </c:extLst>
        </c:ser>
        <c:ser>
          <c:idx val="1"/>
          <c:order val="1"/>
          <c:tx>
            <c:strRef>
              <c:f>Pivot_Table!$C$1:$C$2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Pivot_Table!$A$3:$A$6</c:f>
              <c:strCache>
                <c:ptCount val="3"/>
                <c:pt idx="0">
                  <c:v>Adolescent</c:v>
                </c:pt>
                <c:pt idx="1">
                  <c:v>Middle Age</c:v>
                </c:pt>
                <c:pt idx="2">
                  <c:v>Old</c:v>
                </c:pt>
              </c:strCache>
            </c:strRef>
          </c:cat>
          <c:val>
            <c:numRef>
              <c:f>Pivot_Table!$C$3:$C$6</c:f>
              <c:numCache>
                <c:formatCode>0</c:formatCode>
                <c:ptCount val="3"/>
                <c:pt idx="0">
                  <c:v>39</c:v>
                </c:pt>
                <c:pt idx="1">
                  <c:v>383</c:v>
                </c:pt>
                <c:pt idx="2">
                  <c:v>59</c:v>
                </c:pt>
              </c:numCache>
            </c:numRef>
          </c:val>
          <c:smooth val="0"/>
          <c:extLst>
            <c:ext xmlns:c16="http://schemas.microsoft.com/office/drawing/2014/chart" uri="{C3380CC4-5D6E-409C-BE32-E72D297353CC}">
              <c16:uniqueId val="{00000008-786A-4773-88BD-2476EE1EA05B}"/>
            </c:ext>
          </c:extLst>
        </c:ser>
        <c:dLbls>
          <c:showLegendKey val="0"/>
          <c:showVal val="0"/>
          <c:showCatName val="0"/>
          <c:showSerName val="0"/>
          <c:showPercent val="0"/>
          <c:showBubbleSize val="0"/>
        </c:dLbls>
        <c:marker val="1"/>
        <c:smooth val="0"/>
        <c:axId val="1672288847"/>
        <c:axId val="1894587807"/>
      </c:lineChart>
      <c:catAx>
        <c:axId val="1672288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87807"/>
        <c:crosses val="autoZero"/>
        <c:auto val="1"/>
        <c:lblAlgn val="ctr"/>
        <c:lblOffset val="100"/>
        <c:noMultiLvlLbl val="0"/>
      </c:catAx>
      <c:valAx>
        <c:axId val="189458780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288847"/>
        <c:crosses val="autoZero"/>
        <c:crossBetween val="between"/>
      </c:valAx>
      <c:spPr>
        <a:noFill/>
        <a:ln>
          <a:noFill/>
        </a:ln>
        <a:effectLst/>
      </c:spPr>
    </c:plotArea>
    <c:legend>
      <c:legendPos val="r"/>
      <c:layout>
        <c:manualLayout>
          <c:xMode val="edge"/>
          <c:yMode val="edge"/>
          <c:x val="0.77948600174978133"/>
          <c:y val="3.68624974509765E-2"/>
          <c:w val="0.20384733158355206"/>
          <c:h val="0.14097843032778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Married_Status</a:t>
            </a:r>
            <a:r>
              <a:rPr lang="en-US" sz="1600" baseline="0"/>
              <a:t> Vs Purchased Order</a:t>
            </a:r>
            <a:endParaRPr lang="en-US" sz="1600"/>
          </a:p>
        </c:rich>
      </c:tx>
      <c:layout>
        <c:manualLayout>
          <c:xMode val="edge"/>
          <c:yMode val="edge"/>
          <c:x val="0.20765266841644792"/>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Pivot_Table!$E$18:$E$19</c:f>
              <c:strCache>
                <c:ptCount val="1"/>
                <c:pt idx="0">
                  <c:v>No</c:v>
                </c:pt>
              </c:strCache>
            </c:strRef>
          </c:tx>
          <c:spPr>
            <a:solidFill>
              <a:schemeClr val="accent1"/>
            </a:solidFill>
            <a:ln>
              <a:noFill/>
            </a:ln>
            <a:effectLst/>
          </c:spPr>
          <c:invertIfNegative val="0"/>
          <c:cat>
            <c:strRef>
              <c:f>Pivot_Table!$D$20:$D$22</c:f>
              <c:strCache>
                <c:ptCount val="2"/>
                <c:pt idx="0">
                  <c:v>Married</c:v>
                </c:pt>
                <c:pt idx="1">
                  <c:v>Single</c:v>
                </c:pt>
              </c:strCache>
            </c:strRef>
          </c:cat>
          <c:val>
            <c:numRef>
              <c:f>Pivot_Table!$E$20:$E$22</c:f>
              <c:numCache>
                <c:formatCode>General</c:formatCode>
                <c:ptCount val="2"/>
                <c:pt idx="0">
                  <c:v>307</c:v>
                </c:pt>
                <c:pt idx="1">
                  <c:v>212</c:v>
                </c:pt>
              </c:numCache>
            </c:numRef>
          </c:val>
          <c:extLst>
            <c:ext xmlns:c16="http://schemas.microsoft.com/office/drawing/2014/chart" uri="{C3380CC4-5D6E-409C-BE32-E72D297353CC}">
              <c16:uniqueId val="{00000000-D47D-432C-A0E3-3F89A6E608F9}"/>
            </c:ext>
          </c:extLst>
        </c:ser>
        <c:ser>
          <c:idx val="1"/>
          <c:order val="1"/>
          <c:tx>
            <c:strRef>
              <c:f>Pivot_Table!$F$18:$F$19</c:f>
              <c:strCache>
                <c:ptCount val="1"/>
                <c:pt idx="0">
                  <c:v>Yes</c:v>
                </c:pt>
              </c:strCache>
            </c:strRef>
          </c:tx>
          <c:spPr>
            <a:solidFill>
              <a:schemeClr val="accent2"/>
            </a:solidFill>
            <a:ln>
              <a:noFill/>
            </a:ln>
            <a:effectLst/>
          </c:spPr>
          <c:invertIfNegative val="0"/>
          <c:cat>
            <c:strRef>
              <c:f>Pivot_Table!$D$20:$D$22</c:f>
              <c:strCache>
                <c:ptCount val="2"/>
                <c:pt idx="0">
                  <c:v>Married</c:v>
                </c:pt>
                <c:pt idx="1">
                  <c:v>Single</c:v>
                </c:pt>
              </c:strCache>
            </c:strRef>
          </c:cat>
          <c:val>
            <c:numRef>
              <c:f>Pivot_Table!$F$20:$F$22</c:f>
              <c:numCache>
                <c:formatCode>General</c:formatCode>
                <c:ptCount val="2"/>
                <c:pt idx="0">
                  <c:v>231</c:v>
                </c:pt>
                <c:pt idx="1">
                  <c:v>250</c:v>
                </c:pt>
              </c:numCache>
            </c:numRef>
          </c:val>
          <c:extLst>
            <c:ext xmlns:c16="http://schemas.microsoft.com/office/drawing/2014/chart" uri="{C3380CC4-5D6E-409C-BE32-E72D297353CC}">
              <c16:uniqueId val="{00000005-D47D-432C-A0E3-3F89A6E608F9}"/>
            </c:ext>
          </c:extLst>
        </c:ser>
        <c:dLbls>
          <c:showLegendKey val="0"/>
          <c:showVal val="0"/>
          <c:showCatName val="0"/>
          <c:showSerName val="0"/>
          <c:showPercent val="0"/>
          <c:showBubbleSize val="0"/>
        </c:dLbls>
        <c:gapWidth val="219"/>
        <c:overlap val="-27"/>
        <c:axId val="1900298095"/>
        <c:axId val="1814919103"/>
      </c:barChart>
      <c:catAx>
        <c:axId val="19002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19103"/>
        <c:crosses val="autoZero"/>
        <c:auto val="1"/>
        <c:lblAlgn val="ctr"/>
        <c:lblOffset val="100"/>
        <c:noMultiLvlLbl val="0"/>
      </c:catAx>
      <c:valAx>
        <c:axId val="181491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98095"/>
        <c:crosses val="autoZero"/>
        <c:crossBetween val="between"/>
      </c:valAx>
      <c:spPr>
        <a:noFill/>
        <a:ln>
          <a:noFill/>
        </a:ln>
        <a:effectLst/>
      </c:spPr>
    </c:plotArea>
    <c:legend>
      <c:legendPos val="r"/>
      <c:layout>
        <c:manualLayout>
          <c:xMode val="edge"/>
          <c:yMode val="edge"/>
          <c:x val="0.81869006999125105"/>
          <c:y val="0.16745297462817144"/>
          <c:w val="0.16464326334208224"/>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Purchased Order</a:t>
            </a:r>
            <a:endParaRPr lang="en-US"/>
          </a:p>
        </c:rich>
      </c:tx>
      <c:layout>
        <c:manualLayout>
          <c:xMode val="edge"/>
          <c:yMode val="edge"/>
          <c:x val="0.2948638980611294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90922722121817"/>
          <c:y val="2.7777777777777776E-2"/>
          <c:w val="0.74311013634711187"/>
          <c:h val="0.79081802274715662"/>
        </c:manualLayout>
      </c:layout>
      <c:barChart>
        <c:barDir val="col"/>
        <c:grouping val="clustered"/>
        <c:varyColors val="0"/>
        <c:ser>
          <c:idx val="0"/>
          <c:order val="0"/>
          <c:tx>
            <c:strRef>
              <c:f>Pivot_Table!$B$36:$B$37</c:f>
              <c:strCache>
                <c:ptCount val="1"/>
                <c:pt idx="0">
                  <c:v>No</c:v>
                </c:pt>
              </c:strCache>
            </c:strRef>
          </c:tx>
          <c:spPr>
            <a:solidFill>
              <a:schemeClr val="accent1"/>
            </a:solidFill>
            <a:ln>
              <a:noFill/>
            </a:ln>
            <a:effectLst/>
          </c:spPr>
          <c:invertIfNegative val="0"/>
          <c:cat>
            <c:strRef>
              <c:f>Pivot_Table!$A$38:$A$43</c:f>
              <c:strCache>
                <c:ptCount val="5"/>
                <c:pt idx="0">
                  <c:v>0-1 Miles</c:v>
                </c:pt>
                <c:pt idx="1">
                  <c:v>1-2 Miles</c:v>
                </c:pt>
                <c:pt idx="2">
                  <c:v>2-5 Miles</c:v>
                </c:pt>
                <c:pt idx="3">
                  <c:v>5-10 Miles</c:v>
                </c:pt>
                <c:pt idx="4">
                  <c:v>More than 10 Miles</c:v>
                </c:pt>
              </c:strCache>
            </c:strRef>
          </c:cat>
          <c:val>
            <c:numRef>
              <c:f>Pivot_Table!$B$38:$B$43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CF4-4BA2-AEB0-FB83C10A980A}"/>
            </c:ext>
          </c:extLst>
        </c:ser>
        <c:ser>
          <c:idx val="1"/>
          <c:order val="1"/>
          <c:tx>
            <c:strRef>
              <c:f>Pivot_Table!$C$36:$C$37</c:f>
              <c:strCache>
                <c:ptCount val="1"/>
                <c:pt idx="0">
                  <c:v>Yes</c:v>
                </c:pt>
              </c:strCache>
            </c:strRef>
          </c:tx>
          <c:spPr>
            <a:solidFill>
              <a:schemeClr val="accent2"/>
            </a:solidFill>
            <a:ln>
              <a:noFill/>
            </a:ln>
            <a:effectLst/>
          </c:spPr>
          <c:invertIfNegative val="0"/>
          <c:cat>
            <c:strRef>
              <c:f>Pivot_Table!$A$38:$A$43</c:f>
              <c:strCache>
                <c:ptCount val="5"/>
                <c:pt idx="0">
                  <c:v>0-1 Miles</c:v>
                </c:pt>
                <c:pt idx="1">
                  <c:v>1-2 Miles</c:v>
                </c:pt>
                <c:pt idx="2">
                  <c:v>2-5 Miles</c:v>
                </c:pt>
                <c:pt idx="3">
                  <c:v>5-10 Miles</c:v>
                </c:pt>
                <c:pt idx="4">
                  <c:v>More than 10 Miles</c:v>
                </c:pt>
              </c:strCache>
            </c:strRef>
          </c:cat>
          <c:val>
            <c:numRef>
              <c:f>Pivot_Table!$C$38:$C$43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9-5CF4-4BA2-AEB0-FB83C10A980A}"/>
            </c:ext>
          </c:extLst>
        </c:ser>
        <c:dLbls>
          <c:dLblPos val="outEnd"/>
          <c:showLegendKey val="0"/>
          <c:showVal val="0"/>
          <c:showCatName val="0"/>
          <c:showSerName val="0"/>
          <c:showPercent val="0"/>
          <c:showBubbleSize val="0"/>
        </c:dLbls>
        <c:gapWidth val="219"/>
        <c:overlap val="-27"/>
        <c:axId val="1900296175"/>
        <c:axId val="1737687439"/>
      </c:barChart>
      <c:catAx>
        <c:axId val="190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7439"/>
        <c:crosses val="autoZero"/>
        <c:auto val="1"/>
        <c:lblAlgn val="ctr"/>
        <c:lblOffset val="100"/>
        <c:noMultiLvlLbl val="0"/>
      </c:catAx>
      <c:valAx>
        <c:axId val="1737687439"/>
        <c:scaling>
          <c:orientation val="minMax"/>
        </c:scaling>
        <c:delete val="0"/>
        <c:axPos val="l"/>
        <c:title>
          <c:tx>
            <c:rich>
              <a:bodyPr rot="-5400000" spcFirstLastPara="1" vertOverflow="ellipsis" vert="horz" wrap="square" anchor="ctr" anchorCtr="1"/>
              <a:lstStyle/>
              <a:p>
                <a:pPr algn="ctr">
                  <a:defRPr sz="1100" b="0" i="0" u="none" strike="noStrike" kern="1200" baseline="0">
                    <a:solidFill>
                      <a:schemeClr val="tx1">
                        <a:lumMod val="65000"/>
                        <a:lumOff val="35000"/>
                      </a:schemeClr>
                    </a:solidFill>
                    <a:latin typeface="+mn-lt"/>
                    <a:ea typeface="+mn-ea"/>
                    <a:cs typeface="+mn-cs"/>
                  </a:defRPr>
                </a:pPr>
                <a:r>
                  <a:rPr lang="en-US" sz="1100" b="0"/>
                  <a:t>No</a:t>
                </a:r>
                <a:r>
                  <a:rPr lang="en-US" sz="1100" b="0" baseline="0"/>
                  <a:t> of bike Purchased</a:t>
                </a:r>
                <a:endParaRPr lang="en-US" sz="1100" b="0"/>
              </a:p>
            </c:rich>
          </c:tx>
          <c:layout>
            <c:manualLayout>
              <c:xMode val="edge"/>
              <c:yMode val="edge"/>
              <c:x val="4.5662100456621002E-2"/>
              <c:y val="0.28222586759988333"/>
            </c:manualLayout>
          </c:layout>
          <c:overlay val="0"/>
          <c:spPr>
            <a:noFill/>
            <a:ln>
              <a:noFill/>
            </a:ln>
            <a:effectLst/>
          </c:spPr>
          <c:txPr>
            <a:bodyPr rot="-5400000" spcFirstLastPara="1" vertOverflow="ellipsis" vert="horz" wrap="square" anchor="ctr" anchorCtr="1"/>
            <a:lstStyle/>
            <a:p>
              <a:pPr algn="ct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96175"/>
        <c:crosses val="autoZero"/>
        <c:crossBetween val="between"/>
      </c:valAx>
      <c:spPr>
        <a:noFill/>
        <a:ln>
          <a:noFill/>
        </a:ln>
        <a:effectLst/>
      </c:spPr>
    </c:plotArea>
    <c:legend>
      <c:legendPos val="r"/>
      <c:layout>
        <c:manualLayout>
          <c:xMode val="edge"/>
          <c:yMode val="edge"/>
          <c:x val="0.79964809757728728"/>
          <c:y val="2.8355934674832318E-2"/>
          <c:w val="0.1988880100033158"/>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Purchased Orders</a:t>
            </a:r>
            <a:endParaRPr lang="en-US"/>
          </a:p>
        </c:rich>
      </c:tx>
      <c:layout>
        <c:manualLayout>
          <c:xMode val="edge"/>
          <c:yMode val="edge"/>
          <c:x val="0.25949300087489069"/>
          <c:y val="0.13425925925925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351844177372"/>
          <c:y val="0.17171296296296296"/>
          <c:w val="0.64906589307915463"/>
          <c:h val="0.62271617089530473"/>
        </c:manualLayout>
      </c:layout>
      <c:barChart>
        <c:barDir val="col"/>
        <c:grouping val="clustered"/>
        <c:varyColors val="0"/>
        <c:ser>
          <c:idx val="0"/>
          <c:order val="0"/>
          <c:tx>
            <c:strRef>
              <c:f>Pivot_Table!$B$57:$B$58</c:f>
              <c:strCache>
                <c:ptCount val="1"/>
                <c:pt idx="0">
                  <c:v>No</c:v>
                </c:pt>
              </c:strCache>
            </c:strRef>
          </c:tx>
          <c:spPr>
            <a:solidFill>
              <a:schemeClr val="accent1"/>
            </a:solidFill>
            <a:ln>
              <a:noFill/>
            </a:ln>
            <a:effectLst/>
          </c:spPr>
          <c:invertIfNegative val="0"/>
          <c:cat>
            <c:strRef>
              <c:f>Pivot_Table!$A$59:$A$61</c:f>
              <c:strCache>
                <c:ptCount val="2"/>
                <c:pt idx="0">
                  <c:v>Female</c:v>
                </c:pt>
                <c:pt idx="1">
                  <c:v>Male</c:v>
                </c:pt>
              </c:strCache>
            </c:strRef>
          </c:cat>
          <c:val>
            <c:numRef>
              <c:f>Pivot_Table!$B$59:$B$61</c:f>
              <c:numCache>
                <c:formatCode>0</c:formatCode>
                <c:ptCount val="2"/>
                <c:pt idx="0">
                  <c:v>53440</c:v>
                </c:pt>
                <c:pt idx="1">
                  <c:v>56208.178438661707</c:v>
                </c:pt>
              </c:numCache>
            </c:numRef>
          </c:val>
          <c:extLst>
            <c:ext xmlns:c16="http://schemas.microsoft.com/office/drawing/2014/chart" uri="{C3380CC4-5D6E-409C-BE32-E72D297353CC}">
              <c16:uniqueId val="{00000000-F78C-4229-B919-BCD5F2D7F373}"/>
            </c:ext>
          </c:extLst>
        </c:ser>
        <c:ser>
          <c:idx val="1"/>
          <c:order val="1"/>
          <c:tx>
            <c:strRef>
              <c:f>Pivot_Table!$C$57:$C$58</c:f>
              <c:strCache>
                <c:ptCount val="1"/>
                <c:pt idx="0">
                  <c:v>Yes</c:v>
                </c:pt>
              </c:strCache>
            </c:strRef>
          </c:tx>
          <c:spPr>
            <a:solidFill>
              <a:schemeClr val="accent2"/>
            </a:solidFill>
            <a:ln>
              <a:noFill/>
            </a:ln>
            <a:effectLst/>
          </c:spPr>
          <c:invertIfNegative val="0"/>
          <c:cat>
            <c:strRef>
              <c:f>Pivot_Table!$A$59:$A$61</c:f>
              <c:strCache>
                <c:ptCount val="2"/>
                <c:pt idx="0">
                  <c:v>Female</c:v>
                </c:pt>
                <c:pt idx="1">
                  <c:v>Male</c:v>
                </c:pt>
              </c:strCache>
            </c:strRef>
          </c:cat>
          <c:val>
            <c:numRef>
              <c:f>Pivot_Table!$C$59:$C$61</c:f>
              <c:numCache>
                <c:formatCode>0</c:formatCode>
                <c:ptCount val="2"/>
                <c:pt idx="0">
                  <c:v>55774.058577405856</c:v>
                </c:pt>
                <c:pt idx="1">
                  <c:v>60123.966942148763</c:v>
                </c:pt>
              </c:numCache>
            </c:numRef>
          </c:val>
          <c:extLst>
            <c:ext xmlns:c16="http://schemas.microsoft.com/office/drawing/2014/chart" uri="{C3380CC4-5D6E-409C-BE32-E72D297353CC}">
              <c16:uniqueId val="{00000001-F78C-4229-B919-BCD5F2D7F373}"/>
            </c:ext>
          </c:extLst>
        </c:ser>
        <c:dLbls>
          <c:showLegendKey val="0"/>
          <c:showVal val="0"/>
          <c:showCatName val="0"/>
          <c:showSerName val="0"/>
          <c:showPercent val="0"/>
          <c:showBubbleSize val="0"/>
        </c:dLbls>
        <c:gapWidth val="219"/>
        <c:overlap val="-27"/>
        <c:axId val="1347146463"/>
        <c:axId val="1737686447"/>
      </c:barChart>
      <c:catAx>
        <c:axId val="13471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1288276465441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6447"/>
        <c:crosses val="autoZero"/>
        <c:auto val="1"/>
        <c:lblAlgn val="ctr"/>
        <c:lblOffset val="100"/>
        <c:noMultiLvlLbl val="0"/>
      </c:catAx>
      <c:valAx>
        <c:axId val="173768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a:t>
                </a:r>
                <a:r>
                  <a:rPr lang="en-US" baseline="0"/>
                  <a:t> Salary</a:t>
                </a:r>
                <a:endParaRPr lang="en-US"/>
              </a:p>
            </c:rich>
          </c:tx>
          <c:layout>
            <c:manualLayout>
              <c:xMode val="edge"/>
              <c:yMode val="edge"/>
              <c:x val="4.1666666666666664E-2"/>
              <c:y val="0.325131233595800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146463"/>
        <c:crosses val="autoZero"/>
        <c:crossBetween val="between"/>
      </c:valAx>
      <c:spPr>
        <a:noFill/>
        <a:ln>
          <a:noFill/>
        </a:ln>
        <a:effectLst/>
      </c:spPr>
    </c:plotArea>
    <c:legend>
      <c:legendPos val="r"/>
      <c:layout>
        <c:manualLayout>
          <c:xMode val="edge"/>
          <c:yMode val="edge"/>
          <c:x val="0.7964678477690289"/>
          <c:y val="3.7615193934091573E-2"/>
          <c:w val="9.9198508081226683E-2"/>
          <c:h val="0.18687838438799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5048118985124"/>
          <c:y val="7.8251073878923022E-2"/>
          <c:w val="0.71894663167104111"/>
          <c:h val="0.81661206822831356"/>
        </c:manualLayout>
      </c:layout>
      <c:lineChart>
        <c:grouping val="standard"/>
        <c:varyColors val="0"/>
        <c:ser>
          <c:idx val="0"/>
          <c:order val="0"/>
          <c:tx>
            <c:strRef>
              <c:f>Pivot_Table!$B$1:$B$2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Pivot_Table!$A$3:$A$6</c:f>
              <c:strCache>
                <c:ptCount val="3"/>
                <c:pt idx="0">
                  <c:v>Adolescent</c:v>
                </c:pt>
                <c:pt idx="1">
                  <c:v>Middle Age</c:v>
                </c:pt>
                <c:pt idx="2">
                  <c:v>Old</c:v>
                </c:pt>
              </c:strCache>
            </c:strRef>
          </c:cat>
          <c:val>
            <c:numRef>
              <c:f>Pivot_Table!$B$3:$B$6</c:f>
              <c:numCache>
                <c:formatCode>0</c:formatCode>
                <c:ptCount val="3"/>
                <c:pt idx="0">
                  <c:v>71</c:v>
                </c:pt>
                <c:pt idx="1">
                  <c:v>318</c:v>
                </c:pt>
                <c:pt idx="2">
                  <c:v>130</c:v>
                </c:pt>
              </c:numCache>
            </c:numRef>
          </c:val>
          <c:smooth val="0"/>
          <c:extLst>
            <c:ext xmlns:c16="http://schemas.microsoft.com/office/drawing/2014/chart" uri="{C3380CC4-5D6E-409C-BE32-E72D297353CC}">
              <c16:uniqueId val="{00000000-3660-438F-92A9-46CE1EEB2559}"/>
            </c:ext>
          </c:extLst>
        </c:ser>
        <c:ser>
          <c:idx val="1"/>
          <c:order val="1"/>
          <c:tx>
            <c:strRef>
              <c:f>Pivot_Table!$C$1:$C$2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Pivot_Table!$A$3:$A$6</c:f>
              <c:strCache>
                <c:ptCount val="3"/>
                <c:pt idx="0">
                  <c:v>Adolescent</c:v>
                </c:pt>
                <c:pt idx="1">
                  <c:v>Middle Age</c:v>
                </c:pt>
                <c:pt idx="2">
                  <c:v>Old</c:v>
                </c:pt>
              </c:strCache>
            </c:strRef>
          </c:cat>
          <c:val>
            <c:numRef>
              <c:f>Pivot_Table!$C$3:$C$6</c:f>
              <c:numCache>
                <c:formatCode>0</c:formatCode>
                <c:ptCount val="3"/>
                <c:pt idx="0">
                  <c:v>39</c:v>
                </c:pt>
                <c:pt idx="1">
                  <c:v>383</c:v>
                </c:pt>
                <c:pt idx="2">
                  <c:v>59</c:v>
                </c:pt>
              </c:numCache>
            </c:numRef>
          </c:val>
          <c:smooth val="0"/>
          <c:extLst>
            <c:ext xmlns:c16="http://schemas.microsoft.com/office/drawing/2014/chart" uri="{C3380CC4-5D6E-409C-BE32-E72D297353CC}">
              <c16:uniqueId val="{00000005-3660-438F-92A9-46CE1EEB2559}"/>
            </c:ext>
          </c:extLst>
        </c:ser>
        <c:dLbls>
          <c:showLegendKey val="0"/>
          <c:showVal val="0"/>
          <c:showCatName val="0"/>
          <c:showSerName val="0"/>
          <c:showPercent val="0"/>
          <c:showBubbleSize val="0"/>
        </c:dLbls>
        <c:marker val="1"/>
        <c:smooth val="0"/>
        <c:axId val="1672288847"/>
        <c:axId val="1894587807"/>
      </c:lineChart>
      <c:catAx>
        <c:axId val="1672288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87807"/>
        <c:crosses val="autoZero"/>
        <c:auto val="1"/>
        <c:lblAlgn val="ctr"/>
        <c:lblOffset val="100"/>
        <c:noMultiLvlLbl val="0"/>
      </c:catAx>
      <c:valAx>
        <c:axId val="189458780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288847"/>
        <c:crosses val="autoZero"/>
        <c:crossBetween val="between"/>
      </c:valAx>
      <c:spPr>
        <a:noFill/>
        <a:ln>
          <a:noFill/>
        </a:ln>
        <a:effectLst/>
      </c:spPr>
    </c:plotArea>
    <c:legend>
      <c:legendPos val="r"/>
      <c:layout>
        <c:manualLayout>
          <c:xMode val="edge"/>
          <c:yMode val="edge"/>
          <c:x val="0.77948600174978133"/>
          <c:y val="3.68624974509765E-2"/>
          <c:w val="0.1532358617862572"/>
          <c:h val="0.22145824291648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Married_Status</a:t>
            </a:r>
            <a:r>
              <a:rPr lang="en-US" sz="1600" baseline="0"/>
              <a:t> Vs Purchased Order</a:t>
            </a:r>
            <a:endParaRPr lang="en-US" sz="1600"/>
          </a:p>
        </c:rich>
      </c:tx>
      <c:layout>
        <c:manualLayout>
          <c:xMode val="edge"/>
          <c:yMode val="edge"/>
          <c:x val="0.20765266841644792"/>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Pivot_Table!$E$18:$E$19</c:f>
              <c:strCache>
                <c:ptCount val="1"/>
                <c:pt idx="0">
                  <c:v>No</c:v>
                </c:pt>
              </c:strCache>
            </c:strRef>
          </c:tx>
          <c:spPr>
            <a:solidFill>
              <a:schemeClr val="accent1"/>
            </a:solidFill>
            <a:ln>
              <a:noFill/>
            </a:ln>
            <a:effectLst/>
          </c:spPr>
          <c:invertIfNegative val="0"/>
          <c:cat>
            <c:strRef>
              <c:f>Pivot_Table!$D$20:$D$22</c:f>
              <c:strCache>
                <c:ptCount val="2"/>
                <c:pt idx="0">
                  <c:v>Married</c:v>
                </c:pt>
                <c:pt idx="1">
                  <c:v>Single</c:v>
                </c:pt>
              </c:strCache>
            </c:strRef>
          </c:cat>
          <c:val>
            <c:numRef>
              <c:f>Pivot_Table!$E$20:$E$22</c:f>
              <c:numCache>
                <c:formatCode>General</c:formatCode>
                <c:ptCount val="2"/>
                <c:pt idx="0">
                  <c:v>307</c:v>
                </c:pt>
                <c:pt idx="1">
                  <c:v>212</c:v>
                </c:pt>
              </c:numCache>
            </c:numRef>
          </c:val>
          <c:extLst>
            <c:ext xmlns:c16="http://schemas.microsoft.com/office/drawing/2014/chart" uri="{C3380CC4-5D6E-409C-BE32-E72D297353CC}">
              <c16:uniqueId val="{00000000-1921-4551-B5C8-D8EA3045E724}"/>
            </c:ext>
          </c:extLst>
        </c:ser>
        <c:ser>
          <c:idx val="1"/>
          <c:order val="1"/>
          <c:tx>
            <c:strRef>
              <c:f>Pivot_Table!$F$18:$F$19</c:f>
              <c:strCache>
                <c:ptCount val="1"/>
                <c:pt idx="0">
                  <c:v>Yes</c:v>
                </c:pt>
              </c:strCache>
            </c:strRef>
          </c:tx>
          <c:spPr>
            <a:solidFill>
              <a:schemeClr val="accent2"/>
            </a:solidFill>
            <a:ln>
              <a:noFill/>
            </a:ln>
            <a:effectLst/>
          </c:spPr>
          <c:invertIfNegative val="0"/>
          <c:cat>
            <c:strRef>
              <c:f>Pivot_Table!$D$20:$D$22</c:f>
              <c:strCache>
                <c:ptCount val="2"/>
                <c:pt idx="0">
                  <c:v>Married</c:v>
                </c:pt>
                <c:pt idx="1">
                  <c:v>Single</c:v>
                </c:pt>
              </c:strCache>
            </c:strRef>
          </c:cat>
          <c:val>
            <c:numRef>
              <c:f>Pivot_Table!$F$20:$F$22</c:f>
              <c:numCache>
                <c:formatCode>General</c:formatCode>
                <c:ptCount val="2"/>
                <c:pt idx="0">
                  <c:v>231</c:v>
                </c:pt>
                <c:pt idx="1">
                  <c:v>250</c:v>
                </c:pt>
              </c:numCache>
            </c:numRef>
          </c:val>
          <c:extLst>
            <c:ext xmlns:c16="http://schemas.microsoft.com/office/drawing/2014/chart" uri="{C3380CC4-5D6E-409C-BE32-E72D297353CC}">
              <c16:uniqueId val="{00000005-1921-4551-B5C8-D8EA3045E724}"/>
            </c:ext>
          </c:extLst>
        </c:ser>
        <c:dLbls>
          <c:showLegendKey val="0"/>
          <c:showVal val="0"/>
          <c:showCatName val="0"/>
          <c:showSerName val="0"/>
          <c:showPercent val="0"/>
          <c:showBubbleSize val="0"/>
        </c:dLbls>
        <c:gapWidth val="219"/>
        <c:overlap val="-27"/>
        <c:axId val="1900298095"/>
        <c:axId val="1814919103"/>
      </c:barChart>
      <c:catAx>
        <c:axId val="19002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19103"/>
        <c:crosses val="autoZero"/>
        <c:auto val="1"/>
        <c:lblAlgn val="ctr"/>
        <c:lblOffset val="100"/>
        <c:noMultiLvlLbl val="0"/>
      </c:catAx>
      <c:valAx>
        <c:axId val="181491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98095"/>
        <c:crosses val="autoZero"/>
        <c:crossBetween val="between"/>
      </c:valAx>
      <c:spPr>
        <a:noFill/>
        <a:ln>
          <a:noFill/>
        </a:ln>
        <a:effectLst/>
      </c:spPr>
    </c:plotArea>
    <c:legend>
      <c:legendPos val="r"/>
      <c:layout>
        <c:manualLayout>
          <c:xMode val="edge"/>
          <c:yMode val="edge"/>
          <c:x val="0.82151009677089848"/>
          <c:y val="0.48745301837270355"/>
          <c:w val="7.9728073330935151E-2"/>
          <c:h val="0.22500157480314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Purchased Order</a:t>
            </a:r>
            <a:endParaRPr lang="en-US"/>
          </a:p>
        </c:rich>
      </c:tx>
      <c:layout>
        <c:manualLayout>
          <c:xMode val="edge"/>
          <c:yMode val="edge"/>
          <c:x val="0.31172737050364485"/>
          <c:y val="4.45000395017512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041653941655"/>
          <c:y val="4.9981565849419325E-2"/>
          <c:w val="0.74311013634711187"/>
          <c:h val="0.79081802274715662"/>
        </c:manualLayout>
      </c:layout>
      <c:barChart>
        <c:barDir val="col"/>
        <c:grouping val="clustered"/>
        <c:varyColors val="0"/>
        <c:ser>
          <c:idx val="0"/>
          <c:order val="0"/>
          <c:tx>
            <c:strRef>
              <c:f>Pivot_Table!$B$36:$B$37</c:f>
              <c:strCache>
                <c:ptCount val="1"/>
                <c:pt idx="0">
                  <c:v>No</c:v>
                </c:pt>
              </c:strCache>
            </c:strRef>
          </c:tx>
          <c:spPr>
            <a:solidFill>
              <a:schemeClr val="accent1"/>
            </a:solidFill>
            <a:ln>
              <a:noFill/>
            </a:ln>
            <a:effectLst/>
          </c:spPr>
          <c:invertIfNegative val="0"/>
          <c:cat>
            <c:strRef>
              <c:f>Pivot_Table!$A$38:$A$43</c:f>
              <c:strCache>
                <c:ptCount val="5"/>
                <c:pt idx="0">
                  <c:v>0-1 Miles</c:v>
                </c:pt>
                <c:pt idx="1">
                  <c:v>1-2 Miles</c:v>
                </c:pt>
                <c:pt idx="2">
                  <c:v>2-5 Miles</c:v>
                </c:pt>
                <c:pt idx="3">
                  <c:v>5-10 Miles</c:v>
                </c:pt>
                <c:pt idx="4">
                  <c:v>More than 10 Miles</c:v>
                </c:pt>
              </c:strCache>
            </c:strRef>
          </c:cat>
          <c:val>
            <c:numRef>
              <c:f>Pivot_Table!$B$38:$B$43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E5C-4570-BF5B-CBBB9301303E}"/>
            </c:ext>
          </c:extLst>
        </c:ser>
        <c:ser>
          <c:idx val="1"/>
          <c:order val="1"/>
          <c:tx>
            <c:strRef>
              <c:f>Pivot_Table!$C$36:$C$37</c:f>
              <c:strCache>
                <c:ptCount val="1"/>
                <c:pt idx="0">
                  <c:v>Yes</c:v>
                </c:pt>
              </c:strCache>
            </c:strRef>
          </c:tx>
          <c:spPr>
            <a:solidFill>
              <a:schemeClr val="accent2"/>
            </a:solidFill>
            <a:ln>
              <a:noFill/>
            </a:ln>
            <a:effectLst/>
          </c:spPr>
          <c:invertIfNegative val="0"/>
          <c:cat>
            <c:strRef>
              <c:f>Pivot_Table!$A$38:$A$43</c:f>
              <c:strCache>
                <c:ptCount val="5"/>
                <c:pt idx="0">
                  <c:v>0-1 Miles</c:v>
                </c:pt>
                <c:pt idx="1">
                  <c:v>1-2 Miles</c:v>
                </c:pt>
                <c:pt idx="2">
                  <c:v>2-5 Miles</c:v>
                </c:pt>
                <c:pt idx="3">
                  <c:v>5-10 Miles</c:v>
                </c:pt>
                <c:pt idx="4">
                  <c:v>More than 10 Miles</c:v>
                </c:pt>
              </c:strCache>
            </c:strRef>
          </c:cat>
          <c:val>
            <c:numRef>
              <c:f>Pivot_Table!$C$38:$C$43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6E5C-4570-BF5B-CBBB9301303E}"/>
            </c:ext>
          </c:extLst>
        </c:ser>
        <c:dLbls>
          <c:showLegendKey val="0"/>
          <c:showVal val="0"/>
          <c:showCatName val="0"/>
          <c:showSerName val="0"/>
          <c:showPercent val="0"/>
          <c:showBubbleSize val="0"/>
        </c:dLbls>
        <c:gapWidth val="219"/>
        <c:overlap val="-27"/>
        <c:axId val="1900296175"/>
        <c:axId val="1737687439"/>
      </c:barChart>
      <c:catAx>
        <c:axId val="190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7439"/>
        <c:crosses val="autoZero"/>
        <c:auto val="1"/>
        <c:lblAlgn val="ctr"/>
        <c:lblOffset val="100"/>
        <c:noMultiLvlLbl val="0"/>
      </c:catAx>
      <c:valAx>
        <c:axId val="1737687439"/>
        <c:scaling>
          <c:orientation val="minMax"/>
        </c:scaling>
        <c:delete val="0"/>
        <c:axPos val="l"/>
        <c:title>
          <c:tx>
            <c:rich>
              <a:bodyPr rot="-5400000" spcFirstLastPara="1" vertOverflow="ellipsis" vert="horz" wrap="square" anchor="ctr" anchorCtr="1"/>
              <a:lstStyle/>
              <a:p>
                <a:pPr algn="ctr">
                  <a:defRPr sz="1100" b="0" i="0" u="none" strike="noStrike" kern="1200" baseline="0">
                    <a:solidFill>
                      <a:schemeClr val="tx1">
                        <a:lumMod val="65000"/>
                        <a:lumOff val="35000"/>
                      </a:schemeClr>
                    </a:solidFill>
                    <a:latin typeface="+mn-lt"/>
                    <a:ea typeface="+mn-ea"/>
                    <a:cs typeface="+mn-cs"/>
                  </a:defRPr>
                </a:pPr>
                <a:r>
                  <a:rPr lang="en-US" sz="1100" b="0"/>
                  <a:t>No</a:t>
                </a:r>
                <a:r>
                  <a:rPr lang="en-US" sz="1100" b="0" baseline="0"/>
                  <a:t> of bike Purchased</a:t>
                </a:r>
                <a:endParaRPr lang="en-US" sz="1100" b="0"/>
              </a:p>
            </c:rich>
          </c:tx>
          <c:layout>
            <c:manualLayout>
              <c:xMode val="edge"/>
              <c:yMode val="edge"/>
              <c:x val="4.5662100456621002E-2"/>
              <c:y val="0.28222586759988333"/>
            </c:manualLayout>
          </c:layout>
          <c:overlay val="0"/>
          <c:spPr>
            <a:noFill/>
            <a:ln>
              <a:noFill/>
            </a:ln>
            <a:effectLst/>
          </c:spPr>
          <c:txPr>
            <a:bodyPr rot="-5400000" spcFirstLastPara="1" vertOverflow="ellipsis" vert="horz" wrap="square" anchor="ctr" anchorCtr="1"/>
            <a:lstStyle/>
            <a:p>
              <a:pPr algn="ct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296175"/>
        <c:crosses val="autoZero"/>
        <c:crossBetween val="between"/>
      </c:valAx>
      <c:spPr>
        <a:noFill/>
        <a:ln>
          <a:noFill/>
        </a:ln>
        <a:effectLst/>
      </c:spPr>
    </c:plotArea>
    <c:legend>
      <c:legendPos val="r"/>
      <c:layout>
        <c:manualLayout>
          <c:xMode val="edge"/>
          <c:yMode val="edge"/>
          <c:x val="0.79459244890307079"/>
          <c:y val="0.19073021501451393"/>
          <c:w val="7.9459175950392369E-2"/>
          <c:h val="0.18812840702604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Purchased Orders</a:t>
            </a:r>
            <a:endParaRPr lang="en-US"/>
          </a:p>
        </c:rich>
      </c:tx>
      <c:layout>
        <c:manualLayout>
          <c:xMode val="edge"/>
          <c:yMode val="edge"/>
          <c:x val="0.25949300087489069"/>
          <c:y val="0.13425925925925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7351844177372"/>
          <c:y val="0.17171296296296296"/>
          <c:w val="0.64906589307915463"/>
          <c:h val="0.62271617089530473"/>
        </c:manualLayout>
      </c:layout>
      <c:barChart>
        <c:barDir val="col"/>
        <c:grouping val="clustered"/>
        <c:varyColors val="0"/>
        <c:ser>
          <c:idx val="0"/>
          <c:order val="0"/>
          <c:tx>
            <c:strRef>
              <c:f>Pivot_Table!$B$57:$B$58</c:f>
              <c:strCache>
                <c:ptCount val="1"/>
                <c:pt idx="0">
                  <c:v>No</c:v>
                </c:pt>
              </c:strCache>
            </c:strRef>
          </c:tx>
          <c:spPr>
            <a:solidFill>
              <a:schemeClr val="accent1"/>
            </a:solidFill>
            <a:ln>
              <a:noFill/>
            </a:ln>
            <a:effectLst/>
          </c:spPr>
          <c:invertIfNegative val="0"/>
          <c:cat>
            <c:strRef>
              <c:f>Pivot_Table!$A$59:$A$61</c:f>
              <c:strCache>
                <c:ptCount val="2"/>
                <c:pt idx="0">
                  <c:v>Female</c:v>
                </c:pt>
                <c:pt idx="1">
                  <c:v>Male</c:v>
                </c:pt>
              </c:strCache>
            </c:strRef>
          </c:cat>
          <c:val>
            <c:numRef>
              <c:f>Pivot_Table!$B$59:$B$61</c:f>
              <c:numCache>
                <c:formatCode>0</c:formatCode>
                <c:ptCount val="2"/>
                <c:pt idx="0">
                  <c:v>53440</c:v>
                </c:pt>
                <c:pt idx="1">
                  <c:v>56208.178438661707</c:v>
                </c:pt>
              </c:numCache>
            </c:numRef>
          </c:val>
          <c:extLst>
            <c:ext xmlns:c16="http://schemas.microsoft.com/office/drawing/2014/chart" uri="{C3380CC4-5D6E-409C-BE32-E72D297353CC}">
              <c16:uniqueId val="{00000000-AB8B-48CC-9F4C-66C9DC40D900}"/>
            </c:ext>
          </c:extLst>
        </c:ser>
        <c:ser>
          <c:idx val="1"/>
          <c:order val="1"/>
          <c:tx>
            <c:strRef>
              <c:f>Pivot_Table!$C$57:$C$58</c:f>
              <c:strCache>
                <c:ptCount val="1"/>
                <c:pt idx="0">
                  <c:v>Yes</c:v>
                </c:pt>
              </c:strCache>
            </c:strRef>
          </c:tx>
          <c:spPr>
            <a:solidFill>
              <a:schemeClr val="accent2"/>
            </a:solidFill>
            <a:ln>
              <a:noFill/>
            </a:ln>
            <a:effectLst/>
          </c:spPr>
          <c:invertIfNegative val="0"/>
          <c:cat>
            <c:strRef>
              <c:f>Pivot_Table!$A$59:$A$61</c:f>
              <c:strCache>
                <c:ptCount val="2"/>
                <c:pt idx="0">
                  <c:v>Female</c:v>
                </c:pt>
                <c:pt idx="1">
                  <c:v>Male</c:v>
                </c:pt>
              </c:strCache>
            </c:strRef>
          </c:cat>
          <c:val>
            <c:numRef>
              <c:f>Pivot_Table!$C$59:$C$61</c:f>
              <c:numCache>
                <c:formatCode>0</c:formatCode>
                <c:ptCount val="2"/>
                <c:pt idx="0">
                  <c:v>55774.058577405856</c:v>
                </c:pt>
                <c:pt idx="1">
                  <c:v>60123.966942148763</c:v>
                </c:pt>
              </c:numCache>
            </c:numRef>
          </c:val>
          <c:extLst>
            <c:ext xmlns:c16="http://schemas.microsoft.com/office/drawing/2014/chart" uri="{C3380CC4-5D6E-409C-BE32-E72D297353CC}">
              <c16:uniqueId val="{00000003-AB8B-48CC-9F4C-66C9DC40D900}"/>
            </c:ext>
          </c:extLst>
        </c:ser>
        <c:dLbls>
          <c:showLegendKey val="0"/>
          <c:showVal val="0"/>
          <c:showCatName val="0"/>
          <c:showSerName val="0"/>
          <c:showPercent val="0"/>
          <c:showBubbleSize val="0"/>
        </c:dLbls>
        <c:gapWidth val="219"/>
        <c:overlap val="-27"/>
        <c:axId val="1347146463"/>
        <c:axId val="1737686447"/>
      </c:barChart>
      <c:catAx>
        <c:axId val="13471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1288276465441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86447"/>
        <c:crosses val="autoZero"/>
        <c:auto val="1"/>
        <c:lblAlgn val="ctr"/>
        <c:lblOffset val="100"/>
        <c:noMultiLvlLbl val="0"/>
      </c:catAx>
      <c:valAx>
        <c:axId val="173768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a:t>
                </a:r>
                <a:r>
                  <a:rPr lang="en-US" baseline="0"/>
                  <a:t> Salary</a:t>
                </a:r>
                <a:endParaRPr lang="en-US"/>
              </a:p>
            </c:rich>
          </c:tx>
          <c:layout>
            <c:manualLayout>
              <c:xMode val="edge"/>
              <c:yMode val="edge"/>
              <c:x val="4.1666666666666664E-2"/>
              <c:y val="0.325131233595800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146463"/>
        <c:crosses val="autoZero"/>
        <c:crossBetween val="between"/>
      </c:valAx>
      <c:spPr>
        <a:noFill/>
        <a:ln>
          <a:noFill/>
        </a:ln>
        <a:effectLst/>
      </c:spPr>
    </c:plotArea>
    <c:legend>
      <c:legendPos val="r"/>
      <c:layout>
        <c:manualLayout>
          <c:xMode val="edge"/>
          <c:yMode val="edge"/>
          <c:x val="0.7964678477690289"/>
          <c:y val="3.7615193934091573E-2"/>
          <c:w val="9.9198508081226683E-2"/>
          <c:h val="0.18687838438799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198120</xdr:colOff>
      <xdr:row>1</xdr:row>
      <xdr:rowOff>15240</xdr:rowOff>
    </xdr:from>
    <xdr:to>
      <xdr:col>20</xdr:col>
      <xdr:colOff>76200</xdr:colOff>
      <xdr:row>17</xdr:row>
      <xdr:rowOff>129540</xdr:rowOff>
    </xdr:to>
    <xdr:graphicFrame macro="">
      <xdr:nvGraphicFramePr>
        <xdr:cNvPr id="5" name="Chart 4">
          <a:extLst>
            <a:ext uri="{FF2B5EF4-FFF2-40B4-BE49-F238E27FC236}">
              <a16:creationId xmlns:a16="http://schemas.microsoft.com/office/drawing/2014/main" id="{E2B2E6A4-06A9-0DCF-AB47-0D8DD75FD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297180</xdr:colOff>
      <xdr:row>16</xdr:row>
      <xdr:rowOff>114300</xdr:rowOff>
    </xdr:from>
    <xdr:to>
      <xdr:col>20</xdr:col>
      <xdr:colOff>175260</xdr:colOff>
      <xdr:row>31</xdr:row>
      <xdr:rowOff>114300</xdr:rowOff>
    </xdr:to>
    <xdr:graphicFrame macro="">
      <xdr:nvGraphicFramePr>
        <xdr:cNvPr id="7" name="Chart 6">
          <a:extLst>
            <a:ext uri="{FF2B5EF4-FFF2-40B4-BE49-F238E27FC236}">
              <a16:creationId xmlns:a16="http://schemas.microsoft.com/office/drawing/2014/main" id="{70904953-0AB9-5209-A62D-A52262164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541020</xdr:colOff>
      <xdr:row>30</xdr:row>
      <xdr:rowOff>160020</xdr:rowOff>
    </xdr:from>
    <xdr:to>
      <xdr:col>20</xdr:col>
      <xdr:colOff>182880</xdr:colOff>
      <xdr:row>45</xdr:row>
      <xdr:rowOff>160020</xdr:rowOff>
    </xdr:to>
    <xdr:graphicFrame macro="">
      <xdr:nvGraphicFramePr>
        <xdr:cNvPr id="8" name="Chart 7">
          <a:extLst>
            <a:ext uri="{FF2B5EF4-FFF2-40B4-BE49-F238E27FC236}">
              <a16:creationId xmlns:a16="http://schemas.microsoft.com/office/drawing/2014/main" id="{860307B9-F6FB-AAB8-3EA8-5B800E3D6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53</xdr:row>
      <xdr:rowOff>160020</xdr:rowOff>
    </xdr:from>
    <xdr:to>
      <xdr:col>15</xdr:col>
      <xdr:colOff>495300</xdr:colOff>
      <xdr:row>66</xdr:row>
      <xdr:rowOff>76200</xdr:rowOff>
    </xdr:to>
    <xdr:graphicFrame macro="">
      <xdr:nvGraphicFramePr>
        <xdr:cNvPr id="10" name="Chart 9">
          <a:extLst>
            <a:ext uri="{FF2B5EF4-FFF2-40B4-BE49-F238E27FC236}">
              <a16:creationId xmlns:a16="http://schemas.microsoft.com/office/drawing/2014/main" id="{148D8E58-19AD-48A2-8486-17D82B2D7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5</xdr:row>
      <xdr:rowOff>76200</xdr:rowOff>
    </xdr:from>
    <xdr:to>
      <xdr:col>9</xdr:col>
      <xdr:colOff>243840</xdr:colOff>
      <xdr:row>16</xdr:row>
      <xdr:rowOff>0</xdr:rowOff>
    </xdr:to>
    <xdr:graphicFrame macro="">
      <xdr:nvGraphicFramePr>
        <xdr:cNvPr id="2" name="Chart 1">
          <a:extLst>
            <a:ext uri="{FF2B5EF4-FFF2-40B4-BE49-F238E27FC236}">
              <a16:creationId xmlns:a16="http://schemas.microsoft.com/office/drawing/2014/main" id="{9990B7A6-9263-4C34-9E3A-4A24841FE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5</xdr:row>
      <xdr:rowOff>60960</xdr:rowOff>
    </xdr:from>
    <xdr:to>
      <xdr:col>16</xdr:col>
      <xdr:colOff>594360</xdr:colOff>
      <xdr:row>15</xdr:row>
      <xdr:rowOff>137160</xdr:rowOff>
    </xdr:to>
    <xdr:graphicFrame macro="">
      <xdr:nvGraphicFramePr>
        <xdr:cNvPr id="3" name="Chart 2">
          <a:extLst>
            <a:ext uri="{FF2B5EF4-FFF2-40B4-BE49-F238E27FC236}">
              <a16:creationId xmlns:a16="http://schemas.microsoft.com/office/drawing/2014/main" id="{3AC28BFF-95DE-4B0E-8A5C-DB404FCAF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373380</xdr:colOff>
      <xdr:row>16</xdr:row>
      <xdr:rowOff>106680</xdr:rowOff>
    </xdr:from>
    <xdr:to>
      <xdr:col>11</xdr:col>
      <xdr:colOff>15240</xdr:colOff>
      <xdr:row>29</xdr:row>
      <xdr:rowOff>7620</xdr:rowOff>
    </xdr:to>
    <xdr:graphicFrame macro="">
      <xdr:nvGraphicFramePr>
        <xdr:cNvPr id="4" name="Chart 3">
          <a:extLst>
            <a:ext uri="{FF2B5EF4-FFF2-40B4-BE49-F238E27FC236}">
              <a16:creationId xmlns:a16="http://schemas.microsoft.com/office/drawing/2014/main" id="{A41AD90E-A446-45FB-B559-65ADEF08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16</xdr:row>
      <xdr:rowOff>121920</xdr:rowOff>
    </xdr:from>
    <xdr:to>
      <xdr:col>17</xdr:col>
      <xdr:colOff>53340</xdr:colOff>
      <xdr:row>29</xdr:row>
      <xdr:rowOff>38100</xdr:rowOff>
    </xdr:to>
    <xdr:graphicFrame macro="">
      <xdr:nvGraphicFramePr>
        <xdr:cNvPr id="5" name="Chart 4">
          <a:extLst>
            <a:ext uri="{FF2B5EF4-FFF2-40B4-BE49-F238E27FC236}">
              <a16:creationId xmlns:a16="http://schemas.microsoft.com/office/drawing/2014/main" id="{B0A63BCC-1CB5-4C81-86D5-635C359E2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38101</xdr:rowOff>
    </xdr:from>
    <xdr:to>
      <xdr:col>2</xdr:col>
      <xdr:colOff>342900</xdr:colOff>
      <xdr:row>14</xdr:row>
      <xdr:rowOff>7621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D084576-10E1-27E5-0FB3-77D35614EF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52501"/>
              <a:ext cx="156210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129541</xdr:rowOff>
    </xdr:from>
    <xdr:to>
      <xdr:col>2</xdr:col>
      <xdr:colOff>388620</xdr:colOff>
      <xdr:row>29</xdr:row>
      <xdr:rowOff>114301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F5A0ABE-FC98-221A-0AE0-30A1F1F5986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87141"/>
              <a:ext cx="16078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60961</xdr:rowOff>
    </xdr:from>
    <xdr:to>
      <xdr:col>2</xdr:col>
      <xdr:colOff>342900</xdr:colOff>
      <xdr:row>20</xdr:row>
      <xdr:rowOff>30481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251EDB2-0D87-B490-E4F7-56FD789B33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1281"/>
              <a:ext cx="15621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44.101180902777" createdVersion="8" refreshedVersion="8" minRefreshableVersion="3" recordCount="1000" xr:uid="{DA41E288-BEEB-4560-AC5A-4651AFDC37CF}">
  <cacheSource type="worksheet">
    <worksheetSource ref="A1:N1001" sheet="Working_Sheet"/>
  </cacheSource>
  <cacheFields count="14">
    <cacheField name="ID" numFmtId="0">
      <sharedItems containsSemiMixedTypes="0" containsString="0" containsNumber="1" containsInteger="1" minValue="11000" maxValue="29447"/>
    </cacheField>
    <cacheField name="Married_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6096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25115-02E6-4FF7-99D5-1C58075E33CC}" name="PivotTable4"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61" firstHeaderRow="1" firstDataRow="2" firstDataCol="1"/>
  <pivotFields count="14">
    <pivotField showAll="0"/>
    <pivotField showAll="0"/>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3">
      <pivotArea outline="0" collapsedLevelsAreSubtotals="1" fieldPosition="0"/>
    </format>
  </formats>
  <chartFormats count="10">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AAA3B-774A-437B-BD8D-A1103C08703F}" name="PivotTable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3B9BE2-E97C-451F-A59C-25141CBC7A95}" name="PivotTable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8:G22" firstHeaderRow="1" firstDataRow="2" firstDataCol="1"/>
  <pivotFields count="14">
    <pivotField showAll="0"/>
    <pivotField axis="axisRow"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8E7552-7B62-4C83-BAF9-832F3A812DA1}" name="PivotTable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6"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94">
      <pivotArea outline="0" collapsedLevelsAreSubtotals="1" fieldPosition="0"/>
    </format>
  </formats>
  <chartFormats count="5">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9B71BC-32BF-4551-A43A-799AB5FD1D0E}" sourceName="Education">
  <pivotTables>
    <pivotTable tabId="3" name="PivotTable1"/>
    <pivotTable tabId="3" name="PivotTable2"/>
    <pivotTable tabId="3" name="PivotTable3"/>
    <pivotTable tabId="3" name="PivotTable4"/>
  </pivotTables>
  <data>
    <tabular pivotCacheId="207609606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ECA33B-F730-44EF-95B2-A52E7A039D6F}" sourceName="Occupation">
  <pivotTables>
    <pivotTable tabId="3" name="PivotTable1"/>
    <pivotTable tabId="3" name="PivotTable2"/>
    <pivotTable tabId="3" name="PivotTable3"/>
    <pivotTable tabId="3" name="PivotTable4"/>
  </pivotTables>
  <data>
    <tabular pivotCacheId="207609606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5481BB-6DBC-49D2-BEB2-E3562F6F894F}" sourceName="Region">
  <pivotTables>
    <pivotTable tabId="3" name="PivotTable1"/>
    <pivotTable tabId="3" name="PivotTable2"/>
    <pivotTable tabId="3" name="PivotTable3"/>
    <pivotTable tabId="3" name="PivotTable4"/>
  </pivotTables>
  <data>
    <tabular pivotCacheId="20760960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36947DB-9E8A-4949-A738-806DE9796A17}" cache="Slicer_Education" caption="Education" rowHeight="234950"/>
  <slicer name="Occupation" xr10:uid="{995DEC53-457E-46E4-BDF9-BC3F6B151398}" cache="Slicer_Occupation" caption="Occupation" rowHeight="234950"/>
  <slicer name="Region" xr10:uid="{A68B9B67-EDAC-4920-AA0D-06B609FD92F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 sqref="E3"/>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C72E-0F2F-40BE-B609-D25269FAE9B1}">
  <dimension ref="A1:N1001"/>
  <sheetViews>
    <sheetView workbookViewId="0">
      <selection activeCell="N8" sqref="N8"/>
    </sheetView>
  </sheetViews>
  <sheetFormatPr defaultRowHeight="14.4" x14ac:dyDescent="0.3"/>
  <cols>
    <col min="1" max="1" width="6" bestFit="1" customWidth="1"/>
    <col min="2" max="2" width="28.44140625" bestFit="1" customWidth="1"/>
    <col min="3" max="3" width="9.33203125" bestFit="1" customWidth="1"/>
    <col min="4" max="4" width="9.5546875" style="6"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6">
        <v>40000</v>
      </c>
      <c r="E2">
        <v>1</v>
      </c>
      <c r="F2" t="s">
        <v>13</v>
      </c>
      <c r="G2" t="s">
        <v>14</v>
      </c>
      <c r="H2" t="s">
        <v>15</v>
      </c>
      <c r="I2">
        <v>0</v>
      </c>
      <c r="J2" t="s">
        <v>16</v>
      </c>
      <c r="K2" t="s">
        <v>17</v>
      </c>
      <c r="L2">
        <v>42</v>
      </c>
      <c r="M2" t="str">
        <f>_xlfn.IFS(L2&gt;54,"Old",L2&gt;=31,"Middle Age",L2&lt;31,"Adolescent")</f>
        <v>Middle Age</v>
      </c>
      <c r="N2" t="s">
        <v>18</v>
      </c>
    </row>
    <row r="3" spans="1:14" x14ac:dyDescent="0.3">
      <c r="A3">
        <v>24107</v>
      </c>
      <c r="B3" t="s">
        <v>36</v>
      </c>
      <c r="C3" t="s">
        <v>39</v>
      </c>
      <c r="D3" s="6">
        <v>30000</v>
      </c>
      <c r="E3">
        <v>3</v>
      </c>
      <c r="F3" t="s">
        <v>19</v>
      </c>
      <c r="G3" t="s">
        <v>20</v>
      </c>
      <c r="H3" t="s">
        <v>15</v>
      </c>
      <c r="I3">
        <v>1</v>
      </c>
      <c r="J3" t="s">
        <v>16</v>
      </c>
      <c r="K3" t="s">
        <v>17</v>
      </c>
      <c r="L3">
        <v>43</v>
      </c>
      <c r="M3" t="str">
        <f t="shared" ref="M3:M66" si="0">_xlfn.IFS(L3&gt;54,"Old",L3&gt;=31,"Middle Age",L3&lt;31,"Adolescent")</f>
        <v>Middle 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 Age</v>
      </c>
      <c r="N5" t="s">
        <v>15</v>
      </c>
    </row>
    <row r="6" spans="1:14" x14ac:dyDescent="0.3">
      <c r="A6">
        <v>25597</v>
      </c>
      <c r="B6" t="s">
        <v>37</v>
      </c>
      <c r="C6" t="s">
        <v>39</v>
      </c>
      <c r="D6" s="6">
        <v>30000</v>
      </c>
      <c r="E6">
        <v>0</v>
      </c>
      <c r="F6" t="s">
        <v>13</v>
      </c>
      <c r="G6" t="s">
        <v>20</v>
      </c>
      <c r="H6" t="s">
        <v>18</v>
      </c>
      <c r="I6">
        <v>0</v>
      </c>
      <c r="J6" t="s">
        <v>16</v>
      </c>
      <c r="K6" t="s">
        <v>17</v>
      </c>
      <c r="L6">
        <v>36</v>
      </c>
      <c r="M6" t="str">
        <f t="shared" si="0"/>
        <v>Middle Age</v>
      </c>
      <c r="N6" t="s">
        <v>15</v>
      </c>
    </row>
    <row r="7" spans="1:14" x14ac:dyDescent="0.3">
      <c r="A7">
        <v>13507</v>
      </c>
      <c r="B7" t="s">
        <v>36</v>
      </c>
      <c r="C7" t="s">
        <v>38</v>
      </c>
      <c r="D7" s="6">
        <v>10000</v>
      </c>
      <c r="E7">
        <v>2</v>
      </c>
      <c r="F7" t="s">
        <v>19</v>
      </c>
      <c r="G7" t="s">
        <v>25</v>
      </c>
      <c r="H7" t="s">
        <v>15</v>
      </c>
      <c r="I7">
        <v>0</v>
      </c>
      <c r="J7" t="s">
        <v>26</v>
      </c>
      <c r="K7" t="s">
        <v>17</v>
      </c>
      <c r="L7">
        <v>50</v>
      </c>
      <c r="M7" t="str">
        <f t="shared" si="0"/>
        <v>Middle Age</v>
      </c>
      <c r="N7" t="s">
        <v>18</v>
      </c>
    </row>
    <row r="8" spans="1:14" x14ac:dyDescent="0.3">
      <c r="A8">
        <v>27974</v>
      </c>
      <c r="B8" t="s">
        <v>37</v>
      </c>
      <c r="C8" t="s">
        <v>39</v>
      </c>
      <c r="D8" s="6">
        <v>160000</v>
      </c>
      <c r="E8">
        <v>2</v>
      </c>
      <c r="F8" t="s">
        <v>27</v>
      </c>
      <c r="G8" t="s">
        <v>28</v>
      </c>
      <c r="H8" t="s">
        <v>15</v>
      </c>
      <c r="I8">
        <v>4</v>
      </c>
      <c r="J8" t="s">
        <v>16</v>
      </c>
      <c r="K8" t="s">
        <v>24</v>
      </c>
      <c r="L8">
        <v>33</v>
      </c>
      <c r="M8" t="str">
        <f t="shared" si="0"/>
        <v>Middle Age</v>
      </c>
      <c r="N8" t="s">
        <v>15</v>
      </c>
    </row>
    <row r="9" spans="1:14" x14ac:dyDescent="0.3">
      <c r="A9">
        <v>19364</v>
      </c>
      <c r="B9" t="s">
        <v>36</v>
      </c>
      <c r="C9" t="s">
        <v>39</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6">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6">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6">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6">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6">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_xlfn.IFS(L67&gt;54,"Old",L67&gt;=31,"Middle Age",L67&lt;31,"Adolescent")</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6">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6">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6">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6">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_xlfn.IFS(L131&gt;54,"Old",L131&gt;=31,"Middle Age",L131&lt;31,"Adolescent")</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6">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6">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6">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6">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49</v>
      </c>
      <c r="K195" t="s">
        <v>24</v>
      </c>
      <c r="L195">
        <v>41</v>
      </c>
      <c r="M195" t="str">
        <f t="shared" ref="M195:M258" si="3">_xlfn.IFS(L195&gt;54,"Old",L195&gt;=31,"Middle Age",L195&lt;31,"Adolescent")</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6">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6">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6">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6">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6">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6">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6">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6">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6">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_xlfn.IFS(L259&gt;54,"Old",L259&gt;=31,"Middle Age",L259&lt;31,"Adolescent")</f>
        <v>Middle Age</v>
      </c>
      <c r="N259" t="s">
        <v>15</v>
      </c>
    </row>
    <row r="260" spans="1:14" x14ac:dyDescent="0.3">
      <c r="A260">
        <v>14193</v>
      </c>
      <c r="B260" t="s">
        <v>37</v>
      </c>
      <c r="C260" t="s">
        <v>38</v>
      </c>
      <c r="D260" s="6">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6">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6">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6">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6">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_xlfn.IFS(L323&gt;54,"Old",L323&gt;=31,"Middle Age",L323&lt;31,"Adolescent")</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6">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6">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6">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6">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_xlfn.IFS(L387&gt;54,"Old",L387&gt;=31,"Middle Age",L387&lt;31,"Adolescent")</f>
        <v>Middle Age</v>
      </c>
      <c r="N387" t="s">
        <v>18</v>
      </c>
    </row>
    <row r="388" spans="1:14" x14ac:dyDescent="0.3">
      <c r="A388">
        <v>28957</v>
      </c>
      <c r="B388" t="s">
        <v>37</v>
      </c>
      <c r="C388" t="s">
        <v>38</v>
      </c>
      <c r="D388" s="6">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6">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6">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6">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6">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6">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6">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_xlfn.IFS(L451&gt;54,"Old",L451&gt;=31,"Middle Age",L451&lt;31,"Adolescent")</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6">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6">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6">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6">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6">
        <v>60000</v>
      </c>
      <c r="E515">
        <v>4</v>
      </c>
      <c r="F515" t="s">
        <v>31</v>
      </c>
      <c r="G515" t="s">
        <v>28</v>
      </c>
      <c r="H515" t="s">
        <v>15</v>
      </c>
      <c r="I515">
        <v>2</v>
      </c>
      <c r="J515" t="s">
        <v>49</v>
      </c>
      <c r="K515" t="s">
        <v>32</v>
      </c>
      <c r="L515">
        <v>61</v>
      </c>
      <c r="M515" t="str">
        <f t="shared" ref="M515:M578" si="8">_xlfn.IFS(L515&gt;54,"Old",L515&gt;=31,"Middle Age",L515&lt;31,"Adolescent")</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6">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6">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6">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6">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6">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6">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6">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_xlfn.IFS(L579&gt;54,"Old",L579&gt;=31,"Middle Age",L579&lt;31,"Adolescent")</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6">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6">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6">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6">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6">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6">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49</v>
      </c>
      <c r="K643" t="s">
        <v>32</v>
      </c>
      <c r="L643">
        <v>64</v>
      </c>
      <c r="M643" t="str">
        <f t="shared" ref="M643:M706" si="10">_xlfn.IFS(L643&gt;54,"Old",L643&gt;=31,"Middle Age",L643&lt;31,"Adolescent")</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6">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6">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6">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6">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6">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6">
        <v>70000</v>
      </c>
      <c r="E707">
        <v>4</v>
      </c>
      <c r="F707" t="s">
        <v>13</v>
      </c>
      <c r="G707" t="s">
        <v>28</v>
      </c>
      <c r="H707" t="s">
        <v>15</v>
      </c>
      <c r="I707">
        <v>1</v>
      </c>
      <c r="J707" t="s">
        <v>49</v>
      </c>
      <c r="K707" t="s">
        <v>32</v>
      </c>
      <c r="L707">
        <v>59</v>
      </c>
      <c r="M707" t="str">
        <f t="shared" ref="M707:M770" si="11">_xlfn.IFS(L707&gt;54,"Old",L707&gt;=31,"Middle Age",L707&lt;31,"Adolescent")</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6">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6">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6">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6">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6">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6">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6">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_xlfn.IFS(L771&gt;54,"Old",L771&gt;=31,"Middle Age",L771&lt;31,"Adolescent")</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6">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6">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6">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_xlfn.IFS(L835&gt;54,"Old",L835&gt;=31,"Middle Age",L835&lt;31,"Adolescent")</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6">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6">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6">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6">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6">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_xlfn.IFS(L899&gt;54,"Old",L899&gt;=31,"Middle Age",L899&lt;31,"Adolescent")</f>
        <v>Adolescent</v>
      </c>
      <c r="N899" t="s">
        <v>18</v>
      </c>
    </row>
    <row r="900" spans="1:14" x14ac:dyDescent="0.3">
      <c r="A900">
        <v>18066</v>
      </c>
      <c r="B900" t="s">
        <v>37</v>
      </c>
      <c r="C900" t="s">
        <v>39</v>
      </c>
      <c r="D900" s="6">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6">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6">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6">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6">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6">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6">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01" si="15">_xlfn.IFS(L963&gt;54,"Old",L963&gt;=31,"Middle Age",L963&lt;31,"Adolescent")</f>
        <v>Old</v>
      </c>
      <c r="N963" t="s">
        <v>18</v>
      </c>
    </row>
    <row r="964" spans="1:14" x14ac:dyDescent="0.3">
      <c r="A964">
        <v>16813</v>
      </c>
      <c r="B964" t="s">
        <v>36</v>
      </c>
      <c r="C964" t="s">
        <v>39</v>
      </c>
      <c r="D964" s="6">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6">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6">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6">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6">
        <v>60000</v>
      </c>
      <c r="E1001">
        <v>3</v>
      </c>
      <c r="F1001" t="s">
        <v>27</v>
      </c>
      <c r="G1001" t="s">
        <v>21</v>
      </c>
      <c r="H1001" t="s">
        <v>15</v>
      </c>
      <c r="I1001">
        <v>2</v>
      </c>
      <c r="J1001" t="s">
        <v>49</v>
      </c>
      <c r="K1001" t="s">
        <v>32</v>
      </c>
      <c r="L1001">
        <v>53</v>
      </c>
      <c r="M1001" t="str">
        <f t="shared" si="15"/>
        <v>Middle Age</v>
      </c>
      <c r="N1001" t="s">
        <v>15</v>
      </c>
    </row>
  </sheetData>
  <autoFilter ref="A1:N1001" xr:uid="{EBD3C72E-0F2F-40BE-B609-D25269FAE9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D0B9-A197-4D43-905D-C7DD57D91C77}">
  <dimension ref="A1:G61"/>
  <sheetViews>
    <sheetView topLeftCell="A58" workbookViewId="0">
      <selection activeCell="J57" sqref="J57"/>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15.5546875" bestFit="1" customWidth="1"/>
    <col min="6" max="6" width="4" bestFit="1" customWidth="1"/>
    <col min="7" max="7" width="10.77734375" bestFit="1" customWidth="1"/>
    <col min="8" max="16" width="15.5546875" bestFit="1" customWidth="1"/>
    <col min="17" max="17" width="11.6640625" bestFit="1" customWidth="1"/>
    <col min="18" max="33" width="8.5546875" bestFit="1" customWidth="1"/>
    <col min="34" max="34" width="9.88671875" bestFit="1" customWidth="1"/>
    <col min="35" max="35" width="10.77734375" bestFit="1" customWidth="1"/>
  </cols>
  <sheetData>
    <row r="1" spans="1:4" x14ac:dyDescent="0.3">
      <c r="A1" s="8" t="s">
        <v>45</v>
      </c>
      <c r="B1" s="8" t="s">
        <v>44</v>
      </c>
    </row>
    <row r="2" spans="1:4" x14ac:dyDescent="0.3">
      <c r="A2" s="8" t="s">
        <v>42</v>
      </c>
      <c r="B2" t="s">
        <v>18</v>
      </c>
      <c r="C2" t="s">
        <v>15</v>
      </c>
      <c r="D2" t="s">
        <v>43</v>
      </c>
    </row>
    <row r="3" spans="1:4" x14ac:dyDescent="0.3">
      <c r="A3" s="9" t="s">
        <v>46</v>
      </c>
      <c r="B3" s="4">
        <v>71</v>
      </c>
      <c r="C3" s="4">
        <v>39</v>
      </c>
      <c r="D3" s="4">
        <v>110</v>
      </c>
    </row>
    <row r="4" spans="1:4" x14ac:dyDescent="0.3">
      <c r="A4" s="9" t="s">
        <v>47</v>
      </c>
      <c r="B4" s="4">
        <v>318</v>
      </c>
      <c r="C4" s="4">
        <v>383</v>
      </c>
      <c r="D4" s="4">
        <v>701</v>
      </c>
    </row>
    <row r="5" spans="1:4" x14ac:dyDescent="0.3">
      <c r="A5" s="9" t="s">
        <v>48</v>
      </c>
      <c r="B5" s="4">
        <v>130</v>
      </c>
      <c r="C5" s="4">
        <v>59</v>
      </c>
      <c r="D5" s="4">
        <v>189</v>
      </c>
    </row>
    <row r="6" spans="1:4" x14ac:dyDescent="0.3">
      <c r="A6" s="9" t="s">
        <v>43</v>
      </c>
      <c r="B6" s="4">
        <v>519</v>
      </c>
      <c r="C6" s="4">
        <v>481</v>
      </c>
      <c r="D6" s="4">
        <v>1000</v>
      </c>
    </row>
    <row r="18" spans="4:7" x14ac:dyDescent="0.3">
      <c r="D18" s="8" t="s">
        <v>45</v>
      </c>
      <c r="E18" s="8" t="s">
        <v>44</v>
      </c>
    </row>
    <row r="19" spans="4:7" x14ac:dyDescent="0.3">
      <c r="D19" s="8" t="s">
        <v>42</v>
      </c>
      <c r="E19" t="s">
        <v>18</v>
      </c>
      <c r="F19" t="s">
        <v>15</v>
      </c>
      <c r="G19" t="s">
        <v>43</v>
      </c>
    </row>
    <row r="20" spans="4:7" x14ac:dyDescent="0.3">
      <c r="D20" s="9" t="s">
        <v>36</v>
      </c>
      <c r="E20" s="7">
        <v>307</v>
      </c>
      <c r="F20" s="7">
        <v>231</v>
      </c>
      <c r="G20" s="7">
        <v>538</v>
      </c>
    </row>
    <row r="21" spans="4:7" x14ac:dyDescent="0.3">
      <c r="D21" s="9" t="s">
        <v>37</v>
      </c>
      <c r="E21" s="7">
        <v>212</v>
      </c>
      <c r="F21" s="7">
        <v>250</v>
      </c>
      <c r="G21" s="7">
        <v>462</v>
      </c>
    </row>
    <row r="22" spans="4:7" x14ac:dyDescent="0.3">
      <c r="D22" s="9" t="s">
        <v>43</v>
      </c>
      <c r="E22" s="7">
        <v>519</v>
      </c>
      <c r="F22" s="7">
        <v>481</v>
      </c>
      <c r="G22" s="7">
        <v>1000</v>
      </c>
    </row>
    <row r="36" spans="1:4" x14ac:dyDescent="0.3">
      <c r="A36" s="8" t="s">
        <v>45</v>
      </c>
      <c r="B36" s="8" t="s">
        <v>44</v>
      </c>
    </row>
    <row r="37" spans="1:4" x14ac:dyDescent="0.3">
      <c r="A37" s="8" t="s">
        <v>42</v>
      </c>
      <c r="B37" t="s">
        <v>18</v>
      </c>
      <c r="C37" t="s">
        <v>15</v>
      </c>
      <c r="D37" t="s">
        <v>43</v>
      </c>
    </row>
    <row r="38" spans="1:4" x14ac:dyDescent="0.3">
      <c r="A38" s="9" t="s">
        <v>16</v>
      </c>
      <c r="B38" s="7">
        <v>166</v>
      </c>
      <c r="C38" s="7">
        <v>200</v>
      </c>
      <c r="D38" s="7">
        <v>366</v>
      </c>
    </row>
    <row r="39" spans="1:4" x14ac:dyDescent="0.3">
      <c r="A39" s="9" t="s">
        <v>26</v>
      </c>
      <c r="B39" s="7">
        <v>92</v>
      </c>
      <c r="C39" s="7">
        <v>77</v>
      </c>
      <c r="D39" s="7">
        <v>169</v>
      </c>
    </row>
    <row r="40" spans="1:4" x14ac:dyDescent="0.3">
      <c r="A40" s="9" t="s">
        <v>22</v>
      </c>
      <c r="B40" s="7">
        <v>67</v>
      </c>
      <c r="C40" s="7">
        <v>95</v>
      </c>
      <c r="D40" s="7">
        <v>162</v>
      </c>
    </row>
    <row r="41" spans="1:4" x14ac:dyDescent="0.3">
      <c r="A41" s="9" t="s">
        <v>23</v>
      </c>
      <c r="B41" s="7">
        <v>116</v>
      </c>
      <c r="C41" s="7">
        <v>76</v>
      </c>
      <c r="D41" s="7">
        <v>192</v>
      </c>
    </row>
    <row r="42" spans="1:4" x14ac:dyDescent="0.3">
      <c r="A42" s="9" t="s">
        <v>49</v>
      </c>
      <c r="B42" s="7">
        <v>78</v>
      </c>
      <c r="C42" s="7">
        <v>33</v>
      </c>
      <c r="D42" s="7">
        <v>111</v>
      </c>
    </row>
    <row r="43" spans="1:4" x14ac:dyDescent="0.3">
      <c r="A43" s="9" t="s">
        <v>43</v>
      </c>
      <c r="B43" s="7">
        <v>519</v>
      </c>
      <c r="C43" s="7">
        <v>481</v>
      </c>
      <c r="D43" s="7">
        <v>1000</v>
      </c>
    </row>
    <row r="57" spans="1:4" x14ac:dyDescent="0.3">
      <c r="A57" s="8" t="s">
        <v>50</v>
      </c>
      <c r="B57" s="8" t="s">
        <v>44</v>
      </c>
    </row>
    <row r="58" spans="1:4" x14ac:dyDescent="0.3">
      <c r="A58" s="8" t="s">
        <v>42</v>
      </c>
      <c r="B58" t="s">
        <v>18</v>
      </c>
      <c r="C58" t="s">
        <v>15</v>
      </c>
      <c r="D58" t="s">
        <v>43</v>
      </c>
    </row>
    <row r="59" spans="1:4" x14ac:dyDescent="0.3">
      <c r="A59" s="9" t="s">
        <v>38</v>
      </c>
      <c r="B59" s="4">
        <v>53440</v>
      </c>
      <c r="C59" s="4">
        <v>55774.058577405856</v>
      </c>
      <c r="D59" s="4">
        <v>54580.777096114522</v>
      </c>
    </row>
    <row r="60" spans="1:4" x14ac:dyDescent="0.3">
      <c r="A60" s="9" t="s">
        <v>39</v>
      </c>
      <c r="B60" s="4">
        <v>56208.178438661707</v>
      </c>
      <c r="C60" s="4">
        <v>60123.966942148763</v>
      </c>
      <c r="D60" s="4">
        <v>58062.62230919765</v>
      </c>
    </row>
    <row r="61" spans="1:4" x14ac:dyDescent="0.3">
      <c r="A61" s="9" t="s">
        <v>43</v>
      </c>
      <c r="B61" s="4">
        <v>54874.759152215796</v>
      </c>
      <c r="C61" s="4">
        <v>57962.577962577961</v>
      </c>
      <c r="D61" s="4">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852A-3616-400C-951B-3C976D2C566F}">
  <dimension ref="A1:X5"/>
  <sheetViews>
    <sheetView showGridLines="0" tabSelected="1" workbookViewId="0">
      <selection activeCell="S32" sqref="S32"/>
    </sheetView>
  </sheetViews>
  <sheetFormatPr defaultRowHeight="14.4" x14ac:dyDescent="0.3"/>
  <sheetData>
    <row r="1" spans="1:24" ht="14.4" customHeight="1" x14ac:dyDescent="0.3">
      <c r="A1" s="11" t="s">
        <v>51</v>
      </c>
      <c r="B1" s="11"/>
      <c r="C1" s="11"/>
      <c r="D1" s="11"/>
      <c r="E1" s="11"/>
      <c r="F1" s="11"/>
      <c r="G1" s="11"/>
      <c r="H1" s="11"/>
      <c r="I1" s="11"/>
      <c r="J1" s="11"/>
      <c r="K1" s="11"/>
      <c r="L1" s="11"/>
      <c r="M1" s="11"/>
      <c r="N1" s="10"/>
      <c r="O1" s="10"/>
      <c r="P1" s="10"/>
      <c r="Q1" s="10"/>
      <c r="R1" s="10"/>
      <c r="S1" s="10"/>
      <c r="T1" s="10"/>
      <c r="U1" s="10"/>
      <c r="V1" s="10"/>
      <c r="W1" s="10"/>
      <c r="X1" s="10"/>
    </row>
    <row r="2" spans="1:24" ht="14.4" customHeight="1" x14ac:dyDescent="0.3">
      <c r="A2" s="11"/>
      <c r="B2" s="11"/>
      <c r="C2" s="11"/>
      <c r="D2" s="11"/>
      <c r="E2" s="11"/>
      <c r="F2" s="11"/>
      <c r="G2" s="11"/>
      <c r="H2" s="11"/>
      <c r="I2" s="11"/>
      <c r="J2" s="11"/>
      <c r="K2" s="11"/>
      <c r="L2" s="11"/>
      <c r="M2" s="11"/>
      <c r="N2" s="10"/>
      <c r="O2" s="10"/>
      <c r="P2" s="10"/>
      <c r="Q2" s="10"/>
      <c r="R2" s="10"/>
      <c r="S2" s="10"/>
      <c r="T2" s="10"/>
      <c r="U2" s="10"/>
      <c r="V2" s="10"/>
      <c r="W2" s="10"/>
      <c r="X2" s="10"/>
    </row>
    <row r="3" spans="1:24" ht="14.4" customHeight="1" x14ac:dyDescent="0.3">
      <c r="A3" s="11"/>
      <c r="B3" s="11"/>
      <c r="C3" s="11"/>
      <c r="D3" s="11"/>
      <c r="E3" s="11"/>
      <c r="F3" s="11"/>
      <c r="G3" s="11"/>
      <c r="H3" s="11"/>
      <c r="I3" s="11"/>
      <c r="J3" s="11"/>
      <c r="K3" s="11"/>
      <c r="L3" s="11"/>
      <c r="M3" s="11"/>
      <c r="N3" s="10"/>
      <c r="O3" s="10"/>
      <c r="P3" s="10"/>
      <c r="Q3" s="10"/>
      <c r="R3" s="10"/>
      <c r="S3" s="10"/>
      <c r="T3" s="10"/>
      <c r="U3" s="10"/>
      <c r="V3" s="10"/>
      <c r="W3" s="10"/>
      <c r="X3" s="10"/>
    </row>
    <row r="4" spans="1:24" ht="14.4" customHeight="1" x14ac:dyDescent="0.3">
      <c r="A4" s="11"/>
      <c r="B4" s="11"/>
      <c r="C4" s="11"/>
      <c r="D4" s="11"/>
      <c r="E4" s="11"/>
      <c r="F4" s="11"/>
      <c r="G4" s="11"/>
      <c r="H4" s="11"/>
      <c r="I4" s="11"/>
      <c r="J4" s="11"/>
      <c r="K4" s="11"/>
      <c r="L4" s="11"/>
      <c r="M4" s="11"/>
      <c r="N4" s="10"/>
      <c r="O4" s="10"/>
      <c r="P4" s="10"/>
      <c r="Q4" s="10"/>
      <c r="R4" s="10"/>
      <c r="S4" s="10"/>
      <c r="T4" s="10"/>
      <c r="U4" s="10"/>
      <c r="V4" s="10"/>
      <c r="W4" s="10"/>
      <c r="X4" s="10"/>
    </row>
    <row r="5" spans="1:24" ht="14.4" customHeight="1" x14ac:dyDescent="0.3">
      <c r="A5" s="11"/>
      <c r="B5" s="11"/>
      <c r="C5" s="11"/>
      <c r="D5" s="11"/>
      <c r="E5" s="11"/>
      <c r="F5" s="11"/>
      <c r="G5" s="11"/>
      <c r="H5" s="11"/>
      <c r="I5" s="11"/>
      <c r="J5" s="11"/>
      <c r="K5" s="11"/>
      <c r="L5" s="11"/>
      <c r="M5" s="11"/>
      <c r="N5" s="10"/>
      <c r="O5" s="10"/>
      <c r="P5" s="10"/>
      <c r="Q5" s="10"/>
      <c r="R5" s="10"/>
      <c r="S5" s="10"/>
      <c r="T5" s="10"/>
      <c r="U5" s="10"/>
      <c r="V5" s="10"/>
      <c r="W5" s="10"/>
      <c r="X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bhandari</cp:lastModifiedBy>
  <dcterms:created xsi:type="dcterms:W3CDTF">2022-03-18T02:50:57Z</dcterms:created>
  <dcterms:modified xsi:type="dcterms:W3CDTF">2024-02-21T20:43:05Z</dcterms:modified>
</cp:coreProperties>
</file>