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b13fd2424f417c/Área de Trabalho/"/>
    </mc:Choice>
  </mc:AlternateContent>
  <xr:revisionPtr revIDLastSave="122" documentId="8_{17386FD5-BD44-4850-8DE0-2F327A0191AD}" xr6:coauthVersionLast="47" xr6:coauthVersionMax="47" xr10:uidLastSave="{86774CDB-DC61-4A92-B036-087079714842}"/>
  <bookViews>
    <workbookView xWindow="-120" yWindow="-120" windowWidth="20730" windowHeight="11040" activeTab="3" xr2:uid="{8E0F0D95-98EF-443D-A90A-0F0A7AEF138C}"/>
  </bookViews>
  <sheets>
    <sheet name="de_para" sheetId="1" r:id="rId1"/>
    <sheet name="ls_feriados_2024" sheetId="3" r:id="rId2"/>
    <sheet name="ls_feriados_2025" sheetId="4" r:id="rId3"/>
    <sheet name="tb_feriados" sheetId="2" r:id="rId4"/>
  </sheets>
  <definedNames>
    <definedName name="_xlnm._FilterDatabase" localSheetId="1" hidden="1">ls_feriados_2024!$A$3:$D$12</definedName>
    <definedName name="_xlnm._FilterDatabase" localSheetId="2" hidden="1">ls_feriados_2025!$A$3:$D$12</definedName>
    <definedName name="DadosExternos_1" localSheetId="3" hidden="1">tb_feriados!$A$1:$D$121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4" l="1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T15" i="4"/>
  <c r="Q15" i="4"/>
  <c r="M15" i="4"/>
  <c r="J15" i="4"/>
  <c r="F15" i="4"/>
  <c r="C15" i="4"/>
  <c r="T14" i="4"/>
  <c r="Q14" i="4"/>
  <c r="M14" i="4"/>
  <c r="J14" i="4"/>
  <c r="F14" i="4"/>
  <c r="C14" i="4"/>
  <c r="T13" i="4"/>
  <c r="Q13" i="4"/>
  <c r="M13" i="4"/>
  <c r="J13" i="4"/>
  <c r="F13" i="4"/>
  <c r="C13" i="4"/>
  <c r="T12" i="4"/>
  <c r="Q12" i="4"/>
  <c r="M12" i="4"/>
  <c r="J12" i="4"/>
  <c r="F12" i="4"/>
  <c r="C12" i="4"/>
  <c r="T11" i="4"/>
  <c r="Q11" i="4"/>
  <c r="M11" i="4"/>
  <c r="J11" i="4"/>
  <c r="F11" i="4"/>
  <c r="C11" i="4"/>
  <c r="T10" i="4"/>
  <c r="Q10" i="4"/>
  <c r="M10" i="4"/>
  <c r="J10" i="4"/>
  <c r="F10" i="4"/>
  <c r="C10" i="4"/>
  <c r="T9" i="4"/>
  <c r="Q9" i="4"/>
  <c r="M9" i="4"/>
  <c r="J9" i="4"/>
  <c r="F9" i="4"/>
  <c r="C9" i="4"/>
  <c r="T8" i="4"/>
  <c r="Q8" i="4"/>
  <c r="M8" i="4"/>
  <c r="J8" i="4"/>
  <c r="F8" i="4"/>
  <c r="C8" i="4"/>
  <c r="T7" i="4"/>
  <c r="Q7" i="4"/>
  <c r="M7" i="4"/>
  <c r="J7" i="4"/>
  <c r="F7" i="4"/>
  <c r="C7" i="4"/>
  <c r="T6" i="4"/>
  <c r="Q6" i="4"/>
  <c r="M6" i="4"/>
  <c r="J6" i="4"/>
  <c r="F6" i="4"/>
  <c r="C6" i="4"/>
  <c r="T5" i="4"/>
  <c r="Q5" i="4"/>
  <c r="M5" i="4"/>
  <c r="J5" i="4"/>
  <c r="F5" i="4"/>
  <c r="C5" i="4"/>
  <c r="T4" i="4"/>
  <c r="Q4" i="4"/>
  <c r="M4" i="4"/>
  <c r="J4" i="4"/>
  <c r="F4" i="4"/>
  <c r="C4" i="4"/>
  <c r="M15" i="3"/>
  <c r="J15" i="3"/>
  <c r="M14" i="3"/>
  <c r="J14" i="3"/>
  <c r="M13" i="3"/>
  <c r="J13" i="3"/>
  <c r="M12" i="3"/>
  <c r="J12" i="3"/>
  <c r="M11" i="3"/>
  <c r="J11" i="3"/>
  <c r="M10" i="3"/>
  <c r="J10" i="3"/>
  <c r="M9" i="3"/>
  <c r="J9" i="3"/>
  <c r="M8" i="3"/>
  <c r="J8" i="3"/>
  <c r="M7" i="3"/>
  <c r="J7" i="3"/>
  <c r="M6" i="3"/>
  <c r="M5" i="3"/>
  <c r="J6" i="3"/>
  <c r="J5" i="3"/>
  <c r="J4" i="3"/>
  <c r="M4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T15" i="3"/>
  <c r="T14" i="3"/>
  <c r="T13" i="3"/>
  <c r="T12" i="3"/>
  <c r="T11" i="3"/>
  <c r="T10" i="3"/>
  <c r="T9" i="3"/>
  <c r="T8" i="3"/>
  <c r="T7" i="3"/>
  <c r="T6" i="3"/>
  <c r="T5" i="3"/>
  <c r="T4" i="3"/>
  <c r="Q15" i="3"/>
  <c r="Q14" i="3"/>
  <c r="Q13" i="3"/>
  <c r="Q12" i="3"/>
  <c r="Q11" i="3"/>
  <c r="Q10" i="3"/>
  <c r="Q9" i="3"/>
  <c r="Q8" i="3"/>
  <c r="Q7" i="3"/>
  <c r="Q6" i="3"/>
  <c r="Q5" i="3"/>
  <c r="Q4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149CA-D8BD-416E-9EC1-D654AAA0F719}" keepAlive="1" name="Consulta - v_feriados" description="Conexão com a consulta 'v_feriados' na pasta de trabalho." type="5" refreshedVersion="8" background="1" saveData="1">
    <dbPr connection="Provider=Microsoft.Mashup.OleDb.1;Data Source=$Workbook$;Location=v_feriados;Extended Properties=&quot;&quot;" command="SELECT * FROM [v_feriados]"/>
  </connection>
</connections>
</file>

<file path=xl/sharedStrings.xml><?xml version="1.0" encoding="utf-8"?>
<sst xmlns="http://schemas.openxmlformats.org/spreadsheetml/2006/main" count="533" uniqueCount="38">
  <si>
    <t>data</t>
  </si>
  <si>
    <t>name</t>
  </si>
  <si>
    <t>cod_filial</t>
  </si>
  <si>
    <t>ANO NOVO</t>
  </si>
  <si>
    <t>SEXTA FEIRA SANTA</t>
  </si>
  <si>
    <t>NATAL</t>
  </si>
  <si>
    <t>nome_filial</t>
  </si>
  <si>
    <t>municipio</t>
  </si>
  <si>
    <t>ARACAJU</t>
  </si>
  <si>
    <t>SAO LUIS</t>
  </si>
  <si>
    <t>BELO HORIZONTE</t>
  </si>
  <si>
    <t>FLORIANÓPOLIS</t>
  </si>
  <si>
    <t>SÃO LUIS</t>
  </si>
  <si>
    <t>mês</t>
  </si>
  <si>
    <t>dia</t>
  </si>
  <si>
    <t>DIA DO TRABALHO</t>
  </si>
  <si>
    <t>TIRADENTES</t>
  </si>
  <si>
    <t>CARNAVAL</t>
  </si>
  <si>
    <t>INDEPENDENCIA DO BRASIL</t>
  </si>
  <si>
    <t>NOSSA SENHORA APARECIDA</t>
  </si>
  <si>
    <t>FINADOS</t>
  </si>
  <si>
    <t>PROCLAMAÇÃO DA REPUBLICA</t>
  </si>
  <si>
    <t>CONSCIENCIA NEGRA</t>
  </si>
  <si>
    <t>ANIVERSARIO</t>
  </si>
  <si>
    <t>CORPUS CHRIST</t>
  </si>
  <si>
    <t>SÃO JOÃO</t>
  </si>
  <si>
    <t>PADROEIRA</t>
  </si>
  <si>
    <t>ANIVERSARIO SERGIPE</t>
  </si>
  <si>
    <t>SÃO PEDRO</t>
  </si>
  <si>
    <t>ADESÃO AO IMPÉRIO</t>
  </si>
  <si>
    <t>NATIVIDADE DE NOSSA SENHORA</t>
  </si>
  <si>
    <t>NOSSA SENHORA DA CONCEIÇÃO</t>
  </si>
  <si>
    <t>ASSUNÇÃO DE NOSSA SENHORA</t>
  </si>
  <si>
    <t>IMACULADA CONCEIÇÃO</t>
  </si>
  <si>
    <t>ANIVERSÁRIO</t>
  </si>
  <si>
    <t>CRIAÇÃO DA CAPITANIA</t>
  </si>
  <si>
    <t>ano</t>
  </si>
  <si>
    <t>municpio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</si>
</sst>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30DE2E-2904-4C77-B966-069280B2AAEE}" autoFormatId="16" applyNumberFormats="0" applyBorderFormats="0" applyFontFormats="0" applyPatternFormats="0" applyAlignmentFormats="0" applyWidthHeightFormats="0">
  <queryTableRefresh nextId="6">
    <queryTableFields count="4">
      <queryTableField id="1" name="data" tableColumnId="1"/>
      <queryTableField id="3" name="name" tableColumnId="3"/>
      <queryTableField id="5" dataBound="0" tableColumnId="5"/>
      <queryTableField id="4" name="cod_filial" tableColumnId="4"/>
    </queryTableFields>
    <queryTableDeletedFields count="1"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2824F-5E14-422B-A5E3-9646C8B47B3D}" name="v_feriados" displayName="v_feriados" ref="A1:D121" tableType="queryTable" totalsRowShown="0">
  <autoFilter ref="A1:D121" xr:uid="{B792824F-5E14-422B-A5E3-9646C8B47B3D}"/>
  <tableColumns count="4">
    <tableColumn id="1" xr3:uid="{874E8138-2FCB-48CA-B86C-C518ABA1DD05}" uniqueName="1" name="data" queryTableFieldId="1" dataDxfId="2"/>
    <tableColumn id="3" xr3:uid="{91FDA057-4218-483D-9CCF-B629DDF32312}" uniqueName="3" name="name" queryTableFieldId="3" dataDxfId="1"/>
    <tableColumn id="5" xr3:uid="{ED4F0A44-C064-4228-B0FD-C6738671E15D}" uniqueName="5" name="municipio" queryTableFieldId="5" dataDxfId="0"/>
    <tableColumn id="4" xr3:uid="{E452CF25-3B57-427F-A20E-61DC1BC5CF5F}" uniqueName="4" name="cod_fili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0914-B234-4EE0-B99B-303C49901A73}">
  <dimension ref="A1:C5"/>
  <sheetViews>
    <sheetView workbookViewId="0">
      <selection activeCell="C1" sqref="C1"/>
    </sheetView>
  </sheetViews>
  <sheetFormatPr defaultRowHeight="15" x14ac:dyDescent="0.25"/>
  <cols>
    <col min="2" max="2" width="17.28515625" bestFit="1" customWidth="1"/>
    <col min="3" max="3" width="16.28515625" bestFit="1" customWidth="1"/>
  </cols>
  <sheetData>
    <row r="1" spans="1:3" x14ac:dyDescent="0.25">
      <c r="A1" s="4" t="s">
        <v>2</v>
      </c>
      <c r="B1" s="4" t="s">
        <v>6</v>
      </c>
      <c r="C1" s="4" t="s">
        <v>7</v>
      </c>
    </row>
    <row r="2" spans="1:3" x14ac:dyDescent="0.25">
      <c r="A2" s="5">
        <v>170</v>
      </c>
      <c r="B2" s="5" t="s">
        <v>8</v>
      </c>
      <c r="C2" s="5" t="s">
        <v>8</v>
      </c>
    </row>
    <row r="3" spans="1:3" x14ac:dyDescent="0.25">
      <c r="A3" s="6">
        <v>116</v>
      </c>
      <c r="B3" s="6" t="s">
        <v>9</v>
      </c>
      <c r="C3" s="6" t="s">
        <v>12</v>
      </c>
    </row>
    <row r="4" spans="1:3" x14ac:dyDescent="0.25">
      <c r="A4" s="5">
        <v>6</v>
      </c>
      <c r="B4" s="5" t="s">
        <v>10</v>
      </c>
      <c r="C4" s="5" t="s">
        <v>10</v>
      </c>
    </row>
    <row r="5" spans="1:3" x14ac:dyDescent="0.25">
      <c r="A5" s="6">
        <v>75</v>
      </c>
      <c r="B5" s="6" t="s">
        <v>11</v>
      </c>
      <c r="C5" s="6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544B-F4AA-4185-B78E-C342AF480AFF}">
  <dimension ref="A1:T39"/>
  <sheetViews>
    <sheetView topLeftCell="D1" zoomScale="90" zoomScaleNormal="90" workbookViewId="0">
      <selection activeCell="Q4" sqref="Q4:T15"/>
    </sheetView>
  </sheetViews>
  <sheetFormatPr defaultRowHeight="15" x14ac:dyDescent="0.25"/>
  <cols>
    <col min="1" max="1" width="4.85546875" style="2" bestFit="1" customWidth="1"/>
    <col min="2" max="2" width="5.5703125" style="2" bestFit="1" customWidth="1"/>
    <col min="3" max="3" width="11.28515625" style="2" bestFit="1" customWidth="1"/>
    <col min="4" max="4" width="27.5703125" bestFit="1" customWidth="1"/>
    <col min="5" max="5" width="16.28515625" bestFit="1" customWidth="1"/>
    <col min="6" max="6" width="9.140625" bestFit="1" customWidth="1"/>
    <col min="7" max="7" width="4.28515625" customWidth="1"/>
    <col min="8" max="8" width="4.85546875" bestFit="1" customWidth="1"/>
    <col min="9" max="9" width="3.7109375" bestFit="1" customWidth="1"/>
    <col min="10" max="10" width="11.28515625" bestFit="1" customWidth="1"/>
    <col min="11" max="11" width="18" bestFit="1" customWidth="1"/>
    <col min="12" max="12" width="16.28515625" bestFit="1" customWidth="1"/>
    <col min="13" max="13" width="9.140625" bestFit="1" customWidth="1"/>
    <col min="14" max="14" width="4.28515625" customWidth="1"/>
    <col min="15" max="15" width="4.85546875" bestFit="1" customWidth="1"/>
    <col min="16" max="16" width="3.7109375" bestFit="1" customWidth="1"/>
    <col min="17" max="17" width="11.28515625" bestFit="1" customWidth="1"/>
    <col min="18" max="18" width="30.28515625" bestFit="1" customWidth="1"/>
    <col min="19" max="19" width="16.28515625" bestFit="1" customWidth="1"/>
    <col min="20" max="20" width="9.140625" bestFit="1" customWidth="1"/>
  </cols>
  <sheetData>
    <row r="1" spans="1:20" x14ac:dyDescent="0.25">
      <c r="A1" s="2" t="s">
        <v>36</v>
      </c>
      <c r="B1" s="2">
        <v>2024</v>
      </c>
    </row>
    <row r="3" spans="1:20" x14ac:dyDescent="0.25">
      <c r="A3" s="9" t="s">
        <v>13</v>
      </c>
      <c r="B3" s="10" t="s">
        <v>14</v>
      </c>
      <c r="C3" s="10" t="s">
        <v>0</v>
      </c>
      <c r="D3" s="3" t="s">
        <v>1</v>
      </c>
      <c r="E3" s="3" t="s">
        <v>7</v>
      </c>
      <c r="F3" s="4" t="s">
        <v>2</v>
      </c>
      <c r="H3" s="9" t="s">
        <v>13</v>
      </c>
      <c r="I3" s="10" t="s">
        <v>14</v>
      </c>
      <c r="J3" s="11" t="s">
        <v>0</v>
      </c>
      <c r="K3" s="3" t="s">
        <v>1</v>
      </c>
      <c r="L3" s="11" t="s">
        <v>7</v>
      </c>
      <c r="M3" s="4" t="s">
        <v>2</v>
      </c>
      <c r="O3" s="9" t="s">
        <v>13</v>
      </c>
      <c r="P3" s="10" t="s">
        <v>14</v>
      </c>
      <c r="Q3" s="10" t="s">
        <v>0</v>
      </c>
      <c r="R3" s="3" t="s">
        <v>1</v>
      </c>
      <c r="S3" s="11" t="s">
        <v>37</v>
      </c>
      <c r="T3" s="11" t="s">
        <v>2</v>
      </c>
    </row>
    <row r="4" spans="1:20" x14ac:dyDescent="0.25">
      <c r="A4" s="5">
        <v>1</v>
      </c>
      <c r="B4" s="5">
        <v>1</v>
      </c>
      <c r="C4" s="7">
        <f>DATE($B$1,A4,B4)</f>
        <v>45292</v>
      </c>
      <c r="D4" s="5" t="s">
        <v>3</v>
      </c>
      <c r="E4" s="5" t="s">
        <v>8</v>
      </c>
      <c r="F4" s="5">
        <f>INDEX(de_para!$A:$A,MATCH(E4,de_para!$C:$C,0))</f>
        <v>170</v>
      </c>
      <c r="H4" s="5">
        <v>2</v>
      </c>
      <c r="I4" s="5">
        <v>13</v>
      </c>
      <c r="J4" s="7">
        <f>DATE($B$1,H4,I4)</f>
        <v>45335</v>
      </c>
      <c r="K4" s="5" t="s">
        <v>17</v>
      </c>
      <c r="L4" s="5" t="s">
        <v>8</v>
      </c>
      <c r="M4" s="5">
        <f>INDEX(de_para!$A:$A,MATCH(L4,de_para!$C:$C,0))</f>
        <v>170</v>
      </c>
      <c r="O4" s="5">
        <v>3</v>
      </c>
      <c r="P4" s="5">
        <v>17</v>
      </c>
      <c r="Q4" s="7">
        <f>DATE($B$1,O4,P4)</f>
        <v>45368</v>
      </c>
      <c r="R4" s="5" t="s">
        <v>23</v>
      </c>
      <c r="S4" s="5" t="s">
        <v>8</v>
      </c>
      <c r="T4" s="5">
        <f>INDEX(de_para!$A:$A,MATCH(S4,de_para!$C:$C,0))</f>
        <v>170</v>
      </c>
    </row>
    <row r="5" spans="1:20" x14ac:dyDescent="0.25">
      <c r="A5" s="6">
        <v>4</v>
      </c>
      <c r="B5" s="6">
        <v>21</v>
      </c>
      <c r="C5" s="8">
        <f t="shared" ref="C5:C12" si="0">DATE($B$1,A5,B5)</f>
        <v>45403</v>
      </c>
      <c r="D5" s="6" t="s">
        <v>16</v>
      </c>
      <c r="E5" s="6" t="s">
        <v>8</v>
      </c>
      <c r="F5" s="6">
        <f>INDEX(de_para!$A:$A,MATCH(E5,de_para!$C:$C,0))</f>
        <v>170</v>
      </c>
      <c r="H5" s="6">
        <v>3</v>
      </c>
      <c r="I5" s="6">
        <v>29</v>
      </c>
      <c r="J5" s="8">
        <f t="shared" ref="J5:J6" si="1">DATE($B$1,H5,I5)</f>
        <v>45380</v>
      </c>
      <c r="K5" s="6" t="s">
        <v>4</v>
      </c>
      <c r="L5" s="6" t="s">
        <v>8</v>
      </c>
      <c r="M5" s="6">
        <f>INDEX(de_para!$A:$A,MATCH(L5,de_para!$C:$C,0))</f>
        <v>170</v>
      </c>
      <c r="O5" s="6">
        <v>6</v>
      </c>
      <c r="P5" s="6">
        <v>24</v>
      </c>
      <c r="Q5" s="8">
        <f t="shared" ref="Q5:Q15" si="2">DATE($B$1,O5,P5)</f>
        <v>45467</v>
      </c>
      <c r="R5" s="6" t="s">
        <v>25</v>
      </c>
      <c r="S5" s="6" t="s">
        <v>8</v>
      </c>
      <c r="T5" s="6">
        <f>INDEX(de_para!$A:$A,MATCH(S5,de_para!$C:$C,0))</f>
        <v>170</v>
      </c>
    </row>
    <row r="6" spans="1:20" x14ac:dyDescent="0.25">
      <c r="A6" s="5">
        <v>5</v>
      </c>
      <c r="B6" s="5">
        <v>1</v>
      </c>
      <c r="C6" s="7">
        <f t="shared" si="0"/>
        <v>45413</v>
      </c>
      <c r="D6" s="5" t="s">
        <v>15</v>
      </c>
      <c r="E6" s="5" t="s">
        <v>8</v>
      </c>
      <c r="F6" s="5">
        <f>INDEX(de_para!$A:$A,MATCH(E6,de_para!$C:$C,0))</f>
        <v>170</v>
      </c>
      <c r="H6" s="5">
        <v>5</v>
      </c>
      <c r="I6" s="5">
        <v>30</v>
      </c>
      <c r="J6" s="7">
        <f t="shared" si="1"/>
        <v>45442</v>
      </c>
      <c r="K6" s="5" t="s">
        <v>24</v>
      </c>
      <c r="L6" s="5" t="s">
        <v>8</v>
      </c>
      <c r="M6" s="5">
        <f>INDEX(de_para!$A:$A,MATCH(L6,de_para!$C:$C,0))</f>
        <v>170</v>
      </c>
      <c r="O6" s="5">
        <v>7</v>
      </c>
      <c r="P6" s="5">
        <v>8</v>
      </c>
      <c r="Q6" s="7">
        <f t="shared" si="2"/>
        <v>45481</v>
      </c>
      <c r="R6" s="5" t="s">
        <v>27</v>
      </c>
      <c r="S6" s="5" t="s">
        <v>8</v>
      </c>
      <c r="T6" s="5">
        <f>INDEX(de_para!$A:$A,MATCH(S6,de_para!$C:$C,0))</f>
        <v>170</v>
      </c>
    </row>
    <row r="7" spans="1:20" x14ac:dyDescent="0.25">
      <c r="A7" s="6">
        <v>9</v>
      </c>
      <c r="B7" s="6">
        <v>7</v>
      </c>
      <c r="C7" s="8">
        <f t="shared" si="0"/>
        <v>45542</v>
      </c>
      <c r="D7" s="6" t="s">
        <v>18</v>
      </c>
      <c r="E7" s="6" t="s">
        <v>8</v>
      </c>
      <c r="F7" s="6">
        <f>INDEX(de_para!$A:$A,MATCH(E7,de_para!$C:$C,0))</f>
        <v>170</v>
      </c>
      <c r="H7" s="6">
        <v>2</v>
      </c>
      <c r="I7" s="6">
        <v>13</v>
      </c>
      <c r="J7" s="8">
        <f>DATE($B$1,H7,I7)</f>
        <v>45335</v>
      </c>
      <c r="K7" s="6" t="s">
        <v>17</v>
      </c>
      <c r="L7" s="6" t="s">
        <v>12</v>
      </c>
      <c r="M7" s="6">
        <f>INDEX(de_para!$A:$A,MATCH(L7,de_para!$C:$C,0))</f>
        <v>116</v>
      </c>
      <c r="O7" s="6">
        <v>12</v>
      </c>
      <c r="P7" s="6">
        <v>8</v>
      </c>
      <c r="Q7" s="8">
        <f t="shared" si="2"/>
        <v>45634</v>
      </c>
      <c r="R7" s="6" t="s">
        <v>26</v>
      </c>
      <c r="S7" s="6" t="s">
        <v>8</v>
      </c>
      <c r="T7" s="6">
        <f>INDEX(de_para!$A:$A,MATCH(S7,de_para!$C:$C,0))</f>
        <v>170</v>
      </c>
    </row>
    <row r="8" spans="1:20" x14ac:dyDescent="0.25">
      <c r="A8" s="5">
        <v>10</v>
      </c>
      <c r="B8" s="5">
        <v>12</v>
      </c>
      <c r="C8" s="7">
        <f t="shared" si="0"/>
        <v>45577</v>
      </c>
      <c r="D8" s="5" t="s">
        <v>19</v>
      </c>
      <c r="E8" s="5" t="s">
        <v>8</v>
      </c>
      <c r="F8" s="5">
        <f>INDEX(de_para!$A:$A,MATCH(E8,de_para!$C:$C,0))</f>
        <v>170</v>
      </c>
      <c r="H8" s="5">
        <v>3</v>
      </c>
      <c r="I8" s="5">
        <v>29</v>
      </c>
      <c r="J8" s="7">
        <f t="shared" ref="J8:J9" si="3">DATE($B$1,H8,I8)</f>
        <v>45380</v>
      </c>
      <c r="K8" s="5" t="s">
        <v>4</v>
      </c>
      <c r="L8" s="5" t="s">
        <v>12</v>
      </c>
      <c r="M8" s="5">
        <f>INDEX(de_para!$A:$A,MATCH(L8,de_para!$C:$C,0))</f>
        <v>116</v>
      </c>
      <c r="O8" s="5">
        <v>6</v>
      </c>
      <c r="P8" s="5">
        <v>29</v>
      </c>
      <c r="Q8" s="7">
        <f t="shared" si="2"/>
        <v>45472</v>
      </c>
      <c r="R8" s="5" t="s">
        <v>28</v>
      </c>
      <c r="S8" s="5" t="s">
        <v>12</v>
      </c>
      <c r="T8" s="5">
        <f>INDEX(de_para!$A:$A,MATCH(S8,de_para!$C:$C,0))</f>
        <v>116</v>
      </c>
    </row>
    <row r="9" spans="1:20" x14ac:dyDescent="0.25">
      <c r="A9" s="6">
        <v>11</v>
      </c>
      <c r="B9" s="6">
        <v>2</v>
      </c>
      <c r="C9" s="8">
        <f t="shared" si="0"/>
        <v>45598</v>
      </c>
      <c r="D9" s="6" t="s">
        <v>20</v>
      </c>
      <c r="E9" s="6" t="s">
        <v>8</v>
      </c>
      <c r="F9" s="6">
        <f>INDEX(de_para!$A:$A,MATCH(E9,de_para!$C:$C,0))</f>
        <v>170</v>
      </c>
      <c r="H9" s="6">
        <v>5</v>
      </c>
      <c r="I9" s="6">
        <v>30</v>
      </c>
      <c r="J9" s="8">
        <f t="shared" si="3"/>
        <v>45442</v>
      </c>
      <c r="K9" s="6" t="s">
        <v>24</v>
      </c>
      <c r="L9" s="6" t="s">
        <v>12</v>
      </c>
      <c r="M9" s="6">
        <f>INDEX(de_para!$A:$A,MATCH(L9,de_para!$C:$C,0))</f>
        <v>116</v>
      </c>
      <c r="O9" s="6">
        <v>7</v>
      </c>
      <c r="P9" s="6">
        <v>28</v>
      </c>
      <c r="Q9" s="8">
        <f t="shared" si="2"/>
        <v>45501</v>
      </c>
      <c r="R9" s="6" t="s">
        <v>29</v>
      </c>
      <c r="S9" s="6" t="s">
        <v>12</v>
      </c>
      <c r="T9" s="6">
        <f>INDEX(de_para!$A:$A,MATCH(S9,de_para!$C:$C,0))</f>
        <v>116</v>
      </c>
    </row>
    <row r="10" spans="1:20" x14ac:dyDescent="0.25">
      <c r="A10" s="5">
        <v>11</v>
      </c>
      <c r="B10" s="5">
        <v>15</v>
      </c>
      <c r="C10" s="7">
        <f t="shared" si="0"/>
        <v>45611</v>
      </c>
      <c r="D10" s="5" t="s">
        <v>21</v>
      </c>
      <c r="E10" s="5" t="s">
        <v>8</v>
      </c>
      <c r="F10" s="5">
        <f>INDEX(de_para!$A:$A,MATCH(E10,de_para!$C:$C,0))</f>
        <v>170</v>
      </c>
      <c r="H10" s="5">
        <v>2</v>
      </c>
      <c r="I10" s="5">
        <v>13</v>
      </c>
      <c r="J10" s="7">
        <f>DATE($B$1,H10,I10)</f>
        <v>45335</v>
      </c>
      <c r="K10" s="5" t="s">
        <v>17</v>
      </c>
      <c r="L10" s="5" t="s">
        <v>10</v>
      </c>
      <c r="M10" s="5">
        <f>INDEX(de_para!$A:$A,MATCH(L10,de_para!$C:$C,0))</f>
        <v>6</v>
      </c>
      <c r="O10" s="5">
        <v>9</v>
      </c>
      <c r="P10" s="5">
        <v>8</v>
      </c>
      <c r="Q10" s="7">
        <f t="shared" si="2"/>
        <v>45543</v>
      </c>
      <c r="R10" s="5" t="s">
        <v>30</v>
      </c>
      <c r="S10" s="5" t="s">
        <v>12</v>
      </c>
      <c r="T10" s="5">
        <f>INDEX(de_para!$A:$A,MATCH(S10,de_para!$C:$C,0))</f>
        <v>116</v>
      </c>
    </row>
    <row r="11" spans="1:20" x14ac:dyDescent="0.25">
      <c r="A11" s="6">
        <v>11</v>
      </c>
      <c r="B11" s="6">
        <v>20</v>
      </c>
      <c r="C11" s="8">
        <f t="shared" si="0"/>
        <v>45616</v>
      </c>
      <c r="D11" s="6" t="s">
        <v>22</v>
      </c>
      <c r="E11" s="6" t="s">
        <v>8</v>
      </c>
      <c r="F11" s="6">
        <f>INDEX(de_para!$A:$A,MATCH(E11,de_para!$C:$C,0))</f>
        <v>170</v>
      </c>
      <c r="H11" s="6">
        <v>3</v>
      </c>
      <c r="I11" s="6">
        <v>29</v>
      </c>
      <c r="J11" s="8">
        <f t="shared" ref="J11:J12" si="4">DATE($B$1,H11,I11)</f>
        <v>45380</v>
      </c>
      <c r="K11" s="6" t="s">
        <v>4</v>
      </c>
      <c r="L11" s="6" t="s">
        <v>10</v>
      </c>
      <c r="M11" s="6">
        <f>INDEX(de_para!$A:$A,MATCH(L11,de_para!$C:$C,0))</f>
        <v>6</v>
      </c>
      <c r="O11" s="6">
        <v>12</v>
      </c>
      <c r="P11" s="6">
        <v>8</v>
      </c>
      <c r="Q11" s="8">
        <f t="shared" si="2"/>
        <v>45634</v>
      </c>
      <c r="R11" s="6" t="s">
        <v>31</v>
      </c>
      <c r="S11" s="6" t="s">
        <v>12</v>
      </c>
      <c r="T11" s="6">
        <f>INDEX(de_para!$A:$A,MATCH(S11,de_para!$C:$C,0))</f>
        <v>116</v>
      </c>
    </row>
    <row r="12" spans="1:20" x14ac:dyDescent="0.25">
      <c r="A12" s="5">
        <v>12</v>
      </c>
      <c r="B12" s="5">
        <v>25</v>
      </c>
      <c r="C12" s="7">
        <f t="shared" si="0"/>
        <v>45651</v>
      </c>
      <c r="D12" s="5" t="s">
        <v>5</v>
      </c>
      <c r="E12" s="5" t="s">
        <v>8</v>
      </c>
      <c r="F12" s="5">
        <f>INDEX(de_para!$A:$A,MATCH(E12,de_para!$C:$C,0))</f>
        <v>170</v>
      </c>
      <c r="H12" s="5">
        <v>5</v>
      </c>
      <c r="I12" s="5">
        <v>30</v>
      </c>
      <c r="J12" s="7">
        <f t="shared" si="4"/>
        <v>45442</v>
      </c>
      <c r="K12" s="5" t="s">
        <v>24</v>
      </c>
      <c r="L12" s="5" t="s">
        <v>10</v>
      </c>
      <c r="M12" s="5">
        <f>INDEX(de_para!$A:$A,MATCH(L12,de_para!$C:$C,0))</f>
        <v>6</v>
      </c>
      <c r="O12" s="5">
        <v>8</v>
      </c>
      <c r="P12" s="5">
        <v>15</v>
      </c>
      <c r="Q12" s="7">
        <f t="shared" si="2"/>
        <v>45519</v>
      </c>
      <c r="R12" s="5" t="s">
        <v>32</v>
      </c>
      <c r="S12" s="5" t="s">
        <v>10</v>
      </c>
      <c r="T12" s="5">
        <f>INDEX(de_para!$A:$A,MATCH(S12,de_para!$C:$C,0))</f>
        <v>6</v>
      </c>
    </row>
    <row r="13" spans="1:20" x14ac:dyDescent="0.25">
      <c r="A13" s="6">
        <v>1</v>
      </c>
      <c r="B13" s="6">
        <v>1</v>
      </c>
      <c r="C13" s="8">
        <f>DATE($B$1,A13,B13)</f>
        <v>45292</v>
      </c>
      <c r="D13" s="6" t="s">
        <v>3</v>
      </c>
      <c r="E13" s="6" t="s">
        <v>12</v>
      </c>
      <c r="F13" s="6">
        <f>INDEX(de_para!$A:$A,MATCH(E13,de_para!$C:$C,0))</f>
        <v>116</v>
      </c>
      <c r="H13" s="6">
        <v>2</v>
      </c>
      <c r="I13" s="6">
        <v>13</v>
      </c>
      <c r="J13" s="8">
        <f>DATE($B$1,H13,I13)</f>
        <v>45335</v>
      </c>
      <c r="K13" s="6" t="s">
        <v>17</v>
      </c>
      <c r="L13" s="6" t="s">
        <v>11</v>
      </c>
      <c r="M13" s="6">
        <f>INDEX(de_para!$A:$A,MATCH(L13,de_para!$C:$C,0))</f>
        <v>75</v>
      </c>
      <c r="O13" s="6">
        <v>12</v>
      </c>
      <c r="P13" s="6">
        <v>8</v>
      </c>
      <c r="Q13" s="8">
        <f t="shared" si="2"/>
        <v>45634</v>
      </c>
      <c r="R13" s="6" t="s">
        <v>33</v>
      </c>
      <c r="S13" s="6" t="s">
        <v>10</v>
      </c>
      <c r="T13" s="6">
        <f>INDEX(de_para!$A:$A,MATCH(S13,de_para!$C:$C,0))</f>
        <v>6</v>
      </c>
    </row>
    <row r="14" spans="1:20" x14ac:dyDescent="0.25">
      <c r="A14" s="5">
        <v>4</v>
      </c>
      <c r="B14" s="5">
        <v>21</v>
      </c>
      <c r="C14" s="7">
        <f t="shared" ref="C14:C21" si="5">DATE($B$1,A14,B14)</f>
        <v>45403</v>
      </c>
      <c r="D14" s="5" t="s">
        <v>16</v>
      </c>
      <c r="E14" s="5" t="s">
        <v>12</v>
      </c>
      <c r="F14" s="5">
        <f>INDEX(de_para!$A:$A,MATCH(E14,de_para!$C:$C,0))</f>
        <v>116</v>
      </c>
      <c r="H14" s="5">
        <v>3</v>
      </c>
      <c r="I14" s="5">
        <v>29</v>
      </c>
      <c r="J14" s="7">
        <f t="shared" ref="J14:J15" si="6">DATE($B$1,H14,I14)</f>
        <v>45380</v>
      </c>
      <c r="K14" s="5" t="s">
        <v>4</v>
      </c>
      <c r="L14" s="5" t="s">
        <v>11</v>
      </c>
      <c r="M14" s="5">
        <f>INDEX(de_para!$A:$A,MATCH(L14,de_para!$C:$C,0))</f>
        <v>75</v>
      </c>
      <c r="O14" s="5">
        <v>3</v>
      </c>
      <c r="P14" s="5">
        <v>23</v>
      </c>
      <c r="Q14" s="7">
        <f t="shared" si="2"/>
        <v>45374</v>
      </c>
      <c r="R14" s="5" t="s">
        <v>34</v>
      </c>
      <c r="S14" s="5" t="s">
        <v>11</v>
      </c>
      <c r="T14" s="5">
        <f>INDEX(de_para!$A:$A,MATCH(S14,de_para!$C:$C,0))</f>
        <v>75</v>
      </c>
    </row>
    <row r="15" spans="1:20" x14ac:dyDescent="0.25">
      <c r="A15" s="6">
        <v>5</v>
      </c>
      <c r="B15" s="6">
        <v>1</v>
      </c>
      <c r="C15" s="8">
        <f t="shared" si="5"/>
        <v>45413</v>
      </c>
      <c r="D15" s="6" t="s">
        <v>15</v>
      </c>
      <c r="E15" s="6" t="s">
        <v>12</v>
      </c>
      <c r="F15" s="6">
        <f>INDEX(de_para!$A:$A,MATCH(E15,de_para!$C:$C,0))</f>
        <v>116</v>
      </c>
      <c r="H15" s="6">
        <v>5</v>
      </c>
      <c r="I15" s="6">
        <v>30</v>
      </c>
      <c r="J15" s="8">
        <f t="shared" si="6"/>
        <v>45442</v>
      </c>
      <c r="K15" s="6" t="s">
        <v>24</v>
      </c>
      <c r="L15" s="6" t="s">
        <v>11</v>
      </c>
      <c r="M15" s="6">
        <f>INDEX(de_para!$A:$A,MATCH(L15,de_para!$C:$C,0))</f>
        <v>75</v>
      </c>
      <c r="O15" s="6">
        <v>8</v>
      </c>
      <c r="P15" s="6">
        <v>11</v>
      </c>
      <c r="Q15" s="8">
        <f t="shared" si="2"/>
        <v>45515</v>
      </c>
      <c r="R15" s="6" t="s">
        <v>35</v>
      </c>
      <c r="S15" s="6" t="s">
        <v>11</v>
      </c>
      <c r="T15" s="6">
        <f>INDEX(de_para!$A:$A,MATCH(S15,de_para!$C:$C,0))</f>
        <v>75</v>
      </c>
    </row>
    <row r="16" spans="1:20" x14ac:dyDescent="0.25">
      <c r="A16" s="5">
        <v>9</v>
      </c>
      <c r="B16" s="5">
        <v>7</v>
      </c>
      <c r="C16" s="7">
        <f t="shared" si="5"/>
        <v>45542</v>
      </c>
      <c r="D16" s="5" t="s">
        <v>18</v>
      </c>
      <c r="E16" s="5" t="s">
        <v>12</v>
      </c>
      <c r="F16" s="5">
        <f>INDEX(de_para!$A:$A,MATCH(E16,de_para!$C:$C,0))</f>
        <v>116</v>
      </c>
    </row>
    <row r="17" spans="1:6" x14ac:dyDescent="0.25">
      <c r="A17" s="6">
        <v>10</v>
      </c>
      <c r="B17" s="6">
        <v>12</v>
      </c>
      <c r="C17" s="8">
        <f t="shared" si="5"/>
        <v>45577</v>
      </c>
      <c r="D17" s="6" t="s">
        <v>19</v>
      </c>
      <c r="E17" s="6" t="s">
        <v>12</v>
      </c>
      <c r="F17" s="6">
        <f>INDEX(de_para!$A:$A,MATCH(E17,de_para!$C:$C,0))</f>
        <v>116</v>
      </c>
    </row>
    <row r="18" spans="1:6" x14ac:dyDescent="0.25">
      <c r="A18" s="5">
        <v>11</v>
      </c>
      <c r="B18" s="5">
        <v>2</v>
      </c>
      <c r="C18" s="7">
        <f t="shared" si="5"/>
        <v>45598</v>
      </c>
      <c r="D18" s="5" t="s">
        <v>20</v>
      </c>
      <c r="E18" s="5" t="s">
        <v>12</v>
      </c>
      <c r="F18" s="5">
        <f>INDEX(de_para!$A:$A,MATCH(E18,de_para!$C:$C,0))</f>
        <v>116</v>
      </c>
    </row>
    <row r="19" spans="1:6" x14ac:dyDescent="0.25">
      <c r="A19" s="6">
        <v>11</v>
      </c>
      <c r="B19" s="6">
        <v>15</v>
      </c>
      <c r="C19" s="8">
        <f t="shared" si="5"/>
        <v>45611</v>
      </c>
      <c r="D19" s="6" t="s">
        <v>21</v>
      </c>
      <c r="E19" s="6" t="s">
        <v>12</v>
      </c>
      <c r="F19" s="6">
        <f>INDEX(de_para!$A:$A,MATCH(E19,de_para!$C:$C,0))</f>
        <v>116</v>
      </c>
    </row>
    <row r="20" spans="1:6" x14ac:dyDescent="0.25">
      <c r="A20" s="5">
        <v>11</v>
      </c>
      <c r="B20" s="5">
        <v>20</v>
      </c>
      <c r="C20" s="7">
        <f t="shared" si="5"/>
        <v>45616</v>
      </c>
      <c r="D20" s="5" t="s">
        <v>22</v>
      </c>
      <c r="E20" s="5" t="s">
        <v>12</v>
      </c>
      <c r="F20" s="5">
        <f>INDEX(de_para!$A:$A,MATCH(E20,de_para!$C:$C,0))</f>
        <v>116</v>
      </c>
    </row>
    <row r="21" spans="1:6" x14ac:dyDescent="0.25">
      <c r="A21" s="6">
        <v>12</v>
      </c>
      <c r="B21" s="6">
        <v>25</v>
      </c>
      <c r="C21" s="8">
        <f t="shared" si="5"/>
        <v>45651</v>
      </c>
      <c r="D21" s="6" t="s">
        <v>5</v>
      </c>
      <c r="E21" s="6" t="s">
        <v>12</v>
      </c>
      <c r="F21" s="6">
        <f>INDEX(de_para!$A:$A,MATCH(E21,de_para!$C:$C,0))</f>
        <v>116</v>
      </c>
    </row>
    <row r="22" spans="1:6" x14ac:dyDescent="0.25">
      <c r="A22" s="5">
        <v>1</v>
      </c>
      <c r="B22" s="5">
        <v>1</v>
      </c>
      <c r="C22" s="7">
        <f>DATE($B$1,A22,B22)</f>
        <v>45292</v>
      </c>
      <c r="D22" s="5" t="s">
        <v>3</v>
      </c>
      <c r="E22" s="5" t="s">
        <v>10</v>
      </c>
      <c r="F22" s="5">
        <f>INDEX(de_para!$A:$A,MATCH(E22,de_para!$C:$C,0))</f>
        <v>6</v>
      </c>
    </row>
    <row r="23" spans="1:6" x14ac:dyDescent="0.25">
      <c r="A23" s="6">
        <v>4</v>
      </c>
      <c r="B23" s="6">
        <v>21</v>
      </c>
      <c r="C23" s="8">
        <f t="shared" ref="C23:C30" si="7">DATE($B$1,A23,B23)</f>
        <v>45403</v>
      </c>
      <c r="D23" s="6" t="s">
        <v>16</v>
      </c>
      <c r="E23" s="6" t="s">
        <v>10</v>
      </c>
      <c r="F23" s="6">
        <f>INDEX(de_para!$A:$A,MATCH(E23,de_para!$C:$C,0))</f>
        <v>6</v>
      </c>
    </row>
    <row r="24" spans="1:6" x14ac:dyDescent="0.25">
      <c r="A24" s="5">
        <v>5</v>
      </c>
      <c r="B24" s="5">
        <v>1</v>
      </c>
      <c r="C24" s="7">
        <f t="shared" si="7"/>
        <v>45413</v>
      </c>
      <c r="D24" s="5" t="s">
        <v>15</v>
      </c>
      <c r="E24" s="5" t="s">
        <v>10</v>
      </c>
      <c r="F24" s="5">
        <f>INDEX(de_para!$A:$A,MATCH(E24,de_para!$C:$C,0))</f>
        <v>6</v>
      </c>
    </row>
    <row r="25" spans="1:6" x14ac:dyDescent="0.25">
      <c r="A25" s="6">
        <v>9</v>
      </c>
      <c r="B25" s="6">
        <v>7</v>
      </c>
      <c r="C25" s="8">
        <f t="shared" si="7"/>
        <v>45542</v>
      </c>
      <c r="D25" s="6" t="s">
        <v>18</v>
      </c>
      <c r="E25" s="6" t="s">
        <v>10</v>
      </c>
      <c r="F25" s="6">
        <f>INDEX(de_para!$A:$A,MATCH(E25,de_para!$C:$C,0))</f>
        <v>6</v>
      </c>
    </row>
    <row r="26" spans="1:6" x14ac:dyDescent="0.25">
      <c r="A26" s="5">
        <v>10</v>
      </c>
      <c r="B26" s="5">
        <v>12</v>
      </c>
      <c r="C26" s="7">
        <f t="shared" si="7"/>
        <v>45577</v>
      </c>
      <c r="D26" s="5" t="s">
        <v>19</v>
      </c>
      <c r="E26" s="5" t="s">
        <v>10</v>
      </c>
      <c r="F26" s="5">
        <f>INDEX(de_para!$A:$A,MATCH(E26,de_para!$C:$C,0))</f>
        <v>6</v>
      </c>
    </row>
    <row r="27" spans="1:6" x14ac:dyDescent="0.25">
      <c r="A27" s="6">
        <v>11</v>
      </c>
      <c r="B27" s="6">
        <v>2</v>
      </c>
      <c r="C27" s="8">
        <f t="shared" si="7"/>
        <v>45598</v>
      </c>
      <c r="D27" s="6" t="s">
        <v>20</v>
      </c>
      <c r="E27" s="6" t="s">
        <v>10</v>
      </c>
      <c r="F27" s="6">
        <f>INDEX(de_para!$A:$A,MATCH(E27,de_para!$C:$C,0))</f>
        <v>6</v>
      </c>
    </row>
    <row r="28" spans="1:6" x14ac:dyDescent="0.25">
      <c r="A28" s="5">
        <v>11</v>
      </c>
      <c r="B28" s="5">
        <v>15</v>
      </c>
      <c r="C28" s="7">
        <f t="shared" si="7"/>
        <v>45611</v>
      </c>
      <c r="D28" s="5" t="s">
        <v>21</v>
      </c>
      <c r="E28" s="5" t="s">
        <v>10</v>
      </c>
      <c r="F28" s="5">
        <f>INDEX(de_para!$A:$A,MATCH(E28,de_para!$C:$C,0))</f>
        <v>6</v>
      </c>
    </row>
    <row r="29" spans="1:6" x14ac:dyDescent="0.25">
      <c r="A29" s="6">
        <v>11</v>
      </c>
      <c r="B29" s="6">
        <v>20</v>
      </c>
      <c r="C29" s="8">
        <f t="shared" si="7"/>
        <v>45616</v>
      </c>
      <c r="D29" s="6" t="s">
        <v>22</v>
      </c>
      <c r="E29" s="6" t="s">
        <v>10</v>
      </c>
      <c r="F29" s="6">
        <f>INDEX(de_para!$A:$A,MATCH(E29,de_para!$C:$C,0))</f>
        <v>6</v>
      </c>
    </row>
    <row r="30" spans="1:6" x14ac:dyDescent="0.25">
      <c r="A30" s="5">
        <v>12</v>
      </c>
      <c r="B30" s="5">
        <v>25</v>
      </c>
      <c r="C30" s="7">
        <f t="shared" si="7"/>
        <v>45651</v>
      </c>
      <c r="D30" s="5" t="s">
        <v>5</v>
      </c>
      <c r="E30" s="5" t="s">
        <v>10</v>
      </c>
      <c r="F30" s="5">
        <f>INDEX(de_para!$A:$A,MATCH(E30,de_para!$C:$C,0))</f>
        <v>6</v>
      </c>
    </row>
    <row r="31" spans="1:6" x14ac:dyDescent="0.25">
      <c r="A31" s="6">
        <v>1</v>
      </c>
      <c r="B31" s="6">
        <v>1</v>
      </c>
      <c r="C31" s="8">
        <f>DATE($B$1,A31,B31)</f>
        <v>45292</v>
      </c>
      <c r="D31" s="6" t="s">
        <v>3</v>
      </c>
      <c r="E31" s="6" t="s">
        <v>11</v>
      </c>
      <c r="F31" s="6">
        <f>INDEX(de_para!$A:$A,MATCH(E31,de_para!$C:$C,0))</f>
        <v>75</v>
      </c>
    </row>
    <row r="32" spans="1:6" x14ac:dyDescent="0.25">
      <c r="A32" s="5">
        <v>4</v>
      </c>
      <c r="B32" s="5">
        <v>21</v>
      </c>
      <c r="C32" s="7">
        <f t="shared" ref="C32:C39" si="8">DATE($B$1,A32,B32)</f>
        <v>45403</v>
      </c>
      <c r="D32" s="5" t="s">
        <v>16</v>
      </c>
      <c r="E32" s="5" t="s">
        <v>11</v>
      </c>
      <c r="F32" s="5">
        <f>INDEX(de_para!$A:$A,MATCH(E32,de_para!$C:$C,0))</f>
        <v>75</v>
      </c>
    </row>
    <row r="33" spans="1:6" x14ac:dyDescent="0.25">
      <c r="A33" s="6">
        <v>5</v>
      </c>
      <c r="B33" s="6">
        <v>1</v>
      </c>
      <c r="C33" s="8">
        <f t="shared" si="8"/>
        <v>45413</v>
      </c>
      <c r="D33" s="6" t="s">
        <v>15</v>
      </c>
      <c r="E33" s="6" t="s">
        <v>11</v>
      </c>
      <c r="F33" s="6">
        <f>INDEX(de_para!$A:$A,MATCH(E33,de_para!$C:$C,0))</f>
        <v>75</v>
      </c>
    </row>
    <row r="34" spans="1:6" x14ac:dyDescent="0.25">
      <c r="A34" s="5">
        <v>9</v>
      </c>
      <c r="B34" s="5">
        <v>7</v>
      </c>
      <c r="C34" s="7">
        <f t="shared" si="8"/>
        <v>45542</v>
      </c>
      <c r="D34" s="5" t="s">
        <v>18</v>
      </c>
      <c r="E34" s="5" t="s">
        <v>11</v>
      </c>
      <c r="F34" s="5">
        <f>INDEX(de_para!$A:$A,MATCH(E34,de_para!$C:$C,0))</f>
        <v>75</v>
      </c>
    </row>
    <row r="35" spans="1:6" x14ac:dyDescent="0.25">
      <c r="A35" s="6">
        <v>10</v>
      </c>
      <c r="B35" s="6">
        <v>12</v>
      </c>
      <c r="C35" s="8">
        <f t="shared" si="8"/>
        <v>45577</v>
      </c>
      <c r="D35" s="6" t="s">
        <v>19</v>
      </c>
      <c r="E35" s="6" t="s">
        <v>11</v>
      </c>
      <c r="F35" s="6">
        <f>INDEX(de_para!$A:$A,MATCH(E35,de_para!$C:$C,0))</f>
        <v>75</v>
      </c>
    </row>
    <row r="36" spans="1:6" x14ac:dyDescent="0.25">
      <c r="A36" s="5">
        <v>11</v>
      </c>
      <c r="B36" s="5">
        <v>2</v>
      </c>
      <c r="C36" s="7">
        <f t="shared" si="8"/>
        <v>45598</v>
      </c>
      <c r="D36" s="5" t="s">
        <v>20</v>
      </c>
      <c r="E36" s="5" t="s">
        <v>11</v>
      </c>
      <c r="F36" s="5">
        <f>INDEX(de_para!$A:$A,MATCH(E36,de_para!$C:$C,0))</f>
        <v>75</v>
      </c>
    </row>
    <row r="37" spans="1:6" x14ac:dyDescent="0.25">
      <c r="A37" s="6">
        <v>11</v>
      </c>
      <c r="B37" s="6">
        <v>15</v>
      </c>
      <c r="C37" s="8">
        <f t="shared" si="8"/>
        <v>45611</v>
      </c>
      <c r="D37" s="6" t="s">
        <v>21</v>
      </c>
      <c r="E37" s="6" t="s">
        <v>11</v>
      </c>
      <c r="F37" s="6">
        <f>INDEX(de_para!$A:$A,MATCH(E37,de_para!$C:$C,0))</f>
        <v>75</v>
      </c>
    </row>
    <row r="38" spans="1:6" x14ac:dyDescent="0.25">
      <c r="A38" s="5">
        <v>11</v>
      </c>
      <c r="B38" s="5">
        <v>20</v>
      </c>
      <c r="C38" s="7">
        <f t="shared" si="8"/>
        <v>45616</v>
      </c>
      <c r="D38" s="5" t="s">
        <v>22</v>
      </c>
      <c r="E38" s="5" t="s">
        <v>11</v>
      </c>
      <c r="F38" s="5">
        <f>INDEX(de_para!$A:$A,MATCH(E38,de_para!$C:$C,0))</f>
        <v>75</v>
      </c>
    </row>
    <row r="39" spans="1:6" x14ac:dyDescent="0.25">
      <c r="A39" s="6">
        <v>12</v>
      </c>
      <c r="B39" s="6">
        <v>25</v>
      </c>
      <c r="C39" s="8">
        <f t="shared" si="8"/>
        <v>45651</v>
      </c>
      <c r="D39" s="6" t="s">
        <v>5</v>
      </c>
      <c r="E39" s="6" t="s">
        <v>11</v>
      </c>
      <c r="F39" s="6">
        <f>INDEX(de_para!$A:$A,MATCH(E39,de_para!$C:$C,0))</f>
        <v>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A65-7EC2-4C4D-AD6A-96FC24CA52CA}">
  <dimension ref="A1:T39"/>
  <sheetViews>
    <sheetView topLeftCell="D1" zoomScale="90" zoomScaleNormal="90" workbookViewId="0">
      <selection activeCell="Q4" sqref="Q4:T15"/>
    </sheetView>
  </sheetViews>
  <sheetFormatPr defaultRowHeight="15" x14ac:dyDescent="0.25"/>
  <cols>
    <col min="1" max="1" width="4.85546875" style="2" bestFit="1" customWidth="1"/>
    <col min="2" max="2" width="5.5703125" style="2" bestFit="1" customWidth="1"/>
    <col min="3" max="3" width="11.28515625" style="2" bestFit="1" customWidth="1"/>
    <col min="4" max="4" width="27.5703125" bestFit="1" customWidth="1"/>
    <col min="5" max="5" width="16.28515625" bestFit="1" customWidth="1"/>
    <col min="6" max="6" width="9.140625" bestFit="1" customWidth="1"/>
    <col min="7" max="7" width="4.28515625" customWidth="1"/>
    <col min="8" max="8" width="4.85546875" bestFit="1" customWidth="1"/>
    <col min="9" max="9" width="3.7109375" bestFit="1" customWidth="1"/>
    <col min="10" max="10" width="11.28515625" bestFit="1" customWidth="1"/>
    <col min="11" max="11" width="18" bestFit="1" customWidth="1"/>
    <col min="12" max="12" width="16.28515625" bestFit="1" customWidth="1"/>
    <col min="13" max="13" width="9.140625" bestFit="1" customWidth="1"/>
    <col min="14" max="14" width="4.28515625" customWidth="1"/>
    <col min="15" max="15" width="4.85546875" bestFit="1" customWidth="1"/>
    <col min="16" max="16" width="3.7109375" bestFit="1" customWidth="1"/>
    <col min="17" max="17" width="11.28515625" bestFit="1" customWidth="1"/>
    <col min="18" max="18" width="30.28515625" bestFit="1" customWidth="1"/>
    <col min="19" max="19" width="16.28515625" bestFit="1" customWidth="1"/>
    <col min="20" max="20" width="9.140625" bestFit="1" customWidth="1"/>
  </cols>
  <sheetData>
    <row r="1" spans="1:20" x14ac:dyDescent="0.25">
      <c r="A1" s="2" t="s">
        <v>36</v>
      </c>
      <c r="B1" s="2">
        <v>2025</v>
      </c>
    </row>
    <row r="3" spans="1:20" x14ac:dyDescent="0.25">
      <c r="A3" s="9" t="s">
        <v>13</v>
      </c>
      <c r="B3" s="10" t="s">
        <v>14</v>
      </c>
      <c r="C3" s="10" t="s">
        <v>0</v>
      </c>
      <c r="D3" s="3" t="s">
        <v>1</v>
      </c>
      <c r="E3" s="3" t="s">
        <v>7</v>
      </c>
      <c r="F3" s="4" t="s">
        <v>2</v>
      </c>
      <c r="H3" s="9" t="s">
        <v>13</v>
      </c>
      <c r="I3" s="10" t="s">
        <v>14</v>
      </c>
      <c r="J3" s="11" t="s">
        <v>0</v>
      </c>
      <c r="K3" s="3" t="s">
        <v>1</v>
      </c>
      <c r="L3" s="11" t="s">
        <v>7</v>
      </c>
      <c r="M3" s="4" t="s">
        <v>2</v>
      </c>
      <c r="O3" s="9" t="s">
        <v>13</v>
      </c>
      <c r="P3" s="10" t="s">
        <v>14</v>
      </c>
      <c r="Q3" s="10" t="s">
        <v>0</v>
      </c>
      <c r="R3" s="3" t="s">
        <v>1</v>
      </c>
      <c r="S3" s="11" t="s">
        <v>37</v>
      </c>
      <c r="T3" s="11" t="s">
        <v>2</v>
      </c>
    </row>
    <row r="4" spans="1:20" x14ac:dyDescent="0.25">
      <c r="A4" s="5">
        <v>1</v>
      </c>
      <c r="B4" s="5">
        <v>1</v>
      </c>
      <c r="C4" s="7">
        <f>DATE($B$1,A4,B4)</f>
        <v>45658</v>
      </c>
      <c r="D4" s="5" t="s">
        <v>3</v>
      </c>
      <c r="E4" s="5" t="s">
        <v>8</v>
      </c>
      <c r="F4" s="5">
        <f>INDEX(de_para!$A:$A,MATCH(E4,de_para!$C:$C,0))</f>
        <v>170</v>
      </c>
      <c r="H4" s="5">
        <v>3</v>
      </c>
      <c r="I4" s="5">
        <v>4</v>
      </c>
      <c r="J4" s="7">
        <f>DATE($B$1,H4,I4)</f>
        <v>45720</v>
      </c>
      <c r="K4" s="5" t="s">
        <v>17</v>
      </c>
      <c r="L4" s="5" t="s">
        <v>8</v>
      </c>
      <c r="M4" s="5">
        <f>INDEX(de_para!$A:$A,MATCH(L4,de_para!$C:$C,0))</f>
        <v>170</v>
      </c>
      <c r="O4" s="5">
        <v>3</v>
      </c>
      <c r="P4" s="5">
        <v>17</v>
      </c>
      <c r="Q4" s="7">
        <f>DATE($B$1,O4,P4)</f>
        <v>45733</v>
      </c>
      <c r="R4" s="5" t="s">
        <v>23</v>
      </c>
      <c r="S4" s="5" t="s">
        <v>8</v>
      </c>
      <c r="T4" s="5">
        <f>INDEX(de_para!$A:$A,MATCH(S4,de_para!$C:$C,0))</f>
        <v>170</v>
      </c>
    </row>
    <row r="5" spans="1:20" x14ac:dyDescent="0.25">
      <c r="A5" s="6">
        <v>4</v>
      </c>
      <c r="B5" s="6">
        <v>21</v>
      </c>
      <c r="C5" s="8">
        <f t="shared" ref="C5:C12" si="0">DATE($B$1,A5,B5)</f>
        <v>45768</v>
      </c>
      <c r="D5" s="6" t="s">
        <v>16</v>
      </c>
      <c r="E5" s="6" t="s">
        <v>8</v>
      </c>
      <c r="F5" s="6">
        <f>INDEX(de_para!$A:$A,MATCH(E5,de_para!$C:$C,0))</f>
        <v>170</v>
      </c>
      <c r="H5" s="6">
        <v>4</v>
      </c>
      <c r="I5" s="6">
        <v>18</v>
      </c>
      <c r="J5" s="8">
        <f t="shared" ref="J5:J6" si="1">DATE($B$1,H5,I5)</f>
        <v>45765</v>
      </c>
      <c r="K5" s="6" t="s">
        <v>4</v>
      </c>
      <c r="L5" s="6" t="s">
        <v>8</v>
      </c>
      <c r="M5" s="6">
        <f>INDEX(de_para!$A:$A,MATCH(L5,de_para!$C:$C,0))</f>
        <v>170</v>
      </c>
      <c r="O5" s="6">
        <v>6</v>
      </c>
      <c r="P5" s="6">
        <v>24</v>
      </c>
      <c r="Q5" s="8">
        <f t="shared" ref="Q5:Q15" si="2">DATE($B$1,O5,P5)</f>
        <v>45832</v>
      </c>
      <c r="R5" s="6" t="s">
        <v>25</v>
      </c>
      <c r="S5" s="6" t="s">
        <v>8</v>
      </c>
      <c r="T5" s="6">
        <f>INDEX(de_para!$A:$A,MATCH(S5,de_para!$C:$C,0))</f>
        <v>170</v>
      </c>
    </row>
    <row r="6" spans="1:20" x14ac:dyDescent="0.25">
      <c r="A6" s="5">
        <v>5</v>
      </c>
      <c r="B6" s="5">
        <v>1</v>
      </c>
      <c r="C6" s="7">
        <f t="shared" si="0"/>
        <v>45778</v>
      </c>
      <c r="D6" s="5" t="s">
        <v>15</v>
      </c>
      <c r="E6" s="5" t="s">
        <v>8</v>
      </c>
      <c r="F6" s="5">
        <f>INDEX(de_para!$A:$A,MATCH(E6,de_para!$C:$C,0))</f>
        <v>170</v>
      </c>
      <c r="H6" s="5">
        <v>6</v>
      </c>
      <c r="I6" s="5">
        <v>19</v>
      </c>
      <c r="J6" s="7">
        <f t="shared" si="1"/>
        <v>45827</v>
      </c>
      <c r="K6" s="5" t="s">
        <v>24</v>
      </c>
      <c r="L6" s="5" t="s">
        <v>8</v>
      </c>
      <c r="M6" s="5">
        <f>INDEX(de_para!$A:$A,MATCH(L6,de_para!$C:$C,0))</f>
        <v>170</v>
      </c>
      <c r="O6" s="5">
        <v>7</v>
      </c>
      <c r="P6" s="5">
        <v>8</v>
      </c>
      <c r="Q6" s="7">
        <f t="shared" si="2"/>
        <v>45846</v>
      </c>
      <c r="R6" s="5" t="s">
        <v>27</v>
      </c>
      <c r="S6" s="5" t="s">
        <v>8</v>
      </c>
      <c r="T6" s="5">
        <f>INDEX(de_para!$A:$A,MATCH(S6,de_para!$C:$C,0))</f>
        <v>170</v>
      </c>
    </row>
    <row r="7" spans="1:20" x14ac:dyDescent="0.25">
      <c r="A7" s="6">
        <v>9</v>
      </c>
      <c r="B7" s="6">
        <v>7</v>
      </c>
      <c r="C7" s="8">
        <f t="shared" si="0"/>
        <v>45907</v>
      </c>
      <c r="D7" s="6" t="s">
        <v>18</v>
      </c>
      <c r="E7" s="6" t="s">
        <v>8</v>
      </c>
      <c r="F7" s="6">
        <f>INDEX(de_para!$A:$A,MATCH(E7,de_para!$C:$C,0))</f>
        <v>170</v>
      </c>
      <c r="H7" s="6">
        <v>3</v>
      </c>
      <c r="I7" s="6">
        <v>4</v>
      </c>
      <c r="J7" s="8">
        <f>DATE($B$1,H7,I7)</f>
        <v>45720</v>
      </c>
      <c r="K7" s="6" t="s">
        <v>17</v>
      </c>
      <c r="L7" s="6" t="s">
        <v>12</v>
      </c>
      <c r="M7" s="6">
        <f>INDEX(de_para!$A:$A,MATCH(L7,de_para!$C:$C,0))</f>
        <v>116</v>
      </c>
      <c r="O7" s="6">
        <v>12</v>
      </c>
      <c r="P7" s="6">
        <v>8</v>
      </c>
      <c r="Q7" s="8">
        <f t="shared" si="2"/>
        <v>45999</v>
      </c>
      <c r="R7" s="6" t="s">
        <v>26</v>
      </c>
      <c r="S7" s="6" t="s">
        <v>8</v>
      </c>
      <c r="T7" s="6">
        <f>INDEX(de_para!$A:$A,MATCH(S7,de_para!$C:$C,0))</f>
        <v>170</v>
      </c>
    </row>
    <row r="8" spans="1:20" x14ac:dyDescent="0.25">
      <c r="A8" s="5">
        <v>10</v>
      </c>
      <c r="B8" s="5">
        <v>12</v>
      </c>
      <c r="C8" s="7">
        <f t="shared" si="0"/>
        <v>45942</v>
      </c>
      <c r="D8" s="5" t="s">
        <v>19</v>
      </c>
      <c r="E8" s="5" t="s">
        <v>8</v>
      </c>
      <c r="F8" s="5">
        <f>INDEX(de_para!$A:$A,MATCH(E8,de_para!$C:$C,0))</f>
        <v>170</v>
      </c>
      <c r="H8" s="5">
        <v>4</v>
      </c>
      <c r="I8" s="5">
        <v>18</v>
      </c>
      <c r="J8" s="7">
        <f t="shared" ref="J8:J9" si="3">DATE($B$1,H8,I8)</f>
        <v>45765</v>
      </c>
      <c r="K8" s="5" t="s">
        <v>4</v>
      </c>
      <c r="L8" s="5" t="s">
        <v>12</v>
      </c>
      <c r="M8" s="5">
        <f>INDEX(de_para!$A:$A,MATCH(L8,de_para!$C:$C,0))</f>
        <v>116</v>
      </c>
      <c r="O8" s="5">
        <v>6</v>
      </c>
      <c r="P8" s="5">
        <v>29</v>
      </c>
      <c r="Q8" s="7">
        <f t="shared" si="2"/>
        <v>45837</v>
      </c>
      <c r="R8" s="5" t="s">
        <v>28</v>
      </c>
      <c r="S8" s="5" t="s">
        <v>12</v>
      </c>
      <c r="T8" s="5">
        <f>INDEX(de_para!$A:$A,MATCH(S8,de_para!$C:$C,0))</f>
        <v>116</v>
      </c>
    </row>
    <row r="9" spans="1:20" x14ac:dyDescent="0.25">
      <c r="A9" s="6">
        <v>11</v>
      </c>
      <c r="B9" s="6">
        <v>2</v>
      </c>
      <c r="C9" s="8">
        <f t="shared" si="0"/>
        <v>45963</v>
      </c>
      <c r="D9" s="6" t="s">
        <v>20</v>
      </c>
      <c r="E9" s="6" t="s">
        <v>8</v>
      </c>
      <c r="F9" s="6">
        <f>INDEX(de_para!$A:$A,MATCH(E9,de_para!$C:$C,0))</f>
        <v>170</v>
      </c>
      <c r="H9" s="6">
        <v>6</v>
      </c>
      <c r="I9" s="6">
        <v>19</v>
      </c>
      <c r="J9" s="8">
        <f t="shared" si="3"/>
        <v>45827</v>
      </c>
      <c r="K9" s="6" t="s">
        <v>24</v>
      </c>
      <c r="L9" s="6" t="s">
        <v>12</v>
      </c>
      <c r="M9" s="6">
        <f>INDEX(de_para!$A:$A,MATCH(L9,de_para!$C:$C,0))</f>
        <v>116</v>
      </c>
      <c r="O9" s="6">
        <v>7</v>
      </c>
      <c r="P9" s="6">
        <v>28</v>
      </c>
      <c r="Q9" s="8">
        <f t="shared" si="2"/>
        <v>45866</v>
      </c>
      <c r="R9" s="6" t="s">
        <v>29</v>
      </c>
      <c r="S9" s="6" t="s">
        <v>12</v>
      </c>
      <c r="T9" s="6">
        <f>INDEX(de_para!$A:$A,MATCH(S9,de_para!$C:$C,0))</f>
        <v>116</v>
      </c>
    </row>
    <row r="10" spans="1:20" x14ac:dyDescent="0.25">
      <c r="A10" s="5">
        <v>11</v>
      </c>
      <c r="B10" s="5">
        <v>15</v>
      </c>
      <c r="C10" s="7">
        <f t="shared" si="0"/>
        <v>45976</v>
      </c>
      <c r="D10" s="5" t="s">
        <v>21</v>
      </c>
      <c r="E10" s="5" t="s">
        <v>8</v>
      </c>
      <c r="F10" s="5">
        <f>INDEX(de_para!$A:$A,MATCH(E10,de_para!$C:$C,0))</f>
        <v>170</v>
      </c>
      <c r="H10" s="5">
        <v>3</v>
      </c>
      <c r="I10" s="5">
        <v>4</v>
      </c>
      <c r="J10" s="7">
        <f>DATE($B$1,H10,I10)</f>
        <v>45720</v>
      </c>
      <c r="K10" s="5" t="s">
        <v>17</v>
      </c>
      <c r="L10" s="5" t="s">
        <v>10</v>
      </c>
      <c r="M10" s="5">
        <f>INDEX(de_para!$A:$A,MATCH(L10,de_para!$C:$C,0))</f>
        <v>6</v>
      </c>
      <c r="O10" s="5">
        <v>9</v>
      </c>
      <c r="P10" s="5">
        <v>8</v>
      </c>
      <c r="Q10" s="7">
        <f t="shared" si="2"/>
        <v>45908</v>
      </c>
      <c r="R10" s="5" t="s">
        <v>30</v>
      </c>
      <c r="S10" s="5" t="s">
        <v>12</v>
      </c>
      <c r="T10" s="5">
        <f>INDEX(de_para!$A:$A,MATCH(S10,de_para!$C:$C,0))</f>
        <v>116</v>
      </c>
    </row>
    <row r="11" spans="1:20" x14ac:dyDescent="0.25">
      <c r="A11" s="6">
        <v>11</v>
      </c>
      <c r="B11" s="6">
        <v>20</v>
      </c>
      <c r="C11" s="8">
        <f t="shared" si="0"/>
        <v>45981</v>
      </c>
      <c r="D11" s="6" t="s">
        <v>22</v>
      </c>
      <c r="E11" s="6" t="s">
        <v>8</v>
      </c>
      <c r="F11" s="6">
        <f>INDEX(de_para!$A:$A,MATCH(E11,de_para!$C:$C,0))</f>
        <v>170</v>
      </c>
      <c r="H11" s="6">
        <v>4</v>
      </c>
      <c r="I11" s="6">
        <v>18</v>
      </c>
      <c r="J11" s="8">
        <f t="shared" ref="J11:J12" si="4">DATE($B$1,H11,I11)</f>
        <v>45765</v>
      </c>
      <c r="K11" s="6" t="s">
        <v>4</v>
      </c>
      <c r="L11" s="6" t="s">
        <v>10</v>
      </c>
      <c r="M11" s="6">
        <f>INDEX(de_para!$A:$A,MATCH(L11,de_para!$C:$C,0))</f>
        <v>6</v>
      </c>
      <c r="O11" s="6">
        <v>12</v>
      </c>
      <c r="P11" s="6">
        <v>8</v>
      </c>
      <c r="Q11" s="8">
        <f t="shared" si="2"/>
        <v>45999</v>
      </c>
      <c r="R11" s="6" t="s">
        <v>31</v>
      </c>
      <c r="S11" s="6" t="s">
        <v>12</v>
      </c>
      <c r="T11" s="6">
        <f>INDEX(de_para!$A:$A,MATCH(S11,de_para!$C:$C,0))</f>
        <v>116</v>
      </c>
    </row>
    <row r="12" spans="1:20" x14ac:dyDescent="0.25">
      <c r="A12" s="5">
        <v>12</v>
      </c>
      <c r="B12" s="5">
        <v>25</v>
      </c>
      <c r="C12" s="7">
        <f t="shared" si="0"/>
        <v>46016</v>
      </c>
      <c r="D12" s="5" t="s">
        <v>5</v>
      </c>
      <c r="E12" s="5" t="s">
        <v>8</v>
      </c>
      <c r="F12" s="5">
        <f>INDEX(de_para!$A:$A,MATCH(E12,de_para!$C:$C,0))</f>
        <v>170</v>
      </c>
      <c r="H12" s="5">
        <v>6</v>
      </c>
      <c r="I12" s="5">
        <v>19</v>
      </c>
      <c r="J12" s="7">
        <f t="shared" si="4"/>
        <v>45827</v>
      </c>
      <c r="K12" s="5" t="s">
        <v>24</v>
      </c>
      <c r="L12" s="5" t="s">
        <v>10</v>
      </c>
      <c r="M12" s="5">
        <f>INDEX(de_para!$A:$A,MATCH(L12,de_para!$C:$C,0))</f>
        <v>6</v>
      </c>
      <c r="O12" s="5">
        <v>8</v>
      </c>
      <c r="P12" s="5">
        <v>15</v>
      </c>
      <c r="Q12" s="7">
        <f t="shared" si="2"/>
        <v>45884</v>
      </c>
      <c r="R12" s="5" t="s">
        <v>32</v>
      </c>
      <c r="S12" s="5" t="s">
        <v>10</v>
      </c>
      <c r="T12" s="5">
        <f>INDEX(de_para!$A:$A,MATCH(S12,de_para!$C:$C,0))</f>
        <v>6</v>
      </c>
    </row>
    <row r="13" spans="1:20" x14ac:dyDescent="0.25">
      <c r="A13" s="6">
        <v>1</v>
      </c>
      <c r="B13" s="6">
        <v>1</v>
      </c>
      <c r="C13" s="8">
        <f>DATE($B$1,A13,B13)</f>
        <v>45658</v>
      </c>
      <c r="D13" s="6" t="s">
        <v>3</v>
      </c>
      <c r="E13" s="6" t="s">
        <v>12</v>
      </c>
      <c r="F13" s="6">
        <f>INDEX(de_para!$A:$A,MATCH(E13,de_para!$C:$C,0))</f>
        <v>116</v>
      </c>
      <c r="H13" s="6">
        <v>3</v>
      </c>
      <c r="I13" s="6">
        <v>4</v>
      </c>
      <c r="J13" s="8">
        <f>DATE($B$1,H13,I13)</f>
        <v>45720</v>
      </c>
      <c r="K13" s="6" t="s">
        <v>17</v>
      </c>
      <c r="L13" s="6" t="s">
        <v>11</v>
      </c>
      <c r="M13" s="6">
        <f>INDEX(de_para!$A:$A,MATCH(L13,de_para!$C:$C,0))</f>
        <v>75</v>
      </c>
      <c r="O13" s="6">
        <v>12</v>
      </c>
      <c r="P13" s="6">
        <v>8</v>
      </c>
      <c r="Q13" s="8">
        <f t="shared" si="2"/>
        <v>45999</v>
      </c>
      <c r="R13" s="6" t="s">
        <v>33</v>
      </c>
      <c r="S13" s="6" t="s">
        <v>10</v>
      </c>
      <c r="T13" s="6">
        <f>INDEX(de_para!$A:$A,MATCH(S13,de_para!$C:$C,0))</f>
        <v>6</v>
      </c>
    </row>
    <row r="14" spans="1:20" x14ac:dyDescent="0.25">
      <c r="A14" s="5">
        <v>4</v>
      </c>
      <c r="B14" s="5">
        <v>21</v>
      </c>
      <c r="C14" s="7">
        <f t="shared" ref="C14:C21" si="5">DATE($B$1,A14,B14)</f>
        <v>45768</v>
      </c>
      <c r="D14" s="5" t="s">
        <v>16</v>
      </c>
      <c r="E14" s="5" t="s">
        <v>12</v>
      </c>
      <c r="F14" s="5">
        <f>INDEX(de_para!$A:$A,MATCH(E14,de_para!$C:$C,0))</f>
        <v>116</v>
      </c>
      <c r="H14" s="5">
        <v>4</v>
      </c>
      <c r="I14" s="5">
        <v>18</v>
      </c>
      <c r="J14" s="7">
        <f t="shared" ref="J14:J15" si="6">DATE($B$1,H14,I14)</f>
        <v>45765</v>
      </c>
      <c r="K14" s="5" t="s">
        <v>4</v>
      </c>
      <c r="L14" s="5" t="s">
        <v>11</v>
      </c>
      <c r="M14" s="5">
        <f>INDEX(de_para!$A:$A,MATCH(L14,de_para!$C:$C,0))</f>
        <v>75</v>
      </c>
      <c r="O14" s="5">
        <v>3</v>
      </c>
      <c r="P14" s="5">
        <v>23</v>
      </c>
      <c r="Q14" s="7">
        <f t="shared" si="2"/>
        <v>45739</v>
      </c>
      <c r="R14" s="5" t="s">
        <v>34</v>
      </c>
      <c r="S14" s="5" t="s">
        <v>11</v>
      </c>
      <c r="T14" s="5">
        <f>INDEX(de_para!$A:$A,MATCH(S14,de_para!$C:$C,0))</f>
        <v>75</v>
      </c>
    </row>
    <row r="15" spans="1:20" x14ac:dyDescent="0.25">
      <c r="A15" s="6">
        <v>5</v>
      </c>
      <c r="B15" s="6">
        <v>1</v>
      </c>
      <c r="C15" s="8">
        <f t="shared" si="5"/>
        <v>45778</v>
      </c>
      <c r="D15" s="6" t="s">
        <v>15</v>
      </c>
      <c r="E15" s="6" t="s">
        <v>12</v>
      </c>
      <c r="F15" s="6">
        <f>INDEX(de_para!$A:$A,MATCH(E15,de_para!$C:$C,0))</f>
        <v>116</v>
      </c>
      <c r="H15" s="6">
        <v>6</v>
      </c>
      <c r="I15" s="6">
        <v>19</v>
      </c>
      <c r="J15" s="8">
        <f t="shared" si="6"/>
        <v>45827</v>
      </c>
      <c r="K15" s="6" t="s">
        <v>24</v>
      </c>
      <c r="L15" s="6" t="s">
        <v>11</v>
      </c>
      <c r="M15" s="6">
        <f>INDEX(de_para!$A:$A,MATCH(L15,de_para!$C:$C,0))</f>
        <v>75</v>
      </c>
      <c r="O15" s="6">
        <v>8</v>
      </c>
      <c r="P15" s="6">
        <v>11</v>
      </c>
      <c r="Q15" s="8">
        <f t="shared" si="2"/>
        <v>45880</v>
      </c>
      <c r="R15" s="6" t="s">
        <v>35</v>
      </c>
      <c r="S15" s="6" t="s">
        <v>11</v>
      </c>
      <c r="T15" s="6">
        <f>INDEX(de_para!$A:$A,MATCH(S15,de_para!$C:$C,0))</f>
        <v>75</v>
      </c>
    </row>
    <row r="16" spans="1:20" x14ac:dyDescent="0.25">
      <c r="A16" s="5">
        <v>9</v>
      </c>
      <c r="B16" s="5">
        <v>7</v>
      </c>
      <c r="C16" s="7">
        <f t="shared" si="5"/>
        <v>45907</v>
      </c>
      <c r="D16" s="5" t="s">
        <v>18</v>
      </c>
      <c r="E16" s="5" t="s">
        <v>12</v>
      </c>
      <c r="F16" s="5">
        <f>INDEX(de_para!$A:$A,MATCH(E16,de_para!$C:$C,0))</f>
        <v>116</v>
      </c>
    </row>
    <row r="17" spans="1:6" x14ac:dyDescent="0.25">
      <c r="A17" s="6">
        <v>10</v>
      </c>
      <c r="B17" s="6">
        <v>12</v>
      </c>
      <c r="C17" s="8">
        <f t="shared" si="5"/>
        <v>45942</v>
      </c>
      <c r="D17" s="6" t="s">
        <v>19</v>
      </c>
      <c r="E17" s="6" t="s">
        <v>12</v>
      </c>
      <c r="F17" s="6">
        <f>INDEX(de_para!$A:$A,MATCH(E17,de_para!$C:$C,0))</f>
        <v>116</v>
      </c>
    </row>
    <row r="18" spans="1:6" x14ac:dyDescent="0.25">
      <c r="A18" s="5">
        <v>11</v>
      </c>
      <c r="B18" s="5">
        <v>2</v>
      </c>
      <c r="C18" s="7">
        <f t="shared" si="5"/>
        <v>45963</v>
      </c>
      <c r="D18" s="5" t="s">
        <v>20</v>
      </c>
      <c r="E18" s="5" t="s">
        <v>12</v>
      </c>
      <c r="F18" s="5">
        <f>INDEX(de_para!$A:$A,MATCH(E18,de_para!$C:$C,0))</f>
        <v>116</v>
      </c>
    </row>
    <row r="19" spans="1:6" x14ac:dyDescent="0.25">
      <c r="A19" s="6">
        <v>11</v>
      </c>
      <c r="B19" s="6">
        <v>15</v>
      </c>
      <c r="C19" s="8">
        <f t="shared" si="5"/>
        <v>45976</v>
      </c>
      <c r="D19" s="6" t="s">
        <v>21</v>
      </c>
      <c r="E19" s="6" t="s">
        <v>12</v>
      </c>
      <c r="F19" s="6">
        <f>INDEX(de_para!$A:$A,MATCH(E19,de_para!$C:$C,0))</f>
        <v>116</v>
      </c>
    </row>
    <row r="20" spans="1:6" x14ac:dyDescent="0.25">
      <c r="A20" s="5">
        <v>11</v>
      </c>
      <c r="B20" s="5">
        <v>20</v>
      </c>
      <c r="C20" s="7">
        <f t="shared" si="5"/>
        <v>45981</v>
      </c>
      <c r="D20" s="5" t="s">
        <v>22</v>
      </c>
      <c r="E20" s="5" t="s">
        <v>12</v>
      </c>
      <c r="F20" s="5">
        <f>INDEX(de_para!$A:$A,MATCH(E20,de_para!$C:$C,0))</f>
        <v>116</v>
      </c>
    </row>
    <row r="21" spans="1:6" x14ac:dyDescent="0.25">
      <c r="A21" s="6">
        <v>12</v>
      </c>
      <c r="B21" s="6">
        <v>25</v>
      </c>
      <c r="C21" s="8">
        <f t="shared" si="5"/>
        <v>46016</v>
      </c>
      <c r="D21" s="6" t="s">
        <v>5</v>
      </c>
      <c r="E21" s="6" t="s">
        <v>12</v>
      </c>
      <c r="F21" s="6">
        <f>INDEX(de_para!$A:$A,MATCH(E21,de_para!$C:$C,0))</f>
        <v>116</v>
      </c>
    </row>
    <row r="22" spans="1:6" x14ac:dyDescent="0.25">
      <c r="A22" s="5">
        <v>1</v>
      </c>
      <c r="B22" s="5">
        <v>1</v>
      </c>
      <c r="C22" s="7">
        <f>DATE($B$1,A22,B22)</f>
        <v>45658</v>
      </c>
      <c r="D22" s="5" t="s">
        <v>3</v>
      </c>
      <c r="E22" s="5" t="s">
        <v>10</v>
      </c>
      <c r="F22" s="5">
        <f>INDEX(de_para!$A:$A,MATCH(E22,de_para!$C:$C,0))</f>
        <v>6</v>
      </c>
    </row>
    <row r="23" spans="1:6" x14ac:dyDescent="0.25">
      <c r="A23" s="6">
        <v>4</v>
      </c>
      <c r="B23" s="6">
        <v>21</v>
      </c>
      <c r="C23" s="8">
        <f t="shared" ref="C23:C30" si="7">DATE($B$1,A23,B23)</f>
        <v>45768</v>
      </c>
      <c r="D23" s="6" t="s">
        <v>16</v>
      </c>
      <c r="E23" s="6" t="s">
        <v>10</v>
      </c>
      <c r="F23" s="6">
        <f>INDEX(de_para!$A:$A,MATCH(E23,de_para!$C:$C,0))</f>
        <v>6</v>
      </c>
    </row>
    <row r="24" spans="1:6" x14ac:dyDescent="0.25">
      <c r="A24" s="5">
        <v>5</v>
      </c>
      <c r="B24" s="5">
        <v>1</v>
      </c>
      <c r="C24" s="7">
        <f t="shared" si="7"/>
        <v>45778</v>
      </c>
      <c r="D24" s="5" t="s">
        <v>15</v>
      </c>
      <c r="E24" s="5" t="s">
        <v>10</v>
      </c>
      <c r="F24" s="5">
        <f>INDEX(de_para!$A:$A,MATCH(E24,de_para!$C:$C,0))</f>
        <v>6</v>
      </c>
    </row>
    <row r="25" spans="1:6" x14ac:dyDescent="0.25">
      <c r="A25" s="6">
        <v>9</v>
      </c>
      <c r="B25" s="6">
        <v>7</v>
      </c>
      <c r="C25" s="8">
        <f t="shared" si="7"/>
        <v>45907</v>
      </c>
      <c r="D25" s="6" t="s">
        <v>18</v>
      </c>
      <c r="E25" s="6" t="s">
        <v>10</v>
      </c>
      <c r="F25" s="6">
        <f>INDEX(de_para!$A:$A,MATCH(E25,de_para!$C:$C,0))</f>
        <v>6</v>
      </c>
    </row>
    <row r="26" spans="1:6" x14ac:dyDescent="0.25">
      <c r="A26" s="5">
        <v>10</v>
      </c>
      <c r="B26" s="5">
        <v>12</v>
      </c>
      <c r="C26" s="7">
        <f t="shared" si="7"/>
        <v>45942</v>
      </c>
      <c r="D26" s="5" t="s">
        <v>19</v>
      </c>
      <c r="E26" s="5" t="s">
        <v>10</v>
      </c>
      <c r="F26" s="5">
        <f>INDEX(de_para!$A:$A,MATCH(E26,de_para!$C:$C,0))</f>
        <v>6</v>
      </c>
    </row>
    <row r="27" spans="1:6" x14ac:dyDescent="0.25">
      <c r="A27" s="6">
        <v>11</v>
      </c>
      <c r="B27" s="6">
        <v>2</v>
      </c>
      <c r="C27" s="8">
        <f t="shared" si="7"/>
        <v>45963</v>
      </c>
      <c r="D27" s="6" t="s">
        <v>20</v>
      </c>
      <c r="E27" s="6" t="s">
        <v>10</v>
      </c>
      <c r="F27" s="6">
        <f>INDEX(de_para!$A:$A,MATCH(E27,de_para!$C:$C,0))</f>
        <v>6</v>
      </c>
    </row>
    <row r="28" spans="1:6" x14ac:dyDescent="0.25">
      <c r="A28" s="5">
        <v>11</v>
      </c>
      <c r="B28" s="5">
        <v>15</v>
      </c>
      <c r="C28" s="7">
        <f t="shared" si="7"/>
        <v>45976</v>
      </c>
      <c r="D28" s="5" t="s">
        <v>21</v>
      </c>
      <c r="E28" s="5" t="s">
        <v>10</v>
      </c>
      <c r="F28" s="5">
        <f>INDEX(de_para!$A:$A,MATCH(E28,de_para!$C:$C,0))</f>
        <v>6</v>
      </c>
    </row>
    <row r="29" spans="1:6" x14ac:dyDescent="0.25">
      <c r="A29" s="6">
        <v>11</v>
      </c>
      <c r="B29" s="6">
        <v>20</v>
      </c>
      <c r="C29" s="8">
        <f t="shared" si="7"/>
        <v>45981</v>
      </c>
      <c r="D29" s="6" t="s">
        <v>22</v>
      </c>
      <c r="E29" s="6" t="s">
        <v>10</v>
      </c>
      <c r="F29" s="6">
        <f>INDEX(de_para!$A:$A,MATCH(E29,de_para!$C:$C,0))</f>
        <v>6</v>
      </c>
    </row>
    <row r="30" spans="1:6" x14ac:dyDescent="0.25">
      <c r="A30" s="5">
        <v>12</v>
      </c>
      <c r="B30" s="5">
        <v>25</v>
      </c>
      <c r="C30" s="7">
        <f t="shared" si="7"/>
        <v>46016</v>
      </c>
      <c r="D30" s="5" t="s">
        <v>5</v>
      </c>
      <c r="E30" s="5" t="s">
        <v>10</v>
      </c>
      <c r="F30" s="5">
        <f>INDEX(de_para!$A:$A,MATCH(E30,de_para!$C:$C,0))</f>
        <v>6</v>
      </c>
    </row>
    <row r="31" spans="1:6" x14ac:dyDescent="0.25">
      <c r="A31" s="6">
        <v>1</v>
      </c>
      <c r="B31" s="6">
        <v>1</v>
      </c>
      <c r="C31" s="8">
        <f>DATE($B$1,A31,B31)</f>
        <v>45658</v>
      </c>
      <c r="D31" s="6" t="s">
        <v>3</v>
      </c>
      <c r="E31" s="6" t="s">
        <v>11</v>
      </c>
      <c r="F31" s="6">
        <f>INDEX(de_para!$A:$A,MATCH(E31,de_para!$C:$C,0))</f>
        <v>75</v>
      </c>
    </row>
    <row r="32" spans="1:6" x14ac:dyDescent="0.25">
      <c r="A32" s="5">
        <v>4</v>
      </c>
      <c r="B32" s="5">
        <v>21</v>
      </c>
      <c r="C32" s="7">
        <f t="shared" ref="C32:C39" si="8">DATE($B$1,A32,B32)</f>
        <v>45768</v>
      </c>
      <c r="D32" s="5" t="s">
        <v>16</v>
      </c>
      <c r="E32" s="5" t="s">
        <v>11</v>
      </c>
      <c r="F32" s="5">
        <f>INDEX(de_para!$A:$A,MATCH(E32,de_para!$C:$C,0))</f>
        <v>75</v>
      </c>
    </row>
    <row r="33" spans="1:6" x14ac:dyDescent="0.25">
      <c r="A33" s="6">
        <v>5</v>
      </c>
      <c r="B33" s="6">
        <v>1</v>
      </c>
      <c r="C33" s="8">
        <f t="shared" si="8"/>
        <v>45778</v>
      </c>
      <c r="D33" s="6" t="s">
        <v>15</v>
      </c>
      <c r="E33" s="6" t="s">
        <v>11</v>
      </c>
      <c r="F33" s="6">
        <f>INDEX(de_para!$A:$A,MATCH(E33,de_para!$C:$C,0))</f>
        <v>75</v>
      </c>
    </row>
    <row r="34" spans="1:6" x14ac:dyDescent="0.25">
      <c r="A34" s="5">
        <v>9</v>
      </c>
      <c r="B34" s="5">
        <v>7</v>
      </c>
      <c r="C34" s="7">
        <f t="shared" si="8"/>
        <v>45907</v>
      </c>
      <c r="D34" s="5" t="s">
        <v>18</v>
      </c>
      <c r="E34" s="5" t="s">
        <v>11</v>
      </c>
      <c r="F34" s="5">
        <f>INDEX(de_para!$A:$A,MATCH(E34,de_para!$C:$C,0))</f>
        <v>75</v>
      </c>
    </row>
    <row r="35" spans="1:6" x14ac:dyDescent="0.25">
      <c r="A35" s="6">
        <v>10</v>
      </c>
      <c r="B35" s="6">
        <v>12</v>
      </c>
      <c r="C35" s="8">
        <f t="shared" si="8"/>
        <v>45942</v>
      </c>
      <c r="D35" s="6" t="s">
        <v>19</v>
      </c>
      <c r="E35" s="6" t="s">
        <v>11</v>
      </c>
      <c r="F35" s="6">
        <f>INDEX(de_para!$A:$A,MATCH(E35,de_para!$C:$C,0))</f>
        <v>75</v>
      </c>
    </row>
    <row r="36" spans="1:6" x14ac:dyDescent="0.25">
      <c r="A36" s="5">
        <v>11</v>
      </c>
      <c r="B36" s="5">
        <v>2</v>
      </c>
      <c r="C36" s="7">
        <f t="shared" si="8"/>
        <v>45963</v>
      </c>
      <c r="D36" s="5" t="s">
        <v>20</v>
      </c>
      <c r="E36" s="5" t="s">
        <v>11</v>
      </c>
      <c r="F36" s="5">
        <f>INDEX(de_para!$A:$A,MATCH(E36,de_para!$C:$C,0))</f>
        <v>75</v>
      </c>
    </row>
    <row r="37" spans="1:6" x14ac:dyDescent="0.25">
      <c r="A37" s="6">
        <v>11</v>
      </c>
      <c r="B37" s="6">
        <v>15</v>
      </c>
      <c r="C37" s="8">
        <f t="shared" si="8"/>
        <v>45976</v>
      </c>
      <c r="D37" s="6" t="s">
        <v>21</v>
      </c>
      <c r="E37" s="6" t="s">
        <v>11</v>
      </c>
      <c r="F37" s="6">
        <f>INDEX(de_para!$A:$A,MATCH(E37,de_para!$C:$C,0))</f>
        <v>75</v>
      </c>
    </row>
    <row r="38" spans="1:6" x14ac:dyDescent="0.25">
      <c r="A38" s="5">
        <v>11</v>
      </c>
      <c r="B38" s="5">
        <v>20</v>
      </c>
      <c r="C38" s="7">
        <f t="shared" si="8"/>
        <v>45981</v>
      </c>
      <c r="D38" s="5" t="s">
        <v>22</v>
      </c>
      <c r="E38" s="5" t="s">
        <v>11</v>
      </c>
      <c r="F38" s="5">
        <f>INDEX(de_para!$A:$A,MATCH(E38,de_para!$C:$C,0))</f>
        <v>75</v>
      </c>
    </row>
    <row r="39" spans="1:6" x14ac:dyDescent="0.25">
      <c r="A39" s="6">
        <v>12</v>
      </c>
      <c r="B39" s="6">
        <v>25</v>
      </c>
      <c r="C39" s="8">
        <f t="shared" si="8"/>
        <v>46016</v>
      </c>
      <c r="D39" s="6" t="s">
        <v>5</v>
      </c>
      <c r="E39" s="6" t="s">
        <v>11</v>
      </c>
      <c r="F39" s="6">
        <f>INDEX(de_para!$A:$A,MATCH(E39,de_para!$C:$C,0))</f>
        <v>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D4E-F3EB-4E29-8511-CB5FE2F9F553}">
  <dimension ref="A1:D121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28" bestFit="1" customWidth="1"/>
    <col min="3" max="3" width="28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s="1">
        <v>45292</v>
      </c>
      <c r="B2" s="2" t="s">
        <v>3</v>
      </c>
      <c r="C2" s="2" t="s">
        <v>8</v>
      </c>
      <c r="D2">
        <v>170</v>
      </c>
    </row>
    <row r="3" spans="1:4" x14ac:dyDescent="0.25">
      <c r="A3" s="1">
        <v>45403</v>
      </c>
      <c r="B3" s="2" t="s">
        <v>16</v>
      </c>
      <c r="C3" s="2" t="s">
        <v>8</v>
      </c>
      <c r="D3">
        <v>170</v>
      </c>
    </row>
    <row r="4" spans="1:4" x14ac:dyDescent="0.25">
      <c r="A4" s="1">
        <v>45413</v>
      </c>
      <c r="B4" s="2" t="s">
        <v>15</v>
      </c>
      <c r="C4" s="2" t="s">
        <v>8</v>
      </c>
      <c r="D4">
        <v>170</v>
      </c>
    </row>
    <row r="5" spans="1:4" x14ac:dyDescent="0.25">
      <c r="A5" s="1">
        <v>45542</v>
      </c>
      <c r="B5" s="2" t="s">
        <v>18</v>
      </c>
      <c r="C5" s="2" t="s">
        <v>8</v>
      </c>
      <c r="D5">
        <v>170</v>
      </c>
    </row>
    <row r="6" spans="1:4" x14ac:dyDescent="0.25">
      <c r="A6" s="1">
        <v>45577</v>
      </c>
      <c r="B6" s="2" t="s">
        <v>19</v>
      </c>
      <c r="C6" s="2" t="s">
        <v>8</v>
      </c>
      <c r="D6">
        <v>170</v>
      </c>
    </row>
    <row r="7" spans="1:4" x14ac:dyDescent="0.25">
      <c r="A7" s="1">
        <v>45598</v>
      </c>
      <c r="B7" s="2" t="s">
        <v>20</v>
      </c>
      <c r="C7" s="2" t="s">
        <v>8</v>
      </c>
      <c r="D7">
        <v>170</v>
      </c>
    </row>
    <row r="8" spans="1:4" x14ac:dyDescent="0.25">
      <c r="A8" s="1">
        <v>45611</v>
      </c>
      <c r="B8" s="2" t="s">
        <v>21</v>
      </c>
      <c r="C8" s="2" t="s">
        <v>8</v>
      </c>
      <c r="D8">
        <v>170</v>
      </c>
    </row>
    <row r="9" spans="1:4" x14ac:dyDescent="0.25">
      <c r="A9" s="1">
        <v>45616</v>
      </c>
      <c r="B9" s="2" t="s">
        <v>22</v>
      </c>
      <c r="C9" s="2" t="s">
        <v>8</v>
      </c>
      <c r="D9">
        <v>170</v>
      </c>
    </row>
    <row r="10" spans="1:4" x14ac:dyDescent="0.25">
      <c r="A10" s="1">
        <v>45651</v>
      </c>
      <c r="B10" s="2" t="s">
        <v>5</v>
      </c>
      <c r="C10" s="2" t="s">
        <v>8</v>
      </c>
      <c r="D10">
        <v>170</v>
      </c>
    </row>
    <row r="11" spans="1:4" x14ac:dyDescent="0.25">
      <c r="A11" s="1">
        <v>45292</v>
      </c>
      <c r="B11" s="2" t="s">
        <v>3</v>
      </c>
      <c r="C11" s="2" t="s">
        <v>12</v>
      </c>
      <c r="D11">
        <v>116</v>
      </c>
    </row>
    <row r="12" spans="1:4" x14ac:dyDescent="0.25">
      <c r="A12" s="1">
        <v>45403</v>
      </c>
      <c r="B12" s="2" t="s">
        <v>16</v>
      </c>
      <c r="C12" s="2" t="s">
        <v>12</v>
      </c>
      <c r="D12">
        <v>116</v>
      </c>
    </row>
    <row r="13" spans="1:4" x14ac:dyDescent="0.25">
      <c r="A13" s="1">
        <v>45413</v>
      </c>
      <c r="B13" s="2" t="s">
        <v>15</v>
      </c>
      <c r="C13" s="2" t="s">
        <v>12</v>
      </c>
      <c r="D13">
        <v>116</v>
      </c>
    </row>
    <row r="14" spans="1:4" x14ac:dyDescent="0.25">
      <c r="A14" s="1">
        <v>45542</v>
      </c>
      <c r="B14" s="2" t="s">
        <v>18</v>
      </c>
      <c r="C14" s="2" t="s">
        <v>12</v>
      </c>
      <c r="D14">
        <v>116</v>
      </c>
    </row>
    <row r="15" spans="1:4" x14ac:dyDescent="0.25">
      <c r="A15" s="1">
        <v>45577</v>
      </c>
      <c r="B15" s="2" t="s">
        <v>19</v>
      </c>
      <c r="C15" s="2" t="s">
        <v>12</v>
      </c>
      <c r="D15">
        <v>116</v>
      </c>
    </row>
    <row r="16" spans="1:4" x14ac:dyDescent="0.25">
      <c r="A16" s="1">
        <v>45598</v>
      </c>
      <c r="B16" s="2" t="s">
        <v>20</v>
      </c>
      <c r="C16" s="2" t="s">
        <v>12</v>
      </c>
      <c r="D16">
        <v>116</v>
      </c>
    </row>
    <row r="17" spans="1:4" x14ac:dyDescent="0.25">
      <c r="A17" s="1">
        <v>45611</v>
      </c>
      <c r="B17" s="2" t="s">
        <v>21</v>
      </c>
      <c r="C17" s="2" t="s">
        <v>12</v>
      </c>
      <c r="D17">
        <v>116</v>
      </c>
    </row>
    <row r="18" spans="1:4" x14ac:dyDescent="0.25">
      <c r="A18" s="1">
        <v>45616</v>
      </c>
      <c r="B18" s="2" t="s">
        <v>22</v>
      </c>
      <c r="C18" s="2" t="s">
        <v>12</v>
      </c>
      <c r="D18">
        <v>116</v>
      </c>
    </row>
    <row r="19" spans="1:4" x14ac:dyDescent="0.25">
      <c r="A19" s="1">
        <v>45651</v>
      </c>
      <c r="B19" s="2" t="s">
        <v>5</v>
      </c>
      <c r="C19" s="2" t="s">
        <v>12</v>
      </c>
      <c r="D19">
        <v>116</v>
      </c>
    </row>
    <row r="20" spans="1:4" x14ac:dyDescent="0.25">
      <c r="A20" s="1">
        <v>45292</v>
      </c>
      <c r="B20" s="2" t="s">
        <v>3</v>
      </c>
      <c r="C20" s="2" t="s">
        <v>10</v>
      </c>
      <c r="D20">
        <v>6</v>
      </c>
    </row>
    <row r="21" spans="1:4" x14ac:dyDescent="0.25">
      <c r="A21" s="1">
        <v>45403</v>
      </c>
      <c r="B21" s="2" t="s">
        <v>16</v>
      </c>
      <c r="C21" s="2" t="s">
        <v>10</v>
      </c>
      <c r="D21">
        <v>6</v>
      </c>
    </row>
    <row r="22" spans="1:4" x14ac:dyDescent="0.25">
      <c r="A22" s="1">
        <v>45413</v>
      </c>
      <c r="B22" s="2" t="s">
        <v>15</v>
      </c>
      <c r="C22" s="2" t="s">
        <v>10</v>
      </c>
      <c r="D22">
        <v>6</v>
      </c>
    </row>
    <row r="23" spans="1:4" x14ac:dyDescent="0.25">
      <c r="A23" s="1">
        <v>45542</v>
      </c>
      <c r="B23" s="2" t="s">
        <v>18</v>
      </c>
      <c r="C23" s="2" t="s">
        <v>10</v>
      </c>
      <c r="D23">
        <v>6</v>
      </c>
    </row>
    <row r="24" spans="1:4" x14ac:dyDescent="0.25">
      <c r="A24" s="1">
        <v>45577</v>
      </c>
      <c r="B24" s="2" t="s">
        <v>19</v>
      </c>
      <c r="C24" s="2" t="s">
        <v>10</v>
      </c>
      <c r="D24">
        <v>6</v>
      </c>
    </row>
    <row r="25" spans="1:4" x14ac:dyDescent="0.25">
      <c r="A25" s="1">
        <v>45598</v>
      </c>
      <c r="B25" s="2" t="s">
        <v>20</v>
      </c>
      <c r="C25" s="2" t="s">
        <v>10</v>
      </c>
      <c r="D25">
        <v>6</v>
      </c>
    </row>
    <row r="26" spans="1:4" x14ac:dyDescent="0.25">
      <c r="A26" s="1">
        <v>45611</v>
      </c>
      <c r="B26" s="2" t="s">
        <v>21</v>
      </c>
      <c r="C26" s="2" t="s">
        <v>10</v>
      </c>
      <c r="D26">
        <v>6</v>
      </c>
    </row>
    <row r="27" spans="1:4" x14ac:dyDescent="0.25">
      <c r="A27" s="1">
        <v>45616</v>
      </c>
      <c r="B27" s="2" t="s">
        <v>22</v>
      </c>
      <c r="C27" s="2" t="s">
        <v>10</v>
      </c>
      <c r="D27">
        <v>6</v>
      </c>
    </row>
    <row r="28" spans="1:4" x14ac:dyDescent="0.25">
      <c r="A28" s="1">
        <v>45651</v>
      </c>
      <c r="B28" s="2" t="s">
        <v>5</v>
      </c>
      <c r="C28" s="2" t="s">
        <v>10</v>
      </c>
      <c r="D28">
        <v>6</v>
      </c>
    </row>
    <row r="29" spans="1:4" x14ac:dyDescent="0.25">
      <c r="A29" s="1">
        <v>45292</v>
      </c>
      <c r="B29" s="2" t="s">
        <v>3</v>
      </c>
      <c r="C29" s="2" t="s">
        <v>11</v>
      </c>
      <c r="D29">
        <v>75</v>
      </c>
    </row>
    <row r="30" spans="1:4" x14ac:dyDescent="0.25">
      <c r="A30" s="1">
        <v>45403</v>
      </c>
      <c r="B30" s="2" t="s">
        <v>16</v>
      </c>
      <c r="C30" s="2" t="s">
        <v>11</v>
      </c>
      <c r="D30">
        <v>75</v>
      </c>
    </row>
    <row r="31" spans="1:4" x14ac:dyDescent="0.25">
      <c r="A31" s="1">
        <v>45413</v>
      </c>
      <c r="B31" s="2" t="s">
        <v>15</v>
      </c>
      <c r="C31" s="2" t="s">
        <v>11</v>
      </c>
      <c r="D31">
        <v>75</v>
      </c>
    </row>
    <row r="32" spans="1:4" x14ac:dyDescent="0.25">
      <c r="A32" s="1">
        <v>45542</v>
      </c>
      <c r="B32" s="2" t="s">
        <v>18</v>
      </c>
      <c r="C32" s="2" t="s">
        <v>11</v>
      </c>
      <c r="D32">
        <v>75</v>
      </c>
    </row>
    <row r="33" spans="1:4" x14ac:dyDescent="0.25">
      <c r="A33" s="1">
        <v>45577</v>
      </c>
      <c r="B33" s="2" t="s">
        <v>19</v>
      </c>
      <c r="C33" s="2" t="s">
        <v>11</v>
      </c>
      <c r="D33">
        <v>75</v>
      </c>
    </row>
    <row r="34" spans="1:4" x14ac:dyDescent="0.25">
      <c r="A34" s="1">
        <v>45598</v>
      </c>
      <c r="B34" s="2" t="s">
        <v>20</v>
      </c>
      <c r="C34" s="2" t="s">
        <v>11</v>
      </c>
      <c r="D34">
        <v>75</v>
      </c>
    </row>
    <row r="35" spans="1:4" x14ac:dyDescent="0.25">
      <c r="A35" s="1">
        <v>45611</v>
      </c>
      <c r="B35" s="2" t="s">
        <v>21</v>
      </c>
      <c r="C35" s="2" t="s">
        <v>11</v>
      </c>
      <c r="D35">
        <v>75</v>
      </c>
    </row>
    <row r="36" spans="1:4" x14ac:dyDescent="0.25">
      <c r="A36" s="1">
        <v>45616</v>
      </c>
      <c r="B36" s="2" t="s">
        <v>22</v>
      </c>
      <c r="C36" s="2" t="s">
        <v>11</v>
      </c>
      <c r="D36">
        <v>75</v>
      </c>
    </row>
    <row r="37" spans="1:4" x14ac:dyDescent="0.25">
      <c r="A37" s="1">
        <v>45651</v>
      </c>
      <c r="B37" s="2" t="s">
        <v>5</v>
      </c>
      <c r="C37" s="2" t="s">
        <v>11</v>
      </c>
      <c r="D37">
        <v>75</v>
      </c>
    </row>
    <row r="38" spans="1:4" x14ac:dyDescent="0.25">
      <c r="A38" s="1">
        <v>45335</v>
      </c>
      <c r="B38" s="2" t="s">
        <v>17</v>
      </c>
      <c r="C38" s="2" t="s">
        <v>8</v>
      </c>
      <c r="D38">
        <v>170</v>
      </c>
    </row>
    <row r="39" spans="1:4" x14ac:dyDescent="0.25">
      <c r="A39" s="1">
        <v>45380</v>
      </c>
      <c r="B39" s="2" t="s">
        <v>4</v>
      </c>
      <c r="C39" s="2" t="s">
        <v>8</v>
      </c>
      <c r="D39">
        <v>170</v>
      </c>
    </row>
    <row r="40" spans="1:4" x14ac:dyDescent="0.25">
      <c r="A40" s="1">
        <v>45442</v>
      </c>
      <c r="B40" s="2" t="s">
        <v>24</v>
      </c>
      <c r="C40" s="2" t="s">
        <v>8</v>
      </c>
      <c r="D40">
        <v>170</v>
      </c>
    </row>
    <row r="41" spans="1:4" x14ac:dyDescent="0.25">
      <c r="A41" s="1">
        <v>45335</v>
      </c>
      <c r="B41" s="2" t="s">
        <v>17</v>
      </c>
      <c r="C41" s="2" t="s">
        <v>12</v>
      </c>
      <c r="D41">
        <v>116</v>
      </c>
    </row>
    <row r="42" spans="1:4" x14ac:dyDescent="0.25">
      <c r="A42" s="1">
        <v>45380</v>
      </c>
      <c r="B42" s="2" t="s">
        <v>4</v>
      </c>
      <c r="C42" s="2" t="s">
        <v>12</v>
      </c>
      <c r="D42">
        <v>116</v>
      </c>
    </row>
    <row r="43" spans="1:4" x14ac:dyDescent="0.25">
      <c r="A43" s="1">
        <v>45442</v>
      </c>
      <c r="B43" s="2" t="s">
        <v>24</v>
      </c>
      <c r="C43" s="2" t="s">
        <v>12</v>
      </c>
      <c r="D43">
        <v>116</v>
      </c>
    </row>
    <row r="44" spans="1:4" x14ac:dyDescent="0.25">
      <c r="A44" s="1">
        <v>45335</v>
      </c>
      <c r="B44" s="2" t="s">
        <v>17</v>
      </c>
      <c r="C44" s="2" t="s">
        <v>10</v>
      </c>
      <c r="D44">
        <v>6</v>
      </c>
    </row>
    <row r="45" spans="1:4" x14ac:dyDescent="0.25">
      <c r="A45" s="1">
        <v>45380</v>
      </c>
      <c r="B45" s="2" t="s">
        <v>4</v>
      </c>
      <c r="C45" s="2" t="s">
        <v>10</v>
      </c>
      <c r="D45">
        <v>6</v>
      </c>
    </row>
    <row r="46" spans="1:4" x14ac:dyDescent="0.25">
      <c r="A46" s="1">
        <v>45442</v>
      </c>
      <c r="B46" s="2" t="s">
        <v>24</v>
      </c>
      <c r="C46" s="2" t="s">
        <v>10</v>
      </c>
      <c r="D46">
        <v>6</v>
      </c>
    </row>
    <row r="47" spans="1:4" x14ac:dyDescent="0.25">
      <c r="A47" s="1">
        <v>45335</v>
      </c>
      <c r="B47" s="2" t="s">
        <v>17</v>
      </c>
      <c r="C47" s="2" t="s">
        <v>11</v>
      </c>
      <c r="D47">
        <v>75</v>
      </c>
    </row>
    <row r="48" spans="1:4" x14ac:dyDescent="0.25">
      <c r="A48" s="1">
        <v>45380</v>
      </c>
      <c r="B48" s="2" t="s">
        <v>4</v>
      </c>
      <c r="C48" s="2" t="s">
        <v>11</v>
      </c>
      <c r="D48">
        <v>75</v>
      </c>
    </row>
    <row r="49" spans="1:4" x14ac:dyDescent="0.25">
      <c r="A49" s="1">
        <v>45442</v>
      </c>
      <c r="B49" s="2" t="s">
        <v>24</v>
      </c>
      <c r="C49" s="2" t="s">
        <v>11</v>
      </c>
      <c r="D49">
        <v>75</v>
      </c>
    </row>
    <row r="50" spans="1:4" x14ac:dyDescent="0.25">
      <c r="A50" s="1">
        <v>45368</v>
      </c>
      <c r="B50" s="2" t="s">
        <v>23</v>
      </c>
      <c r="C50" s="2" t="s">
        <v>8</v>
      </c>
      <c r="D50">
        <v>170</v>
      </c>
    </row>
    <row r="51" spans="1:4" x14ac:dyDescent="0.25">
      <c r="A51" s="1">
        <v>45467</v>
      </c>
      <c r="B51" s="2" t="s">
        <v>25</v>
      </c>
      <c r="C51" s="2" t="s">
        <v>8</v>
      </c>
      <c r="D51">
        <v>170</v>
      </c>
    </row>
    <row r="52" spans="1:4" x14ac:dyDescent="0.25">
      <c r="A52" s="1">
        <v>45481</v>
      </c>
      <c r="B52" s="2" t="s">
        <v>27</v>
      </c>
      <c r="C52" s="2" t="s">
        <v>8</v>
      </c>
      <c r="D52">
        <v>170</v>
      </c>
    </row>
    <row r="53" spans="1:4" x14ac:dyDescent="0.25">
      <c r="A53" s="1">
        <v>45634</v>
      </c>
      <c r="B53" s="2" t="s">
        <v>26</v>
      </c>
      <c r="C53" s="2" t="s">
        <v>8</v>
      </c>
      <c r="D53">
        <v>170</v>
      </c>
    </row>
    <row r="54" spans="1:4" x14ac:dyDescent="0.25">
      <c r="A54" s="1">
        <v>45472</v>
      </c>
      <c r="B54" s="2" t="s">
        <v>28</v>
      </c>
      <c r="C54" s="2" t="s">
        <v>12</v>
      </c>
      <c r="D54">
        <v>116</v>
      </c>
    </row>
    <row r="55" spans="1:4" x14ac:dyDescent="0.25">
      <c r="A55" s="1">
        <v>45501</v>
      </c>
      <c r="B55" s="2" t="s">
        <v>29</v>
      </c>
      <c r="C55" s="2" t="s">
        <v>12</v>
      </c>
      <c r="D55">
        <v>116</v>
      </c>
    </row>
    <row r="56" spans="1:4" x14ac:dyDescent="0.25">
      <c r="A56" s="1">
        <v>45543</v>
      </c>
      <c r="B56" s="2" t="s">
        <v>30</v>
      </c>
      <c r="C56" s="2" t="s">
        <v>12</v>
      </c>
      <c r="D56">
        <v>116</v>
      </c>
    </row>
    <row r="57" spans="1:4" x14ac:dyDescent="0.25">
      <c r="A57" s="1">
        <v>45634</v>
      </c>
      <c r="B57" s="2" t="s">
        <v>31</v>
      </c>
      <c r="C57" s="2" t="s">
        <v>12</v>
      </c>
      <c r="D57">
        <v>116</v>
      </c>
    </row>
    <row r="58" spans="1:4" x14ac:dyDescent="0.25">
      <c r="A58" s="1">
        <v>45519</v>
      </c>
      <c r="B58" s="2" t="s">
        <v>32</v>
      </c>
      <c r="C58" s="2" t="s">
        <v>10</v>
      </c>
      <c r="D58">
        <v>6</v>
      </c>
    </row>
    <row r="59" spans="1:4" x14ac:dyDescent="0.25">
      <c r="A59" s="1">
        <v>45634</v>
      </c>
      <c r="B59" s="2" t="s">
        <v>33</v>
      </c>
      <c r="C59" s="2" t="s">
        <v>10</v>
      </c>
      <c r="D59">
        <v>6</v>
      </c>
    </row>
    <row r="60" spans="1:4" x14ac:dyDescent="0.25">
      <c r="A60" s="1">
        <v>45374</v>
      </c>
      <c r="B60" s="2" t="s">
        <v>34</v>
      </c>
      <c r="C60" s="2" t="s">
        <v>11</v>
      </c>
      <c r="D60">
        <v>75</v>
      </c>
    </row>
    <row r="61" spans="1:4" x14ac:dyDescent="0.25">
      <c r="A61" s="1">
        <v>45515</v>
      </c>
      <c r="B61" s="2" t="s">
        <v>35</v>
      </c>
      <c r="C61" s="2" t="s">
        <v>11</v>
      </c>
      <c r="D61">
        <v>75</v>
      </c>
    </row>
    <row r="62" spans="1:4" x14ac:dyDescent="0.25">
      <c r="A62" s="1">
        <v>45658</v>
      </c>
      <c r="B62" s="2" t="s">
        <v>3</v>
      </c>
      <c r="C62" s="2" t="s">
        <v>8</v>
      </c>
      <c r="D62">
        <v>170</v>
      </c>
    </row>
    <row r="63" spans="1:4" x14ac:dyDescent="0.25">
      <c r="A63" s="1">
        <v>45768</v>
      </c>
      <c r="B63" s="2" t="s">
        <v>16</v>
      </c>
      <c r="C63" s="2" t="s">
        <v>8</v>
      </c>
      <c r="D63">
        <v>170</v>
      </c>
    </row>
    <row r="64" spans="1:4" x14ac:dyDescent="0.25">
      <c r="A64" s="1">
        <v>45778</v>
      </c>
      <c r="B64" s="2" t="s">
        <v>15</v>
      </c>
      <c r="C64" s="2" t="s">
        <v>8</v>
      </c>
      <c r="D64">
        <v>170</v>
      </c>
    </row>
    <row r="65" spans="1:4" x14ac:dyDescent="0.25">
      <c r="A65" s="1">
        <v>45907</v>
      </c>
      <c r="B65" s="2" t="s">
        <v>18</v>
      </c>
      <c r="C65" s="2" t="s">
        <v>8</v>
      </c>
      <c r="D65">
        <v>170</v>
      </c>
    </row>
    <row r="66" spans="1:4" x14ac:dyDescent="0.25">
      <c r="A66" s="1">
        <v>45942</v>
      </c>
      <c r="B66" s="2" t="s">
        <v>19</v>
      </c>
      <c r="C66" s="2" t="s">
        <v>8</v>
      </c>
      <c r="D66">
        <v>170</v>
      </c>
    </row>
    <row r="67" spans="1:4" x14ac:dyDescent="0.25">
      <c r="A67" s="1">
        <v>45963</v>
      </c>
      <c r="B67" s="2" t="s">
        <v>20</v>
      </c>
      <c r="C67" s="2" t="s">
        <v>8</v>
      </c>
      <c r="D67">
        <v>170</v>
      </c>
    </row>
    <row r="68" spans="1:4" x14ac:dyDescent="0.25">
      <c r="A68" s="1">
        <v>45976</v>
      </c>
      <c r="B68" s="2" t="s">
        <v>21</v>
      </c>
      <c r="C68" s="2" t="s">
        <v>8</v>
      </c>
      <c r="D68">
        <v>170</v>
      </c>
    </row>
    <row r="69" spans="1:4" x14ac:dyDescent="0.25">
      <c r="A69" s="1">
        <v>45981</v>
      </c>
      <c r="B69" s="2" t="s">
        <v>22</v>
      </c>
      <c r="C69" s="2" t="s">
        <v>8</v>
      </c>
      <c r="D69">
        <v>170</v>
      </c>
    </row>
    <row r="70" spans="1:4" x14ac:dyDescent="0.25">
      <c r="A70" s="1">
        <v>46016</v>
      </c>
      <c r="B70" s="2" t="s">
        <v>5</v>
      </c>
      <c r="C70" s="2" t="s">
        <v>8</v>
      </c>
      <c r="D70">
        <v>170</v>
      </c>
    </row>
    <row r="71" spans="1:4" x14ac:dyDescent="0.25">
      <c r="A71" s="1">
        <v>45658</v>
      </c>
      <c r="B71" s="2" t="s">
        <v>3</v>
      </c>
      <c r="C71" s="2" t="s">
        <v>12</v>
      </c>
      <c r="D71">
        <v>116</v>
      </c>
    </row>
    <row r="72" spans="1:4" x14ac:dyDescent="0.25">
      <c r="A72" s="1">
        <v>45768</v>
      </c>
      <c r="B72" s="2" t="s">
        <v>16</v>
      </c>
      <c r="C72" s="2" t="s">
        <v>12</v>
      </c>
      <c r="D72">
        <v>116</v>
      </c>
    </row>
    <row r="73" spans="1:4" x14ac:dyDescent="0.25">
      <c r="A73" s="1">
        <v>45778</v>
      </c>
      <c r="B73" s="2" t="s">
        <v>15</v>
      </c>
      <c r="C73" s="2" t="s">
        <v>12</v>
      </c>
      <c r="D73">
        <v>116</v>
      </c>
    </row>
    <row r="74" spans="1:4" x14ac:dyDescent="0.25">
      <c r="A74" s="1">
        <v>45907</v>
      </c>
      <c r="B74" s="2" t="s">
        <v>18</v>
      </c>
      <c r="C74" s="2" t="s">
        <v>12</v>
      </c>
      <c r="D74">
        <v>116</v>
      </c>
    </row>
    <row r="75" spans="1:4" x14ac:dyDescent="0.25">
      <c r="A75" s="1">
        <v>45942</v>
      </c>
      <c r="B75" s="2" t="s">
        <v>19</v>
      </c>
      <c r="C75" s="2" t="s">
        <v>12</v>
      </c>
      <c r="D75">
        <v>116</v>
      </c>
    </row>
    <row r="76" spans="1:4" x14ac:dyDescent="0.25">
      <c r="A76" s="1">
        <v>45963</v>
      </c>
      <c r="B76" s="2" t="s">
        <v>20</v>
      </c>
      <c r="C76" s="2" t="s">
        <v>12</v>
      </c>
      <c r="D76">
        <v>116</v>
      </c>
    </row>
    <row r="77" spans="1:4" x14ac:dyDescent="0.25">
      <c r="A77" s="1">
        <v>45976</v>
      </c>
      <c r="B77" s="2" t="s">
        <v>21</v>
      </c>
      <c r="C77" s="2" t="s">
        <v>12</v>
      </c>
      <c r="D77">
        <v>116</v>
      </c>
    </row>
    <row r="78" spans="1:4" x14ac:dyDescent="0.25">
      <c r="A78" s="1">
        <v>45981</v>
      </c>
      <c r="B78" s="2" t="s">
        <v>22</v>
      </c>
      <c r="C78" s="2" t="s">
        <v>12</v>
      </c>
      <c r="D78">
        <v>116</v>
      </c>
    </row>
    <row r="79" spans="1:4" x14ac:dyDescent="0.25">
      <c r="A79" s="1">
        <v>46016</v>
      </c>
      <c r="B79" s="2" t="s">
        <v>5</v>
      </c>
      <c r="C79" s="2" t="s">
        <v>12</v>
      </c>
      <c r="D79">
        <v>116</v>
      </c>
    </row>
    <row r="80" spans="1:4" x14ac:dyDescent="0.25">
      <c r="A80" s="1">
        <v>45658</v>
      </c>
      <c r="B80" s="2" t="s">
        <v>3</v>
      </c>
      <c r="C80" s="2" t="s">
        <v>10</v>
      </c>
      <c r="D80">
        <v>6</v>
      </c>
    </row>
    <row r="81" spans="1:4" x14ac:dyDescent="0.25">
      <c r="A81" s="1">
        <v>45768</v>
      </c>
      <c r="B81" s="2" t="s">
        <v>16</v>
      </c>
      <c r="C81" s="2" t="s">
        <v>10</v>
      </c>
      <c r="D81">
        <v>6</v>
      </c>
    </row>
    <row r="82" spans="1:4" x14ac:dyDescent="0.25">
      <c r="A82" s="1">
        <v>45778</v>
      </c>
      <c r="B82" s="2" t="s">
        <v>15</v>
      </c>
      <c r="C82" s="2" t="s">
        <v>10</v>
      </c>
      <c r="D82">
        <v>6</v>
      </c>
    </row>
    <row r="83" spans="1:4" x14ac:dyDescent="0.25">
      <c r="A83" s="1">
        <v>45907</v>
      </c>
      <c r="B83" s="2" t="s">
        <v>18</v>
      </c>
      <c r="C83" s="2" t="s">
        <v>10</v>
      </c>
      <c r="D83">
        <v>6</v>
      </c>
    </row>
    <row r="84" spans="1:4" x14ac:dyDescent="0.25">
      <c r="A84" s="1">
        <v>45942</v>
      </c>
      <c r="B84" s="2" t="s">
        <v>19</v>
      </c>
      <c r="C84" s="2" t="s">
        <v>10</v>
      </c>
      <c r="D84">
        <v>6</v>
      </c>
    </row>
    <row r="85" spans="1:4" x14ac:dyDescent="0.25">
      <c r="A85" s="1">
        <v>45963</v>
      </c>
      <c r="B85" s="2" t="s">
        <v>20</v>
      </c>
      <c r="C85" s="2" t="s">
        <v>10</v>
      </c>
      <c r="D85">
        <v>6</v>
      </c>
    </row>
    <row r="86" spans="1:4" x14ac:dyDescent="0.25">
      <c r="A86" s="1">
        <v>45976</v>
      </c>
      <c r="B86" s="2" t="s">
        <v>21</v>
      </c>
      <c r="C86" s="2" t="s">
        <v>10</v>
      </c>
      <c r="D86">
        <v>6</v>
      </c>
    </row>
    <row r="87" spans="1:4" x14ac:dyDescent="0.25">
      <c r="A87" s="1">
        <v>45981</v>
      </c>
      <c r="B87" s="2" t="s">
        <v>22</v>
      </c>
      <c r="C87" s="2" t="s">
        <v>10</v>
      </c>
      <c r="D87">
        <v>6</v>
      </c>
    </row>
    <row r="88" spans="1:4" x14ac:dyDescent="0.25">
      <c r="A88" s="1">
        <v>46016</v>
      </c>
      <c r="B88" s="2" t="s">
        <v>5</v>
      </c>
      <c r="C88" s="2" t="s">
        <v>10</v>
      </c>
      <c r="D88">
        <v>6</v>
      </c>
    </row>
    <row r="89" spans="1:4" x14ac:dyDescent="0.25">
      <c r="A89" s="1">
        <v>45658</v>
      </c>
      <c r="B89" s="2" t="s">
        <v>3</v>
      </c>
      <c r="C89" s="2" t="s">
        <v>11</v>
      </c>
      <c r="D89">
        <v>75</v>
      </c>
    </row>
    <row r="90" spans="1:4" x14ac:dyDescent="0.25">
      <c r="A90" s="1">
        <v>45768</v>
      </c>
      <c r="B90" s="2" t="s">
        <v>16</v>
      </c>
      <c r="C90" s="2" t="s">
        <v>11</v>
      </c>
      <c r="D90">
        <v>75</v>
      </c>
    </row>
    <row r="91" spans="1:4" x14ac:dyDescent="0.25">
      <c r="A91" s="1">
        <v>45778</v>
      </c>
      <c r="B91" s="2" t="s">
        <v>15</v>
      </c>
      <c r="C91" s="2" t="s">
        <v>11</v>
      </c>
      <c r="D91">
        <v>75</v>
      </c>
    </row>
    <row r="92" spans="1:4" x14ac:dyDescent="0.25">
      <c r="A92" s="1">
        <v>45907</v>
      </c>
      <c r="B92" s="2" t="s">
        <v>18</v>
      </c>
      <c r="C92" s="2" t="s">
        <v>11</v>
      </c>
      <c r="D92">
        <v>75</v>
      </c>
    </row>
    <row r="93" spans="1:4" x14ac:dyDescent="0.25">
      <c r="A93" s="1">
        <v>45942</v>
      </c>
      <c r="B93" s="2" t="s">
        <v>19</v>
      </c>
      <c r="C93" s="2" t="s">
        <v>11</v>
      </c>
      <c r="D93">
        <v>75</v>
      </c>
    </row>
    <row r="94" spans="1:4" x14ac:dyDescent="0.25">
      <c r="A94" s="1">
        <v>45963</v>
      </c>
      <c r="B94" s="2" t="s">
        <v>20</v>
      </c>
      <c r="C94" s="2" t="s">
        <v>11</v>
      </c>
      <c r="D94">
        <v>75</v>
      </c>
    </row>
    <row r="95" spans="1:4" x14ac:dyDescent="0.25">
      <c r="A95" s="1">
        <v>45976</v>
      </c>
      <c r="B95" s="2" t="s">
        <v>21</v>
      </c>
      <c r="C95" s="2" t="s">
        <v>11</v>
      </c>
      <c r="D95">
        <v>75</v>
      </c>
    </row>
    <row r="96" spans="1:4" x14ac:dyDescent="0.25">
      <c r="A96" s="1">
        <v>45981</v>
      </c>
      <c r="B96" s="2" t="s">
        <v>22</v>
      </c>
      <c r="C96" s="2" t="s">
        <v>11</v>
      </c>
      <c r="D96">
        <v>75</v>
      </c>
    </row>
    <row r="97" spans="1:4" x14ac:dyDescent="0.25">
      <c r="A97" s="1">
        <v>46016</v>
      </c>
      <c r="B97" s="2" t="s">
        <v>5</v>
      </c>
      <c r="C97" s="2" t="s">
        <v>11</v>
      </c>
      <c r="D97">
        <v>75</v>
      </c>
    </row>
    <row r="98" spans="1:4" x14ac:dyDescent="0.25">
      <c r="A98" s="1">
        <v>45720</v>
      </c>
      <c r="B98" s="2" t="s">
        <v>17</v>
      </c>
      <c r="C98" s="2" t="s">
        <v>8</v>
      </c>
      <c r="D98">
        <v>170</v>
      </c>
    </row>
    <row r="99" spans="1:4" x14ac:dyDescent="0.25">
      <c r="A99" s="1">
        <v>45765</v>
      </c>
      <c r="B99" s="2" t="s">
        <v>4</v>
      </c>
      <c r="C99" s="2" t="s">
        <v>8</v>
      </c>
      <c r="D99">
        <v>170</v>
      </c>
    </row>
    <row r="100" spans="1:4" x14ac:dyDescent="0.25">
      <c r="A100" s="1">
        <v>45827</v>
      </c>
      <c r="B100" s="2" t="s">
        <v>24</v>
      </c>
      <c r="C100" s="2" t="s">
        <v>8</v>
      </c>
      <c r="D100">
        <v>170</v>
      </c>
    </row>
    <row r="101" spans="1:4" x14ac:dyDescent="0.25">
      <c r="A101" s="1">
        <v>45720</v>
      </c>
      <c r="B101" s="2" t="s">
        <v>17</v>
      </c>
      <c r="C101" s="2" t="s">
        <v>12</v>
      </c>
      <c r="D101">
        <v>116</v>
      </c>
    </row>
    <row r="102" spans="1:4" x14ac:dyDescent="0.25">
      <c r="A102" s="1">
        <v>45765</v>
      </c>
      <c r="B102" s="2" t="s">
        <v>4</v>
      </c>
      <c r="C102" s="2" t="s">
        <v>12</v>
      </c>
      <c r="D102">
        <v>116</v>
      </c>
    </row>
    <row r="103" spans="1:4" x14ac:dyDescent="0.25">
      <c r="A103" s="1">
        <v>45827</v>
      </c>
      <c r="B103" s="2" t="s">
        <v>24</v>
      </c>
      <c r="C103" s="2" t="s">
        <v>12</v>
      </c>
      <c r="D103">
        <v>116</v>
      </c>
    </row>
    <row r="104" spans="1:4" x14ac:dyDescent="0.25">
      <c r="A104" s="1">
        <v>45720</v>
      </c>
      <c r="B104" s="2" t="s">
        <v>17</v>
      </c>
      <c r="C104" s="2" t="s">
        <v>10</v>
      </c>
      <c r="D104">
        <v>6</v>
      </c>
    </row>
    <row r="105" spans="1:4" x14ac:dyDescent="0.25">
      <c r="A105" s="1">
        <v>45765</v>
      </c>
      <c r="B105" s="2" t="s">
        <v>4</v>
      </c>
      <c r="C105" s="2" t="s">
        <v>10</v>
      </c>
      <c r="D105">
        <v>6</v>
      </c>
    </row>
    <row r="106" spans="1:4" x14ac:dyDescent="0.25">
      <c r="A106" s="1">
        <v>45827</v>
      </c>
      <c r="B106" s="2" t="s">
        <v>24</v>
      </c>
      <c r="C106" s="2" t="s">
        <v>10</v>
      </c>
      <c r="D106">
        <v>6</v>
      </c>
    </row>
    <row r="107" spans="1:4" x14ac:dyDescent="0.25">
      <c r="A107" s="1">
        <v>45720</v>
      </c>
      <c r="B107" s="2" t="s">
        <v>17</v>
      </c>
      <c r="C107" s="2" t="s">
        <v>11</v>
      </c>
      <c r="D107">
        <v>75</v>
      </c>
    </row>
    <row r="108" spans="1:4" x14ac:dyDescent="0.25">
      <c r="A108" s="1">
        <v>45765</v>
      </c>
      <c r="B108" s="2" t="s">
        <v>4</v>
      </c>
      <c r="C108" s="2" t="s">
        <v>11</v>
      </c>
      <c r="D108">
        <v>75</v>
      </c>
    </row>
    <row r="109" spans="1:4" x14ac:dyDescent="0.25">
      <c r="A109" s="1">
        <v>45827</v>
      </c>
      <c r="B109" s="2" t="s">
        <v>24</v>
      </c>
      <c r="C109" s="2" t="s">
        <v>11</v>
      </c>
      <c r="D109">
        <v>75</v>
      </c>
    </row>
    <row r="110" spans="1:4" x14ac:dyDescent="0.25">
      <c r="A110" s="1">
        <v>45733</v>
      </c>
      <c r="B110" s="2" t="s">
        <v>23</v>
      </c>
      <c r="C110" s="2" t="s">
        <v>8</v>
      </c>
      <c r="D110">
        <v>170</v>
      </c>
    </row>
    <row r="111" spans="1:4" x14ac:dyDescent="0.25">
      <c r="A111" s="1">
        <v>45832</v>
      </c>
      <c r="B111" s="2" t="s">
        <v>25</v>
      </c>
      <c r="C111" s="2" t="s">
        <v>8</v>
      </c>
      <c r="D111">
        <v>170</v>
      </c>
    </row>
    <row r="112" spans="1:4" x14ac:dyDescent="0.25">
      <c r="A112" s="1">
        <v>45846</v>
      </c>
      <c r="B112" s="2" t="s">
        <v>27</v>
      </c>
      <c r="C112" s="2" t="s">
        <v>8</v>
      </c>
      <c r="D112">
        <v>170</v>
      </c>
    </row>
    <row r="113" spans="1:4" x14ac:dyDescent="0.25">
      <c r="A113" s="1">
        <v>45999</v>
      </c>
      <c r="B113" s="2" t="s">
        <v>26</v>
      </c>
      <c r="C113" s="2" t="s">
        <v>8</v>
      </c>
      <c r="D113">
        <v>170</v>
      </c>
    </row>
    <row r="114" spans="1:4" x14ac:dyDescent="0.25">
      <c r="A114" s="1">
        <v>45837</v>
      </c>
      <c r="B114" s="2" t="s">
        <v>28</v>
      </c>
      <c r="C114" s="2" t="s">
        <v>12</v>
      </c>
      <c r="D114">
        <v>116</v>
      </c>
    </row>
    <row r="115" spans="1:4" x14ac:dyDescent="0.25">
      <c r="A115" s="1">
        <v>45866</v>
      </c>
      <c r="B115" s="2" t="s">
        <v>29</v>
      </c>
      <c r="C115" s="2" t="s">
        <v>12</v>
      </c>
      <c r="D115">
        <v>116</v>
      </c>
    </row>
    <row r="116" spans="1:4" x14ac:dyDescent="0.25">
      <c r="A116" s="1">
        <v>45908</v>
      </c>
      <c r="B116" s="2" t="s">
        <v>30</v>
      </c>
      <c r="C116" s="2" t="s">
        <v>12</v>
      </c>
      <c r="D116">
        <v>116</v>
      </c>
    </row>
    <row r="117" spans="1:4" x14ac:dyDescent="0.25">
      <c r="A117" s="1">
        <v>45999</v>
      </c>
      <c r="B117" s="2" t="s">
        <v>31</v>
      </c>
      <c r="C117" s="2" t="s">
        <v>12</v>
      </c>
      <c r="D117">
        <v>116</v>
      </c>
    </row>
    <row r="118" spans="1:4" x14ac:dyDescent="0.25">
      <c r="A118" s="1">
        <v>45884</v>
      </c>
      <c r="B118" s="2" t="s">
        <v>32</v>
      </c>
      <c r="C118" s="2" t="s">
        <v>10</v>
      </c>
      <c r="D118">
        <v>6</v>
      </c>
    </row>
    <row r="119" spans="1:4" x14ac:dyDescent="0.25">
      <c r="A119" s="1">
        <v>45999</v>
      </c>
      <c r="B119" s="2" t="s">
        <v>33</v>
      </c>
      <c r="C119" s="2" t="s">
        <v>10</v>
      </c>
      <c r="D119">
        <v>6</v>
      </c>
    </row>
    <row r="120" spans="1:4" x14ac:dyDescent="0.25">
      <c r="A120" s="1">
        <v>45739</v>
      </c>
      <c r="B120" s="2" t="s">
        <v>34</v>
      </c>
      <c r="C120" s="2" t="s">
        <v>11</v>
      </c>
      <c r="D120">
        <v>75</v>
      </c>
    </row>
    <row r="121" spans="1:4" x14ac:dyDescent="0.25">
      <c r="A121" s="1">
        <v>45880</v>
      </c>
      <c r="B121" s="2" t="s">
        <v>35</v>
      </c>
      <c r="C121" s="2" t="s">
        <v>11</v>
      </c>
      <c r="D121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0F5D9-105D-4D7A-B51C-AE5D54A2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de_para</vt:lpstr>
      <vt:lpstr>ls_feriados_2024</vt:lpstr>
      <vt:lpstr>ls_feriados_2025</vt:lpstr>
      <vt:lpstr>tb_feriados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Bemelmans</dc:creator>
  <cp:lastModifiedBy>Vinicius Bemelmans</cp:lastModifiedBy>
  <dcterms:created xsi:type="dcterms:W3CDTF">2024-12-08T15:57:51Z</dcterms:created>
  <dcterms:modified xsi:type="dcterms:W3CDTF">2024-12-08T18:42:26Z</dcterms:modified>
</cp:coreProperties>
</file>