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idi Ogbejesi\Documents\GW Homework\"/>
    </mc:Choice>
  </mc:AlternateContent>
  <xr:revisionPtr revIDLastSave="0" documentId="10_ncr:100000_{C0B02B21-194A-4FC0-990E-34D68D2D95A7}" xr6:coauthVersionLast="31" xr6:coauthVersionMax="31" xr10:uidLastSave="{00000000-0000-0000-0000-000000000000}"/>
  <bookViews>
    <workbookView xWindow="0" yWindow="0" windowWidth="14370" windowHeight="12780" activeTab="4" xr2:uid="{00000000-000D-0000-FFFF-FFFF00000000}"/>
  </bookViews>
  <sheets>
    <sheet name="Data" sheetId="1" r:id="rId1"/>
    <sheet name="Parent Category" sheetId="2" r:id="rId2"/>
    <sheet name="Sub-Category" sheetId="3" r:id="rId3"/>
    <sheet name="Month" sheetId="5" r:id="rId4"/>
    <sheet name="Bonus" sheetId="7" r:id="rId5"/>
  </sheets>
  <definedNames>
    <definedName name="_xlnm._FilterDatabase" localSheetId="0" hidden="1">Data!$A$1:$T$4115</definedName>
  </definedNames>
  <calcPr calcId="179017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<sst xmlns="http://schemas.openxmlformats.org/spreadsheetml/2006/main" count="33047" uniqueCount="8402">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</sst>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1" tint="0.49998474074526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1.xlsx]Parent Category!PivotTable1</c:name>
    <c:fmtId val="4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3-4441-8D51-503B3729C35F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3-4441-8D51-503B3729C35F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3-4441-8D51-503B3729C35F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E3-4441-8D51-503B3729C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849768"/>
        <c:axId val="553851736"/>
      </c:barChart>
      <c:catAx>
        <c:axId val="55384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51736"/>
        <c:crosses val="autoZero"/>
        <c:auto val="1"/>
        <c:lblAlgn val="ctr"/>
        <c:lblOffset val="100"/>
        <c:noMultiLvlLbl val="0"/>
      </c:catAx>
      <c:valAx>
        <c:axId val="55385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4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1.xlsx]Sub-Category!PivotTable2</c:name>
    <c:fmtId val="0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6-483A-A66D-9B031A8A8BE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C6-483A-A66D-9B031A8A8BE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C6-483A-A66D-9B031A8A8BE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C6-483A-A66D-9B031A8A8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703216"/>
        <c:axId val="657704528"/>
      </c:barChart>
      <c:catAx>
        <c:axId val="65770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04528"/>
        <c:crosses val="autoZero"/>
        <c:auto val="1"/>
        <c:lblAlgn val="ctr"/>
        <c:lblOffset val="100"/>
        <c:noMultiLvlLbl val="0"/>
      </c:catAx>
      <c:valAx>
        <c:axId val="65770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0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1.xlsx]Month!PivotTable4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9-47A6-B2ED-4BF6B4A260BD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9-47A6-B2ED-4BF6B4A260BD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79-47A6-B2ED-4BF6B4A26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611912"/>
        <c:axId val="547613552"/>
      </c:lineChart>
      <c:catAx>
        <c:axId val="54761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13552"/>
        <c:crosses val="autoZero"/>
        <c:auto val="1"/>
        <c:lblAlgn val="ctr"/>
        <c:lblOffset val="100"/>
        <c:noMultiLvlLbl val="0"/>
      </c:catAx>
      <c:valAx>
        <c:axId val="54761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1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0</xdr:row>
      <xdr:rowOff>139700</xdr:rowOff>
    </xdr:from>
    <xdr:to>
      <xdr:col>11</xdr:col>
      <xdr:colOff>603250</xdr:colOff>
      <xdr:row>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5DFD7-C37C-4612-9328-E2AE25214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3</xdr:row>
      <xdr:rowOff>9524</xdr:rowOff>
    </xdr:from>
    <xdr:to>
      <xdr:col>11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CACA4-2E76-41BF-9D43-977164090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15874</xdr:colOff>
      <xdr:row>2</xdr:row>
      <xdr:rowOff>177800</xdr:rowOff>
    </xdr:from>
    <xdr:to>
      <xdr:col>14</xdr:col>
      <xdr:colOff>361949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31851-C848-45AD-A9E5-405935CD1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i Ogbejesi" refreshedDate="43433.37791145833" createdVersion="6" refreshedVersion="6" minRefreshableVersion="3" recordCount="4115" xr:uid="{16C26784-6ABF-4C75-8D2F-BD65EF04B7E7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i Ogbejesi" refreshedDate="43433.606537037034" createdVersion="6" refreshedVersion="6" minRefreshableVersion="3" recordCount="4114" xr:uid="{B39F1280-8F24-4E2F-BCD9-ABAC73A8D4D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i Ogbejesi" refreshedDate="43433.636193981481" createdVersion="6" refreshedVersion="6" minRefreshableVersion="3" recordCount="4114" xr:uid="{EF1C16C9-399C-40DB-92BC-0F9998FB2D7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246C4-3814-4634-9A10-0CAD543CF9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s"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FC8EC-1051-4441-B37A-49A02837AC0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4E03F-527C-4B1C-823F-8812C673EC95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s"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4103" zoomScale="55" zoomScaleNormal="55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816406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6" width="41.1796875" customWidth="1"/>
    <col min="17" max="18" width="43.7265625" customWidth="1"/>
    <col min="19" max="20" width="43.7265625" style="12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v>0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v>0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v>0</v>
      </c>
      <c r="Q131" t="s">
        <v>8310</v>
      </c>
      <c r="R131" t="s">
        <v>8313</v>
      </c>
      <c r="S131" s="12">
        <f t="shared" ref="S131:S194" si="9">(((J131/60)/60)/24)+DATE(1970,1,1)+(-5/24)</f>
        <v>41882.728969907403</v>
      </c>
      <c r="T131" s="12">
        <f t="shared" ref="T131:T194" si="10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v>0</v>
      </c>
      <c r="Q132" t="s">
        <v>8310</v>
      </c>
      <c r="R132" t="s">
        <v>8313</v>
      </c>
      <c r="S132" s="12">
        <f t="shared" si="9"/>
        <v>41778.707083333327</v>
      </c>
      <c r="T132" s="12">
        <f t="shared" si="10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v>0</v>
      </c>
      <c r="Q133" t="s">
        <v>8310</v>
      </c>
      <c r="R133" t="s">
        <v>8313</v>
      </c>
      <c r="S133" s="12">
        <f t="shared" si="9"/>
        <v>42541.629178240742</v>
      </c>
      <c r="T133" s="12">
        <f t="shared" si="10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ref="P134:P194" si="11">E134/L134</f>
        <v>94.506172839506178</v>
      </c>
      <c r="Q134" t="s">
        <v>8310</v>
      </c>
      <c r="R134" t="s">
        <v>8313</v>
      </c>
      <c r="S134" s="12">
        <f t="shared" si="9"/>
        <v>41905.60424768518</v>
      </c>
      <c r="T134" s="12">
        <f t="shared" si="10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v>0</v>
      </c>
      <c r="Q135" t="s">
        <v>8310</v>
      </c>
      <c r="R135" t="s">
        <v>8313</v>
      </c>
      <c r="S135" s="12">
        <f t="shared" si="9"/>
        <v>42491.599351851844</v>
      </c>
      <c r="T135" s="12">
        <f t="shared" si="10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v>0</v>
      </c>
      <c r="Q136" t="s">
        <v>8310</v>
      </c>
      <c r="R136" t="s">
        <v>8313</v>
      </c>
      <c r="S136" s="12">
        <f t="shared" si="9"/>
        <v>42221.701597222222</v>
      </c>
      <c r="T136" s="12">
        <f t="shared" si="10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11"/>
        <v>80.599999999999994</v>
      </c>
      <c r="Q137" t="s">
        <v>8310</v>
      </c>
      <c r="R137" t="s">
        <v>8313</v>
      </c>
      <c r="S137" s="12">
        <f t="shared" si="9"/>
        <v>41788.173576388886</v>
      </c>
      <c r="T137" s="12">
        <f t="shared" si="10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v>0</v>
      </c>
      <c r="Q138" t="s">
        <v>8310</v>
      </c>
      <c r="R138" t="s">
        <v>8313</v>
      </c>
      <c r="S138" s="12">
        <f t="shared" si="9"/>
        <v>42096.201782407406</v>
      </c>
      <c r="T138" s="12">
        <f t="shared" si="10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v>0</v>
      </c>
      <c r="Q139" t="s">
        <v>8310</v>
      </c>
      <c r="R139" t="s">
        <v>8313</v>
      </c>
      <c r="S139" s="12">
        <f t="shared" si="9"/>
        <v>42239.365659722222</v>
      </c>
      <c r="T139" s="12">
        <f t="shared" si="10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11"/>
        <v>81.241379310344826</v>
      </c>
      <c r="Q140" t="s">
        <v>8310</v>
      </c>
      <c r="R140" t="s">
        <v>8313</v>
      </c>
      <c r="S140" s="12">
        <f t="shared" si="9"/>
        <v>42186.049085648141</v>
      </c>
      <c r="T140" s="12">
        <f t="shared" si="10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11"/>
        <v>500</v>
      </c>
      <c r="Q141" t="s">
        <v>8310</v>
      </c>
      <c r="R141" t="s">
        <v>8313</v>
      </c>
      <c r="S141" s="12">
        <f t="shared" si="9"/>
        <v>42187.712638888886</v>
      </c>
      <c r="T141" s="12">
        <f t="shared" si="10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v>0</v>
      </c>
      <c r="Q142" t="s">
        <v>8310</v>
      </c>
      <c r="R142" t="s">
        <v>8313</v>
      </c>
      <c r="S142" s="12">
        <f t="shared" si="9"/>
        <v>42052.989953703705</v>
      </c>
      <c r="T142" s="12">
        <f t="shared" si="10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11"/>
        <v>46.178571428571431</v>
      </c>
      <c r="Q143" t="s">
        <v>8310</v>
      </c>
      <c r="R143" t="s">
        <v>8313</v>
      </c>
      <c r="S143" s="12">
        <f t="shared" si="9"/>
        <v>42109.944710648146</v>
      </c>
      <c r="T143" s="12">
        <f t="shared" si="10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11"/>
        <v>10</v>
      </c>
      <c r="Q144" t="s">
        <v>8310</v>
      </c>
      <c r="R144" t="s">
        <v>8313</v>
      </c>
      <c r="S144" s="12">
        <f t="shared" si="9"/>
        <v>41938.684930555552</v>
      </c>
      <c r="T144" s="12">
        <f t="shared" si="10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v>0</v>
      </c>
      <c r="Q145" t="s">
        <v>8310</v>
      </c>
      <c r="R145" t="s">
        <v>8313</v>
      </c>
      <c r="S145" s="12">
        <f t="shared" si="9"/>
        <v>42558.855810185189</v>
      </c>
      <c r="T145" s="12">
        <f t="shared" si="10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11"/>
        <v>55.945945945945944</v>
      </c>
      <c r="Q146" t="s">
        <v>8310</v>
      </c>
      <c r="R146" t="s">
        <v>8313</v>
      </c>
      <c r="S146" s="12">
        <f t="shared" si="9"/>
        <v>42047.554074074076</v>
      </c>
      <c r="T146" s="12">
        <f t="shared" si="10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11"/>
        <v>37.555555555555557</v>
      </c>
      <c r="Q147" t="s">
        <v>8310</v>
      </c>
      <c r="R147" t="s">
        <v>8313</v>
      </c>
      <c r="S147" s="12">
        <f t="shared" si="9"/>
        <v>42200.333935185183</v>
      </c>
      <c r="T147" s="12">
        <f t="shared" si="10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11"/>
        <v>38.333333333333336</v>
      </c>
      <c r="Q148" t="s">
        <v>8310</v>
      </c>
      <c r="R148" t="s">
        <v>8313</v>
      </c>
      <c r="S148" s="12">
        <f t="shared" si="9"/>
        <v>42692.807847222219</v>
      </c>
      <c r="T148" s="12">
        <f t="shared" si="10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v>0</v>
      </c>
      <c r="Q149" t="s">
        <v>8310</v>
      </c>
      <c r="R149" t="s">
        <v>8313</v>
      </c>
      <c r="S149" s="12">
        <f t="shared" si="9"/>
        <v>41969.559490740743</v>
      </c>
      <c r="T149" s="12">
        <f t="shared" si="10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11"/>
        <v>20</v>
      </c>
      <c r="Q150" t="s">
        <v>8310</v>
      </c>
      <c r="R150" t="s">
        <v>8313</v>
      </c>
      <c r="S150" s="12">
        <f t="shared" si="9"/>
        <v>42397.073333333326</v>
      </c>
      <c r="T150" s="12">
        <f t="shared" si="10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11"/>
        <v>15.333333333333334</v>
      </c>
      <c r="Q151" t="s">
        <v>8310</v>
      </c>
      <c r="R151" t="s">
        <v>8313</v>
      </c>
      <c r="S151" s="12">
        <f t="shared" si="9"/>
        <v>41967.963773148142</v>
      </c>
      <c r="T151" s="12">
        <f t="shared" si="10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11"/>
        <v>449.43283582089555</v>
      </c>
      <c r="Q152" t="s">
        <v>8310</v>
      </c>
      <c r="R152" t="s">
        <v>8313</v>
      </c>
      <c r="S152" s="12">
        <f t="shared" si="9"/>
        <v>42089.95349537037</v>
      </c>
      <c r="T152" s="12">
        <f t="shared" si="10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11"/>
        <v>28</v>
      </c>
      <c r="Q153" t="s">
        <v>8310</v>
      </c>
      <c r="R153" t="s">
        <v>8313</v>
      </c>
      <c r="S153" s="12">
        <f t="shared" si="9"/>
        <v>42113.342488425922</v>
      </c>
      <c r="T153" s="12">
        <f t="shared" si="10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11"/>
        <v>15</v>
      </c>
      <c r="Q154" t="s">
        <v>8310</v>
      </c>
      <c r="R154" t="s">
        <v>8313</v>
      </c>
      <c r="S154" s="12">
        <f t="shared" si="9"/>
        <v>41874.869212962964</v>
      </c>
      <c r="T154" s="12">
        <f t="shared" si="10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11"/>
        <v>35.9</v>
      </c>
      <c r="Q155" t="s">
        <v>8310</v>
      </c>
      <c r="R155" t="s">
        <v>8313</v>
      </c>
      <c r="S155" s="12">
        <f t="shared" si="9"/>
        <v>41933.377824074072</v>
      </c>
      <c r="T155" s="12">
        <f t="shared" si="10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11"/>
        <v>13.333333333333334</v>
      </c>
      <c r="Q156" t="s">
        <v>8310</v>
      </c>
      <c r="R156" t="s">
        <v>8313</v>
      </c>
      <c r="S156" s="12">
        <f t="shared" si="9"/>
        <v>42115.339062499996</v>
      </c>
      <c r="T156" s="12">
        <f t="shared" si="10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11"/>
        <v>20.25</v>
      </c>
      <c r="Q157" t="s">
        <v>8310</v>
      </c>
      <c r="R157" t="s">
        <v>8313</v>
      </c>
      <c r="S157" s="12">
        <f t="shared" si="9"/>
        <v>42168.351099537038</v>
      </c>
      <c r="T157" s="12">
        <f t="shared" si="10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11"/>
        <v>119</v>
      </c>
      <c r="Q158" t="s">
        <v>8310</v>
      </c>
      <c r="R158" t="s">
        <v>8313</v>
      </c>
      <c r="S158" s="12">
        <f t="shared" si="9"/>
        <v>41793.916620370372</v>
      </c>
      <c r="T158" s="12">
        <f t="shared" si="10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11"/>
        <v>4</v>
      </c>
      <c r="Q159" t="s">
        <v>8310</v>
      </c>
      <c r="R159" t="s">
        <v>8313</v>
      </c>
      <c r="S159" s="12">
        <f t="shared" si="9"/>
        <v>42396.703379629624</v>
      </c>
      <c r="T159" s="12">
        <f t="shared" si="10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v>0</v>
      </c>
      <c r="Q160" t="s">
        <v>8310</v>
      </c>
      <c r="R160" t="s">
        <v>8313</v>
      </c>
      <c r="S160" s="12">
        <f t="shared" si="9"/>
        <v>41903.868379629625</v>
      </c>
      <c r="T160" s="12">
        <f t="shared" si="10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11"/>
        <v>10</v>
      </c>
      <c r="Q161" t="s">
        <v>8310</v>
      </c>
      <c r="R161" t="s">
        <v>8313</v>
      </c>
      <c r="S161" s="12">
        <f t="shared" si="9"/>
        <v>42514.226215277777</v>
      </c>
      <c r="T161" s="12">
        <f t="shared" si="10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v>0</v>
      </c>
      <c r="Q162" t="s">
        <v>8310</v>
      </c>
      <c r="R162" t="s">
        <v>8314</v>
      </c>
      <c r="S162" s="12">
        <f t="shared" si="9"/>
        <v>42171.704756944448</v>
      </c>
      <c r="T162" s="12">
        <f t="shared" si="10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11"/>
        <v>5</v>
      </c>
      <c r="Q163" t="s">
        <v>8310</v>
      </c>
      <c r="R163" t="s">
        <v>8314</v>
      </c>
      <c r="S163" s="12">
        <f t="shared" si="9"/>
        <v>41792.479108796295</v>
      </c>
      <c r="T163" s="12">
        <f t="shared" si="10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11"/>
        <v>43.5</v>
      </c>
      <c r="Q164" t="s">
        <v>8310</v>
      </c>
      <c r="R164" t="s">
        <v>8314</v>
      </c>
      <c r="S164" s="12">
        <f t="shared" si="9"/>
        <v>41834.91847222222</v>
      </c>
      <c r="T164" s="12">
        <f t="shared" si="10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v>0</v>
      </c>
      <c r="Q165" t="s">
        <v>8310</v>
      </c>
      <c r="R165" t="s">
        <v>8314</v>
      </c>
      <c r="S165" s="12">
        <f t="shared" si="9"/>
        <v>42243.752939814811</v>
      </c>
      <c r="T165" s="12">
        <f t="shared" si="10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11"/>
        <v>91.428571428571431</v>
      </c>
      <c r="Q166" t="s">
        <v>8310</v>
      </c>
      <c r="R166" t="s">
        <v>8314</v>
      </c>
      <c r="S166" s="12">
        <f t="shared" si="9"/>
        <v>41841.554409722223</v>
      </c>
      <c r="T166" s="12">
        <f t="shared" si="10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v>0</v>
      </c>
      <c r="Q167" t="s">
        <v>8310</v>
      </c>
      <c r="R167" t="s">
        <v>8314</v>
      </c>
      <c r="S167" s="12">
        <f t="shared" si="9"/>
        <v>42351.450509259252</v>
      </c>
      <c r="T167" s="12">
        <f t="shared" si="10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11"/>
        <v>3000</v>
      </c>
      <c r="Q168" t="s">
        <v>8310</v>
      </c>
      <c r="R168" t="s">
        <v>8314</v>
      </c>
      <c r="S168" s="12">
        <f t="shared" si="9"/>
        <v>42720.867615740739</v>
      </c>
      <c r="T168" s="12">
        <f t="shared" si="10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11"/>
        <v>5.5</v>
      </c>
      <c r="Q169" t="s">
        <v>8310</v>
      </c>
      <c r="R169" t="s">
        <v>8314</v>
      </c>
      <c r="S169" s="12">
        <f t="shared" si="9"/>
        <v>42160.719155092585</v>
      </c>
      <c r="T169" s="12">
        <f t="shared" si="10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11"/>
        <v>108.33333333333333</v>
      </c>
      <c r="Q170" t="s">
        <v>8310</v>
      </c>
      <c r="R170" t="s">
        <v>8314</v>
      </c>
      <c r="S170" s="12">
        <f t="shared" si="9"/>
        <v>42052.626967592594</v>
      </c>
      <c r="T170" s="12">
        <f t="shared" si="10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11"/>
        <v>56</v>
      </c>
      <c r="Q171" t="s">
        <v>8310</v>
      </c>
      <c r="R171" t="s">
        <v>8314</v>
      </c>
      <c r="S171" s="12">
        <f t="shared" si="9"/>
        <v>41900.296979166662</v>
      </c>
      <c r="T171" s="12">
        <f t="shared" si="10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11"/>
        <v>32.5</v>
      </c>
      <c r="Q172" t="s">
        <v>8310</v>
      </c>
      <c r="R172" t="s">
        <v>8314</v>
      </c>
      <c r="S172" s="12">
        <f t="shared" si="9"/>
        <v>42216.769479166665</v>
      </c>
      <c r="T172" s="12">
        <f t="shared" si="10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11"/>
        <v>1</v>
      </c>
      <c r="Q173" t="s">
        <v>8310</v>
      </c>
      <c r="R173" t="s">
        <v>8314</v>
      </c>
      <c r="S173" s="12">
        <f t="shared" si="9"/>
        <v>42533.972384259258</v>
      </c>
      <c r="T173" s="12">
        <f t="shared" si="10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v>0</v>
      </c>
      <c r="Q174" t="s">
        <v>8310</v>
      </c>
      <c r="R174" t="s">
        <v>8314</v>
      </c>
      <c r="S174" s="12">
        <f t="shared" si="9"/>
        <v>42047.186608796292</v>
      </c>
      <c r="T174" s="12">
        <f t="shared" si="10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v>0</v>
      </c>
      <c r="Q175" t="s">
        <v>8310</v>
      </c>
      <c r="R175" t="s">
        <v>8314</v>
      </c>
      <c r="S175" s="12">
        <f t="shared" si="9"/>
        <v>42033.364675925921</v>
      </c>
      <c r="T175" s="12">
        <f t="shared" si="10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v>0</v>
      </c>
      <c r="Q176" t="s">
        <v>8310</v>
      </c>
      <c r="R176" t="s">
        <v>8314</v>
      </c>
      <c r="S176" s="12">
        <f t="shared" si="9"/>
        <v>42072.55064814815</v>
      </c>
      <c r="T176" s="12">
        <f t="shared" si="10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11"/>
        <v>49.884615384615387</v>
      </c>
      <c r="Q177" t="s">
        <v>8310</v>
      </c>
      <c r="R177" t="s">
        <v>8314</v>
      </c>
      <c r="S177" s="12">
        <f t="shared" si="9"/>
        <v>41855.569571759253</v>
      </c>
      <c r="T177" s="12">
        <f t="shared" si="10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v>0</v>
      </c>
      <c r="Q178" t="s">
        <v>8310</v>
      </c>
      <c r="R178" t="s">
        <v>8314</v>
      </c>
      <c r="S178" s="12">
        <f t="shared" si="9"/>
        <v>42191.615729166668</v>
      </c>
      <c r="T178" s="12">
        <f t="shared" si="10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11"/>
        <v>25.714285714285715</v>
      </c>
      <c r="Q179" t="s">
        <v>8310</v>
      </c>
      <c r="R179" t="s">
        <v>8314</v>
      </c>
      <c r="S179" s="12">
        <f t="shared" si="9"/>
        <v>42069.839421296296</v>
      </c>
      <c r="T179" s="12">
        <f t="shared" si="10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v>0</v>
      </c>
      <c r="Q180" t="s">
        <v>8310</v>
      </c>
      <c r="R180" t="s">
        <v>8314</v>
      </c>
      <c r="S180" s="12">
        <f t="shared" si="9"/>
        <v>42304.747048611105</v>
      </c>
      <c r="T180" s="12">
        <f t="shared" si="10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11"/>
        <v>100</v>
      </c>
      <c r="Q181" t="s">
        <v>8310</v>
      </c>
      <c r="R181" t="s">
        <v>8314</v>
      </c>
      <c r="S181" s="12">
        <f t="shared" si="9"/>
        <v>42402.872164351851</v>
      </c>
      <c r="T181" s="12">
        <f t="shared" si="10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11"/>
        <v>30.846153846153847</v>
      </c>
      <c r="Q182" t="s">
        <v>8310</v>
      </c>
      <c r="R182" t="s">
        <v>8314</v>
      </c>
      <c r="S182" s="12">
        <f t="shared" si="9"/>
        <v>42067.782905092587</v>
      </c>
      <c r="T182" s="12">
        <f t="shared" si="10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11"/>
        <v>180.5</v>
      </c>
      <c r="Q183" t="s">
        <v>8310</v>
      </c>
      <c r="R183" t="s">
        <v>8314</v>
      </c>
      <c r="S183" s="12">
        <f t="shared" si="9"/>
        <v>42147.533506944441</v>
      </c>
      <c r="T183" s="12">
        <f t="shared" si="10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v>0</v>
      </c>
      <c r="Q184" t="s">
        <v>8310</v>
      </c>
      <c r="R184" t="s">
        <v>8314</v>
      </c>
      <c r="S184" s="12">
        <f t="shared" si="9"/>
        <v>42711.803611111107</v>
      </c>
      <c r="T184" s="12">
        <f t="shared" si="10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11"/>
        <v>373.5</v>
      </c>
      <c r="Q185" t="s">
        <v>8310</v>
      </c>
      <c r="R185" t="s">
        <v>8314</v>
      </c>
      <c r="S185" s="12">
        <f t="shared" si="9"/>
        <v>41939.601967592593</v>
      </c>
      <c r="T185" s="12">
        <f t="shared" si="10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11"/>
        <v>25.5</v>
      </c>
      <c r="Q186" t="s">
        <v>8310</v>
      </c>
      <c r="R186" t="s">
        <v>8314</v>
      </c>
      <c r="S186" s="12">
        <f t="shared" si="9"/>
        <v>41825.58289351852</v>
      </c>
      <c r="T186" s="12">
        <f t="shared" si="10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11"/>
        <v>220</v>
      </c>
      <c r="Q187" t="s">
        <v>8310</v>
      </c>
      <c r="R187" t="s">
        <v>8314</v>
      </c>
      <c r="S187" s="12">
        <f t="shared" si="9"/>
        <v>42570.702997685185</v>
      </c>
      <c r="T187" s="12">
        <f t="shared" si="10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v>0</v>
      </c>
      <c r="Q188" t="s">
        <v>8310</v>
      </c>
      <c r="R188" t="s">
        <v>8314</v>
      </c>
      <c r="S188" s="12">
        <f t="shared" si="9"/>
        <v>42767.604560185187</v>
      </c>
      <c r="T188" s="12">
        <f t="shared" si="10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11"/>
        <v>160</v>
      </c>
      <c r="Q189" t="s">
        <v>8310</v>
      </c>
      <c r="R189" t="s">
        <v>8314</v>
      </c>
      <c r="S189" s="12">
        <f t="shared" si="9"/>
        <v>42182.02612268518</v>
      </c>
      <c r="T189" s="12">
        <f t="shared" si="10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v>0</v>
      </c>
      <c r="Q190" t="s">
        <v>8310</v>
      </c>
      <c r="R190" t="s">
        <v>8314</v>
      </c>
      <c r="S190" s="12">
        <f t="shared" si="9"/>
        <v>41856.974710648145</v>
      </c>
      <c r="T190" s="12">
        <f t="shared" si="10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11"/>
        <v>69</v>
      </c>
      <c r="Q191" t="s">
        <v>8310</v>
      </c>
      <c r="R191" t="s">
        <v>8314</v>
      </c>
      <c r="S191" s="12">
        <f t="shared" si="9"/>
        <v>42556.482372685183</v>
      </c>
      <c r="T191" s="12">
        <f t="shared" si="10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11"/>
        <v>50</v>
      </c>
      <c r="Q192" t="s">
        <v>8310</v>
      </c>
      <c r="R192" t="s">
        <v>8314</v>
      </c>
      <c r="S192" s="12">
        <f t="shared" si="9"/>
        <v>42527.442662037036</v>
      </c>
      <c r="T192" s="12">
        <f t="shared" si="10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11"/>
        <v>83.333333333333329</v>
      </c>
      <c r="Q193" t="s">
        <v>8310</v>
      </c>
      <c r="R193" t="s">
        <v>8314</v>
      </c>
      <c r="S193" s="12">
        <f t="shared" si="9"/>
        <v>42239.233078703699</v>
      </c>
      <c r="T193" s="12">
        <f t="shared" si="10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11"/>
        <v>5.666666666666667</v>
      </c>
      <c r="Q194" t="s">
        <v>8310</v>
      </c>
      <c r="R194" t="s">
        <v>8314</v>
      </c>
      <c r="S194" s="12">
        <f t="shared" si="9"/>
        <v>41899.583703703705</v>
      </c>
      <c r="T194" s="12">
        <f t="shared" si="10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v>0</v>
      </c>
      <c r="Q195" t="s">
        <v>8310</v>
      </c>
      <c r="R195" t="s">
        <v>8314</v>
      </c>
      <c r="S195" s="12">
        <f t="shared" ref="S195:S258" si="13">(((J195/60)/60)/24)+DATE(1970,1,1)+(-5/24)</f>
        <v>41911.726458333331</v>
      </c>
      <c r="T195" s="12">
        <f t="shared" ref="T195:T258" si="14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ref="P196:P258" si="15">E196/L196</f>
        <v>1</v>
      </c>
      <c r="Q196" t="s">
        <v>8310</v>
      </c>
      <c r="R196" t="s">
        <v>8314</v>
      </c>
      <c r="S196" s="12">
        <f t="shared" si="13"/>
        <v>42375.788553240738</v>
      </c>
      <c r="T196" s="12">
        <f t="shared" si="14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v>0</v>
      </c>
      <c r="Q197" t="s">
        <v>8310</v>
      </c>
      <c r="R197" t="s">
        <v>8314</v>
      </c>
      <c r="S197" s="12">
        <f t="shared" si="13"/>
        <v>42135.462175925924</v>
      </c>
      <c r="T197" s="12">
        <f t="shared" si="14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5"/>
        <v>77.10526315789474</v>
      </c>
      <c r="Q198" t="s">
        <v>8310</v>
      </c>
      <c r="R198" t="s">
        <v>8314</v>
      </c>
      <c r="S198" s="12">
        <f t="shared" si="13"/>
        <v>42259.334467592591</v>
      </c>
      <c r="T198" s="12">
        <f t="shared" si="14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5"/>
        <v>32.75</v>
      </c>
      <c r="Q199" t="s">
        <v>8310</v>
      </c>
      <c r="R199" t="s">
        <v>8314</v>
      </c>
      <c r="S199" s="12">
        <f t="shared" si="13"/>
        <v>42741.640046296299</v>
      </c>
      <c r="T199" s="12">
        <f t="shared" si="14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5"/>
        <v>46.5</v>
      </c>
      <c r="Q200" t="s">
        <v>8310</v>
      </c>
      <c r="R200" t="s">
        <v>8314</v>
      </c>
      <c r="S200" s="12">
        <f t="shared" si="13"/>
        <v>41887.175023148149</v>
      </c>
      <c r="T200" s="12">
        <f t="shared" si="14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v>0</v>
      </c>
      <c r="Q201" t="s">
        <v>8310</v>
      </c>
      <c r="R201" t="s">
        <v>8314</v>
      </c>
      <c r="S201" s="12">
        <f t="shared" si="13"/>
        <v>42583.915532407402</v>
      </c>
      <c r="T201" s="12">
        <f t="shared" si="14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5"/>
        <v>87.308333333333337</v>
      </c>
      <c r="Q202" t="s">
        <v>8310</v>
      </c>
      <c r="R202" t="s">
        <v>8314</v>
      </c>
      <c r="S202" s="12">
        <f t="shared" si="13"/>
        <v>41866.875034722223</v>
      </c>
      <c r="T202" s="12">
        <f t="shared" si="14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5"/>
        <v>54.285714285714285</v>
      </c>
      <c r="Q203" t="s">
        <v>8310</v>
      </c>
      <c r="R203" t="s">
        <v>8314</v>
      </c>
      <c r="S203" s="12">
        <f t="shared" si="13"/>
        <v>42023.610289351847</v>
      </c>
      <c r="T203" s="12">
        <f t="shared" si="14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v>0</v>
      </c>
      <c r="Q204" t="s">
        <v>8310</v>
      </c>
      <c r="R204" t="s">
        <v>8314</v>
      </c>
      <c r="S204" s="12">
        <f t="shared" si="13"/>
        <v>42255.719490740739</v>
      </c>
      <c r="T204" s="12">
        <f t="shared" si="14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5"/>
        <v>93.25</v>
      </c>
      <c r="Q205" t="s">
        <v>8310</v>
      </c>
      <c r="R205" t="s">
        <v>8314</v>
      </c>
      <c r="S205" s="12">
        <f t="shared" si="13"/>
        <v>41973.639629629623</v>
      </c>
      <c r="T205" s="12">
        <f t="shared" si="14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5"/>
        <v>117.68368136117556</v>
      </c>
      <c r="Q206" t="s">
        <v>8310</v>
      </c>
      <c r="R206" t="s">
        <v>8314</v>
      </c>
      <c r="S206" s="12">
        <f t="shared" si="13"/>
        <v>42556.375034722216</v>
      </c>
      <c r="T206" s="12">
        <f t="shared" si="14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5"/>
        <v>76.470588235294116</v>
      </c>
      <c r="Q207" t="s">
        <v>8310</v>
      </c>
      <c r="R207" t="s">
        <v>8314</v>
      </c>
      <c r="S207" s="12">
        <f t="shared" si="13"/>
        <v>42248.423865740733</v>
      </c>
      <c r="T207" s="12">
        <f t="shared" si="14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v>0</v>
      </c>
      <c r="Q208" t="s">
        <v>8310</v>
      </c>
      <c r="R208" t="s">
        <v>8314</v>
      </c>
      <c r="S208" s="12">
        <f t="shared" si="13"/>
        <v>42566.79609953703</v>
      </c>
      <c r="T208" s="12">
        <f t="shared" si="14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5"/>
        <v>163.84615384615384</v>
      </c>
      <c r="Q209" t="s">
        <v>8310</v>
      </c>
      <c r="R209" t="s">
        <v>8314</v>
      </c>
      <c r="S209" s="12">
        <f t="shared" si="13"/>
        <v>41977.988865740735</v>
      </c>
      <c r="T209" s="12">
        <f t="shared" si="14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v>0</v>
      </c>
      <c r="Q210" t="s">
        <v>8310</v>
      </c>
      <c r="R210" t="s">
        <v>8314</v>
      </c>
      <c r="S210" s="12">
        <f t="shared" si="13"/>
        <v>41959.16165509259</v>
      </c>
      <c r="T210" s="12">
        <f t="shared" si="14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v>0</v>
      </c>
      <c r="Q211" t="s">
        <v>8310</v>
      </c>
      <c r="R211" t="s">
        <v>8314</v>
      </c>
      <c r="S211" s="12">
        <f t="shared" si="13"/>
        <v>42165.714525462965</v>
      </c>
      <c r="T211" s="12">
        <f t="shared" si="14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5"/>
        <v>91.818181818181813</v>
      </c>
      <c r="Q212" t="s">
        <v>8310</v>
      </c>
      <c r="R212" t="s">
        <v>8314</v>
      </c>
      <c r="S212" s="12">
        <f t="shared" si="13"/>
        <v>42248.856388888882</v>
      </c>
      <c r="T212" s="12">
        <f t="shared" si="14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5"/>
        <v>185.83333333333334</v>
      </c>
      <c r="Q213" t="s">
        <v>8310</v>
      </c>
      <c r="R213" t="s">
        <v>8314</v>
      </c>
      <c r="S213" s="12">
        <f t="shared" si="13"/>
        <v>42235.951585648152</v>
      </c>
      <c r="T213" s="12">
        <f t="shared" si="14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5"/>
        <v>1</v>
      </c>
      <c r="Q214" t="s">
        <v>8310</v>
      </c>
      <c r="R214" t="s">
        <v>8314</v>
      </c>
      <c r="S214" s="12">
        <f t="shared" si="13"/>
        <v>42416.672685185178</v>
      </c>
      <c r="T214" s="12">
        <f t="shared" si="14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5"/>
        <v>20</v>
      </c>
      <c r="Q215" t="s">
        <v>8310</v>
      </c>
      <c r="R215" t="s">
        <v>8314</v>
      </c>
      <c r="S215" s="12">
        <f t="shared" si="13"/>
        <v>42202.385960648149</v>
      </c>
      <c r="T215" s="12">
        <f t="shared" si="14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5"/>
        <v>1</v>
      </c>
      <c r="Q216" t="s">
        <v>8310</v>
      </c>
      <c r="R216" t="s">
        <v>8314</v>
      </c>
      <c r="S216" s="12">
        <f t="shared" si="13"/>
        <v>42009.432280092595</v>
      </c>
      <c r="T216" s="12">
        <f t="shared" si="14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5"/>
        <v>10</v>
      </c>
      <c r="Q217" t="s">
        <v>8310</v>
      </c>
      <c r="R217" t="s">
        <v>8314</v>
      </c>
      <c r="S217" s="12">
        <f t="shared" si="13"/>
        <v>42375.021782407406</v>
      </c>
      <c r="T217" s="12">
        <f t="shared" si="14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5"/>
        <v>331.53833333333336</v>
      </c>
      <c r="Q218" t="s">
        <v>8310</v>
      </c>
      <c r="R218" t="s">
        <v>8314</v>
      </c>
      <c r="S218" s="12">
        <f t="shared" si="13"/>
        <v>42066.750428240739</v>
      </c>
      <c r="T218" s="12">
        <f t="shared" si="14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5"/>
        <v>314.28947368421052</v>
      </c>
      <c r="Q219" t="s">
        <v>8310</v>
      </c>
      <c r="R219" t="s">
        <v>8314</v>
      </c>
      <c r="S219" s="12">
        <f t="shared" si="13"/>
        <v>41970.432280092595</v>
      </c>
      <c r="T219" s="12">
        <f t="shared" si="14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5"/>
        <v>100</v>
      </c>
      <c r="Q220" t="s">
        <v>8310</v>
      </c>
      <c r="R220" t="s">
        <v>8314</v>
      </c>
      <c r="S220" s="12">
        <f t="shared" si="13"/>
        <v>42079.420011574075</v>
      </c>
      <c r="T220" s="12">
        <f t="shared" si="14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5"/>
        <v>115.98684210526316</v>
      </c>
      <c r="Q221" t="s">
        <v>8310</v>
      </c>
      <c r="R221" t="s">
        <v>8314</v>
      </c>
      <c r="S221" s="12">
        <f t="shared" si="13"/>
        <v>42429.118344907409</v>
      </c>
      <c r="T221" s="12">
        <f t="shared" si="14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5"/>
        <v>120</v>
      </c>
      <c r="Q222" t="s">
        <v>8310</v>
      </c>
      <c r="R222" t="s">
        <v>8314</v>
      </c>
      <c r="S222" s="12">
        <f t="shared" si="13"/>
        <v>42195.435532407406</v>
      </c>
      <c r="T222" s="12">
        <f t="shared" si="14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v>0</v>
      </c>
      <c r="Q223" t="s">
        <v>8310</v>
      </c>
      <c r="R223" t="s">
        <v>8314</v>
      </c>
      <c r="S223" s="12">
        <f t="shared" si="13"/>
        <v>42031.629212962966</v>
      </c>
      <c r="T223" s="12">
        <f t="shared" si="14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5"/>
        <v>65</v>
      </c>
      <c r="Q224" t="s">
        <v>8310</v>
      </c>
      <c r="R224" t="s">
        <v>8314</v>
      </c>
      <c r="S224" s="12">
        <f t="shared" si="13"/>
        <v>42031.561550925922</v>
      </c>
      <c r="T224" s="12">
        <f t="shared" si="14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v>0</v>
      </c>
      <c r="Q225" t="s">
        <v>8310</v>
      </c>
      <c r="R225" t="s">
        <v>8314</v>
      </c>
      <c r="S225" s="12">
        <f t="shared" si="13"/>
        <v>42481.839699074073</v>
      </c>
      <c r="T225" s="12">
        <f t="shared" si="14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v>0</v>
      </c>
      <c r="Q226" t="s">
        <v>8310</v>
      </c>
      <c r="R226" t="s">
        <v>8314</v>
      </c>
      <c r="S226" s="12">
        <f t="shared" si="13"/>
        <v>42135.026921296296</v>
      </c>
      <c r="T226" s="12">
        <f t="shared" si="14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v>0</v>
      </c>
      <c r="Q227" t="s">
        <v>8310</v>
      </c>
      <c r="R227" t="s">
        <v>8314</v>
      </c>
      <c r="S227" s="12">
        <f t="shared" si="13"/>
        <v>42438.752939814811</v>
      </c>
      <c r="T227" s="12">
        <f t="shared" si="14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5"/>
        <v>125</v>
      </c>
      <c r="Q228" t="s">
        <v>8310</v>
      </c>
      <c r="R228" t="s">
        <v>8314</v>
      </c>
      <c r="S228" s="12">
        <f t="shared" si="13"/>
        <v>42106.457685185182</v>
      </c>
      <c r="T228" s="12">
        <f t="shared" si="14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v>0</v>
      </c>
      <c r="Q229" t="s">
        <v>8310</v>
      </c>
      <c r="R229" t="s">
        <v>8314</v>
      </c>
      <c r="S229" s="12">
        <f t="shared" si="13"/>
        <v>42164.685659722221</v>
      </c>
      <c r="T229" s="12">
        <f t="shared" si="14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v>0</v>
      </c>
      <c r="Q230" t="s">
        <v>8310</v>
      </c>
      <c r="R230" t="s">
        <v>8314</v>
      </c>
      <c r="S230" s="12">
        <f t="shared" si="13"/>
        <v>42096.478067129625</v>
      </c>
      <c r="T230" s="12">
        <f t="shared" si="14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v>0</v>
      </c>
      <c r="Q231" t="s">
        <v>8310</v>
      </c>
      <c r="R231" t="s">
        <v>8314</v>
      </c>
      <c r="S231" s="12">
        <f t="shared" si="13"/>
        <v>42383.725659722222</v>
      </c>
      <c r="T231" s="12">
        <f t="shared" si="14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5"/>
        <v>30</v>
      </c>
      <c r="Q232" t="s">
        <v>8310</v>
      </c>
      <c r="R232" t="s">
        <v>8314</v>
      </c>
      <c r="S232" s="12">
        <f t="shared" si="13"/>
        <v>42129.568877314807</v>
      </c>
      <c r="T232" s="12">
        <f t="shared" si="14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v>0</v>
      </c>
      <c r="Q233" t="s">
        <v>8310</v>
      </c>
      <c r="R233" t="s">
        <v>8314</v>
      </c>
      <c r="S233" s="12">
        <f t="shared" si="13"/>
        <v>42341.750590277778</v>
      </c>
      <c r="T233" s="12">
        <f t="shared" si="14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5"/>
        <v>15.714285714285714</v>
      </c>
      <c r="Q234" t="s">
        <v>8310</v>
      </c>
      <c r="R234" t="s">
        <v>8314</v>
      </c>
      <c r="S234" s="12">
        <f t="shared" si="13"/>
        <v>42032.617430555554</v>
      </c>
      <c r="T234" s="12">
        <f t="shared" si="14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v>0</v>
      </c>
      <c r="Q235" t="s">
        <v>8310</v>
      </c>
      <c r="R235" t="s">
        <v>8314</v>
      </c>
      <c r="S235" s="12">
        <f t="shared" si="13"/>
        <v>42612.703379629624</v>
      </c>
      <c r="T235" s="12">
        <f t="shared" si="14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5"/>
        <v>80.2</v>
      </c>
      <c r="Q236" t="s">
        <v>8310</v>
      </c>
      <c r="R236" t="s">
        <v>8314</v>
      </c>
      <c r="S236" s="12">
        <f t="shared" si="13"/>
        <v>42135.82707175926</v>
      </c>
      <c r="T236" s="12">
        <f t="shared" si="14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v>0</v>
      </c>
      <c r="Q237" t="s">
        <v>8310</v>
      </c>
      <c r="R237" t="s">
        <v>8314</v>
      </c>
      <c r="S237" s="12">
        <f t="shared" si="13"/>
        <v>42164.700196759259</v>
      </c>
      <c r="T237" s="12">
        <f t="shared" si="14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v>0</v>
      </c>
      <c r="Q238" t="s">
        <v>8310</v>
      </c>
      <c r="R238" t="s">
        <v>8314</v>
      </c>
      <c r="S238" s="12">
        <f t="shared" si="13"/>
        <v>42320.876145833325</v>
      </c>
      <c r="T238" s="12">
        <f t="shared" si="14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5"/>
        <v>50</v>
      </c>
      <c r="Q239" t="s">
        <v>8310</v>
      </c>
      <c r="R239" t="s">
        <v>8314</v>
      </c>
      <c r="S239" s="12">
        <f t="shared" si="13"/>
        <v>42377.368854166663</v>
      </c>
      <c r="T239" s="12">
        <f t="shared" si="14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v>0</v>
      </c>
      <c r="Q240" t="s">
        <v>8310</v>
      </c>
      <c r="R240" t="s">
        <v>8314</v>
      </c>
      <c r="S240" s="12">
        <f t="shared" si="13"/>
        <v>42713.754166666658</v>
      </c>
      <c r="T240" s="12">
        <f t="shared" si="14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5"/>
        <v>50</v>
      </c>
      <c r="Q241" t="s">
        <v>8310</v>
      </c>
      <c r="R241" t="s">
        <v>8314</v>
      </c>
      <c r="S241" s="12">
        <f t="shared" si="13"/>
        <v>42296.901967592588</v>
      </c>
      <c r="T241" s="12">
        <f t="shared" si="14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5"/>
        <v>117.84759124087591</v>
      </c>
      <c r="Q242" t="s">
        <v>8310</v>
      </c>
      <c r="R242" t="s">
        <v>8315</v>
      </c>
      <c r="S242" s="12">
        <f t="shared" si="13"/>
        <v>41354.500127314815</v>
      </c>
      <c r="T242" s="12">
        <f t="shared" si="14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5"/>
        <v>109.04255319148936</v>
      </c>
      <c r="Q243" t="s">
        <v>8310</v>
      </c>
      <c r="R243" t="s">
        <v>8315</v>
      </c>
      <c r="S243" s="12">
        <f t="shared" si="13"/>
        <v>41949.489629629628</v>
      </c>
      <c r="T243" s="12">
        <f t="shared" si="14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5"/>
        <v>73.019801980198025</v>
      </c>
      <c r="Q244" t="s">
        <v>8310</v>
      </c>
      <c r="R244" t="s">
        <v>8315</v>
      </c>
      <c r="S244" s="12">
        <f t="shared" si="13"/>
        <v>40862.28460648148</v>
      </c>
      <c r="T244" s="12">
        <f t="shared" si="14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5"/>
        <v>78.195121951219505</v>
      </c>
      <c r="Q245" t="s">
        <v>8310</v>
      </c>
      <c r="R245" t="s">
        <v>8315</v>
      </c>
      <c r="S245" s="12">
        <f t="shared" si="13"/>
        <v>41661.839166666665</v>
      </c>
      <c r="T245" s="12">
        <f t="shared" si="14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5"/>
        <v>47.398809523809526</v>
      </c>
      <c r="Q246" t="s">
        <v>8310</v>
      </c>
      <c r="R246" t="s">
        <v>8315</v>
      </c>
      <c r="S246" s="12">
        <f t="shared" si="13"/>
        <v>40213.115266203698</v>
      </c>
      <c r="T246" s="12">
        <f t="shared" si="14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5"/>
        <v>54.020833333333336</v>
      </c>
      <c r="Q247" t="s">
        <v>8310</v>
      </c>
      <c r="R247" t="s">
        <v>8315</v>
      </c>
      <c r="S247" s="12">
        <f t="shared" si="13"/>
        <v>41106.844733796293</v>
      </c>
      <c r="T247" s="12">
        <f t="shared" si="14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5"/>
        <v>68.488789237668158</v>
      </c>
      <c r="Q248" t="s">
        <v>8310</v>
      </c>
      <c r="R248" t="s">
        <v>8315</v>
      </c>
      <c r="S248" s="12">
        <f t="shared" si="13"/>
        <v>40480.155150462961</v>
      </c>
      <c r="T248" s="12">
        <f t="shared" si="14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5"/>
        <v>108.14516129032258</v>
      </c>
      <c r="Q249" t="s">
        <v>8310</v>
      </c>
      <c r="R249" t="s">
        <v>8315</v>
      </c>
      <c r="S249" s="12">
        <f t="shared" si="13"/>
        <v>40430.395995370367</v>
      </c>
      <c r="T249" s="12">
        <f t="shared" si="14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5"/>
        <v>589.95205479452056</v>
      </c>
      <c r="Q250" t="s">
        <v>8310</v>
      </c>
      <c r="R250" t="s">
        <v>8315</v>
      </c>
      <c r="S250" s="12">
        <f t="shared" si="13"/>
        <v>40870.566076388888</v>
      </c>
      <c r="T250" s="12">
        <f t="shared" si="14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5"/>
        <v>48.051063829787232</v>
      </c>
      <c r="Q251" t="s">
        <v>8310</v>
      </c>
      <c r="R251" t="s">
        <v>8315</v>
      </c>
      <c r="S251" s="12">
        <f t="shared" si="13"/>
        <v>40332.715509259258</v>
      </c>
      <c r="T251" s="12">
        <f t="shared" si="14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5"/>
        <v>72.482837528604122</v>
      </c>
      <c r="Q252" t="s">
        <v>8310</v>
      </c>
      <c r="R252" t="s">
        <v>8315</v>
      </c>
      <c r="S252" s="12">
        <f t="shared" si="13"/>
        <v>41401.357534722221</v>
      </c>
      <c r="T252" s="12">
        <f t="shared" si="14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5"/>
        <v>57.077922077922075</v>
      </c>
      <c r="Q253" t="s">
        <v>8310</v>
      </c>
      <c r="R253" t="s">
        <v>8315</v>
      </c>
      <c r="S253" s="12">
        <f t="shared" si="13"/>
        <v>41013.579236111109</v>
      </c>
      <c r="T253" s="12">
        <f t="shared" si="14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5"/>
        <v>85.444444444444443</v>
      </c>
      <c r="Q254" t="s">
        <v>8310</v>
      </c>
      <c r="R254" t="s">
        <v>8315</v>
      </c>
      <c r="S254" s="12">
        <f t="shared" si="13"/>
        <v>40266.454375000001</v>
      </c>
      <c r="T254" s="12">
        <f t="shared" si="14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5"/>
        <v>215.85714285714286</v>
      </c>
      <c r="Q255" t="s">
        <v>8310</v>
      </c>
      <c r="R255" t="s">
        <v>8315</v>
      </c>
      <c r="S255" s="12">
        <f t="shared" si="13"/>
        <v>40924.44253472222</v>
      </c>
      <c r="T255" s="12">
        <f t="shared" si="14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5"/>
        <v>89.38643312101911</v>
      </c>
      <c r="Q256" t="s">
        <v>8310</v>
      </c>
      <c r="R256" t="s">
        <v>8315</v>
      </c>
      <c r="S256" s="12">
        <f t="shared" si="13"/>
        <v>42263.744328703695</v>
      </c>
      <c r="T256" s="12">
        <f t="shared" si="14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5"/>
        <v>45.418404255319146</v>
      </c>
      <c r="Q257" t="s">
        <v>8310</v>
      </c>
      <c r="R257" t="s">
        <v>8315</v>
      </c>
      <c r="S257" s="12">
        <f t="shared" si="13"/>
        <v>40588.318078703705</v>
      </c>
      <c r="T257" s="12">
        <f t="shared" si="14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5"/>
        <v>65.756363636363631</v>
      </c>
      <c r="Q258" t="s">
        <v>8310</v>
      </c>
      <c r="R258" t="s">
        <v>8315</v>
      </c>
      <c r="S258" s="12">
        <f t="shared" si="13"/>
        <v>41319.560960648145</v>
      </c>
      <c r="T258" s="12">
        <f t="shared" si="14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v>0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v>0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v>0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v>0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v>0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v>0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v>0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v>0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v>0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v>0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v>0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v>0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v>0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v>0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v>0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v>0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v>0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v>0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v>0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v>0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v>0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v>0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v>0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v>0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v>0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v>0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v>0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v>0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v>0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v>0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v>0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v>0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v>0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v>0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v>0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v>0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v>0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v>0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v>0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v>0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v>0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v>0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v>0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v>0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v>0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v>0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v>0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v>0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v>0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v>0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v>0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v>0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v>0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v>0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v>0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69" si="45">E707/L707</f>
        <v>195.4</v>
      </c>
      <c r="Q707" t="s">
        <v>8319</v>
      </c>
      <c r="R707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v>0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v>0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v>0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v>0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v>0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v>0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v>0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v>0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v>0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v>0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v>0</v>
      </c>
      <c r="Q899" t="s">
        <v>8325</v>
      </c>
      <c r="R899" t="s">
        <v>8329</v>
      </c>
      <c r="S899" s="12">
        <f t="shared" ref="S899:S962" si="57">(((J899/60)/60)/24)+DATE(1970,1,1)+(-5/24)</f>
        <v>41211.480416666665</v>
      </c>
      <c r="T899" s="12">
        <f t="shared" ref="T899:T962" si="58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ref="P900:P962" si="59">E900/L900</f>
        <v>35</v>
      </c>
      <c r="Q900" t="s">
        <v>8325</v>
      </c>
      <c r="R900" t="s">
        <v>8329</v>
      </c>
      <c r="S900" s="12">
        <f t="shared" si="57"/>
        <v>40878.549884259257</v>
      </c>
      <c r="T900" s="12">
        <f t="shared" si="58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9"/>
        <v>35</v>
      </c>
      <c r="Q901" t="s">
        <v>8325</v>
      </c>
      <c r="R901" t="s">
        <v>8329</v>
      </c>
      <c r="S901" s="12">
        <f t="shared" si="57"/>
        <v>40645.890763888885</v>
      </c>
      <c r="T901" s="12">
        <f t="shared" si="58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9"/>
        <v>10.5</v>
      </c>
      <c r="Q902" t="s">
        <v>8325</v>
      </c>
      <c r="R902" t="s">
        <v>8328</v>
      </c>
      <c r="S902" s="12">
        <f t="shared" si="57"/>
        <v>42429.641226851854</v>
      </c>
      <c r="T902" s="12">
        <f t="shared" si="58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v>0</v>
      </c>
      <c r="Q903" t="s">
        <v>8325</v>
      </c>
      <c r="R903" t="s">
        <v>8328</v>
      </c>
      <c r="S903" s="12">
        <f t="shared" si="57"/>
        <v>40291.603171296294</v>
      </c>
      <c r="T903" s="12">
        <f t="shared" si="58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9"/>
        <v>30</v>
      </c>
      <c r="Q904" t="s">
        <v>8325</v>
      </c>
      <c r="R904" t="s">
        <v>8328</v>
      </c>
      <c r="S904" s="12">
        <f t="shared" si="57"/>
        <v>41829.757199074069</v>
      </c>
      <c r="T904" s="12">
        <f t="shared" si="58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9"/>
        <v>40</v>
      </c>
      <c r="Q905" t="s">
        <v>8325</v>
      </c>
      <c r="R905" t="s">
        <v>8328</v>
      </c>
      <c r="S905" s="12">
        <f t="shared" si="57"/>
        <v>41149.587731481479</v>
      </c>
      <c r="T905" s="12">
        <f t="shared" si="58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9"/>
        <v>50.333333333333336</v>
      </c>
      <c r="Q906" t="s">
        <v>8325</v>
      </c>
      <c r="R906" t="s">
        <v>8328</v>
      </c>
      <c r="S906" s="12">
        <f t="shared" si="57"/>
        <v>42341.87195601852</v>
      </c>
      <c r="T906" s="12">
        <f t="shared" si="58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9"/>
        <v>32.666666666666664</v>
      </c>
      <c r="Q907" t="s">
        <v>8325</v>
      </c>
      <c r="R907" t="s">
        <v>8328</v>
      </c>
      <c r="S907" s="12">
        <f t="shared" si="57"/>
        <v>40507.031550925924</v>
      </c>
      <c r="T907" s="12">
        <f t="shared" si="58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v>0</v>
      </c>
      <c r="Q908" t="s">
        <v>8325</v>
      </c>
      <c r="R908" t="s">
        <v>8328</v>
      </c>
      <c r="S908" s="12">
        <f t="shared" si="57"/>
        <v>41680.981365740736</v>
      </c>
      <c r="T908" s="12">
        <f t="shared" si="58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v>0</v>
      </c>
      <c r="Q909" t="s">
        <v>8325</v>
      </c>
      <c r="R909" t="s">
        <v>8328</v>
      </c>
      <c r="S909" s="12">
        <f t="shared" si="57"/>
        <v>40766.9840625</v>
      </c>
      <c r="T909" s="12">
        <f t="shared" si="58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v>0</v>
      </c>
      <c r="Q910" t="s">
        <v>8325</v>
      </c>
      <c r="R910" t="s">
        <v>8328</v>
      </c>
      <c r="S910" s="12">
        <f t="shared" si="57"/>
        <v>40340.593229166661</v>
      </c>
      <c r="T910" s="12">
        <f t="shared" si="58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9"/>
        <v>65</v>
      </c>
      <c r="Q911" t="s">
        <v>8325</v>
      </c>
      <c r="R911" t="s">
        <v>8328</v>
      </c>
      <c r="S911" s="12">
        <f t="shared" si="57"/>
        <v>41081.481944444444</v>
      </c>
      <c r="T911" s="12">
        <f t="shared" si="58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9"/>
        <v>24.6</v>
      </c>
      <c r="Q912" t="s">
        <v>8325</v>
      </c>
      <c r="R912" t="s">
        <v>8328</v>
      </c>
      <c r="S912" s="12">
        <f t="shared" si="57"/>
        <v>42737.337025462963</v>
      </c>
      <c r="T912" s="12">
        <f t="shared" si="58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v>0</v>
      </c>
      <c r="Q913" t="s">
        <v>8325</v>
      </c>
      <c r="R913" t="s">
        <v>8328</v>
      </c>
      <c r="S913" s="12">
        <f t="shared" si="57"/>
        <v>41641.796817129631</v>
      </c>
      <c r="T913" s="12">
        <f t="shared" si="58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9"/>
        <v>15</v>
      </c>
      <c r="Q914" t="s">
        <v>8325</v>
      </c>
      <c r="R914" t="s">
        <v>8328</v>
      </c>
      <c r="S914" s="12">
        <f t="shared" si="57"/>
        <v>41193.901006944441</v>
      </c>
      <c r="T914" s="12">
        <f t="shared" si="58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9"/>
        <v>82.583333333333329</v>
      </c>
      <c r="Q915" t="s">
        <v>8325</v>
      </c>
      <c r="R915" t="s">
        <v>8328</v>
      </c>
      <c r="S915" s="12">
        <f t="shared" si="57"/>
        <v>41003.930775462963</v>
      </c>
      <c r="T915" s="12">
        <f t="shared" si="58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v>0</v>
      </c>
      <c r="Q916" t="s">
        <v>8325</v>
      </c>
      <c r="R916" t="s">
        <v>8328</v>
      </c>
      <c r="S916" s="12">
        <f t="shared" si="57"/>
        <v>41116.554942129631</v>
      </c>
      <c r="T916" s="12">
        <f t="shared" si="58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9"/>
        <v>41.666666666666664</v>
      </c>
      <c r="Q917" t="s">
        <v>8325</v>
      </c>
      <c r="R917" t="s">
        <v>8328</v>
      </c>
      <c r="S917" s="12">
        <f t="shared" si="57"/>
        <v>40937.471226851849</v>
      </c>
      <c r="T917" s="12">
        <f t="shared" si="58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v>0</v>
      </c>
      <c r="Q918" t="s">
        <v>8325</v>
      </c>
      <c r="R918" t="s">
        <v>8328</v>
      </c>
      <c r="S918" s="12">
        <f t="shared" si="57"/>
        <v>40434.645069444443</v>
      </c>
      <c r="T918" s="12">
        <f t="shared" si="58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9"/>
        <v>30</v>
      </c>
      <c r="Q919" t="s">
        <v>8325</v>
      </c>
      <c r="R919" t="s">
        <v>8328</v>
      </c>
      <c r="S919" s="12">
        <f t="shared" si="57"/>
        <v>41802.735300925924</v>
      </c>
      <c r="T919" s="12">
        <f t="shared" si="58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9"/>
        <v>19.600000000000001</v>
      </c>
      <c r="Q920" t="s">
        <v>8325</v>
      </c>
      <c r="R920" t="s">
        <v>8328</v>
      </c>
      <c r="S920" s="12">
        <f t="shared" si="57"/>
        <v>41944.707881944443</v>
      </c>
      <c r="T920" s="12">
        <f t="shared" si="58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9"/>
        <v>100</v>
      </c>
      <c r="Q921" t="s">
        <v>8325</v>
      </c>
      <c r="R921" t="s">
        <v>8328</v>
      </c>
      <c r="S921" s="12">
        <f t="shared" si="57"/>
        <v>41227.433391203704</v>
      </c>
      <c r="T921" s="12">
        <f t="shared" si="58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v>0</v>
      </c>
      <c r="Q922" t="s">
        <v>8325</v>
      </c>
      <c r="R922" t="s">
        <v>8328</v>
      </c>
      <c r="S922" s="12">
        <f t="shared" si="57"/>
        <v>41562.463217592594</v>
      </c>
      <c r="T922" s="12">
        <f t="shared" si="58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9"/>
        <v>231.75</v>
      </c>
      <c r="Q923" t="s">
        <v>8325</v>
      </c>
      <c r="R923" t="s">
        <v>8328</v>
      </c>
      <c r="S923" s="12">
        <f t="shared" si="57"/>
        <v>40846.962685185179</v>
      </c>
      <c r="T923" s="12">
        <f t="shared" si="58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9"/>
        <v>189.33333333333334</v>
      </c>
      <c r="Q924" t="s">
        <v>8325</v>
      </c>
      <c r="R924" t="s">
        <v>8328</v>
      </c>
      <c r="S924" s="12">
        <f t="shared" si="57"/>
        <v>41878.32167824074</v>
      </c>
      <c r="T924" s="12">
        <f t="shared" si="58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9"/>
        <v>55</v>
      </c>
      <c r="Q925" t="s">
        <v>8325</v>
      </c>
      <c r="R925" t="s">
        <v>8328</v>
      </c>
      <c r="S925" s="12">
        <f t="shared" si="57"/>
        <v>41934.751423611109</v>
      </c>
      <c r="T925" s="12">
        <f t="shared" si="58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9"/>
        <v>21.8</v>
      </c>
      <c r="Q926" t="s">
        <v>8325</v>
      </c>
      <c r="R926" t="s">
        <v>8328</v>
      </c>
      <c r="S926" s="12">
        <f t="shared" si="57"/>
        <v>41288.734594907408</v>
      </c>
      <c r="T926" s="12">
        <f t="shared" si="58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9"/>
        <v>32</v>
      </c>
      <c r="Q927" t="s">
        <v>8325</v>
      </c>
      <c r="R927" t="s">
        <v>8328</v>
      </c>
      <c r="S927" s="12">
        <f t="shared" si="57"/>
        <v>41575.672581018516</v>
      </c>
      <c r="T927" s="12">
        <f t="shared" si="58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v>0</v>
      </c>
      <c r="Q928" t="s">
        <v>8325</v>
      </c>
      <c r="R928" t="s">
        <v>8328</v>
      </c>
      <c r="S928" s="12">
        <f t="shared" si="57"/>
        <v>40337.811689814815</v>
      </c>
      <c r="T928" s="12">
        <f t="shared" si="58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v>0</v>
      </c>
      <c r="Q929" t="s">
        <v>8325</v>
      </c>
      <c r="R929" t="s">
        <v>8328</v>
      </c>
      <c r="S929" s="12">
        <f t="shared" si="57"/>
        <v>41013.614525462959</v>
      </c>
      <c r="T929" s="12">
        <f t="shared" si="58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9"/>
        <v>56.25</v>
      </c>
      <c r="Q930" t="s">
        <v>8325</v>
      </c>
      <c r="R930" t="s">
        <v>8328</v>
      </c>
      <c r="S930" s="12">
        <f t="shared" si="57"/>
        <v>41180.654085648144</v>
      </c>
      <c r="T930" s="12">
        <f t="shared" si="58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v>0</v>
      </c>
      <c r="Q931" t="s">
        <v>8325</v>
      </c>
      <c r="R931" t="s">
        <v>8328</v>
      </c>
      <c r="S931" s="12">
        <f t="shared" si="57"/>
        <v>40978.029733796291</v>
      </c>
      <c r="T931" s="12">
        <f t="shared" si="58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9"/>
        <v>69</v>
      </c>
      <c r="Q932" t="s">
        <v>8325</v>
      </c>
      <c r="R932" t="s">
        <v>8328</v>
      </c>
      <c r="S932" s="12">
        <f t="shared" si="57"/>
        <v>40312.707245370366</v>
      </c>
      <c r="T932" s="12">
        <f t="shared" si="58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9"/>
        <v>18.714285714285715</v>
      </c>
      <c r="Q933" t="s">
        <v>8325</v>
      </c>
      <c r="R933" t="s">
        <v>8328</v>
      </c>
      <c r="S933" s="12">
        <f t="shared" si="57"/>
        <v>41680.151643518519</v>
      </c>
      <c r="T933" s="12">
        <f t="shared" si="58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9"/>
        <v>46.033333333333331</v>
      </c>
      <c r="Q934" t="s">
        <v>8325</v>
      </c>
      <c r="R934" t="s">
        <v>8328</v>
      </c>
      <c r="S934" s="12">
        <f t="shared" si="57"/>
        <v>41310.760937499996</v>
      </c>
      <c r="T934" s="12">
        <f t="shared" si="58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9"/>
        <v>60</v>
      </c>
      <c r="Q935" t="s">
        <v>8325</v>
      </c>
      <c r="R935" t="s">
        <v>8328</v>
      </c>
      <c r="S935" s="12">
        <f t="shared" si="57"/>
        <v>41710.960752314815</v>
      </c>
      <c r="T935" s="12">
        <f t="shared" si="58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9"/>
        <v>50.666666666666664</v>
      </c>
      <c r="Q936" t="s">
        <v>8325</v>
      </c>
      <c r="R936" t="s">
        <v>8328</v>
      </c>
      <c r="S936" s="12">
        <f t="shared" si="57"/>
        <v>41733.528749999998</v>
      </c>
      <c r="T936" s="12">
        <f t="shared" si="58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9"/>
        <v>25</v>
      </c>
      <c r="Q937" t="s">
        <v>8325</v>
      </c>
      <c r="R937" t="s">
        <v>8328</v>
      </c>
      <c r="S937" s="12">
        <f t="shared" si="57"/>
        <v>42368.125335648147</v>
      </c>
      <c r="T937" s="12">
        <f t="shared" si="58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v>0</v>
      </c>
      <c r="Q938" t="s">
        <v>8325</v>
      </c>
      <c r="R938" t="s">
        <v>8328</v>
      </c>
      <c r="S938" s="12">
        <f t="shared" si="57"/>
        <v>40882.815844907404</v>
      </c>
      <c r="T938" s="12">
        <f t="shared" si="58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9"/>
        <v>20</v>
      </c>
      <c r="Q939" t="s">
        <v>8325</v>
      </c>
      <c r="R939" t="s">
        <v>8328</v>
      </c>
      <c r="S939" s="12">
        <f t="shared" si="57"/>
        <v>41551.589780092589</v>
      </c>
      <c r="T939" s="12">
        <f t="shared" si="58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9"/>
        <v>25</v>
      </c>
      <c r="Q940" t="s">
        <v>8325</v>
      </c>
      <c r="R940" t="s">
        <v>8328</v>
      </c>
      <c r="S940" s="12">
        <f t="shared" si="57"/>
        <v>41124.27138888889</v>
      </c>
      <c r="T940" s="12">
        <f t="shared" si="58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9"/>
        <v>20</v>
      </c>
      <c r="Q941" t="s">
        <v>8325</v>
      </c>
      <c r="R941" t="s">
        <v>8328</v>
      </c>
      <c r="S941" s="12">
        <f t="shared" si="57"/>
        <v>41416.554837962962</v>
      </c>
      <c r="T941" s="12">
        <f t="shared" si="58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9"/>
        <v>110.28571428571429</v>
      </c>
      <c r="Q942" t="s">
        <v>8319</v>
      </c>
      <c r="R942" t="s">
        <v>8321</v>
      </c>
      <c r="S942" s="12">
        <f t="shared" si="57"/>
        <v>42181.800069444442</v>
      </c>
      <c r="T942" s="12">
        <f t="shared" si="58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9"/>
        <v>37.451612903225808</v>
      </c>
      <c r="Q943" t="s">
        <v>8319</v>
      </c>
      <c r="R943" t="s">
        <v>8321</v>
      </c>
      <c r="S943" s="12">
        <f t="shared" si="57"/>
        <v>42745.888252314813</v>
      </c>
      <c r="T943" s="12">
        <f t="shared" si="58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9"/>
        <v>41.75</v>
      </c>
      <c r="Q944" t="s">
        <v>8319</v>
      </c>
      <c r="R944" t="s">
        <v>8321</v>
      </c>
      <c r="S944" s="12">
        <f t="shared" si="57"/>
        <v>42382.634953703695</v>
      </c>
      <c r="T944" s="12">
        <f t="shared" si="58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9"/>
        <v>24.083333333333332</v>
      </c>
      <c r="Q945" t="s">
        <v>8319</v>
      </c>
      <c r="R945" t="s">
        <v>8321</v>
      </c>
      <c r="S945" s="12">
        <f t="shared" si="57"/>
        <v>42673.459548611114</v>
      </c>
      <c r="T945" s="12">
        <f t="shared" si="58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9"/>
        <v>69.40625</v>
      </c>
      <c r="Q946" t="s">
        <v>8319</v>
      </c>
      <c r="R946" t="s">
        <v>8321</v>
      </c>
      <c r="S946" s="12">
        <f t="shared" si="57"/>
        <v>42444.375578703701</v>
      </c>
      <c r="T946" s="12">
        <f t="shared" si="58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9"/>
        <v>155.25</v>
      </c>
      <c r="Q947" t="s">
        <v>8319</v>
      </c>
      <c r="R947" t="s">
        <v>8321</v>
      </c>
      <c r="S947" s="12">
        <f t="shared" si="57"/>
        <v>42732.664652777778</v>
      </c>
      <c r="T947" s="12">
        <f t="shared" si="58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9"/>
        <v>57.2</v>
      </c>
      <c r="Q948" t="s">
        <v>8319</v>
      </c>
      <c r="R948" t="s">
        <v>8321</v>
      </c>
      <c r="S948" s="12">
        <f t="shared" si="57"/>
        <v>42592.542222222219</v>
      </c>
      <c r="T948" s="12">
        <f t="shared" si="58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v>0</v>
      </c>
      <c r="Q949" t="s">
        <v>8319</v>
      </c>
      <c r="R949" t="s">
        <v>8321</v>
      </c>
      <c r="S949" s="12">
        <f t="shared" si="57"/>
        <v>42491.57298611111</v>
      </c>
      <c r="T949" s="12">
        <f t="shared" si="58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9"/>
        <v>60</v>
      </c>
      <c r="Q950" t="s">
        <v>8319</v>
      </c>
      <c r="R950" t="s">
        <v>8321</v>
      </c>
      <c r="S950" s="12">
        <f t="shared" si="57"/>
        <v>42411.619953703703</v>
      </c>
      <c r="T950" s="12">
        <f t="shared" si="58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9"/>
        <v>39</v>
      </c>
      <c r="Q951" t="s">
        <v>8319</v>
      </c>
      <c r="R951" t="s">
        <v>8321</v>
      </c>
      <c r="S951" s="12">
        <f t="shared" si="57"/>
        <v>42360.835370370369</v>
      </c>
      <c r="T951" s="12">
        <f t="shared" si="58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9"/>
        <v>58.416666666666664</v>
      </c>
      <c r="Q952" t="s">
        <v>8319</v>
      </c>
      <c r="R952" t="s">
        <v>8321</v>
      </c>
      <c r="S952" s="12">
        <f t="shared" si="57"/>
        <v>42356.54237268518</v>
      </c>
      <c r="T952" s="12">
        <f t="shared" si="58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9"/>
        <v>158.63636363636363</v>
      </c>
      <c r="Q953" t="s">
        <v>8319</v>
      </c>
      <c r="R953" t="s">
        <v>8321</v>
      </c>
      <c r="S953" s="12">
        <f t="shared" si="57"/>
        <v>42480.44527777777</v>
      </c>
      <c r="T953" s="12">
        <f t="shared" si="58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9"/>
        <v>99.857142857142861</v>
      </c>
      <c r="Q954" t="s">
        <v>8319</v>
      </c>
      <c r="R954" t="s">
        <v>8321</v>
      </c>
      <c r="S954" s="12">
        <f t="shared" si="57"/>
        <v>42662.405231481483</v>
      </c>
      <c r="T954" s="12">
        <f t="shared" si="58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9"/>
        <v>25.2</v>
      </c>
      <c r="Q955" t="s">
        <v>8319</v>
      </c>
      <c r="R955" t="s">
        <v>8321</v>
      </c>
      <c r="S955" s="12">
        <f t="shared" si="57"/>
        <v>41998.956006944441</v>
      </c>
      <c r="T955" s="12">
        <f t="shared" si="58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9"/>
        <v>89.191780821917803</v>
      </c>
      <c r="Q956" t="s">
        <v>8319</v>
      </c>
      <c r="R956" t="s">
        <v>8321</v>
      </c>
      <c r="S956" s="12">
        <f t="shared" si="57"/>
        <v>42194.625451388885</v>
      </c>
      <c r="T956" s="12">
        <f t="shared" si="58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9"/>
        <v>182.6236559139785</v>
      </c>
      <c r="Q957" t="s">
        <v>8319</v>
      </c>
      <c r="R957" t="s">
        <v>8321</v>
      </c>
      <c r="S957" s="12">
        <f t="shared" si="57"/>
        <v>42586.086805555555</v>
      </c>
      <c r="T957" s="12">
        <f t="shared" si="58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9"/>
        <v>50.647058823529413</v>
      </c>
      <c r="Q958" t="s">
        <v>8319</v>
      </c>
      <c r="R958" t="s">
        <v>8321</v>
      </c>
      <c r="S958" s="12">
        <f t="shared" si="57"/>
        <v>42060.705543981479</v>
      </c>
      <c r="T958" s="12">
        <f t="shared" si="58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9"/>
        <v>33.285714285714285</v>
      </c>
      <c r="Q959" t="s">
        <v>8319</v>
      </c>
      <c r="R959" t="s">
        <v>8321</v>
      </c>
      <c r="S959" s="12">
        <f t="shared" si="57"/>
        <v>42660.344131944446</v>
      </c>
      <c r="T959" s="12">
        <f t="shared" si="58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9"/>
        <v>51.823529411764703</v>
      </c>
      <c r="Q960" t="s">
        <v>8319</v>
      </c>
      <c r="R960" t="s">
        <v>8321</v>
      </c>
      <c r="S960" s="12">
        <f t="shared" si="57"/>
        <v>42082.594479166662</v>
      </c>
      <c r="T960" s="12">
        <f t="shared" si="58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9"/>
        <v>113.62573099415205</v>
      </c>
      <c r="Q961" t="s">
        <v>8319</v>
      </c>
      <c r="R961" t="s">
        <v>8321</v>
      </c>
      <c r="S961" s="12">
        <f t="shared" si="57"/>
        <v>41992.96603009259</v>
      </c>
      <c r="T961" s="12">
        <f t="shared" si="58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9"/>
        <v>136.46276595744681</v>
      </c>
      <c r="Q962" t="s">
        <v>8319</v>
      </c>
      <c r="R962" t="s">
        <v>8321</v>
      </c>
      <c r="S962" s="12">
        <f t="shared" si="57"/>
        <v>42766.41846064815</v>
      </c>
      <c r="T962" s="12">
        <f t="shared" si="58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v>0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v>0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v>0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v>0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v>0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v>0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v>0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v>0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v>0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v>0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v>0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v>0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v>0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v>0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v>0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v>0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v>0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v>0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v>0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v>0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v>0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v>0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v>0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v>0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v>0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v>0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v>0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v>0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v>0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v>0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v>0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v>0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v>0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v>0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v>0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v>0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v>0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v>0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v>0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v>0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v>0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v>0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v>0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v>0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v>0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v>0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v>0</v>
      </c>
      <c r="Q1411" t="s">
        <v>8322</v>
      </c>
      <c r="R1411" t="s">
        <v>8341</v>
      </c>
      <c r="S1411" s="12">
        <f t="shared" ref="S1411:S1474" si="89">(((J1411/60)/60)/24)+DATE(1970,1,1)+(-5/24)</f>
        <v>41944.925173611111</v>
      </c>
      <c r="T1411" s="12">
        <f t="shared" ref="T1411:T1474" si="90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ref="P1412:P1474" si="91">E1412/L1412</f>
        <v>1</v>
      </c>
      <c r="Q1412" t="s">
        <v>8322</v>
      </c>
      <c r="R1412" t="s">
        <v>8341</v>
      </c>
      <c r="S1412" s="12">
        <f t="shared" si="89"/>
        <v>42479.110185185178</v>
      </c>
      <c r="T1412" s="12">
        <f t="shared" si="90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91"/>
        <v>2.3333333333333335</v>
      </c>
      <c r="Q1413" t="s">
        <v>8322</v>
      </c>
      <c r="R1413" t="s">
        <v>8341</v>
      </c>
      <c r="S1413" s="12">
        <f t="shared" si="89"/>
        <v>42012.850694444445</v>
      </c>
      <c r="T1413" s="12">
        <f t="shared" si="90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91"/>
        <v>24.615384615384617</v>
      </c>
      <c r="Q1414" t="s">
        <v>8322</v>
      </c>
      <c r="R1414" t="s">
        <v>8341</v>
      </c>
      <c r="S1414" s="12">
        <f t="shared" si="89"/>
        <v>41946.855312499996</v>
      </c>
      <c r="T1414" s="12">
        <f t="shared" si="90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91"/>
        <v>100</v>
      </c>
      <c r="Q1415" t="s">
        <v>8322</v>
      </c>
      <c r="R1415" t="s">
        <v>8341</v>
      </c>
      <c r="S1415" s="12">
        <f t="shared" si="89"/>
        <v>42360.228819444441</v>
      </c>
      <c r="T1415" s="12">
        <f t="shared" si="90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91"/>
        <v>1</v>
      </c>
      <c r="Q1416" t="s">
        <v>8322</v>
      </c>
      <c r="R1416" t="s">
        <v>8341</v>
      </c>
      <c r="S1416" s="12">
        <f t="shared" si="89"/>
        <v>42708.044756944444</v>
      </c>
      <c r="T1416" s="12">
        <f t="shared" si="90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91"/>
        <v>88.888888888888886</v>
      </c>
      <c r="Q1417" t="s">
        <v>8322</v>
      </c>
      <c r="R1417" t="s">
        <v>8341</v>
      </c>
      <c r="S1417" s="12">
        <f t="shared" si="89"/>
        <v>42192.467488425922</v>
      </c>
      <c r="T1417" s="12">
        <f t="shared" si="90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v>0</v>
      </c>
      <c r="Q1418" t="s">
        <v>8322</v>
      </c>
      <c r="R1418" t="s">
        <v>8341</v>
      </c>
      <c r="S1418" s="12">
        <f t="shared" si="89"/>
        <v>42299.717812499999</v>
      </c>
      <c r="T1418" s="12">
        <f t="shared" si="90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91"/>
        <v>27.5</v>
      </c>
      <c r="Q1419" t="s">
        <v>8322</v>
      </c>
      <c r="R1419" t="s">
        <v>8341</v>
      </c>
      <c r="S1419" s="12">
        <f t="shared" si="89"/>
        <v>42231.941828703704</v>
      </c>
      <c r="T1419" s="12">
        <f t="shared" si="90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91"/>
        <v>6</v>
      </c>
      <c r="Q1420" t="s">
        <v>8322</v>
      </c>
      <c r="R1420" t="s">
        <v>8341</v>
      </c>
      <c r="S1420" s="12">
        <f t="shared" si="89"/>
        <v>42395.248078703698</v>
      </c>
      <c r="T1420" s="12">
        <f t="shared" si="90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91"/>
        <v>44.5</v>
      </c>
      <c r="Q1421" t="s">
        <v>8322</v>
      </c>
      <c r="R1421" t="s">
        <v>8341</v>
      </c>
      <c r="S1421" s="12">
        <f t="shared" si="89"/>
        <v>42622.24790509259</v>
      </c>
      <c r="T1421" s="12">
        <f t="shared" si="90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91"/>
        <v>1</v>
      </c>
      <c r="Q1422" t="s">
        <v>8322</v>
      </c>
      <c r="R1422" t="s">
        <v>8341</v>
      </c>
      <c r="S1422" s="12">
        <f t="shared" si="89"/>
        <v>42524.459328703706</v>
      </c>
      <c r="T1422" s="12">
        <f t="shared" si="90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91"/>
        <v>100</v>
      </c>
      <c r="Q1423" t="s">
        <v>8322</v>
      </c>
      <c r="R1423" t="s">
        <v>8341</v>
      </c>
      <c r="S1423" s="12">
        <f t="shared" si="89"/>
        <v>42013.707280092589</v>
      </c>
      <c r="T1423" s="12">
        <f t="shared" si="90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91"/>
        <v>13</v>
      </c>
      <c r="Q1424" t="s">
        <v>8322</v>
      </c>
      <c r="R1424" t="s">
        <v>8341</v>
      </c>
      <c r="S1424" s="12">
        <f t="shared" si="89"/>
        <v>42604.031296296293</v>
      </c>
      <c r="T1424" s="12">
        <f t="shared" si="90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91"/>
        <v>100</v>
      </c>
      <c r="Q1425" t="s">
        <v>8322</v>
      </c>
      <c r="R1425" t="s">
        <v>8341</v>
      </c>
      <c r="S1425" s="12">
        <f t="shared" si="89"/>
        <v>42340.151979166665</v>
      </c>
      <c r="T1425" s="12">
        <f t="shared" si="90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91"/>
        <v>109.07142857142857</v>
      </c>
      <c r="Q1426" t="s">
        <v>8322</v>
      </c>
      <c r="R1426" t="s">
        <v>8341</v>
      </c>
      <c r="S1426" s="12">
        <f t="shared" si="89"/>
        <v>42676.509282407402</v>
      </c>
      <c r="T1426" s="12">
        <f t="shared" si="90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v>0</v>
      </c>
      <c r="Q1427" t="s">
        <v>8322</v>
      </c>
      <c r="R1427" t="s">
        <v>8341</v>
      </c>
      <c r="S1427" s="12">
        <f t="shared" si="89"/>
        <v>42092.923136574071</v>
      </c>
      <c r="T1427" s="12">
        <f t="shared" si="90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v>0</v>
      </c>
      <c r="Q1428" t="s">
        <v>8322</v>
      </c>
      <c r="R1428" t="s">
        <v>8341</v>
      </c>
      <c r="S1428" s="12">
        <f t="shared" si="89"/>
        <v>42180.181944444441</v>
      </c>
      <c r="T1428" s="12">
        <f t="shared" si="90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91"/>
        <v>104.75</v>
      </c>
      <c r="Q1429" t="s">
        <v>8322</v>
      </c>
      <c r="R1429" t="s">
        <v>8341</v>
      </c>
      <c r="S1429" s="12">
        <f t="shared" si="89"/>
        <v>42601.643344907403</v>
      </c>
      <c r="T1429" s="12">
        <f t="shared" si="90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91"/>
        <v>15</v>
      </c>
      <c r="Q1430" t="s">
        <v>8322</v>
      </c>
      <c r="R1430" t="s">
        <v>8341</v>
      </c>
      <c r="S1430" s="12">
        <f t="shared" si="89"/>
        <v>42432.171493055554</v>
      </c>
      <c r="T1430" s="12">
        <f t="shared" si="90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v>0</v>
      </c>
      <c r="Q1431" t="s">
        <v>8322</v>
      </c>
      <c r="R1431" t="s">
        <v>8341</v>
      </c>
      <c r="S1431" s="12">
        <f t="shared" si="89"/>
        <v>42073.852337962955</v>
      </c>
      <c r="T1431" s="12">
        <f t="shared" si="90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91"/>
        <v>80.599999999999994</v>
      </c>
      <c r="Q1432" t="s">
        <v>8322</v>
      </c>
      <c r="R1432" t="s">
        <v>8341</v>
      </c>
      <c r="S1432" s="12">
        <f t="shared" si="89"/>
        <v>41961.605185185181</v>
      </c>
      <c r="T1432" s="12">
        <f t="shared" si="90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91"/>
        <v>115.55319148936171</v>
      </c>
      <c r="Q1433" t="s">
        <v>8322</v>
      </c>
      <c r="R1433" t="s">
        <v>8341</v>
      </c>
      <c r="S1433" s="12">
        <f t="shared" si="89"/>
        <v>42304.002499999995</v>
      </c>
      <c r="T1433" s="12">
        <f t="shared" si="90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v>0</v>
      </c>
      <c r="Q1434" t="s">
        <v>8322</v>
      </c>
      <c r="R1434" t="s">
        <v>8341</v>
      </c>
      <c r="S1434" s="12">
        <f t="shared" si="89"/>
        <v>42175.572083333333</v>
      </c>
      <c r="T1434" s="12">
        <f t="shared" si="90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91"/>
        <v>80.5</v>
      </c>
      <c r="Q1435" t="s">
        <v>8322</v>
      </c>
      <c r="R1435" t="s">
        <v>8341</v>
      </c>
      <c r="S1435" s="12">
        <f t="shared" si="89"/>
        <v>42673.417534722219</v>
      </c>
      <c r="T1435" s="12">
        <f t="shared" si="90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91"/>
        <v>744.5454545454545</v>
      </c>
      <c r="Q1436" t="s">
        <v>8322</v>
      </c>
      <c r="R1436" t="s">
        <v>8341</v>
      </c>
      <c r="S1436" s="12">
        <f t="shared" si="89"/>
        <v>42142.558773148143</v>
      </c>
      <c r="T1436" s="12">
        <f t="shared" si="90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91"/>
        <v>7.5</v>
      </c>
      <c r="Q1437" t="s">
        <v>8322</v>
      </c>
      <c r="R1437" t="s">
        <v>8341</v>
      </c>
      <c r="S1437" s="12">
        <f t="shared" si="89"/>
        <v>42258.57199074074</v>
      </c>
      <c r="T1437" s="12">
        <f t="shared" si="90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91"/>
        <v>38.5</v>
      </c>
      <c r="Q1438" t="s">
        <v>8322</v>
      </c>
      <c r="R1438" t="s">
        <v>8341</v>
      </c>
      <c r="S1438" s="12">
        <f t="shared" si="89"/>
        <v>42391.141863425924</v>
      </c>
      <c r="T1438" s="12">
        <f t="shared" si="90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91"/>
        <v>36.68181818181818</v>
      </c>
      <c r="Q1439" t="s">
        <v>8322</v>
      </c>
      <c r="R1439" t="s">
        <v>8341</v>
      </c>
      <c r="S1439" s="12">
        <f t="shared" si="89"/>
        <v>41796.32336805555</v>
      </c>
      <c r="T1439" s="12">
        <f t="shared" si="90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91"/>
        <v>75</v>
      </c>
      <c r="Q1440" t="s">
        <v>8322</v>
      </c>
      <c r="R1440" t="s">
        <v>8341</v>
      </c>
      <c r="S1440" s="12">
        <f t="shared" si="89"/>
        <v>42457.663182870368</v>
      </c>
      <c r="T1440" s="12">
        <f t="shared" si="90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91"/>
        <v>30</v>
      </c>
      <c r="Q1441" t="s">
        <v>8322</v>
      </c>
      <c r="R1441" t="s">
        <v>8341</v>
      </c>
      <c r="S1441" s="12">
        <f t="shared" si="89"/>
        <v>42040.621539351843</v>
      </c>
      <c r="T1441" s="12">
        <f t="shared" si="90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91"/>
        <v>1</v>
      </c>
      <c r="Q1442" t="s">
        <v>8322</v>
      </c>
      <c r="R1442" t="s">
        <v>8341</v>
      </c>
      <c r="S1442" s="12">
        <f t="shared" si="89"/>
        <v>42486.540081018517</v>
      </c>
      <c r="T1442" s="12">
        <f t="shared" si="90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91"/>
        <v>673.33333333333337</v>
      </c>
      <c r="Q1443" t="s">
        <v>8322</v>
      </c>
      <c r="R1443" t="s">
        <v>8341</v>
      </c>
      <c r="S1443" s="12">
        <f t="shared" si="89"/>
        <v>42198.557511574072</v>
      </c>
      <c r="T1443" s="12">
        <f t="shared" si="90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v>0</v>
      </c>
      <c r="Q1444" t="s">
        <v>8322</v>
      </c>
      <c r="R1444" t="s">
        <v>8341</v>
      </c>
      <c r="S1444" s="12">
        <f t="shared" si="89"/>
        <v>42485.437013888884</v>
      </c>
      <c r="T1444" s="12">
        <f t="shared" si="90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v>0</v>
      </c>
      <c r="Q1445" t="s">
        <v>8322</v>
      </c>
      <c r="R1445" t="s">
        <v>8341</v>
      </c>
      <c r="S1445" s="12">
        <f t="shared" si="89"/>
        <v>42707.71769675926</v>
      </c>
      <c r="T1445" s="12">
        <f t="shared" si="90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v>0</v>
      </c>
      <c r="Q1446" t="s">
        <v>8322</v>
      </c>
      <c r="R1446" t="s">
        <v>8341</v>
      </c>
      <c r="S1446" s="12">
        <f t="shared" si="89"/>
        <v>42199.665069444447</v>
      </c>
      <c r="T1446" s="12">
        <f t="shared" si="90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v>0</v>
      </c>
      <c r="Q1447" t="s">
        <v>8322</v>
      </c>
      <c r="R1447" t="s">
        <v>8341</v>
      </c>
      <c r="S1447" s="12">
        <f t="shared" si="89"/>
        <v>42139.333969907406</v>
      </c>
      <c r="T1447" s="12">
        <f t="shared" si="90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v>0</v>
      </c>
      <c r="Q1448" t="s">
        <v>8322</v>
      </c>
      <c r="R1448" t="s">
        <v>8341</v>
      </c>
      <c r="S1448" s="12">
        <f t="shared" si="89"/>
        <v>42461.239328703705</v>
      </c>
      <c r="T1448" s="12">
        <f t="shared" si="90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91"/>
        <v>25</v>
      </c>
      <c r="Q1449" t="s">
        <v>8322</v>
      </c>
      <c r="R1449" t="s">
        <v>8341</v>
      </c>
      <c r="S1449" s="12">
        <f t="shared" si="89"/>
        <v>42529.52238425926</v>
      </c>
      <c r="T1449" s="12">
        <f t="shared" si="90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v>0</v>
      </c>
      <c r="Q1450" t="s">
        <v>8322</v>
      </c>
      <c r="R1450" t="s">
        <v>8341</v>
      </c>
      <c r="S1450" s="12">
        <f t="shared" si="89"/>
        <v>42115.728217592587</v>
      </c>
      <c r="T1450" s="12">
        <f t="shared" si="90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v>0</v>
      </c>
      <c r="Q1451" t="s">
        <v>8322</v>
      </c>
      <c r="R1451" t="s">
        <v>8341</v>
      </c>
      <c r="S1451" s="12">
        <f t="shared" si="89"/>
        <v>42086.603067129625</v>
      </c>
      <c r="T1451" s="12">
        <f t="shared" si="90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91"/>
        <v>1</v>
      </c>
      <c r="Q1452" t="s">
        <v>8322</v>
      </c>
      <c r="R1452" t="s">
        <v>8341</v>
      </c>
      <c r="S1452" s="12">
        <f t="shared" si="89"/>
        <v>42389.962928240733</v>
      </c>
      <c r="T1452" s="12">
        <f t="shared" si="90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91"/>
        <v>1</v>
      </c>
      <c r="Q1453" t="s">
        <v>8322</v>
      </c>
      <c r="R1453" t="s">
        <v>8341</v>
      </c>
      <c r="S1453" s="12">
        <f t="shared" si="89"/>
        <v>41931.75068287037</v>
      </c>
      <c r="T1453" s="12">
        <f t="shared" si="90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v>0</v>
      </c>
      <c r="Q1454" t="s">
        <v>8322</v>
      </c>
      <c r="R1454" t="s">
        <v>8341</v>
      </c>
      <c r="S1454" s="12">
        <f t="shared" si="89"/>
        <v>41818.494942129626</v>
      </c>
      <c r="T1454" s="12">
        <f t="shared" si="90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v>0</v>
      </c>
      <c r="Q1455" t="s">
        <v>8322</v>
      </c>
      <c r="R1455" t="s">
        <v>8341</v>
      </c>
      <c r="S1455" s="12">
        <f t="shared" si="89"/>
        <v>42795.487812499996</v>
      </c>
      <c r="T1455" s="12">
        <f t="shared" si="90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91"/>
        <v>15</v>
      </c>
      <c r="Q1456" t="s">
        <v>8322</v>
      </c>
      <c r="R1456" t="s">
        <v>8341</v>
      </c>
      <c r="S1456" s="12">
        <f t="shared" si="89"/>
        <v>42463.658333333333</v>
      </c>
      <c r="T1456" s="12">
        <f t="shared" si="90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91"/>
        <v>225</v>
      </c>
      <c r="Q1457" t="s">
        <v>8322</v>
      </c>
      <c r="R1457" t="s">
        <v>8341</v>
      </c>
      <c r="S1457" s="12">
        <f t="shared" si="89"/>
        <v>41832.46435185185</v>
      </c>
      <c r="T1457" s="12">
        <f t="shared" si="90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91"/>
        <v>48.333333333333336</v>
      </c>
      <c r="Q1458" t="s">
        <v>8322</v>
      </c>
      <c r="R1458" t="s">
        <v>8341</v>
      </c>
      <c r="S1458" s="12">
        <f t="shared" si="89"/>
        <v>42708.460243055553</v>
      </c>
      <c r="T1458" s="12">
        <f t="shared" si="90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v>0</v>
      </c>
      <c r="Q1459" t="s">
        <v>8322</v>
      </c>
      <c r="R1459" t="s">
        <v>8341</v>
      </c>
      <c r="S1459" s="12">
        <f t="shared" si="89"/>
        <v>42289.688009259255</v>
      </c>
      <c r="T1459" s="12">
        <f t="shared" si="90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v>0</v>
      </c>
      <c r="Q1460" t="s">
        <v>8322</v>
      </c>
      <c r="R1460" t="s">
        <v>8341</v>
      </c>
      <c r="S1460" s="12">
        <f t="shared" si="89"/>
        <v>41831.49722222222</v>
      </c>
      <c r="T1460" s="12">
        <f t="shared" si="90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v>0</v>
      </c>
      <c r="Q1461" t="s">
        <v>8322</v>
      </c>
      <c r="R1461" t="s">
        <v>8341</v>
      </c>
      <c r="S1461" s="12">
        <f t="shared" si="89"/>
        <v>42311.996481481481</v>
      </c>
      <c r="T1461" s="12">
        <f t="shared" si="90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v>0</v>
      </c>
      <c r="Q1462" t="s">
        <v>8322</v>
      </c>
      <c r="R1462" t="s">
        <v>8341</v>
      </c>
      <c r="S1462" s="12">
        <f t="shared" si="89"/>
        <v>41915.688634259255</v>
      </c>
      <c r="T1462" s="12">
        <f t="shared" si="90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91"/>
        <v>44.66673529411765</v>
      </c>
      <c r="Q1463" t="s">
        <v>8322</v>
      </c>
      <c r="R1463" t="s">
        <v>8342</v>
      </c>
      <c r="S1463" s="12">
        <f t="shared" si="89"/>
        <v>41899.436967592592</v>
      </c>
      <c r="T1463" s="12">
        <f t="shared" si="90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91"/>
        <v>28.937999999999999</v>
      </c>
      <c r="Q1464" t="s">
        <v>8322</v>
      </c>
      <c r="R1464" t="s">
        <v>8342</v>
      </c>
      <c r="S1464" s="12">
        <f t="shared" si="89"/>
        <v>41344.454525462963</v>
      </c>
      <c r="T1464" s="12">
        <f t="shared" si="90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91"/>
        <v>35.44</v>
      </c>
      <c r="Q1465" t="s">
        <v>8322</v>
      </c>
      <c r="R1465" t="s">
        <v>8342</v>
      </c>
      <c r="S1465" s="12">
        <f t="shared" si="89"/>
        <v>41326.702986111108</v>
      </c>
      <c r="T1465" s="12">
        <f t="shared" si="90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91"/>
        <v>34.871794871794869</v>
      </c>
      <c r="Q1466" t="s">
        <v>8322</v>
      </c>
      <c r="R1466" t="s">
        <v>8342</v>
      </c>
      <c r="S1466" s="12">
        <f t="shared" si="89"/>
        <v>41291.453217592592</v>
      </c>
      <c r="T1466" s="12">
        <f t="shared" si="90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91"/>
        <v>52.622732513451197</v>
      </c>
      <c r="Q1467" t="s">
        <v>8322</v>
      </c>
      <c r="R1467" t="s">
        <v>8342</v>
      </c>
      <c r="S1467" s="12">
        <f t="shared" si="89"/>
        <v>40959.526064814811</v>
      </c>
      <c r="T1467" s="12">
        <f t="shared" si="90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91"/>
        <v>69.598266129032254</v>
      </c>
      <c r="Q1468" t="s">
        <v>8322</v>
      </c>
      <c r="R1468" t="s">
        <v>8342</v>
      </c>
      <c r="S1468" s="12">
        <f t="shared" si="89"/>
        <v>42339.963726851849</v>
      </c>
      <c r="T1468" s="12">
        <f t="shared" si="90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91"/>
        <v>76.72</v>
      </c>
      <c r="Q1469" t="s">
        <v>8322</v>
      </c>
      <c r="R1469" t="s">
        <v>8342</v>
      </c>
      <c r="S1469" s="12">
        <f t="shared" si="89"/>
        <v>40933.593576388885</v>
      </c>
      <c r="T1469" s="12">
        <f t="shared" si="90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91"/>
        <v>33.191126279863482</v>
      </c>
      <c r="Q1470" t="s">
        <v>8322</v>
      </c>
      <c r="R1470" t="s">
        <v>8342</v>
      </c>
      <c r="S1470" s="12">
        <f t="shared" si="89"/>
        <v>40645.806122685186</v>
      </c>
      <c r="T1470" s="12">
        <f t="shared" si="90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91"/>
        <v>149.46417445482865</v>
      </c>
      <c r="Q1471" t="s">
        <v>8322</v>
      </c>
      <c r="R1471" t="s">
        <v>8342</v>
      </c>
      <c r="S1471" s="12">
        <f t="shared" si="89"/>
        <v>41290.390150462961</v>
      </c>
      <c r="T1471" s="12">
        <f t="shared" si="90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91"/>
        <v>23.172839506172838</v>
      </c>
      <c r="Q1472" t="s">
        <v>8322</v>
      </c>
      <c r="R1472" t="s">
        <v>8342</v>
      </c>
      <c r="S1472" s="12">
        <f t="shared" si="89"/>
        <v>41250.618784722217</v>
      </c>
      <c r="T1472" s="12">
        <f t="shared" si="90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91"/>
        <v>96.877551020408163</v>
      </c>
      <c r="Q1473" t="s">
        <v>8322</v>
      </c>
      <c r="R1473" t="s">
        <v>8342</v>
      </c>
      <c r="S1473" s="12">
        <f t="shared" si="89"/>
        <v>42073.749236111107</v>
      </c>
      <c r="T1473" s="12">
        <f t="shared" si="90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91"/>
        <v>103.20238095238095</v>
      </c>
      <c r="Q1474" t="s">
        <v>8322</v>
      </c>
      <c r="R1474" t="s">
        <v>8342</v>
      </c>
      <c r="S1474" s="12">
        <f t="shared" si="89"/>
        <v>41533.33452546296</v>
      </c>
      <c r="T1474" s="12">
        <f t="shared" si="90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v>0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v>0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v>0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v>0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v>0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v>0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v>0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v>0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v>0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v>0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v>0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v>0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v>0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v>0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v>0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v>0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v>0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v>0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v>0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v>0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v>0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v>0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v>0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v>0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v>0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v>0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v>0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v>0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v>0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v>0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v>0</v>
      </c>
      <c r="Q1731" t="s">
        <v>8325</v>
      </c>
      <c r="R1731" t="s">
        <v>8347</v>
      </c>
      <c r="S1731" s="12">
        <f t="shared" ref="S1731:S1794" si="109">(((J1731/60)/60)/24)+DATE(1970,1,1)+(-5/24)</f>
        <v>42470.843819444439</v>
      </c>
      <c r="T1731" s="12">
        <f t="shared" ref="T1731:T1794" si="110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v>0</v>
      </c>
      <c r="Q1732" t="s">
        <v>8325</v>
      </c>
      <c r="R1732" t="s">
        <v>8347</v>
      </c>
      <c r="S1732" s="12">
        <f t="shared" si="109"/>
        <v>42271.879432870373</v>
      </c>
      <c r="T1732" s="12">
        <f t="shared" si="110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v>0</v>
      </c>
      <c r="Q1733" t="s">
        <v>8325</v>
      </c>
      <c r="R1733" t="s">
        <v>8347</v>
      </c>
      <c r="S1733" s="12">
        <f t="shared" si="109"/>
        <v>42152.698518518511</v>
      </c>
      <c r="T1733" s="12">
        <f t="shared" si="110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v>0</v>
      </c>
      <c r="Q1734" t="s">
        <v>8325</v>
      </c>
      <c r="R1734" t="s">
        <v>8347</v>
      </c>
      <c r="S1734" s="12">
        <f t="shared" si="109"/>
        <v>42325.475474537037</v>
      </c>
      <c r="T1734" s="12">
        <f t="shared" si="110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v>0</v>
      </c>
      <c r="Q1735" t="s">
        <v>8325</v>
      </c>
      <c r="R1735" t="s">
        <v>8347</v>
      </c>
      <c r="S1735" s="12">
        <f t="shared" si="109"/>
        <v>42614.467291666668</v>
      </c>
      <c r="T1735" s="12">
        <f t="shared" si="110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ref="P1736:P1794" si="111">E1736/L1736</f>
        <v>1</v>
      </c>
      <c r="Q1736" t="s">
        <v>8325</v>
      </c>
      <c r="R1736" t="s">
        <v>8347</v>
      </c>
      <c r="S1736" s="12">
        <f t="shared" si="109"/>
        <v>42101.828194444439</v>
      </c>
      <c r="T1736" s="12">
        <f t="shared" si="110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11"/>
        <v>55</v>
      </c>
      <c r="Q1737" t="s">
        <v>8325</v>
      </c>
      <c r="R1737" t="s">
        <v>8347</v>
      </c>
      <c r="S1737" s="12">
        <f t="shared" si="109"/>
        <v>42559.605844907412</v>
      </c>
      <c r="T1737" s="12">
        <f t="shared" si="110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11"/>
        <v>22</v>
      </c>
      <c r="Q1738" t="s">
        <v>8325</v>
      </c>
      <c r="R1738" t="s">
        <v>8347</v>
      </c>
      <c r="S1738" s="12">
        <f t="shared" si="109"/>
        <v>42286.65315972222</v>
      </c>
      <c r="T1738" s="12">
        <f t="shared" si="110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11"/>
        <v>56.666666666666664</v>
      </c>
      <c r="Q1739" t="s">
        <v>8325</v>
      </c>
      <c r="R1739" t="s">
        <v>8347</v>
      </c>
      <c r="S1739" s="12">
        <f t="shared" si="109"/>
        <v>42175.740648148152</v>
      </c>
      <c r="T1739" s="12">
        <f t="shared" si="110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11"/>
        <v>20</v>
      </c>
      <c r="Q1740" t="s">
        <v>8325</v>
      </c>
      <c r="R1740" t="s">
        <v>8347</v>
      </c>
      <c r="S1740" s="12">
        <f t="shared" si="109"/>
        <v>41884.665995370371</v>
      </c>
      <c r="T1740" s="12">
        <f t="shared" si="110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11"/>
        <v>1</v>
      </c>
      <c r="Q1741" t="s">
        <v>8325</v>
      </c>
      <c r="R1741" t="s">
        <v>8347</v>
      </c>
      <c r="S1741" s="12">
        <f t="shared" si="109"/>
        <v>42435.665879629632</v>
      </c>
      <c r="T1741" s="12">
        <f t="shared" si="110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v>0</v>
      </c>
      <c r="Q1742" t="s">
        <v>8325</v>
      </c>
      <c r="R1742" t="s">
        <v>8347</v>
      </c>
      <c r="S1742" s="12">
        <f t="shared" si="109"/>
        <v>42171.60905092593</v>
      </c>
      <c r="T1742" s="12">
        <f t="shared" si="110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11"/>
        <v>25.576923076923077</v>
      </c>
      <c r="Q1743" t="s">
        <v>8338</v>
      </c>
      <c r="R1743" t="s">
        <v>8339</v>
      </c>
      <c r="S1743" s="12">
        <f t="shared" si="109"/>
        <v>42120.419803240737</v>
      </c>
      <c r="T1743" s="12">
        <f t="shared" si="110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11"/>
        <v>63.970588235294116</v>
      </c>
      <c r="Q1744" t="s">
        <v>8338</v>
      </c>
      <c r="R1744" t="s">
        <v>8339</v>
      </c>
      <c r="S1744" s="12">
        <f t="shared" si="109"/>
        <v>42710.668634259251</v>
      </c>
      <c r="T1744" s="12">
        <f t="shared" si="110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11"/>
        <v>89.925373134328353</v>
      </c>
      <c r="Q1745" t="s">
        <v>8338</v>
      </c>
      <c r="R1745" t="s">
        <v>8339</v>
      </c>
      <c r="S1745" s="12">
        <f t="shared" si="109"/>
        <v>42586.717303240737</v>
      </c>
      <c r="T1745" s="12">
        <f t="shared" si="110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11"/>
        <v>93.071428571428569</v>
      </c>
      <c r="Q1746" t="s">
        <v>8338</v>
      </c>
      <c r="R1746" t="s">
        <v>8339</v>
      </c>
      <c r="S1746" s="12">
        <f t="shared" si="109"/>
        <v>42026.396724537037</v>
      </c>
      <c r="T1746" s="12">
        <f t="shared" si="110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11"/>
        <v>89.674157303370791</v>
      </c>
      <c r="Q1747" t="s">
        <v>8338</v>
      </c>
      <c r="R1747" t="s">
        <v>8339</v>
      </c>
      <c r="S1747" s="12">
        <f t="shared" si="109"/>
        <v>42690.051365740735</v>
      </c>
      <c r="T1747" s="12">
        <f t="shared" si="110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11"/>
        <v>207.61682242990653</v>
      </c>
      <c r="Q1748" t="s">
        <v>8338</v>
      </c>
      <c r="R1748" t="s">
        <v>8339</v>
      </c>
      <c r="S1748" s="12">
        <f t="shared" si="109"/>
        <v>42667.968368055554</v>
      </c>
      <c r="T1748" s="12">
        <f t="shared" si="110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11"/>
        <v>59.408805031446541</v>
      </c>
      <c r="Q1749" t="s">
        <v>8338</v>
      </c>
      <c r="R1749" t="s">
        <v>8339</v>
      </c>
      <c r="S1749" s="12">
        <f t="shared" si="109"/>
        <v>42292.227199074077</v>
      </c>
      <c r="T1749" s="12">
        <f t="shared" si="110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11"/>
        <v>358.97237569060775</v>
      </c>
      <c r="Q1750" t="s">
        <v>8338</v>
      </c>
      <c r="R1750" t="s">
        <v>8339</v>
      </c>
      <c r="S1750" s="12">
        <f t="shared" si="109"/>
        <v>42219.742395833331</v>
      </c>
      <c r="T1750" s="12">
        <f t="shared" si="110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11"/>
        <v>94.736641221374043</v>
      </c>
      <c r="Q1751" t="s">
        <v>8338</v>
      </c>
      <c r="R1751" t="s">
        <v>8339</v>
      </c>
      <c r="S1751" s="12">
        <f t="shared" si="109"/>
        <v>42758.767604166664</v>
      </c>
      <c r="T1751" s="12">
        <f t="shared" si="110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11"/>
        <v>80.647999999999996</v>
      </c>
      <c r="Q1752" t="s">
        <v>8338</v>
      </c>
      <c r="R1752" t="s">
        <v>8339</v>
      </c>
      <c r="S1752" s="12">
        <f t="shared" si="109"/>
        <v>42454.628518518519</v>
      </c>
      <c r="T1752" s="12">
        <f t="shared" si="110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11"/>
        <v>168.68852459016392</v>
      </c>
      <c r="Q1753" t="s">
        <v>8338</v>
      </c>
      <c r="R1753" t="s">
        <v>8339</v>
      </c>
      <c r="S1753" s="12">
        <f t="shared" si="109"/>
        <v>42052.573182870365</v>
      </c>
      <c r="T1753" s="12">
        <f t="shared" si="110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11"/>
        <v>34.68888888888889</v>
      </c>
      <c r="Q1754" t="s">
        <v>8338</v>
      </c>
      <c r="R1754" t="s">
        <v>8339</v>
      </c>
      <c r="S1754" s="12">
        <f t="shared" si="109"/>
        <v>42627.044930555552</v>
      </c>
      <c r="T1754" s="12">
        <f t="shared" si="110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11"/>
        <v>462.85714285714283</v>
      </c>
      <c r="Q1755" t="s">
        <v>8338</v>
      </c>
      <c r="R1755" t="s">
        <v>8339</v>
      </c>
      <c r="S1755" s="12">
        <f t="shared" si="109"/>
        <v>42420.541296296295</v>
      </c>
      <c r="T1755" s="12">
        <f t="shared" si="110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11"/>
        <v>104.38888888888889</v>
      </c>
      <c r="Q1756" t="s">
        <v>8338</v>
      </c>
      <c r="R1756" t="s">
        <v>8339</v>
      </c>
      <c r="S1756" s="12">
        <f t="shared" si="109"/>
        <v>42067.668437499997</v>
      </c>
      <c r="T1756" s="12">
        <f t="shared" si="110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11"/>
        <v>7.5</v>
      </c>
      <c r="Q1757" t="s">
        <v>8338</v>
      </c>
      <c r="R1757" t="s">
        <v>8339</v>
      </c>
      <c r="S1757" s="12">
        <f t="shared" si="109"/>
        <v>42252.580567129626</v>
      </c>
      <c r="T1757" s="12">
        <f t="shared" si="110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11"/>
        <v>47.13</v>
      </c>
      <c r="Q1758" t="s">
        <v>8338</v>
      </c>
      <c r="R1758" t="s">
        <v>8339</v>
      </c>
      <c r="S1758" s="12">
        <f t="shared" si="109"/>
        <v>42570.959131944437</v>
      </c>
      <c r="T1758" s="12">
        <f t="shared" si="110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11"/>
        <v>414.28571428571428</v>
      </c>
      <c r="Q1759" t="s">
        <v>8338</v>
      </c>
      <c r="R1759" t="s">
        <v>8339</v>
      </c>
      <c r="S1759" s="12">
        <f t="shared" si="109"/>
        <v>42733.619016203702</v>
      </c>
      <c r="T1759" s="12">
        <f t="shared" si="110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11"/>
        <v>42.481481481481481</v>
      </c>
      <c r="Q1760" t="s">
        <v>8338</v>
      </c>
      <c r="R1760" t="s">
        <v>8339</v>
      </c>
      <c r="S1760" s="12">
        <f t="shared" si="109"/>
        <v>42505.74759259259</v>
      </c>
      <c r="T1760" s="12">
        <f t="shared" si="110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11"/>
        <v>108.77551020408163</v>
      </c>
      <c r="Q1761" t="s">
        <v>8338</v>
      </c>
      <c r="R1761" t="s">
        <v>8339</v>
      </c>
      <c r="S1761" s="12">
        <f t="shared" si="109"/>
        <v>42068.620706018519</v>
      </c>
      <c r="T1761" s="12">
        <f t="shared" si="110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11"/>
        <v>81.098039215686271</v>
      </c>
      <c r="Q1762" t="s">
        <v>8338</v>
      </c>
      <c r="R1762" t="s">
        <v>8339</v>
      </c>
      <c r="S1762" s="12">
        <f t="shared" si="109"/>
        <v>42405.464270833334</v>
      </c>
      <c r="T1762" s="12">
        <f t="shared" si="110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11"/>
        <v>51.666666666666664</v>
      </c>
      <c r="Q1763" t="s">
        <v>8338</v>
      </c>
      <c r="R1763" t="s">
        <v>8339</v>
      </c>
      <c r="S1763" s="12">
        <f t="shared" si="109"/>
        <v>42209.359490740739</v>
      </c>
      <c r="T1763" s="12">
        <f t="shared" si="110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11"/>
        <v>35.4</v>
      </c>
      <c r="Q1764" t="s">
        <v>8338</v>
      </c>
      <c r="R1764" t="s">
        <v>8339</v>
      </c>
      <c r="S1764" s="12">
        <f t="shared" si="109"/>
        <v>42410.773668981477</v>
      </c>
      <c r="T1764" s="12">
        <f t="shared" si="110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11"/>
        <v>103.63559322033899</v>
      </c>
      <c r="Q1765" t="s">
        <v>8338</v>
      </c>
      <c r="R1765" t="s">
        <v>8339</v>
      </c>
      <c r="S1765" s="12">
        <f t="shared" si="109"/>
        <v>42636.660185185181</v>
      </c>
      <c r="T1765" s="12">
        <f t="shared" si="110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11"/>
        <v>55.282051282051285</v>
      </c>
      <c r="Q1766" t="s">
        <v>8338</v>
      </c>
      <c r="R1766" t="s">
        <v>8339</v>
      </c>
      <c r="S1766" s="12">
        <f t="shared" si="109"/>
        <v>41825.27753472222</v>
      </c>
      <c r="T1766" s="12">
        <f t="shared" si="110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11"/>
        <v>72.16970873786407</v>
      </c>
      <c r="Q1767" t="s">
        <v>8338</v>
      </c>
      <c r="R1767" t="s">
        <v>8339</v>
      </c>
      <c r="S1767" s="12">
        <f t="shared" si="109"/>
        <v>41834.772129629629</v>
      </c>
      <c r="T1767" s="12">
        <f t="shared" si="110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v>0</v>
      </c>
      <c r="Q1768" t="s">
        <v>8338</v>
      </c>
      <c r="R1768" t="s">
        <v>8339</v>
      </c>
      <c r="S1768" s="12">
        <f t="shared" si="109"/>
        <v>41855.65148148148</v>
      </c>
      <c r="T1768" s="12">
        <f t="shared" si="110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11"/>
        <v>58.615384615384613</v>
      </c>
      <c r="Q1769" t="s">
        <v>8338</v>
      </c>
      <c r="R1769" t="s">
        <v>8339</v>
      </c>
      <c r="S1769" s="12">
        <f t="shared" si="109"/>
        <v>41824.450046296297</v>
      </c>
      <c r="T1769" s="12">
        <f t="shared" si="110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11"/>
        <v>12.466666666666667</v>
      </c>
      <c r="Q1770" t="s">
        <v>8338</v>
      </c>
      <c r="R1770" t="s">
        <v>8339</v>
      </c>
      <c r="S1770" s="12">
        <f t="shared" si="109"/>
        <v>41849.352361111109</v>
      </c>
      <c r="T1770" s="12">
        <f t="shared" si="110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11"/>
        <v>49.136363636363633</v>
      </c>
      <c r="Q1771" t="s">
        <v>8338</v>
      </c>
      <c r="R1771" t="s">
        <v>8339</v>
      </c>
      <c r="S1771" s="12">
        <f t="shared" si="109"/>
        <v>41987.610636574071</v>
      </c>
      <c r="T1771" s="12">
        <f t="shared" si="110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11"/>
        <v>150.5</v>
      </c>
      <c r="Q1772" t="s">
        <v>8338</v>
      </c>
      <c r="R1772" t="s">
        <v>8339</v>
      </c>
      <c r="S1772" s="12">
        <f t="shared" si="109"/>
        <v>41891.571689814817</v>
      </c>
      <c r="T1772" s="12">
        <f t="shared" si="110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11"/>
        <v>35.799999999999997</v>
      </c>
      <c r="Q1773" t="s">
        <v>8338</v>
      </c>
      <c r="R1773" t="s">
        <v>8339</v>
      </c>
      <c r="S1773" s="12">
        <f t="shared" si="109"/>
        <v>41905.771296296298</v>
      </c>
      <c r="T1773" s="12">
        <f t="shared" si="110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11"/>
        <v>45.157894736842103</v>
      </c>
      <c r="Q1774" t="s">
        <v>8338</v>
      </c>
      <c r="R1774" t="s">
        <v>8339</v>
      </c>
      <c r="S1774" s="12">
        <f t="shared" si="109"/>
        <v>41766.509675925925</v>
      </c>
      <c r="T1774" s="12">
        <f t="shared" si="110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11"/>
        <v>98.78947368421052</v>
      </c>
      <c r="Q1775" t="s">
        <v>8338</v>
      </c>
      <c r="R1775" t="s">
        <v>8339</v>
      </c>
      <c r="S1775" s="12">
        <f t="shared" si="109"/>
        <v>41978.552060185182</v>
      </c>
      <c r="T1775" s="12">
        <f t="shared" si="110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11"/>
        <v>88.307692307692307</v>
      </c>
      <c r="Q1776" t="s">
        <v>8338</v>
      </c>
      <c r="R1776" t="s">
        <v>8339</v>
      </c>
      <c r="S1776" s="12">
        <f t="shared" si="109"/>
        <v>41930.010324074072</v>
      </c>
      <c r="T1776" s="12">
        <f t="shared" si="110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11"/>
        <v>170.62903225806451</v>
      </c>
      <c r="Q1777" t="s">
        <v>8338</v>
      </c>
      <c r="R1777" t="s">
        <v>8339</v>
      </c>
      <c r="S1777" s="12">
        <f t="shared" si="109"/>
        <v>41891.768055555556</v>
      </c>
      <c r="T1777" s="12">
        <f t="shared" si="110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11"/>
        <v>83.75</v>
      </c>
      <c r="Q1778" t="s">
        <v>8338</v>
      </c>
      <c r="R1778" t="s">
        <v>8339</v>
      </c>
      <c r="S1778" s="12">
        <f t="shared" si="109"/>
        <v>41905.748506944445</v>
      </c>
      <c r="T1778" s="12">
        <f t="shared" si="110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11"/>
        <v>65.099999999999994</v>
      </c>
      <c r="Q1779" t="s">
        <v>8338</v>
      </c>
      <c r="R1779" t="s">
        <v>8339</v>
      </c>
      <c r="S1779" s="12">
        <f t="shared" si="109"/>
        <v>42025.14876157407</v>
      </c>
      <c r="T1779" s="12">
        <f t="shared" si="110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11"/>
        <v>66.333333333333329</v>
      </c>
      <c r="Q1780" t="s">
        <v>8338</v>
      </c>
      <c r="R1780" t="s">
        <v>8339</v>
      </c>
      <c r="S1780" s="12">
        <f t="shared" si="109"/>
        <v>42045.655034722215</v>
      </c>
      <c r="T1780" s="12">
        <f t="shared" si="110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11"/>
        <v>104.89473684210526</v>
      </c>
      <c r="Q1781" t="s">
        <v>8338</v>
      </c>
      <c r="R1781" t="s">
        <v>8339</v>
      </c>
      <c r="S1781" s="12">
        <f t="shared" si="109"/>
        <v>42585.483564814807</v>
      </c>
      <c r="T1781" s="12">
        <f t="shared" si="110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11"/>
        <v>78.440789473684205</v>
      </c>
      <c r="Q1782" t="s">
        <v>8338</v>
      </c>
      <c r="R1782" t="s">
        <v>8339</v>
      </c>
      <c r="S1782" s="12">
        <f t="shared" si="109"/>
        <v>42493.392476851855</v>
      </c>
      <c r="T1782" s="12">
        <f t="shared" si="110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11"/>
        <v>59.041666666666664</v>
      </c>
      <c r="Q1783" t="s">
        <v>8338</v>
      </c>
      <c r="R1783" t="s">
        <v>8339</v>
      </c>
      <c r="S1783" s="12">
        <f t="shared" si="109"/>
        <v>42597.409085648142</v>
      </c>
      <c r="T1783" s="12">
        <f t="shared" si="110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11"/>
        <v>71.34210526315789</v>
      </c>
      <c r="Q1784" t="s">
        <v>8338</v>
      </c>
      <c r="R1784" t="s">
        <v>8339</v>
      </c>
      <c r="S1784" s="12">
        <f t="shared" si="109"/>
        <v>42388.366770833331</v>
      </c>
      <c r="T1784" s="12">
        <f t="shared" si="110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11"/>
        <v>51.227027027027027</v>
      </c>
      <c r="Q1785" t="s">
        <v>8338</v>
      </c>
      <c r="R1785" t="s">
        <v>8339</v>
      </c>
      <c r="S1785" s="12">
        <f t="shared" si="109"/>
        <v>42115.741643518515</v>
      </c>
      <c r="T1785" s="12">
        <f t="shared" si="110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11"/>
        <v>60.242424242424242</v>
      </c>
      <c r="Q1786" t="s">
        <v>8338</v>
      </c>
      <c r="R1786" t="s">
        <v>8339</v>
      </c>
      <c r="S1786" s="12">
        <f t="shared" si="109"/>
        <v>42003.447222222218</v>
      </c>
      <c r="T1786" s="12">
        <f t="shared" si="110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11"/>
        <v>44.935185185185183</v>
      </c>
      <c r="Q1787" t="s">
        <v>8338</v>
      </c>
      <c r="R1787" t="s">
        <v>8339</v>
      </c>
      <c r="S1787" s="12">
        <f t="shared" si="109"/>
        <v>41896.926562499997</v>
      </c>
      <c r="T1787" s="12">
        <f t="shared" si="110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11"/>
        <v>31.206896551724139</v>
      </c>
      <c r="Q1788" t="s">
        <v>8338</v>
      </c>
      <c r="R1788" t="s">
        <v>8339</v>
      </c>
      <c r="S1788" s="12">
        <f t="shared" si="109"/>
        <v>41958.342326388891</v>
      </c>
      <c r="T1788" s="12">
        <f t="shared" si="110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11"/>
        <v>63.875</v>
      </c>
      <c r="Q1789" t="s">
        <v>8338</v>
      </c>
      <c r="R1789" t="s">
        <v>8339</v>
      </c>
      <c r="S1789" s="12">
        <f t="shared" si="109"/>
        <v>42068.447187499994</v>
      </c>
      <c r="T1789" s="12">
        <f t="shared" si="110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11"/>
        <v>19</v>
      </c>
      <c r="Q1790" t="s">
        <v>8338</v>
      </c>
      <c r="R1790" t="s">
        <v>8339</v>
      </c>
      <c r="S1790" s="12">
        <f t="shared" si="109"/>
        <v>41913.740069444444</v>
      </c>
      <c r="T1790" s="12">
        <f t="shared" si="110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11"/>
        <v>10</v>
      </c>
      <c r="Q1791" t="s">
        <v>8338</v>
      </c>
      <c r="R1791" t="s">
        <v>8339</v>
      </c>
      <c r="S1791" s="12">
        <f t="shared" si="109"/>
        <v>41956.041701388887</v>
      </c>
      <c r="T1791" s="12">
        <f t="shared" si="110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11"/>
        <v>109.06666666666666</v>
      </c>
      <c r="Q1792" t="s">
        <v>8338</v>
      </c>
      <c r="R1792" t="s">
        <v>8339</v>
      </c>
      <c r="S1792" s="12">
        <f t="shared" si="109"/>
        <v>42010.466180555559</v>
      </c>
      <c r="T1792" s="12">
        <f t="shared" si="110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11"/>
        <v>26.75</v>
      </c>
      <c r="Q1793" t="s">
        <v>8338</v>
      </c>
      <c r="R1793" t="s">
        <v>8339</v>
      </c>
      <c r="S1793" s="12">
        <f t="shared" si="109"/>
        <v>41973.532002314816</v>
      </c>
      <c r="T1793" s="12">
        <f t="shared" si="110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11"/>
        <v>109.93525179856115</v>
      </c>
      <c r="Q1794" t="s">
        <v>8338</v>
      </c>
      <c r="R1794" t="s">
        <v>8339</v>
      </c>
      <c r="S1794" s="12">
        <f t="shared" si="109"/>
        <v>42188.822708333326</v>
      </c>
      <c r="T1794" s="12">
        <f t="shared" si="110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v>0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v>0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v>0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v>0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v>0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v>0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v>0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v>0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v>0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v>0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v>0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v>0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v>0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v>0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v>0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v>0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v>0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v>0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v>0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v>0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v>0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v>0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v>0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v>0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v>0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v>0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v>0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v>0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v>0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v>0</v>
      </c>
      <c r="Q2371" t="s">
        <v>8319</v>
      </c>
      <c r="R2371" t="s">
        <v>8320</v>
      </c>
      <c r="S2371" s="12">
        <f t="shared" ref="S2371:S2434" si="149">(((J2371/60)/60)/24)+DATE(1970,1,1)+(-5/24)</f>
        <v>42380.60429398148</v>
      </c>
      <c r="T2371" s="12">
        <f t="shared" ref="T2371:T2434" si="150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ref="P2372:P2434" si="151">E2372/L2372</f>
        <v>20.5</v>
      </c>
      <c r="Q2372" t="s">
        <v>8319</v>
      </c>
      <c r="R2372" t="s">
        <v>8320</v>
      </c>
      <c r="S2372" s="12">
        <f t="shared" si="149"/>
        <v>41960.980798611105</v>
      </c>
      <c r="T2372" s="12">
        <f t="shared" si="150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v>0</v>
      </c>
      <c r="Q2373" t="s">
        <v>8319</v>
      </c>
      <c r="R2373" t="s">
        <v>8320</v>
      </c>
      <c r="S2373" s="12">
        <f t="shared" si="149"/>
        <v>42150.569398148145</v>
      </c>
      <c r="T2373" s="12">
        <f t="shared" si="150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51"/>
        <v>30</v>
      </c>
      <c r="Q2374" t="s">
        <v>8319</v>
      </c>
      <c r="R2374" t="s">
        <v>8320</v>
      </c>
      <c r="S2374" s="12">
        <f t="shared" si="149"/>
        <v>42087.860775462956</v>
      </c>
      <c r="T2374" s="12">
        <f t="shared" si="150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51"/>
        <v>50</v>
      </c>
      <c r="Q2375" t="s">
        <v>8319</v>
      </c>
      <c r="R2375" t="s">
        <v>8320</v>
      </c>
      <c r="S2375" s="12">
        <f t="shared" si="149"/>
        <v>42215.453981481485</v>
      </c>
      <c r="T2375" s="12">
        <f t="shared" si="150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51"/>
        <v>10</v>
      </c>
      <c r="Q2376" t="s">
        <v>8319</v>
      </c>
      <c r="R2376" t="s">
        <v>8320</v>
      </c>
      <c r="S2376" s="12">
        <f t="shared" si="149"/>
        <v>42017.634953703695</v>
      </c>
      <c r="T2376" s="12">
        <f t="shared" si="150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v>0</v>
      </c>
      <c r="Q2377" t="s">
        <v>8319</v>
      </c>
      <c r="R2377" t="s">
        <v>8320</v>
      </c>
      <c r="S2377" s="12">
        <f t="shared" si="149"/>
        <v>42592.627743055556</v>
      </c>
      <c r="T2377" s="12">
        <f t="shared" si="150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51"/>
        <v>81.582499999999996</v>
      </c>
      <c r="Q2378" t="s">
        <v>8319</v>
      </c>
      <c r="R2378" t="s">
        <v>8320</v>
      </c>
      <c r="S2378" s="12">
        <f t="shared" si="149"/>
        <v>42318.717199074068</v>
      </c>
      <c r="T2378" s="12">
        <f t="shared" si="150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v>0</v>
      </c>
      <c r="Q2379" t="s">
        <v>8319</v>
      </c>
      <c r="R2379" t="s">
        <v>8320</v>
      </c>
      <c r="S2379" s="12">
        <f t="shared" si="149"/>
        <v>42669.661840277775</v>
      </c>
      <c r="T2379" s="12">
        <f t="shared" si="150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v>0</v>
      </c>
      <c r="Q2380" t="s">
        <v>8319</v>
      </c>
      <c r="R2380" t="s">
        <v>8320</v>
      </c>
      <c r="S2380" s="12">
        <f t="shared" si="149"/>
        <v>42212.804745370369</v>
      </c>
      <c r="T2380" s="12">
        <f t="shared" si="150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v>0</v>
      </c>
      <c r="Q2381" t="s">
        <v>8319</v>
      </c>
      <c r="R2381" t="s">
        <v>8320</v>
      </c>
      <c r="S2381" s="12">
        <f t="shared" si="149"/>
        <v>42236.808055555557</v>
      </c>
      <c r="T2381" s="12">
        <f t="shared" si="150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51"/>
        <v>18.333333333333332</v>
      </c>
      <c r="Q2382" t="s">
        <v>8319</v>
      </c>
      <c r="R2382" t="s">
        <v>8320</v>
      </c>
      <c r="S2382" s="12">
        <f t="shared" si="149"/>
        <v>42248.584976851846</v>
      </c>
      <c r="T2382" s="12">
        <f t="shared" si="150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51"/>
        <v>224.42857142857142</v>
      </c>
      <c r="Q2383" t="s">
        <v>8319</v>
      </c>
      <c r="R2383" t="s">
        <v>8320</v>
      </c>
      <c r="S2383" s="12">
        <f t="shared" si="149"/>
        <v>42074.727407407401</v>
      </c>
      <c r="T2383" s="12">
        <f t="shared" si="150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51"/>
        <v>37.5</v>
      </c>
      <c r="Q2384" t="s">
        <v>8319</v>
      </c>
      <c r="R2384" t="s">
        <v>8320</v>
      </c>
      <c r="S2384" s="12">
        <f t="shared" si="149"/>
        <v>42194.979201388887</v>
      </c>
      <c r="T2384" s="12">
        <f t="shared" si="150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51"/>
        <v>145</v>
      </c>
      <c r="Q2385" t="s">
        <v>8319</v>
      </c>
      <c r="R2385" t="s">
        <v>8320</v>
      </c>
      <c r="S2385" s="12">
        <f t="shared" si="149"/>
        <v>42026.848460648143</v>
      </c>
      <c r="T2385" s="12">
        <f t="shared" si="150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51"/>
        <v>1</v>
      </c>
      <c r="Q2386" t="s">
        <v>8319</v>
      </c>
      <c r="R2386" t="s">
        <v>8320</v>
      </c>
      <c r="S2386" s="12">
        <f t="shared" si="149"/>
        <v>41926.859293981477</v>
      </c>
      <c r="T2386" s="12">
        <f t="shared" si="150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51"/>
        <v>112.57142857142857</v>
      </c>
      <c r="Q2387" t="s">
        <v>8319</v>
      </c>
      <c r="R2387" t="s">
        <v>8320</v>
      </c>
      <c r="S2387" s="12">
        <f t="shared" si="149"/>
        <v>42191.493425925924</v>
      </c>
      <c r="T2387" s="12">
        <f t="shared" si="150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v>0</v>
      </c>
      <c r="Q2388" t="s">
        <v>8319</v>
      </c>
      <c r="R2388" t="s">
        <v>8320</v>
      </c>
      <c r="S2388" s="12">
        <f t="shared" si="149"/>
        <v>41954.629907407405</v>
      </c>
      <c r="T2388" s="12">
        <f t="shared" si="150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51"/>
        <v>342</v>
      </c>
      <c r="Q2389" t="s">
        <v>8319</v>
      </c>
      <c r="R2389" t="s">
        <v>8320</v>
      </c>
      <c r="S2389" s="12">
        <f t="shared" si="149"/>
        <v>42528.418287037035</v>
      </c>
      <c r="T2389" s="12">
        <f t="shared" si="150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51"/>
        <v>57.875</v>
      </c>
      <c r="Q2390" t="s">
        <v>8319</v>
      </c>
      <c r="R2390" t="s">
        <v>8320</v>
      </c>
      <c r="S2390" s="12">
        <f t="shared" si="149"/>
        <v>41989.645358796297</v>
      </c>
      <c r="T2390" s="12">
        <f t="shared" si="150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51"/>
        <v>30</v>
      </c>
      <c r="Q2391" t="s">
        <v>8319</v>
      </c>
      <c r="R2391" t="s">
        <v>8320</v>
      </c>
      <c r="S2391" s="12">
        <f t="shared" si="149"/>
        <v>42179.445046296292</v>
      </c>
      <c r="T2391" s="12">
        <f t="shared" si="150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v>0</v>
      </c>
      <c r="Q2392" t="s">
        <v>8319</v>
      </c>
      <c r="R2392" t="s">
        <v>8320</v>
      </c>
      <c r="S2392" s="12">
        <f t="shared" si="149"/>
        <v>41968.053981481477</v>
      </c>
      <c r="T2392" s="12">
        <f t="shared" si="150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51"/>
        <v>25</v>
      </c>
      <c r="Q2393" t="s">
        <v>8319</v>
      </c>
      <c r="R2393" t="s">
        <v>8320</v>
      </c>
      <c r="S2393" s="12">
        <f t="shared" si="149"/>
        <v>42064.586157407401</v>
      </c>
      <c r="T2393" s="12">
        <f t="shared" si="150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v>0</v>
      </c>
      <c r="Q2394" t="s">
        <v>8319</v>
      </c>
      <c r="R2394" t="s">
        <v>8320</v>
      </c>
      <c r="S2394" s="12">
        <f t="shared" si="149"/>
        <v>42275.912303240737</v>
      </c>
      <c r="T2394" s="12">
        <f t="shared" si="150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51"/>
        <v>50</v>
      </c>
      <c r="Q2395" t="s">
        <v>8319</v>
      </c>
      <c r="R2395" t="s">
        <v>8320</v>
      </c>
      <c r="S2395" s="12">
        <f t="shared" si="149"/>
        <v>42194.440011574072</v>
      </c>
      <c r="T2395" s="12">
        <f t="shared" si="150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51"/>
        <v>1.5</v>
      </c>
      <c r="Q2396" t="s">
        <v>8319</v>
      </c>
      <c r="R2396" t="s">
        <v>8320</v>
      </c>
      <c r="S2396" s="12">
        <f t="shared" si="149"/>
        <v>42031.15385416666</v>
      </c>
      <c r="T2396" s="12">
        <f t="shared" si="150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v>0</v>
      </c>
      <c r="Q2397" t="s">
        <v>8319</v>
      </c>
      <c r="R2397" t="s">
        <v>8320</v>
      </c>
      <c r="S2397" s="12">
        <f t="shared" si="149"/>
        <v>42716.913043981483</v>
      </c>
      <c r="T2397" s="12">
        <f t="shared" si="150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51"/>
        <v>10</v>
      </c>
      <c r="Q2398" t="s">
        <v>8319</v>
      </c>
      <c r="R2398" t="s">
        <v>8320</v>
      </c>
      <c r="S2398" s="12">
        <f t="shared" si="149"/>
        <v>42262.640717592592</v>
      </c>
      <c r="T2398" s="12">
        <f t="shared" si="150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v>0</v>
      </c>
      <c r="Q2399" t="s">
        <v>8319</v>
      </c>
      <c r="R2399" t="s">
        <v>8320</v>
      </c>
      <c r="S2399" s="12">
        <f t="shared" si="149"/>
        <v>41976.676574074074</v>
      </c>
      <c r="T2399" s="12">
        <f t="shared" si="150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v>0</v>
      </c>
      <c r="Q2400" t="s">
        <v>8319</v>
      </c>
      <c r="R2400" t="s">
        <v>8320</v>
      </c>
      <c r="S2400" s="12">
        <f t="shared" si="149"/>
        <v>42157.708148148151</v>
      </c>
      <c r="T2400" s="12">
        <f t="shared" si="150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v>0</v>
      </c>
      <c r="Q2401" t="s">
        <v>8319</v>
      </c>
      <c r="R2401" t="s">
        <v>8320</v>
      </c>
      <c r="S2401" s="12">
        <f t="shared" si="149"/>
        <v>41956.644745370366</v>
      </c>
      <c r="T2401" s="12">
        <f t="shared" si="150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v>0</v>
      </c>
      <c r="Q2402" t="s">
        <v>8319</v>
      </c>
      <c r="R2402" t="s">
        <v>8320</v>
      </c>
      <c r="S2402" s="12">
        <f t="shared" si="149"/>
        <v>42444.059768518513</v>
      </c>
      <c r="T2402" s="12">
        <f t="shared" si="150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51"/>
        <v>22.333333333333332</v>
      </c>
      <c r="Q2403" t="s">
        <v>8336</v>
      </c>
      <c r="R2403" t="s">
        <v>8337</v>
      </c>
      <c r="S2403" s="12">
        <f t="shared" si="149"/>
        <v>42374.614537037036</v>
      </c>
      <c r="T2403" s="12">
        <f t="shared" si="150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51"/>
        <v>52</v>
      </c>
      <c r="Q2404" t="s">
        <v>8336</v>
      </c>
      <c r="R2404" t="s">
        <v>8337</v>
      </c>
      <c r="S2404" s="12">
        <f t="shared" si="149"/>
        <v>42107.47142361111</v>
      </c>
      <c r="T2404" s="12">
        <f t="shared" si="150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51"/>
        <v>16.833333333333332</v>
      </c>
      <c r="Q2405" t="s">
        <v>8336</v>
      </c>
      <c r="R2405" t="s">
        <v>8337</v>
      </c>
      <c r="S2405" s="12">
        <f t="shared" si="149"/>
        <v>42399.674282407403</v>
      </c>
      <c r="T2405" s="12">
        <f t="shared" si="150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v>0</v>
      </c>
      <c r="Q2406" t="s">
        <v>8336</v>
      </c>
      <c r="R2406" t="s">
        <v>8337</v>
      </c>
      <c r="S2406" s="12">
        <f t="shared" si="149"/>
        <v>42341.831099537034</v>
      </c>
      <c r="T2406" s="12">
        <f t="shared" si="150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51"/>
        <v>56.3</v>
      </c>
      <c r="Q2407" t="s">
        <v>8336</v>
      </c>
      <c r="R2407" t="s">
        <v>8337</v>
      </c>
      <c r="S2407" s="12">
        <f t="shared" si="149"/>
        <v>42595.377025462956</v>
      </c>
      <c r="T2407" s="12">
        <f t="shared" si="150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51"/>
        <v>84.0625</v>
      </c>
      <c r="Q2408" t="s">
        <v>8336</v>
      </c>
      <c r="R2408" t="s">
        <v>8337</v>
      </c>
      <c r="S2408" s="12">
        <f t="shared" si="149"/>
        <v>41982.902662037035</v>
      </c>
      <c r="T2408" s="12">
        <f t="shared" si="150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51"/>
        <v>168.39393939393941</v>
      </c>
      <c r="Q2409" t="s">
        <v>8336</v>
      </c>
      <c r="R2409" t="s">
        <v>8337</v>
      </c>
      <c r="S2409" s="12">
        <f t="shared" si="149"/>
        <v>42082.367222222216</v>
      </c>
      <c r="T2409" s="12">
        <f t="shared" si="150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51"/>
        <v>15</v>
      </c>
      <c r="Q2410" t="s">
        <v>8336</v>
      </c>
      <c r="R2410" t="s">
        <v>8337</v>
      </c>
      <c r="S2410" s="12">
        <f t="shared" si="149"/>
        <v>41918.93237268518</v>
      </c>
      <c r="T2410" s="12">
        <f t="shared" si="150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51"/>
        <v>76.666666666666671</v>
      </c>
      <c r="Q2411" t="s">
        <v>8336</v>
      </c>
      <c r="R2411" t="s">
        <v>8337</v>
      </c>
      <c r="S2411" s="12">
        <f t="shared" si="149"/>
        <v>42204.667534722219</v>
      </c>
      <c r="T2411" s="12">
        <f t="shared" si="150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v>0</v>
      </c>
      <c r="Q2412" t="s">
        <v>8336</v>
      </c>
      <c r="R2412" t="s">
        <v>8337</v>
      </c>
      <c r="S2412" s="12">
        <f t="shared" si="149"/>
        <v>42224.199942129628</v>
      </c>
      <c r="T2412" s="12">
        <f t="shared" si="150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51"/>
        <v>50.333333333333336</v>
      </c>
      <c r="Q2413" t="s">
        <v>8336</v>
      </c>
      <c r="R2413" t="s">
        <v>8337</v>
      </c>
      <c r="S2413" s="12">
        <f t="shared" si="149"/>
        <v>42211.524097222216</v>
      </c>
      <c r="T2413" s="12">
        <f t="shared" si="150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v>0</v>
      </c>
      <c r="Q2414" t="s">
        <v>8336</v>
      </c>
      <c r="R2414" t="s">
        <v>8337</v>
      </c>
      <c r="S2414" s="12">
        <f t="shared" si="149"/>
        <v>42655.528622685182</v>
      </c>
      <c r="T2414" s="12">
        <f t="shared" si="150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51"/>
        <v>8.3333333333333339</v>
      </c>
      <c r="Q2415" t="s">
        <v>8336</v>
      </c>
      <c r="R2415" t="s">
        <v>8337</v>
      </c>
      <c r="S2415" s="12">
        <f t="shared" si="149"/>
        <v>41759.901412037034</v>
      </c>
      <c r="T2415" s="12">
        <f t="shared" si="150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51"/>
        <v>35.384615384615387</v>
      </c>
      <c r="Q2416" t="s">
        <v>8336</v>
      </c>
      <c r="R2416" t="s">
        <v>8337</v>
      </c>
      <c r="S2416" s="12">
        <f t="shared" si="149"/>
        <v>42198.486805555549</v>
      </c>
      <c r="T2416" s="12">
        <f t="shared" si="150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51"/>
        <v>55.833333333333336</v>
      </c>
      <c r="Q2417" t="s">
        <v>8336</v>
      </c>
      <c r="R2417" t="s">
        <v>8337</v>
      </c>
      <c r="S2417" s="12">
        <f t="shared" si="149"/>
        <v>42536.654467592591</v>
      </c>
      <c r="T2417" s="12">
        <f t="shared" si="150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51"/>
        <v>5</v>
      </c>
      <c r="Q2418" t="s">
        <v>8336</v>
      </c>
      <c r="R2418" t="s">
        <v>8337</v>
      </c>
      <c r="S2418" s="12">
        <f t="shared" si="149"/>
        <v>42019.529432870368</v>
      </c>
      <c r="T2418" s="12">
        <f t="shared" si="150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v>0</v>
      </c>
      <c r="Q2419" t="s">
        <v>8336</v>
      </c>
      <c r="R2419" t="s">
        <v>8337</v>
      </c>
      <c r="S2419" s="12">
        <f t="shared" si="149"/>
        <v>41831.675775462958</v>
      </c>
      <c r="T2419" s="12">
        <f t="shared" si="150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51"/>
        <v>1</v>
      </c>
      <c r="Q2420" t="s">
        <v>8336</v>
      </c>
      <c r="R2420" t="s">
        <v>8337</v>
      </c>
      <c r="S2420" s="12">
        <f t="shared" si="149"/>
        <v>42027.648657407401</v>
      </c>
      <c r="T2420" s="12">
        <f t="shared" si="150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v>0</v>
      </c>
      <c r="Q2421" t="s">
        <v>8336</v>
      </c>
      <c r="R2421" t="s">
        <v>8337</v>
      </c>
      <c r="S2421" s="12">
        <f t="shared" si="149"/>
        <v>41993.529965277768</v>
      </c>
      <c r="T2421" s="12">
        <f t="shared" si="150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51"/>
        <v>69.472222222222229</v>
      </c>
      <c r="Q2422" t="s">
        <v>8336</v>
      </c>
      <c r="R2422" t="s">
        <v>8337</v>
      </c>
      <c r="S2422" s="12">
        <f t="shared" si="149"/>
        <v>41892.820543981477</v>
      </c>
      <c r="T2422" s="12">
        <f t="shared" si="150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51"/>
        <v>1</v>
      </c>
      <c r="Q2423" t="s">
        <v>8336</v>
      </c>
      <c r="R2423" t="s">
        <v>8337</v>
      </c>
      <c r="S2423" s="12">
        <f t="shared" si="149"/>
        <v>42026.479120370372</v>
      </c>
      <c r="T2423" s="12">
        <f t="shared" si="150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51"/>
        <v>1</v>
      </c>
      <c r="Q2424" t="s">
        <v>8336</v>
      </c>
      <c r="R2424" t="s">
        <v>8337</v>
      </c>
      <c r="S2424" s="12">
        <f t="shared" si="149"/>
        <v>42044.516620370363</v>
      </c>
      <c r="T2424" s="12">
        <f t="shared" si="150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51"/>
        <v>8</v>
      </c>
      <c r="Q2425" t="s">
        <v>8336</v>
      </c>
      <c r="R2425" t="s">
        <v>8337</v>
      </c>
      <c r="S2425" s="12">
        <f t="shared" si="149"/>
        <v>41974.496412037035</v>
      </c>
      <c r="T2425" s="12">
        <f t="shared" si="150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51"/>
        <v>34.444444444444443</v>
      </c>
      <c r="Q2426" t="s">
        <v>8336</v>
      </c>
      <c r="R2426" t="s">
        <v>8337</v>
      </c>
      <c r="S2426" s="12">
        <f t="shared" si="149"/>
        <v>41909.684120370366</v>
      </c>
      <c r="T2426" s="12">
        <f t="shared" si="150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51"/>
        <v>1</v>
      </c>
      <c r="Q2427" t="s">
        <v>8336</v>
      </c>
      <c r="R2427" t="s">
        <v>8337</v>
      </c>
      <c r="S2427" s="12">
        <f t="shared" si="149"/>
        <v>42502.705428240741</v>
      </c>
      <c r="T2427" s="12">
        <f t="shared" si="150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v>0</v>
      </c>
      <c r="Q2428" t="s">
        <v>8336</v>
      </c>
      <c r="R2428" t="s">
        <v>8337</v>
      </c>
      <c r="S2428" s="12">
        <f t="shared" si="149"/>
        <v>42163.961712962955</v>
      </c>
      <c r="T2428" s="12">
        <f t="shared" si="150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51"/>
        <v>1</v>
      </c>
      <c r="Q2429" t="s">
        <v>8336</v>
      </c>
      <c r="R2429" t="s">
        <v>8337</v>
      </c>
      <c r="S2429" s="12">
        <f t="shared" si="149"/>
        <v>42412.11033564814</v>
      </c>
      <c r="T2429" s="12">
        <f t="shared" si="150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51"/>
        <v>1</v>
      </c>
      <c r="Q2430" t="s">
        <v>8336</v>
      </c>
      <c r="R2430" t="s">
        <v>8337</v>
      </c>
      <c r="S2430" s="12">
        <f t="shared" si="149"/>
        <v>42045.575821759259</v>
      </c>
      <c r="T2430" s="12">
        <f t="shared" si="150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51"/>
        <v>501.25</v>
      </c>
      <c r="Q2431" t="s">
        <v>8336</v>
      </c>
      <c r="R2431" t="s">
        <v>8337</v>
      </c>
      <c r="S2431" s="12">
        <f t="shared" si="149"/>
        <v>42734.670902777776</v>
      </c>
      <c r="T2431" s="12">
        <f t="shared" si="150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51"/>
        <v>10.5</v>
      </c>
      <c r="Q2432" t="s">
        <v>8336</v>
      </c>
      <c r="R2432" t="s">
        <v>8337</v>
      </c>
      <c r="S2432" s="12">
        <f t="shared" si="149"/>
        <v>42381.922499999993</v>
      </c>
      <c r="T2432" s="12">
        <f t="shared" si="150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51"/>
        <v>1</v>
      </c>
      <c r="Q2433" t="s">
        <v>8336</v>
      </c>
      <c r="R2433" t="s">
        <v>8337</v>
      </c>
      <c r="S2433" s="12">
        <f t="shared" si="149"/>
        <v>42488.891354166662</v>
      </c>
      <c r="T2433" s="12">
        <f t="shared" si="150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51"/>
        <v>1</v>
      </c>
      <c r="Q2434" t="s">
        <v>8336</v>
      </c>
      <c r="R2434" t="s">
        <v>8337</v>
      </c>
      <c r="S2434" s="12">
        <f t="shared" si="149"/>
        <v>42041.010381944441</v>
      </c>
      <c r="T2434" s="12">
        <f t="shared" si="150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v>0</v>
      </c>
      <c r="Q2435" t="s">
        <v>8336</v>
      </c>
      <c r="R2435" t="s">
        <v>8337</v>
      </c>
      <c r="S2435" s="12">
        <f t="shared" ref="S2435:S2498" si="153">(((J2435/60)/60)/24)+DATE(1970,1,1)+(-5/24)</f>
        <v>42397.691469907404</v>
      </c>
      <c r="T2435" s="12">
        <f t="shared" ref="T2435:T2498" si="154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ref="P2436:P2498" si="155">E2436/L2436</f>
        <v>13</v>
      </c>
      <c r="Q2436" t="s">
        <v>8336</v>
      </c>
      <c r="R2436" t="s">
        <v>8337</v>
      </c>
      <c r="S2436" s="12">
        <f t="shared" si="153"/>
        <v>42179.977708333325</v>
      </c>
      <c r="T2436" s="12">
        <f t="shared" si="154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5"/>
        <v>306</v>
      </c>
      <c r="Q2437" t="s">
        <v>8336</v>
      </c>
      <c r="R2437" t="s">
        <v>8337</v>
      </c>
      <c r="S2437" s="12">
        <f t="shared" si="153"/>
        <v>42252.069282407399</v>
      </c>
      <c r="T2437" s="12">
        <f t="shared" si="154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5"/>
        <v>22.5</v>
      </c>
      <c r="Q2438" t="s">
        <v>8336</v>
      </c>
      <c r="R2438" t="s">
        <v>8337</v>
      </c>
      <c r="S2438" s="12">
        <f t="shared" si="153"/>
        <v>42338.407060185178</v>
      </c>
      <c r="T2438" s="12">
        <f t="shared" si="154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v>0</v>
      </c>
      <c r="Q2439" t="s">
        <v>8336</v>
      </c>
      <c r="R2439" t="s">
        <v>8337</v>
      </c>
      <c r="S2439" s="12">
        <f t="shared" si="153"/>
        <v>42031.756805555553</v>
      </c>
      <c r="T2439" s="12">
        <f t="shared" si="154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5"/>
        <v>50</v>
      </c>
      <c r="Q2440" t="s">
        <v>8336</v>
      </c>
      <c r="R2440" t="s">
        <v>8337</v>
      </c>
      <c r="S2440" s="12">
        <f t="shared" si="153"/>
        <v>42285.706736111104</v>
      </c>
      <c r="T2440" s="12">
        <f t="shared" si="154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v>0</v>
      </c>
      <c r="Q2441" t="s">
        <v>8336</v>
      </c>
      <c r="R2441" t="s">
        <v>8337</v>
      </c>
      <c r="S2441" s="12">
        <f t="shared" si="153"/>
        <v>42265.610289351847</v>
      </c>
      <c r="T2441" s="12">
        <f t="shared" si="154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5"/>
        <v>5</v>
      </c>
      <c r="Q2442" t="s">
        <v>8336</v>
      </c>
      <c r="R2442" t="s">
        <v>8337</v>
      </c>
      <c r="S2442" s="12">
        <f t="shared" si="153"/>
        <v>42383.691122685181</v>
      </c>
      <c r="T2442" s="12">
        <f t="shared" si="154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5"/>
        <v>74.22935779816514</v>
      </c>
      <c r="Q2443" t="s">
        <v>8336</v>
      </c>
      <c r="R2443" t="s">
        <v>8352</v>
      </c>
      <c r="S2443" s="12">
        <f t="shared" si="153"/>
        <v>42186.917291666665</v>
      </c>
      <c r="T2443" s="12">
        <f t="shared" si="154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5"/>
        <v>81.252688172043008</v>
      </c>
      <c r="Q2444" t="s">
        <v>8336</v>
      </c>
      <c r="R2444" t="s">
        <v>8352</v>
      </c>
      <c r="S2444" s="12">
        <f t="shared" si="153"/>
        <v>42052.458657407398</v>
      </c>
      <c r="T2444" s="12">
        <f t="shared" si="154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5"/>
        <v>130.23469453376205</v>
      </c>
      <c r="Q2445" t="s">
        <v>8336</v>
      </c>
      <c r="R2445" t="s">
        <v>8352</v>
      </c>
      <c r="S2445" s="12">
        <f t="shared" si="153"/>
        <v>41836.416921296295</v>
      </c>
      <c r="T2445" s="12">
        <f t="shared" si="154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5"/>
        <v>53.409836065573771</v>
      </c>
      <c r="Q2446" t="s">
        <v>8336</v>
      </c>
      <c r="R2446" t="s">
        <v>8352</v>
      </c>
      <c r="S2446" s="12">
        <f t="shared" si="153"/>
        <v>42485.54619212963</v>
      </c>
      <c r="T2446" s="12">
        <f t="shared" si="154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5"/>
        <v>75.130434782608702</v>
      </c>
      <c r="Q2447" t="s">
        <v>8336</v>
      </c>
      <c r="R2447" t="s">
        <v>8352</v>
      </c>
      <c r="S2447" s="12">
        <f t="shared" si="153"/>
        <v>42242.981724537036</v>
      </c>
      <c r="T2447" s="12">
        <f t="shared" si="154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5"/>
        <v>75.666666666666671</v>
      </c>
      <c r="Q2448" t="s">
        <v>8336</v>
      </c>
      <c r="R2448" t="s">
        <v>8352</v>
      </c>
      <c r="S2448" s="12">
        <f t="shared" si="153"/>
        <v>42670.394340277773</v>
      </c>
      <c r="T2448" s="12">
        <f t="shared" si="154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5"/>
        <v>31.691394658753708</v>
      </c>
      <c r="Q2449" t="s">
        <v>8336</v>
      </c>
      <c r="R2449" t="s">
        <v>8352</v>
      </c>
      <c r="S2449" s="12">
        <f t="shared" si="153"/>
        <v>42654.26149305555</v>
      </c>
      <c r="T2449" s="12">
        <f t="shared" si="154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5"/>
        <v>47.777777777777779</v>
      </c>
      <c r="Q2450" t="s">
        <v>8336</v>
      </c>
      <c r="R2450" t="s">
        <v>8352</v>
      </c>
      <c r="S2450" s="12">
        <f t="shared" si="153"/>
        <v>42607.107789351845</v>
      </c>
      <c r="T2450" s="12">
        <f t="shared" si="154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5"/>
        <v>90</v>
      </c>
      <c r="Q2451" t="s">
        <v>8336</v>
      </c>
      <c r="R2451" t="s">
        <v>8352</v>
      </c>
      <c r="S2451" s="12">
        <f t="shared" si="153"/>
        <v>41942.934201388889</v>
      </c>
      <c r="T2451" s="12">
        <f t="shared" si="154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5"/>
        <v>149.31401960784314</v>
      </c>
      <c r="Q2452" t="s">
        <v>8336</v>
      </c>
      <c r="R2452" t="s">
        <v>8352</v>
      </c>
      <c r="S2452" s="12">
        <f t="shared" si="153"/>
        <v>41901.864074074074</v>
      </c>
      <c r="T2452" s="12">
        <f t="shared" si="154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5"/>
        <v>62.06989247311828</v>
      </c>
      <c r="Q2453" t="s">
        <v>8336</v>
      </c>
      <c r="R2453" t="s">
        <v>8352</v>
      </c>
      <c r="S2453" s="12">
        <f t="shared" si="153"/>
        <v>42779.700115740743</v>
      </c>
      <c r="T2453" s="12">
        <f t="shared" si="154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5"/>
        <v>53.4</v>
      </c>
      <c r="Q2454" t="s">
        <v>8336</v>
      </c>
      <c r="R2454" t="s">
        <v>8352</v>
      </c>
      <c r="S2454" s="12">
        <f t="shared" si="153"/>
        <v>42338.635416666664</v>
      </c>
      <c r="T2454" s="12">
        <f t="shared" si="154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5"/>
        <v>69.268656716417908</v>
      </c>
      <c r="Q2455" t="s">
        <v>8336</v>
      </c>
      <c r="R2455" t="s">
        <v>8352</v>
      </c>
      <c r="S2455" s="12">
        <f t="shared" si="153"/>
        <v>42738.483900462961</v>
      </c>
      <c r="T2455" s="12">
        <f t="shared" si="154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5"/>
        <v>271.50769230769231</v>
      </c>
      <c r="Q2456" t="s">
        <v>8336</v>
      </c>
      <c r="R2456" t="s">
        <v>8352</v>
      </c>
      <c r="S2456" s="12">
        <f t="shared" si="153"/>
        <v>42769.99314814814</v>
      </c>
      <c r="T2456" s="12">
        <f t="shared" si="154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5"/>
        <v>34.125</v>
      </c>
      <c r="Q2457" t="s">
        <v>8336</v>
      </c>
      <c r="R2457" t="s">
        <v>8352</v>
      </c>
      <c r="S2457" s="12">
        <f t="shared" si="153"/>
        <v>42452.573495370372</v>
      </c>
      <c r="T2457" s="12">
        <f t="shared" si="154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5"/>
        <v>40.492537313432834</v>
      </c>
      <c r="Q2458" t="s">
        <v>8336</v>
      </c>
      <c r="R2458" t="s">
        <v>8352</v>
      </c>
      <c r="S2458" s="12">
        <f t="shared" si="153"/>
        <v>42761.752766203703</v>
      </c>
      <c r="T2458" s="12">
        <f t="shared" si="154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5"/>
        <v>189.75806451612902</v>
      </c>
      <c r="Q2459" t="s">
        <v>8336</v>
      </c>
      <c r="R2459" t="s">
        <v>8352</v>
      </c>
      <c r="S2459" s="12">
        <f t="shared" si="153"/>
        <v>42423.394166666665</v>
      </c>
      <c r="T2459" s="12">
        <f t="shared" si="154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5"/>
        <v>68.862499999999997</v>
      </c>
      <c r="Q2460" t="s">
        <v>8336</v>
      </c>
      <c r="R2460" t="s">
        <v>8352</v>
      </c>
      <c r="S2460" s="12">
        <f t="shared" si="153"/>
        <v>42495.663402777776</v>
      </c>
      <c r="T2460" s="12">
        <f t="shared" si="154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5"/>
        <v>108.77659574468085</v>
      </c>
      <c r="Q2461" t="s">
        <v>8336</v>
      </c>
      <c r="R2461" t="s">
        <v>8352</v>
      </c>
      <c r="S2461" s="12">
        <f t="shared" si="153"/>
        <v>42407.429224537038</v>
      </c>
      <c r="T2461" s="12">
        <f t="shared" si="154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5"/>
        <v>125.98529411764706</v>
      </c>
      <c r="Q2462" t="s">
        <v>8336</v>
      </c>
      <c r="R2462" t="s">
        <v>8352</v>
      </c>
      <c r="S2462" s="12">
        <f t="shared" si="153"/>
        <v>42703.978784722225</v>
      </c>
      <c r="T2462" s="12">
        <f t="shared" si="154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5"/>
        <v>90.523255813953483</v>
      </c>
      <c r="Q2463" t="s">
        <v>8325</v>
      </c>
      <c r="R2463" t="s">
        <v>8329</v>
      </c>
      <c r="S2463" s="12">
        <f t="shared" si="153"/>
        <v>40783.804363425923</v>
      </c>
      <c r="T2463" s="12">
        <f t="shared" si="154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5"/>
        <v>28.880434782608695</v>
      </c>
      <c r="Q2464" t="s">
        <v>8325</v>
      </c>
      <c r="R2464" t="s">
        <v>8329</v>
      </c>
      <c r="S2464" s="12">
        <f t="shared" si="153"/>
        <v>41088.977962962963</v>
      </c>
      <c r="T2464" s="12">
        <f t="shared" si="154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5"/>
        <v>31</v>
      </c>
      <c r="Q2465" t="s">
        <v>8325</v>
      </c>
      <c r="R2465" t="s">
        <v>8329</v>
      </c>
      <c r="S2465" s="12">
        <f t="shared" si="153"/>
        <v>41340.903067129628</v>
      </c>
      <c r="T2465" s="12">
        <f t="shared" si="154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5"/>
        <v>51.674418604651166</v>
      </c>
      <c r="Q2466" t="s">
        <v>8325</v>
      </c>
      <c r="R2466" t="s">
        <v>8329</v>
      </c>
      <c r="S2466" s="12">
        <f t="shared" si="153"/>
        <v>42248.692094907405</v>
      </c>
      <c r="T2466" s="12">
        <f t="shared" si="154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5"/>
        <v>26.270833333333332</v>
      </c>
      <c r="Q2467" t="s">
        <v>8325</v>
      </c>
      <c r="R2467" t="s">
        <v>8329</v>
      </c>
      <c r="S2467" s="12">
        <f t="shared" si="153"/>
        <v>41145.510972222219</v>
      </c>
      <c r="T2467" s="12">
        <f t="shared" si="154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5"/>
        <v>48.07692307692308</v>
      </c>
      <c r="Q2468" t="s">
        <v>8325</v>
      </c>
      <c r="R2468" t="s">
        <v>8329</v>
      </c>
      <c r="S2468" s="12">
        <f t="shared" si="153"/>
        <v>41372.894131944442</v>
      </c>
      <c r="T2468" s="12">
        <f t="shared" si="154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5"/>
        <v>27.558139534883722</v>
      </c>
      <c r="Q2469" t="s">
        <v>8325</v>
      </c>
      <c r="R2469" t="s">
        <v>8329</v>
      </c>
      <c r="S2469" s="12">
        <f t="shared" si="153"/>
        <v>41025.665868055556</v>
      </c>
      <c r="T2469" s="12">
        <f t="shared" si="154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5"/>
        <v>36.97137931034483</v>
      </c>
      <c r="Q2470" t="s">
        <v>8325</v>
      </c>
      <c r="R2470" t="s">
        <v>8329</v>
      </c>
      <c r="S2470" s="12">
        <f t="shared" si="153"/>
        <v>41173.945844907401</v>
      </c>
      <c r="T2470" s="12">
        <f t="shared" si="154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5"/>
        <v>29.021276595744681</v>
      </c>
      <c r="Q2471" t="s">
        <v>8325</v>
      </c>
      <c r="R2471" t="s">
        <v>8329</v>
      </c>
      <c r="S2471" s="12">
        <f t="shared" si="153"/>
        <v>40557.221400462957</v>
      </c>
      <c r="T2471" s="12">
        <f t="shared" si="154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5"/>
        <v>28.65666666666667</v>
      </c>
      <c r="Q2472" t="s">
        <v>8325</v>
      </c>
      <c r="R2472" t="s">
        <v>8329</v>
      </c>
      <c r="S2472" s="12">
        <f t="shared" si="153"/>
        <v>41022.866377314815</v>
      </c>
      <c r="T2472" s="12">
        <f t="shared" si="154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5"/>
        <v>37.647058823529413</v>
      </c>
      <c r="Q2473" t="s">
        <v>8325</v>
      </c>
      <c r="R2473" t="s">
        <v>8329</v>
      </c>
      <c r="S2473" s="12">
        <f t="shared" si="153"/>
        <v>40893.784629629627</v>
      </c>
      <c r="T2473" s="12">
        <f t="shared" si="154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5"/>
        <v>97.904038461538462</v>
      </c>
      <c r="Q2474" t="s">
        <v>8325</v>
      </c>
      <c r="R2474" t="s">
        <v>8329</v>
      </c>
      <c r="S2474" s="12">
        <f t="shared" si="153"/>
        <v>40353.907175925924</v>
      </c>
      <c r="T2474" s="12">
        <f t="shared" si="154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5"/>
        <v>42.553191489361701</v>
      </c>
      <c r="Q2475" t="s">
        <v>8325</v>
      </c>
      <c r="R2475" t="s">
        <v>8329</v>
      </c>
      <c r="S2475" s="12">
        <f t="shared" si="153"/>
        <v>41193.540150462963</v>
      </c>
      <c r="T2475" s="12">
        <f t="shared" si="154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5"/>
        <v>131.58368421052631</v>
      </c>
      <c r="Q2476" t="s">
        <v>8325</v>
      </c>
      <c r="R2476" t="s">
        <v>8329</v>
      </c>
      <c r="S2476" s="12">
        <f t="shared" si="153"/>
        <v>40416.80296296296</v>
      </c>
      <c r="T2476" s="12">
        <f t="shared" si="154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5"/>
        <v>32.320987654320987</v>
      </c>
      <c r="Q2477" t="s">
        <v>8325</v>
      </c>
      <c r="R2477" t="s">
        <v>8329</v>
      </c>
      <c r="S2477" s="12">
        <f t="shared" si="153"/>
        <v>40310.079340277778</v>
      </c>
      <c r="T2477" s="12">
        <f t="shared" si="154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5"/>
        <v>61.103999999999999</v>
      </c>
      <c r="Q2478" t="s">
        <v>8325</v>
      </c>
      <c r="R2478" t="s">
        <v>8329</v>
      </c>
      <c r="S2478" s="12">
        <f t="shared" si="153"/>
        <v>41913.120023148142</v>
      </c>
      <c r="T2478" s="12">
        <f t="shared" si="154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5"/>
        <v>31.341463414634145</v>
      </c>
      <c r="Q2479" t="s">
        <v>8325</v>
      </c>
      <c r="R2479" t="s">
        <v>8329</v>
      </c>
      <c r="S2479" s="12">
        <f t="shared" si="153"/>
        <v>41088.483159722222</v>
      </c>
      <c r="T2479" s="12">
        <f t="shared" si="154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5"/>
        <v>129.1139240506329</v>
      </c>
      <c r="Q2480" t="s">
        <v>8325</v>
      </c>
      <c r="R2480" t="s">
        <v>8329</v>
      </c>
      <c r="S2480" s="12">
        <f t="shared" si="153"/>
        <v>41257.742048611108</v>
      </c>
      <c r="T2480" s="12">
        <f t="shared" si="154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5"/>
        <v>25.020624999999999</v>
      </c>
      <c r="Q2481" t="s">
        <v>8325</v>
      </c>
      <c r="R2481" t="s">
        <v>8329</v>
      </c>
      <c r="S2481" s="12">
        <f t="shared" si="153"/>
        <v>41107.518449074072</v>
      </c>
      <c r="T2481" s="12">
        <f t="shared" si="154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5"/>
        <v>250</v>
      </c>
      <c r="Q2482" t="s">
        <v>8325</v>
      </c>
      <c r="R2482" t="s">
        <v>8329</v>
      </c>
      <c r="S2482" s="12">
        <f t="shared" si="153"/>
        <v>42227.727824074071</v>
      </c>
      <c r="T2482" s="12">
        <f t="shared" si="154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5"/>
        <v>47.541473684210523</v>
      </c>
      <c r="Q2483" t="s">
        <v>8325</v>
      </c>
      <c r="R2483" t="s">
        <v>8329</v>
      </c>
      <c r="S2483" s="12">
        <f t="shared" si="153"/>
        <v>40999.437592592592</v>
      </c>
      <c r="T2483" s="12">
        <f t="shared" si="154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5"/>
        <v>40.04</v>
      </c>
      <c r="Q2484" t="s">
        <v>8325</v>
      </c>
      <c r="R2484" t="s">
        <v>8329</v>
      </c>
      <c r="S2484" s="12">
        <f t="shared" si="153"/>
        <v>40711.573877314811</v>
      </c>
      <c r="T2484" s="12">
        <f t="shared" si="154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5"/>
        <v>65.84210526315789</v>
      </c>
      <c r="Q2485" t="s">
        <v>8325</v>
      </c>
      <c r="R2485" t="s">
        <v>8329</v>
      </c>
      <c r="S2485" s="12">
        <f t="shared" si="153"/>
        <v>40970.541701388887</v>
      </c>
      <c r="T2485" s="12">
        <f t="shared" si="154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5"/>
        <v>46.401222222222216</v>
      </c>
      <c r="Q2486" t="s">
        <v>8325</v>
      </c>
      <c r="R2486" t="s">
        <v>8329</v>
      </c>
      <c r="S2486" s="12">
        <f t="shared" si="153"/>
        <v>40771.708368055552</v>
      </c>
      <c r="T2486" s="12">
        <f t="shared" si="154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5"/>
        <v>50.365853658536587</v>
      </c>
      <c r="Q2487" t="s">
        <v>8325</v>
      </c>
      <c r="R2487" t="s">
        <v>8329</v>
      </c>
      <c r="S2487" s="12">
        <f t="shared" si="153"/>
        <v>40793.790266203701</v>
      </c>
      <c r="T2487" s="12">
        <f t="shared" si="154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5"/>
        <v>26.566666666666666</v>
      </c>
      <c r="Q2488" t="s">
        <v>8325</v>
      </c>
      <c r="R2488" t="s">
        <v>8329</v>
      </c>
      <c r="S2488" s="12">
        <f t="shared" si="153"/>
        <v>40991.499722222223</v>
      </c>
      <c r="T2488" s="12">
        <f t="shared" si="154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5"/>
        <v>39.493684210526318</v>
      </c>
      <c r="Q2489" t="s">
        <v>8325</v>
      </c>
      <c r="R2489" t="s">
        <v>8329</v>
      </c>
      <c r="S2489" s="12">
        <f t="shared" si="153"/>
        <v>41025.874965277777</v>
      </c>
      <c r="T2489" s="12">
        <f t="shared" si="154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5"/>
        <v>49.246153846153845</v>
      </c>
      <c r="Q2490" t="s">
        <v>8325</v>
      </c>
      <c r="R2490" t="s">
        <v>8329</v>
      </c>
      <c r="S2490" s="12">
        <f t="shared" si="153"/>
        <v>40833.424861111111</v>
      </c>
      <c r="T2490" s="12">
        <f t="shared" si="154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5"/>
        <v>62.38</v>
      </c>
      <c r="Q2491" t="s">
        <v>8325</v>
      </c>
      <c r="R2491" t="s">
        <v>8329</v>
      </c>
      <c r="S2491" s="12">
        <f t="shared" si="153"/>
        <v>41373.481932870367</v>
      </c>
      <c r="T2491" s="12">
        <f t="shared" si="154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5"/>
        <v>37.9375</v>
      </c>
      <c r="Q2492" t="s">
        <v>8325</v>
      </c>
      <c r="R2492" t="s">
        <v>8329</v>
      </c>
      <c r="S2492" s="12">
        <f t="shared" si="153"/>
        <v>41023.019398148142</v>
      </c>
      <c r="T2492" s="12">
        <f t="shared" si="154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5"/>
        <v>51.6</v>
      </c>
      <c r="Q2493" t="s">
        <v>8325</v>
      </c>
      <c r="R2493" t="s">
        <v>8329</v>
      </c>
      <c r="S2493" s="12">
        <f t="shared" si="153"/>
        <v>40542.630949074075</v>
      </c>
      <c r="T2493" s="12">
        <f t="shared" si="154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5"/>
        <v>27.777777777777779</v>
      </c>
      <c r="Q2494" t="s">
        <v>8325</v>
      </c>
      <c r="R2494" t="s">
        <v>8329</v>
      </c>
      <c r="S2494" s="12">
        <f t="shared" si="153"/>
        <v>41024.777638888889</v>
      </c>
      <c r="T2494" s="12">
        <f t="shared" si="154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5"/>
        <v>99.382239382239376</v>
      </c>
      <c r="Q2495" t="s">
        <v>8325</v>
      </c>
      <c r="R2495" t="s">
        <v>8329</v>
      </c>
      <c r="S2495" s="12">
        <f t="shared" si="153"/>
        <v>41347.959953703699</v>
      </c>
      <c r="T2495" s="12">
        <f t="shared" si="154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5"/>
        <v>38.848205128205123</v>
      </c>
      <c r="Q2496" t="s">
        <v>8325</v>
      </c>
      <c r="R2496" t="s">
        <v>8329</v>
      </c>
      <c r="S2496" s="12">
        <f t="shared" si="153"/>
        <v>41022.436851851846</v>
      </c>
      <c r="T2496" s="12">
        <f t="shared" si="154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5"/>
        <v>45.548809523809524</v>
      </c>
      <c r="Q2497" t="s">
        <v>8325</v>
      </c>
      <c r="R2497" t="s">
        <v>8329</v>
      </c>
      <c r="S2497" s="12">
        <f t="shared" si="153"/>
        <v>41036.738136574073</v>
      </c>
      <c r="T2497" s="12">
        <f t="shared" si="154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5"/>
        <v>600</v>
      </c>
      <c r="Q2498" t="s">
        <v>8325</v>
      </c>
      <c r="R2498" t="s">
        <v>8329</v>
      </c>
      <c r="S2498" s="12">
        <f t="shared" si="153"/>
        <v>41327.788101851853</v>
      </c>
      <c r="T2498" s="12">
        <f t="shared" si="154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v>0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v>0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v>0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v>0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v>0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v>0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v>0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v>0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v>0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v>0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v>0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v>0</v>
      </c>
      <c r="Q2563" t="s">
        <v>8336</v>
      </c>
      <c r="R2563" t="s">
        <v>8337</v>
      </c>
      <c r="S2563" s="12">
        <f t="shared" ref="S2563:S2626" si="161">(((J2563/60)/60)/24)+DATE(1970,1,1)+(-5/24)</f>
        <v>42260.320474537039</v>
      </c>
      <c r="T2563" s="12">
        <f t="shared" ref="T2563:T2626" si="162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ref="P2564:P2626" si="163">E2564/L2564</f>
        <v>25</v>
      </c>
      <c r="Q2564" t="s">
        <v>8336</v>
      </c>
      <c r="R2564" t="s">
        <v>8337</v>
      </c>
      <c r="S2564" s="12">
        <f t="shared" si="161"/>
        <v>42594.316423611112</v>
      </c>
      <c r="T2564" s="12">
        <f t="shared" si="162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v>0</v>
      </c>
      <c r="Q2565" t="s">
        <v>8336</v>
      </c>
      <c r="R2565" t="s">
        <v>8337</v>
      </c>
      <c r="S2565" s="12">
        <f t="shared" si="161"/>
        <v>42154.931145833332</v>
      </c>
      <c r="T2565" s="12">
        <f t="shared" si="162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v>0</v>
      </c>
      <c r="Q2566" t="s">
        <v>8336</v>
      </c>
      <c r="R2566" t="s">
        <v>8337</v>
      </c>
      <c r="S2566" s="12">
        <f t="shared" si="161"/>
        <v>41821.83216435185</v>
      </c>
      <c r="T2566" s="12">
        <f t="shared" si="162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3"/>
        <v>100</v>
      </c>
      <c r="Q2567" t="s">
        <v>8336</v>
      </c>
      <c r="R2567" t="s">
        <v>8337</v>
      </c>
      <c r="S2567" s="12">
        <f t="shared" si="161"/>
        <v>42440.442002314812</v>
      </c>
      <c r="T2567" s="12">
        <f t="shared" si="162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v>0</v>
      </c>
      <c r="Q2568" t="s">
        <v>8336</v>
      </c>
      <c r="R2568" t="s">
        <v>8337</v>
      </c>
      <c r="S2568" s="12">
        <f t="shared" si="161"/>
        <v>41842.772546296292</v>
      </c>
      <c r="T2568" s="12">
        <f t="shared" si="162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3"/>
        <v>60</v>
      </c>
      <c r="Q2569" t="s">
        <v>8336</v>
      </c>
      <c r="R2569" t="s">
        <v>8337</v>
      </c>
      <c r="S2569" s="12">
        <f t="shared" si="161"/>
        <v>42087.670578703699</v>
      </c>
      <c r="T2569" s="12">
        <f t="shared" si="162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3"/>
        <v>50</v>
      </c>
      <c r="Q2570" t="s">
        <v>8336</v>
      </c>
      <c r="R2570" t="s">
        <v>8337</v>
      </c>
      <c r="S2570" s="12">
        <f t="shared" si="161"/>
        <v>42584.45826388889</v>
      </c>
      <c r="T2570" s="12">
        <f t="shared" si="162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3"/>
        <v>72.5</v>
      </c>
      <c r="Q2571" t="s">
        <v>8336</v>
      </c>
      <c r="R2571" t="s">
        <v>8337</v>
      </c>
      <c r="S2571" s="12">
        <f t="shared" si="161"/>
        <v>42233.897129629629</v>
      </c>
      <c r="T2571" s="12">
        <f t="shared" si="162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3"/>
        <v>29.5</v>
      </c>
      <c r="Q2572" t="s">
        <v>8336</v>
      </c>
      <c r="R2572" t="s">
        <v>8337</v>
      </c>
      <c r="S2572" s="12">
        <f t="shared" si="161"/>
        <v>42744.694849537038</v>
      </c>
      <c r="T2572" s="12">
        <f t="shared" si="162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3"/>
        <v>62.5</v>
      </c>
      <c r="Q2573" t="s">
        <v>8336</v>
      </c>
      <c r="R2573" t="s">
        <v>8337</v>
      </c>
      <c r="S2573" s="12">
        <f t="shared" si="161"/>
        <v>42449.133344907408</v>
      </c>
      <c r="T2573" s="12">
        <f t="shared" si="162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v>0</v>
      </c>
      <c r="Q2574" t="s">
        <v>8336</v>
      </c>
      <c r="R2574" t="s">
        <v>8337</v>
      </c>
      <c r="S2574" s="12">
        <f t="shared" si="161"/>
        <v>42076.911076388882</v>
      </c>
      <c r="T2574" s="12">
        <f t="shared" si="162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v>0</v>
      </c>
      <c r="Q2575" t="s">
        <v>8336</v>
      </c>
      <c r="R2575" t="s">
        <v>8337</v>
      </c>
      <c r="S2575" s="12">
        <f t="shared" si="161"/>
        <v>41829.383668981478</v>
      </c>
      <c r="T2575" s="12">
        <f t="shared" si="162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v>0</v>
      </c>
      <c r="Q2576" t="s">
        <v>8336</v>
      </c>
      <c r="R2576" t="s">
        <v>8337</v>
      </c>
      <c r="S2576" s="12">
        <f t="shared" si="161"/>
        <v>42487.617418981477</v>
      </c>
      <c r="T2576" s="12">
        <f t="shared" si="162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v>0</v>
      </c>
      <c r="Q2577" t="s">
        <v>8336</v>
      </c>
      <c r="R2577" t="s">
        <v>8337</v>
      </c>
      <c r="S2577" s="12">
        <f t="shared" si="161"/>
        <v>41985.90039351851</v>
      </c>
      <c r="T2577" s="12">
        <f t="shared" si="162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v>0</v>
      </c>
      <c r="Q2578" t="s">
        <v>8336</v>
      </c>
      <c r="R2578" t="s">
        <v>8337</v>
      </c>
      <c r="S2578" s="12">
        <f t="shared" si="161"/>
        <v>42059.801469907405</v>
      </c>
      <c r="T2578" s="12">
        <f t="shared" si="162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v>0</v>
      </c>
      <c r="Q2579" t="s">
        <v>8336</v>
      </c>
      <c r="R2579" t="s">
        <v>8337</v>
      </c>
      <c r="S2579" s="12">
        <f t="shared" si="161"/>
        <v>41830.612233796295</v>
      </c>
      <c r="T2579" s="12">
        <f t="shared" si="162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v>0</v>
      </c>
      <c r="Q2580" t="s">
        <v>8336</v>
      </c>
      <c r="R2580" t="s">
        <v>8337</v>
      </c>
      <c r="S2580" s="12">
        <f t="shared" si="161"/>
        <v>42237.814571759263</v>
      </c>
      <c r="T2580" s="12">
        <f t="shared" si="162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3"/>
        <v>23.083333333333332</v>
      </c>
      <c r="Q2581" t="s">
        <v>8336</v>
      </c>
      <c r="R2581" t="s">
        <v>8337</v>
      </c>
      <c r="S2581" s="12">
        <f t="shared" si="161"/>
        <v>41837.621562499997</v>
      </c>
      <c r="T2581" s="12">
        <f t="shared" si="162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3"/>
        <v>25.5</v>
      </c>
      <c r="Q2582" t="s">
        <v>8336</v>
      </c>
      <c r="R2582" t="s">
        <v>8337</v>
      </c>
      <c r="S2582" s="12">
        <f t="shared" si="161"/>
        <v>42110.118090277778</v>
      </c>
      <c r="T2582" s="12">
        <f t="shared" si="162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3"/>
        <v>48.18181818181818</v>
      </c>
      <c r="Q2583" t="s">
        <v>8336</v>
      </c>
      <c r="R2583" t="s">
        <v>8337</v>
      </c>
      <c r="S2583" s="12">
        <f t="shared" si="161"/>
        <v>42294.420115740737</v>
      </c>
      <c r="T2583" s="12">
        <f t="shared" si="162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3"/>
        <v>1</v>
      </c>
      <c r="Q2584" t="s">
        <v>8336</v>
      </c>
      <c r="R2584" t="s">
        <v>8337</v>
      </c>
      <c r="S2584" s="12">
        <f t="shared" si="161"/>
        <v>42642.780486111107</v>
      </c>
      <c r="T2584" s="12">
        <f t="shared" si="162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3"/>
        <v>1</v>
      </c>
      <c r="Q2585" t="s">
        <v>8336</v>
      </c>
      <c r="R2585" t="s">
        <v>8337</v>
      </c>
      <c r="S2585" s="12">
        <f t="shared" si="161"/>
        <v>42019.561111111114</v>
      </c>
      <c r="T2585" s="12">
        <f t="shared" si="162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v>0</v>
      </c>
      <c r="Q2586" t="s">
        <v>8336</v>
      </c>
      <c r="R2586" t="s">
        <v>8337</v>
      </c>
      <c r="S2586" s="12">
        <f t="shared" si="161"/>
        <v>42139.964918981481</v>
      </c>
      <c r="T2586" s="12">
        <f t="shared" si="162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3"/>
        <v>50</v>
      </c>
      <c r="Q2587" t="s">
        <v>8336</v>
      </c>
      <c r="R2587" t="s">
        <v>8337</v>
      </c>
      <c r="S2587" s="12">
        <f t="shared" si="161"/>
        <v>41795.754999999997</v>
      </c>
      <c r="T2587" s="12">
        <f t="shared" si="162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3"/>
        <v>5</v>
      </c>
      <c r="Q2588" t="s">
        <v>8336</v>
      </c>
      <c r="R2588" t="s">
        <v>8337</v>
      </c>
      <c r="S2588" s="12">
        <f t="shared" si="161"/>
        <v>42333.121944444443</v>
      </c>
      <c r="T2588" s="12">
        <f t="shared" si="162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3"/>
        <v>202.83333333333334</v>
      </c>
      <c r="Q2589" t="s">
        <v>8336</v>
      </c>
      <c r="R2589" t="s">
        <v>8337</v>
      </c>
      <c r="S2589" s="12">
        <f t="shared" si="161"/>
        <v>42338.467048611106</v>
      </c>
      <c r="T2589" s="12">
        <f t="shared" si="162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3"/>
        <v>29.125</v>
      </c>
      <c r="Q2590" t="s">
        <v>8336</v>
      </c>
      <c r="R2590" t="s">
        <v>8337</v>
      </c>
      <c r="S2590" s="12">
        <f t="shared" si="161"/>
        <v>42042.467893518515</v>
      </c>
      <c r="T2590" s="12">
        <f t="shared" si="162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3"/>
        <v>5</v>
      </c>
      <c r="Q2591" t="s">
        <v>8336</v>
      </c>
      <c r="R2591" t="s">
        <v>8337</v>
      </c>
      <c r="S2591" s="12">
        <f t="shared" si="161"/>
        <v>42422.327858796292</v>
      </c>
      <c r="T2591" s="12">
        <f t="shared" si="162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v>0</v>
      </c>
      <c r="Q2592" t="s">
        <v>8336</v>
      </c>
      <c r="R2592" t="s">
        <v>8337</v>
      </c>
      <c r="S2592" s="12">
        <f t="shared" si="161"/>
        <v>42388.380752314813</v>
      </c>
      <c r="T2592" s="12">
        <f t="shared" si="162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3"/>
        <v>13</v>
      </c>
      <c r="Q2593" t="s">
        <v>8336</v>
      </c>
      <c r="R2593" t="s">
        <v>8337</v>
      </c>
      <c r="S2593" s="12">
        <f t="shared" si="161"/>
        <v>42382.698194444441</v>
      </c>
      <c r="T2593" s="12">
        <f t="shared" si="162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3"/>
        <v>50</v>
      </c>
      <c r="Q2594" t="s">
        <v>8336</v>
      </c>
      <c r="R2594" t="s">
        <v>8337</v>
      </c>
      <c r="S2594" s="12">
        <f t="shared" si="161"/>
        <v>41887.592835648145</v>
      </c>
      <c r="T2594" s="12">
        <f t="shared" si="162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v>0</v>
      </c>
      <c r="Q2595" t="s">
        <v>8336</v>
      </c>
      <c r="R2595" t="s">
        <v>8337</v>
      </c>
      <c r="S2595" s="12">
        <f t="shared" si="161"/>
        <v>42089.636875000004</v>
      </c>
      <c r="T2595" s="12">
        <f t="shared" si="162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3"/>
        <v>1</v>
      </c>
      <c r="Q2596" t="s">
        <v>8336</v>
      </c>
      <c r="R2596" t="s">
        <v>8337</v>
      </c>
      <c r="S2596" s="12">
        <f t="shared" si="161"/>
        <v>41828.759583333333</v>
      </c>
      <c r="T2596" s="12">
        <f t="shared" si="162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3"/>
        <v>96.05263157894737</v>
      </c>
      <c r="Q2597" t="s">
        <v>8336</v>
      </c>
      <c r="R2597" t="s">
        <v>8337</v>
      </c>
      <c r="S2597" s="12">
        <f t="shared" si="161"/>
        <v>42760.035879629628</v>
      </c>
      <c r="T2597" s="12">
        <f t="shared" si="162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3"/>
        <v>305.77777777777777</v>
      </c>
      <c r="Q2598" t="s">
        <v>8336</v>
      </c>
      <c r="R2598" t="s">
        <v>8337</v>
      </c>
      <c r="S2598" s="12">
        <f t="shared" si="161"/>
        <v>41828.45612268518</v>
      </c>
      <c r="T2598" s="12">
        <f t="shared" si="162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3"/>
        <v>12.142857142857142</v>
      </c>
      <c r="Q2599" t="s">
        <v>8336</v>
      </c>
      <c r="R2599" t="s">
        <v>8337</v>
      </c>
      <c r="S2599" s="12">
        <f t="shared" si="161"/>
        <v>42510.133298611108</v>
      </c>
      <c r="T2599" s="12">
        <f t="shared" si="162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3"/>
        <v>83.571428571428569</v>
      </c>
      <c r="Q2600" t="s">
        <v>8336</v>
      </c>
      <c r="R2600" t="s">
        <v>8337</v>
      </c>
      <c r="S2600" s="12">
        <f t="shared" si="161"/>
        <v>42240.631956018515</v>
      </c>
      <c r="T2600" s="12">
        <f t="shared" si="162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3"/>
        <v>18</v>
      </c>
      <c r="Q2601" t="s">
        <v>8336</v>
      </c>
      <c r="R2601" t="s">
        <v>8337</v>
      </c>
      <c r="S2601" s="12">
        <f t="shared" si="161"/>
        <v>41809.545682870368</v>
      </c>
      <c r="T2601" s="12">
        <f t="shared" si="162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3"/>
        <v>115.53333333333333</v>
      </c>
      <c r="Q2602" t="s">
        <v>8336</v>
      </c>
      <c r="R2602" t="s">
        <v>8337</v>
      </c>
      <c r="S2602" s="12">
        <f t="shared" si="161"/>
        <v>42394.692129629628</v>
      </c>
      <c r="T2602" s="12">
        <f t="shared" si="162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3"/>
        <v>21.900662251655628</v>
      </c>
      <c r="Q2603" t="s">
        <v>8319</v>
      </c>
      <c r="R2603" t="s">
        <v>8355</v>
      </c>
      <c r="S2603" s="12">
        <f t="shared" si="161"/>
        <v>41150.69385416666</v>
      </c>
      <c r="T2603" s="12">
        <f t="shared" si="162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3"/>
        <v>80.022494887525568</v>
      </c>
      <c r="Q2604" t="s">
        <v>8319</v>
      </c>
      <c r="R2604" t="s">
        <v>8355</v>
      </c>
      <c r="S2604" s="12">
        <f t="shared" si="161"/>
        <v>41915.538981481477</v>
      </c>
      <c r="T2604" s="12">
        <f t="shared" si="162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3"/>
        <v>35.520000000000003</v>
      </c>
      <c r="Q2605" t="s">
        <v>8319</v>
      </c>
      <c r="R2605" t="s">
        <v>8355</v>
      </c>
      <c r="S2605" s="12">
        <f t="shared" si="161"/>
        <v>41617.704328703701</v>
      </c>
      <c r="T2605" s="12">
        <f t="shared" si="162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3"/>
        <v>64.933333333333323</v>
      </c>
      <c r="Q2606" t="s">
        <v>8319</v>
      </c>
      <c r="R2606" t="s">
        <v>8355</v>
      </c>
      <c r="S2606" s="12">
        <f t="shared" si="161"/>
        <v>40997.842858796292</v>
      </c>
      <c r="T2606" s="12">
        <f t="shared" si="162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3"/>
        <v>60.965703745743475</v>
      </c>
      <c r="Q2607" t="s">
        <v>8319</v>
      </c>
      <c r="R2607" t="s">
        <v>8355</v>
      </c>
      <c r="S2607" s="12">
        <f t="shared" si="161"/>
        <v>42508.33321759259</v>
      </c>
      <c r="T2607" s="12">
        <f t="shared" si="162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3"/>
        <v>31.444155844155844</v>
      </c>
      <c r="Q2608" t="s">
        <v>8319</v>
      </c>
      <c r="R2608" t="s">
        <v>8355</v>
      </c>
      <c r="S2608" s="12">
        <f t="shared" si="161"/>
        <v>41726.504421296297</v>
      </c>
      <c r="T2608" s="12">
        <f t="shared" si="162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3"/>
        <v>81.949748743718587</v>
      </c>
      <c r="Q2609" t="s">
        <v>8319</v>
      </c>
      <c r="R2609" t="s">
        <v>8355</v>
      </c>
      <c r="S2609" s="12">
        <f t="shared" si="161"/>
        <v>42184.666342592587</v>
      </c>
      <c r="T2609" s="12">
        <f t="shared" si="162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3"/>
        <v>58.92763157894737</v>
      </c>
      <c r="Q2610" t="s">
        <v>8319</v>
      </c>
      <c r="R2610" t="s">
        <v>8355</v>
      </c>
      <c r="S2610" s="12">
        <f t="shared" si="161"/>
        <v>42767.593379629623</v>
      </c>
      <c r="T2610" s="12">
        <f t="shared" si="162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3"/>
        <v>157.29347633136095</v>
      </c>
      <c r="Q2611" t="s">
        <v>8319</v>
      </c>
      <c r="R2611" t="s">
        <v>8355</v>
      </c>
      <c r="S2611" s="12">
        <f t="shared" si="161"/>
        <v>41075.02952546296</v>
      </c>
      <c r="T2611" s="12">
        <f t="shared" si="162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3"/>
        <v>55.758509532062391</v>
      </c>
      <c r="Q2612" t="s">
        <v>8319</v>
      </c>
      <c r="R2612" t="s">
        <v>8355</v>
      </c>
      <c r="S2612" s="12">
        <f t="shared" si="161"/>
        <v>42564.672743055555</v>
      </c>
      <c r="T2612" s="12">
        <f t="shared" si="162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3"/>
        <v>83.802893802893806</v>
      </c>
      <c r="Q2613" t="s">
        <v>8319</v>
      </c>
      <c r="R2613" t="s">
        <v>8355</v>
      </c>
      <c r="S2613" s="12">
        <f t="shared" si="161"/>
        <v>42704.127476851849</v>
      </c>
      <c r="T2613" s="12">
        <f t="shared" si="162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3"/>
        <v>58.422210884353746</v>
      </c>
      <c r="Q2614" t="s">
        <v>8319</v>
      </c>
      <c r="R2614" t="s">
        <v>8355</v>
      </c>
      <c r="S2614" s="12">
        <f t="shared" si="161"/>
        <v>41981.934837962959</v>
      </c>
      <c r="T2614" s="12">
        <f t="shared" si="162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3"/>
        <v>270.57142857142856</v>
      </c>
      <c r="Q2615" t="s">
        <v>8319</v>
      </c>
      <c r="R2615" t="s">
        <v>8355</v>
      </c>
      <c r="S2615" s="12">
        <f t="shared" si="161"/>
        <v>41143.609884259255</v>
      </c>
      <c r="T2615" s="12">
        <f t="shared" si="162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3"/>
        <v>107.1</v>
      </c>
      <c r="Q2616" t="s">
        <v>8319</v>
      </c>
      <c r="R2616" t="s">
        <v>8355</v>
      </c>
      <c r="S2616" s="12">
        <f t="shared" si="161"/>
        <v>41730.500138888885</v>
      </c>
      <c r="T2616" s="12">
        <f t="shared" si="162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3"/>
        <v>47.180555555555557</v>
      </c>
      <c r="Q2617" t="s">
        <v>8319</v>
      </c>
      <c r="R2617" t="s">
        <v>8355</v>
      </c>
      <c r="S2617" s="12">
        <f t="shared" si="161"/>
        <v>42453.288935185185</v>
      </c>
      <c r="T2617" s="12">
        <f t="shared" si="162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3"/>
        <v>120.30882352941177</v>
      </c>
      <c r="Q2618" t="s">
        <v>8319</v>
      </c>
      <c r="R2618" t="s">
        <v>8355</v>
      </c>
      <c r="S2618" s="12">
        <f t="shared" si="161"/>
        <v>42211.786215277774</v>
      </c>
      <c r="T2618" s="12">
        <f t="shared" si="162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3"/>
        <v>27.59748427672956</v>
      </c>
      <c r="Q2619" t="s">
        <v>8319</v>
      </c>
      <c r="R2619" t="s">
        <v>8355</v>
      </c>
      <c r="S2619" s="12">
        <f t="shared" si="161"/>
        <v>41902.666099537033</v>
      </c>
      <c r="T2619" s="12">
        <f t="shared" si="162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3"/>
        <v>205.2987012987013</v>
      </c>
      <c r="Q2620" t="s">
        <v>8319</v>
      </c>
      <c r="R2620" t="s">
        <v>8355</v>
      </c>
      <c r="S2620" s="12">
        <f t="shared" si="161"/>
        <v>42279.584039351852</v>
      </c>
      <c r="T2620" s="12">
        <f t="shared" si="162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3"/>
        <v>35.547169811320757</v>
      </c>
      <c r="Q2621" t="s">
        <v>8319</v>
      </c>
      <c r="R2621" t="s">
        <v>8355</v>
      </c>
      <c r="S2621" s="12">
        <f t="shared" si="161"/>
        <v>42273.67597222222</v>
      </c>
      <c r="T2621" s="12">
        <f t="shared" si="162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3"/>
        <v>74.639488409272587</v>
      </c>
      <c r="Q2622" t="s">
        <v>8319</v>
      </c>
      <c r="R2622" t="s">
        <v>8355</v>
      </c>
      <c r="S2622" s="12">
        <f t="shared" si="161"/>
        <v>42250.958819444444</v>
      </c>
      <c r="T2622" s="12">
        <f t="shared" si="162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3"/>
        <v>47.058064516129029</v>
      </c>
      <c r="Q2623" t="s">
        <v>8319</v>
      </c>
      <c r="R2623" t="s">
        <v>8355</v>
      </c>
      <c r="S2623" s="12">
        <f t="shared" si="161"/>
        <v>42115.539212962954</v>
      </c>
      <c r="T2623" s="12">
        <f t="shared" si="162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3"/>
        <v>26.591351351351353</v>
      </c>
      <c r="Q2624" t="s">
        <v>8319</v>
      </c>
      <c r="R2624" t="s">
        <v>8355</v>
      </c>
      <c r="S2624" s="12">
        <f t="shared" si="161"/>
        <v>42689.534907407404</v>
      </c>
      <c r="T2624" s="12">
        <f t="shared" si="162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3"/>
        <v>36.774193548387096</v>
      </c>
      <c r="Q2625" t="s">
        <v>8319</v>
      </c>
      <c r="R2625" t="s">
        <v>8355</v>
      </c>
      <c r="S2625" s="12">
        <f t="shared" si="161"/>
        <v>42692.048217592594</v>
      </c>
      <c r="T2625" s="12">
        <f t="shared" si="162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3"/>
        <v>31.820544982698959</v>
      </c>
      <c r="Q2626" t="s">
        <v>8319</v>
      </c>
      <c r="R2626" t="s">
        <v>8355</v>
      </c>
      <c r="S2626" s="12">
        <f t="shared" si="161"/>
        <v>41144.213217592594</v>
      </c>
      <c r="T2626" s="12">
        <f t="shared" si="162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v>0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v>0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v>0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v>0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v>0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v>0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v>0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v>0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v>0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v>0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v>0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v>0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v>0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v>0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v>0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v>0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v>0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v>0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v>0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v>0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v>0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v>0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v>0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v>0</v>
      </c>
      <c r="Q2883" t="s">
        <v>8317</v>
      </c>
      <c r="R2883" t="s">
        <v>8318</v>
      </c>
      <c r="S2883" s="12">
        <f t="shared" ref="S2883:S2946" si="181">(((J2883/60)/60)/24)+DATE(1970,1,1)+(-5/24)</f>
        <v>41916.389305555553</v>
      </c>
      <c r="T2883" s="12">
        <f t="shared" ref="T2883:T2946" si="182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ref="P2884:P2946" si="183">E2884/L2884</f>
        <v>63</v>
      </c>
      <c r="Q2884" t="s">
        <v>8317</v>
      </c>
      <c r="R2884" t="s">
        <v>8318</v>
      </c>
      <c r="S2884" s="12">
        <f t="shared" si="181"/>
        <v>42461.387939814813</v>
      </c>
      <c r="T2884" s="12">
        <f t="shared" si="182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3"/>
        <v>381.6</v>
      </c>
      <c r="Q2885" t="s">
        <v>8317</v>
      </c>
      <c r="R2885" t="s">
        <v>8318</v>
      </c>
      <c r="S2885" s="12">
        <f t="shared" si="181"/>
        <v>42370.694872685184</v>
      </c>
      <c r="T2885" s="12">
        <f t="shared" si="182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3"/>
        <v>46.25</v>
      </c>
      <c r="Q2886" t="s">
        <v>8317</v>
      </c>
      <c r="R2886" t="s">
        <v>8318</v>
      </c>
      <c r="S2886" s="12">
        <f t="shared" si="181"/>
        <v>41948.518923611111</v>
      </c>
      <c r="T2886" s="12">
        <f t="shared" si="182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3"/>
        <v>26</v>
      </c>
      <c r="Q2887" t="s">
        <v>8317</v>
      </c>
      <c r="R2887" t="s">
        <v>8318</v>
      </c>
      <c r="S2887" s="12">
        <f t="shared" si="181"/>
        <v>42046.868067129624</v>
      </c>
      <c r="T2887" s="12">
        <f t="shared" si="182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3"/>
        <v>10</v>
      </c>
      <c r="Q2888" t="s">
        <v>8317</v>
      </c>
      <c r="R2888" t="s">
        <v>8318</v>
      </c>
      <c r="S2888" s="12">
        <f t="shared" si="181"/>
        <v>42261.424583333333</v>
      </c>
      <c r="T2888" s="12">
        <f t="shared" si="182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3"/>
        <v>5</v>
      </c>
      <c r="Q2889" t="s">
        <v>8317</v>
      </c>
      <c r="R2889" t="s">
        <v>8318</v>
      </c>
      <c r="S2889" s="12">
        <f t="shared" si="181"/>
        <v>41985.219027777777</v>
      </c>
      <c r="T2889" s="12">
        <f t="shared" si="182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v>0</v>
      </c>
      <c r="Q2890" t="s">
        <v>8317</v>
      </c>
      <c r="R2890" t="s">
        <v>8318</v>
      </c>
      <c r="S2890" s="12">
        <f t="shared" si="181"/>
        <v>41922.326851851853</v>
      </c>
      <c r="T2890" s="12">
        <f t="shared" si="182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3"/>
        <v>81.571428571428569</v>
      </c>
      <c r="Q2891" t="s">
        <v>8317</v>
      </c>
      <c r="R2891" t="s">
        <v>8318</v>
      </c>
      <c r="S2891" s="12">
        <f t="shared" si="181"/>
        <v>41850.654918981476</v>
      </c>
      <c r="T2891" s="12">
        <f t="shared" si="182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3"/>
        <v>7</v>
      </c>
      <c r="Q2892" t="s">
        <v>8317</v>
      </c>
      <c r="R2892" t="s">
        <v>8318</v>
      </c>
      <c r="S2892" s="12">
        <f t="shared" si="181"/>
        <v>41831.534629629627</v>
      </c>
      <c r="T2892" s="12">
        <f t="shared" si="182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3"/>
        <v>27.3</v>
      </c>
      <c r="Q2893" t="s">
        <v>8317</v>
      </c>
      <c r="R2893" t="s">
        <v>8318</v>
      </c>
      <c r="S2893" s="12">
        <f t="shared" si="181"/>
        <v>42415.675092592595</v>
      </c>
      <c r="T2893" s="12">
        <f t="shared" si="182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3"/>
        <v>29.411764705882351</v>
      </c>
      <c r="Q2894" t="s">
        <v>8317</v>
      </c>
      <c r="R2894" t="s">
        <v>8318</v>
      </c>
      <c r="S2894" s="12">
        <f t="shared" si="181"/>
        <v>41869.505833333329</v>
      </c>
      <c r="T2894" s="12">
        <f t="shared" si="182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3"/>
        <v>12.5</v>
      </c>
      <c r="Q2895" t="s">
        <v>8317</v>
      </c>
      <c r="R2895" t="s">
        <v>8318</v>
      </c>
      <c r="S2895" s="12">
        <f t="shared" si="181"/>
        <v>41953.564756944441</v>
      </c>
      <c r="T2895" s="12">
        <f t="shared" si="182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v>0</v>
      </c>
      <c r="Q2896" t="s">
        <v>8317</v>
      </c>
      <c r="R2896" t="s">
        <v>8318</v>
      </c>
      <c r="S2896" s="12">
        <f t="shared" si="181"/>
        <v>42037.777951388889</v>
      </c>
      <c r="T2896" s="12">
        <f t="shared" si="182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3"/>
        <v>5.75</v>
      </c>
      <c r="Q2897" t="s">
        <v>8317</v>
      </c>
      <c r="R2897" t="s">
        <v>8318</v>
      </c>
      <c r="S2897" s="12">
        <f t="shared" si="181"/>
        <v>41811.347129629627</v>
      </c>
      <c r="T2897" s="12">
        <f t="shared" si="182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3"/>
        <v>52.083333333333336</v>
      </c>
      <c r="Q2898" t="s">
        <v>8317</v>
      </c>
      <c r="R2898" t="s">
        <v>8318</v>
      </c>
      <c r="S2898" s="12">
        <f t="shared" si="181"/>
        <v>42701.700474537036</v>
      </c>
      <c r="T2898" s="12">
        <f t="shared" si="182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3"/>
        <v>183.33333333333334</v>
      </c>
      <c r="Q2899" t="s">
        <v>8317</v>
      </c>
      <c r="R2899" t="s">
        <v>8318</v>
      </c>
      <c r="S2899" s="12">
        <f t="shared" si="181"/>
        <v>42258.438171296293</v>
      </c>
      <c r="T2899" s="12">
        <f t="shared" si="182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3"/>
        <v>26.333333333333332</v>
      </c>
      <c r="Q2900" t="s">
        <v>8317</v>
      </c>
      <c r="R2900" t="s">
        <v>8318</v>
      </c>
      <c r="S2900" s="12">
        <f t="shared" si="181"/>
        <v>42278.456631944442</v>
      </c>
      <c r="T2900" s="12">
        <f t="shared" si="182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v>0</v>
      </c>
      <c r="Q2901" t="s">
        <v>8317</v>
      </c>
      <c r="R2901" t="s">
        <v>8318</v>
      </c>
      <c r="S2901" s="12">
        <f t="shared" si="181"/>
        <v>42514.869884259257</v>
      </c>
      <c r="T2901" s="12">
        <f t="shared" si="182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3"/>
        <v>486.42857142857144</v>
      </c>
      <c r="Q2902" t="s">
        <v>8317</v>
      </c>
      <c r="R2902" t="s">
        <v>8318</v>
      </c>
      <c r="S2902" s="12">
        <f t="shared" si="181"/>
        <v>41830.025833333333</v>
      </c>
      <c r="T2902" s="12">
        <f t="shared" si="182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3"/>
        <v>3</v>
      </c>
      <c r="Q2903" t="s">
        <v>8317</v>
      </c>
      <c r="R2903" t="s">
        <v>8318</v>
      </c>
      <c r="S2903" s="12">
        <f t="shared" si="181"/>
        <v>41982.696053240739</v>
      </c>
      <c r="T2903" s="12">
        <f t="shared" si="182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3"/>
        <v>25</v>
      </c>
      <c r="Q2904" t="s">
        <v>8317</v>
      </c>
      <c r="R2904" t="s">
        <v>8318</v>
      </c>
      <c r="S2904" s="12">
        <f t="shared" si="181"/>
        <v>42210.231435185182</v>
      </c>
      <c r="T2904" s="12">
        <f t="shared" si="182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3"/>
        <v>9.75</v>
      </c>
      <c r="Q2905" t="s">
        <v>8317</v>
      </c>
      <c r="R2905" t="s">
        <v>8318</v>
      </c>
      <c r="S2905" s="12">
        <f t="shared" si="181"/>
        <v>42195.95854166666</v>
      </c>
      <c r="T2905" s="12">
        <f t="shared" si="182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3"/>
        <v>18.75</v>
      </c>
      <c r="Q2906" t="s">
        <v>8317</v>
      </c>
      <c r="R2906" t="s">
        <v>8318</v>
      </c>
      <c r="S2906" s="12">
        <f t="shared" si="181"/>
        <v>41940.759618055556</v>
      </c>
      <c r="T2906" s="12">
        <f t="shared" si="182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3"/>
        <v>36.588235294117645</v>
      </c>
      <c r="Q2907" t="s">
        <v>8317</v>
      </c>
      <c r="R2907" t="s">
        <v>8318</v>
      </c>
      <c r="S2907" s="12">
        <f t="shared" si="181"/>
        <v>42605.848530092589</v>
      </c>
      <c r="T2907" s="12">
        <f t="shared" si="182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3"/>
        <v>80.714285714285708</v>
      </c>
      <c r="Q2908" t="s">
        <v>8317</v>
      </c>
      <c r="R2908" t="s">
        <v>8318</v>
      </c>
      <c r="S2908" s="12">
        <f t="shared" si="181"/>
        <v>42199.440578703703</v>
      </c>
      <c r="T2908" s="12">
        <f t="shared" si="182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3"/>
        <v>1</v>
      </c>
      <c r="Q2909" t="s">
        <v>8317</v>
      </c>
      <c r="R2909" t="s">
        <v>8318</v>
      </c>
      <c r="S2909" s="12">
        <f t="shared" si="181"/>
        <v>42444.669409722213</v>
      </c>
      <c r="T2909" s="12">
        <f t="shared" si="182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3"/>
        <v>52.8</v>
      </c>
      <c r="Q2910" t="s">
        <v>8317</v>
      </c>
      <c r="R2910" t="s">
        <v>8318</v>
      </c>
      <c r="S2910" s="12">
        <f t="shared" si="181"/>
        <v>42499.523368055547</v>
      </c>
      <c r="T2910" s="12">
        <f t="shared" si="182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3"/>
        <v>20</v>
      </c>
      <c r="Q2911" t="s">
        <v>8317</v>
      </c>
      <c r="R2911" t="s">
        <v>8318</v>
      </c>
      <c r="S2911" s="12">
        <f t="shared" si="181"/>
        <v>41929.057881944442</v>
      </c>
      <c r="T2911" s="12">
        <f t="shared" si="182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3"/>
        <v>1</v>
      </c>
      <c r="Q2912" t="s">
        <v>8317</v>
      </c>
      <c r="R2912" t="s">
        <v>8318</v>
      </c>
      <c r="S2912" s="12">
        <f t="shared" si="181"/>
        <v>42107.632951388885</v>
      </c>
      <c r="T2912" s="12">
        <f t="shared" si="182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3"/>
        <v>46.928571428571431</v>
      </c>
      <c r="Q2913" t="s">
        <v>8317</v>
      </c>
      <c r="R2913" t="s">
        <v>8318</v>
      </c>
      <c r="S2913" s="12">
        <f t="shared" si="181"/>
        <v>42142.560486111113</v>
      </c>
      <c r="T2913" s="12">
        <f t="shared" si="182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3"/>
        <v>78.07692307692308</v>
      </c>
      <c r="Q2914" t="s">
        <v>8317</v>
      </c>
      <c r="R2914" t="s">
        <v>8318</v>
      </c>
      <c r="S2914" s="12">
        <f t="shared" si="181"/>
        <v>42353.923310185179</v>
      </c>
      <c r="T2914" s="12">
        <f t="shared" si="182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3"/>
        <v>1</v>
      </c>
      <c r="Q2915" t="s">
        <v>8317</v>
      </c>
      <c r="R2915" t="s">
        <v>8318</v>
      </c>
      <c r="S2915" s="12">
        <f t="shared" si="181"/>
        <v>41828.714571759258</v>
      </c>
      <c r="T2915" s="12">
        <f t="shared" si="182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3"/>
        <v>1</v>
      </c>
      <c r="Q2916" t="s">
        <v>8317</v>
      </c>
      <c r="R2916" t="s">
        <v>8318</v>
      </c>
      <c r="S2916" s="12">
        <f t="shared" si="181"/>
        <v>42017.699004629627</v>
      </c>
      <c r="T2916" s="12">
        <f t="shared" si="182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3"/>
        <v>203.66666666666666</v>
      </c>
      <c r="Q2917" t="s">
        <v>8317</v>
      </c>
      <c r="R2917" t="s">
        <v>8318</v>
      </c>
      <c r="S2917" s="12">
        <f t="shared" si="181"/>
        <v>42415.189699074072</v>
      </c>
      <c r="T2917" s="12">
        <f t="shared" si="182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3"/>
        <v>20.714285714285715</v>
      </c>
      <c r="Q2918" t="s">
        <v>8317</v>
      </c>
      <c r="R2918" t="s">
        <v>8318</v>
      </c>
      <c r="S2918" s="12">
        <f t="shared" si="181"/>
        <v>41755.268391203703</v>
      </c>
      <c r="T2918" s="12">
        <f t="shared" si="182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3"/>
        <v>48.555555555555557</v>
      </c>
      <c r="Q2919" t="s">
        <v>8317</v>
      </c>
      <c r="R2919" t="s">
        <v>8318</v>
      </c>
      <c r="S2919" s="12">
        <f t="shared" si="181"/>
        <v>42245.026006944441</v>
      </c>
      <c r="T2919" s="12">
        <f t="shared" si="182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3"/>
        <v>68.099999999999994</v>
      </c>
      <c r="Q2920" t="s">
        <v>8317</v>
      </c>
      <c r="R2920" t="s">
        <v>8318</v>
      </c>
      <c r="S2920" s="12">
        <f t="shared" si="181"/>
        <v>42278.421377314815</v>
      </c>
      <c r="T2920" s="12">
        <f t="shared" si="182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3"/>
        <v>8.5</v>
      </c>
      <c r="Q2921" t="s">
        <v>8317</v>
      </c>
      <c r="R2921" t="s">
        <v>8318</v>
      </c>
      <c r="S2921" s="12">
        <f t="shared" si="181"/>
        <v>41826.411215277774</v>
      </c>
      <c r="T2921" s="12">
        <f t="shared" si="182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3"/>
        <v>51.615384615384613</v>
      </c>
      <c r="Q2922" t="s">
        <v>8317</v>
      </c>
      <c r="R2922" t="s">
        <v>8318</v>
      </c>
      <c r="S2922" s="12">
        <f t="shared" si="181"/>
        <v>42058.584143518521</v>
      </c>
      <c r="T2922" s="12">
        <f t="shared" si="182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3"/>
        <v>43</v>
      </c>
      <c r="Q2923" t="s">
        <v>8317</v>
      </c>
      <c r="R2923" t="s">
        <v>8359</v>
      </c>
      <c r="S2923" s="12">
        <f t="shared" si="181"/>
        <v>41877.678287037037</v>
      </c>
      <c r="T2923" s="12">
        <f t="shared" si="182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3"/>
        <v>83.333333333333329</v>
      </c>
      <c r="Q2924" t="s">
        <v>8317</v>
      </c>
      <c r="R2924" t="s">
        <v>8359</v>
      </c>
      <c r="S2924" s="12">
        <f t="shared" si="181"/>
        <v>42097.665821759256</v>
      </c>
      <c r="T2924" s="12">
        <f t="shared" si="182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3"/>
        <v>30</v>
      </c>
      <c r="Q2925" t="s">
        <v>8317</v>
      </c>
      <c r="R2925" t="s">
        <v>8359</v>
      </c>
      <c r="S2925" s="12">
        <f t="shared" si="181"/>
        <v>42012.944201388884</v>
      </c>
      <c r="T2925" s="12">
        <f t="shared" si="182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3"/>
        <v>175.51020408163265</v>
      </c>
      <c r="Q2926" t="s">
        <v>8317</v>
      </c>
      <c r="R2926" t="s">
        <v>8359</v>
      </c>
      <c r="S2926" s="12">
        <f t="shared" si="181"/>
        <v>42103.348495370366</v>
      </c>
      <c r="T2926" s="12">
        <f t="shared" si="182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3"/>
        <v>231.66175879396985</v>
      </c>
      <c r="Q2927" t="s">
        <v>8317</v>
      </c>
      <c r="R2927" t="s">
        <v>8359</v>
      </c>
      <c r="S2927" s="12">
        <f t="shared" si="181"/>
        <v>41863.375787037032</v>
      </c>
      <c r="T2927" s="12">
        <f t="shared" si="182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3"/>
        <v>75</v>
      </c>
      <c r="Q2928" t="s">
        <v>8317</v>
      </c>
      <c r="R2928" t="s">
        <v>8359</v>
      </c>
      <c r="S2928" s="12">
        <f t="shared" si="181"/>
        <v>42044.557627314811</v>
      </c>
      <c r="T2928" s="12">
        <f t="shared" si="182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3"/>
        <v>112.14285714285714</v>
      </c>
      <c r="Q2929" t="s">
        <v>8317</v>
      </c>
      <c r="R2929" t="s">
        <v>8359</v>
      </c>
      <c r="S2929" s="12">
        <f t="shared" si="181"/>
        <v>41806.460983796293</v>
      </c>
      <c r="T2929" s="12">
        <f t="shared" si="182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3"/>
        <v>41.666666666666664</v>
      </c>
      <c r="Q2930" t="s">
        <v>8317</v>
      </c>
      <c r="R2930" t="s">
        <v>8359</v>
      </c>
      <c r="S2930" s="12">
        <f t="shared" si="181"/>
        <v>42403.789884259262</v>
      </c>
      <c r="T2930" s="12">
        <f t="shared" si="182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3"/>
        <v>255.17343750000001</v>
      </c>
      <c r="Q2931" t="s">
        <v>8317</v>
      </c>
      <c r="R2931" t="s">
        <v>8359</v>
      </c>
      <c r="S2931" s="12">
        <f t="shared" si="181"/>
        <v>41754.355995370366</v>
      </c>
      <c r="T2931" s="12">
        <f t="shared" si="182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3"/>
        <v>162.7741935483871</v>
      </c>
      <c r="Q2932" t="s">
        <v>8317</v>
      </c>
      <c r="R2932" t="s">
        <v>8359</v>
      </c>
      <c r="S2932" s="12">
        <f t="shared" si="181"/>
        <v>42101.375740740739</v>
      </c>
      <c r="T2932" s="12">
        <f t="shared" si="182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3"/>
        <v>88.333333333333329</v>
      </c>
      <c r="Q2933" t="s">
        <v>8317</v>
      </c>
      <c r="R2933" t="s">
        <v>8359</v>
      </c>
      <c r="S2933" s="12">
        <f t="shared" si="181"/>
        <v>41872.082905092589</v>
      </c>
      <c r="T2933" s="12">
        <f t="shared" si="182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3"/>
        <v>85.736842105263165</v>
      </c>
      <c r="Q2934" t="s">
        <v>8317</v>
      </c>
      <c r="R2934" t="s">
        <v>8359</v>
      </c>
      <c r="S2934" s="12">
        <f t="shared" si="181"/>
        <v>42024.956446759257</v>
      </c>
      <c r="T2934" s="12">
        <f t="shared" si="182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3"/>
        <v>47.574074074074076</v>
      </c>
      <c r="Q2935" t="s">
        <v>8317</v>
      </c>
      <c r="R2935" t="s">
        <v>8359</v>
      </c>
      <c r="S2935" s="12">
        <f t="shared" si="181"/>
        <v>42495.748298611106</v>
      </c>
      <c r="T2935" s="12">
        <f t="shared" si="182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3"/>
        <v>72.972972972972968</v>
      </c>
      <c r="Q2936" t="s">
        <v>8317</v>
      </c>
      <c r="R2936" t="s">
        <v>8359</v>
      </c>
      <c r="S2936" s="12">
        <f t="shared" si="181"/>
        <v>41775.427824074075</v>
      </c>
      <c r="T2936" s="12">
        <f t="shared" si="182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3"/>
        <v>90.538461538461533</v>
      </c>
      <c r="Q2937" t="s">
        <v>8317</v>
      </c>
      <c r="R2937" t="s">
        <v>8359</v>
      </c>
      <c r="S2937" s="12">
        <f t="shared" si="181"/>
        <v>42553.375092592592</v>
      </c>
      <c r="T2937" s="12">
        <f t="shared" si="182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3"/>
        <v>37.647058823529413</v>
      </c>
      <c r="Q2938" t="s">
        <v>8317</v>
      </c>
      <c r="R2938" t="s">
        <v>8359</v>
      </c>
      <c r="S2938" s="12">
        <f t="shared" si="181"/>
        <v>41912.442395833328</v>
      </c>
      <c r="T2938" s="12">
        <f t="shared" si="182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3"/>
        <v>36.363636363636367</v>
      </c>
      <c r="Q2939" t="s">
        <v>8317</v>
      </c>
      <c r="R2939" t="s">
        <v>8359</v>
      </c>
      <c r="S2939" s="12">
        <f t="shared" si="181"/>
        <v>41803.248993055553</v>
      </c>
      <c r="T2939" s="12">
        <f t="shared" si="182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3"/>
        <v>126.71875</v>
      </c>
      <c r="Q2940" t="s">
        <v>8317</v>
      </c>
      <c r="R2940" t="s">
        <v>8359</v>
      </c>
      <c r="S2940" s="12">
        <f t="shared" si="181"/>
        <v>42004.495532407404</v>
      </c>
      <c r="T2940" s="12">
        <f t="shared" si="182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3"/>
        <v>329.2</v>
      </c>
      <c r="Q2941" t="s">
        <v>8317</v>
      </c>
      <c r="R2941" t="s">
        <v>8359</v>
      </c>
      <c r="S2941" s="12">
        <f t="shared" si="181"/>
        <v>41845.60083333333</v>
      </c>
      <c r="T2941" s="12">
        <f t="shared" si="182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3"/>
        <v>81.242424242424249</v>
      </c>
      <c r="Q2942" t="s">
        <v>8317</v>
      </c>
      <c r="R2942" t="s">
        <v>8359</v>
      </c>
      <c r="S2942" s="12">
        <f t="shared" si="181"/>
        <v>41982.565023148149</v>
      </c>
      <c r="T2942" s="12">
        <f t="shared" si="182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3"/>
        <v>1</v>
      </c>
      <c r="Q2943" t="s">
        <v>8317</v>
      </c>
      <c r="R2943" t="s">
        <v>8357</v>
      </c>
      <c r="S2943" s="12">
        <f t="shared" si="181"/>
        <v>42034.751793981479</v>
      </c>
      <c r="T2943" s="12">
        <f t="shared" si="182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3"/>
        <v>202.22772277227722</v>
      </c>
      <c r="Q2944" t="s">
        <v>8317</v>
      </c>
      <c r="R2944" t="s">
        <v>8357</v>
      </c>
      <c r="S2944" s="12">
        <f t="shared" si="181"/>
        <v>42334.595590277771</v>
      </c>
      <c r="T2944" s="12">
        <f t="shared" si="182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v>0</v>
      </c>
      <c r="Q2945" t="s">
        <v>8317</v>
      </c>
      <c r="R2945" t="s">
        <v>8357</v>
      </c>
      <c r="S2945" s="12">
        <f t="shared" si="181"/>
        <v>42076.921064814807</v>
      </c>
      <c r="T2945" s="12">
        <f t="shared" si="182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3"/>
        <v>100</v>
      </c>
      <c r="Q2946" t="s">
        <v>8317</v>
      </c>
      <c r="R2946" t="s">
        <v>8357</v>
      </c>
      <c r="S2946" s="12">
        <f t="shared" si="181"/>
        <v>42132.705995370365</v>
      </c>
      <c r="T2946" s="12">
        <f t="shared" si="182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v>0</v>
      </c>
      <c r="Q2947" t="s">
        <v>8317</v>
      </c>
      <c r="R2947" t="s">
        <v>8357</v>
      </c>
      <c r="S2947" s="12">
        <f t="shared" ref="S2947:S3010" si="185">(((J2947/60)/60)/24)+DATE(1970,1,1)+(-5/24)</f>
        <v>42117.931250000001</v>
      </c>
      <c r="T2947" s="12">
        <f t="shared" ref="T2947:T3010" si="186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ref="P2948:P3010" si="187">E2948/L2948</f>
        <v>1</v>
      </c>
      <c r="Q2948" t="s">
        <v>8317</v>
      </c>
      <c r="R2948" t="s">
        <v>8357</v>
      </c>
      <c r="S2948" s="12">
        <f t="shared" si="185"/>
        <v>42567.322824074072</v>
      </c>
      <c r="T2948" s="12">
        <f t="shared" si="186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7"/>
        <v>82.461538461538467</v>
      </c>
      <c r="Q2949" t="s">
        <v>8317</v>
      </c>
      <c r="R2949" t="s">
        <v>8357</v>
      </c>
      <c r="S2949" s="12">
        <f t="shared" si="185"/>
        <v>42649.353784722225</v>
      </c>
      <c r="T2949" s="12">
        <f t="shared" si="186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7"/>
        <v>2.6666666666666665</v>
      </c>
      <c r="Q2950" t="s">
        <v>8317</v>
      </c>
      <c r="R2950" t="s">
        <v>8357</v>
      </c>
      <c r="S2950" s="12">
        <f t="shared" si="185"/>
        <v>42097.440891203696</v>
      </c>
      <c r="T2950" s="12">
        <f t="shared" si="186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7"/>
        <v>12.5</v>
      </c>
      <c r="Q2951" t="s">
        <v>8317</v>
      </c>
      <c r="R2951" t="s">
        <v>8357</v>
      </c>
      <c r="S2951" s="12">
        <f t="shared" si="185"/>
        <v>42297.61478009259</v>
      </c>
      <c r="T2951" s="12">
        <f t="shared" si="186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v>0</v>
      </c>
      <c r="Q2952" t="s">
        <v>8317</v>
      </c>
      <c r="R2952" t="s">
        <v>8357</v>
      </c>
      <c r="S2952" s="12">
        <f t="shared" si="185"/>
        <v>42362.156851851854</v>
      </c>
      <c r="T2952" s="12">
        <f t="shared" si="186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7"/>
        <v>18.896551724137932</v>
      </c>
      <c r="Q2953" t="s">
        <v>8317</v>
      </c>
      <c r="R2953" t="s">
        <v>8357</v>
      </c>
      <c r="S2953" s="12">
        <f t="shared" si="185"/>
        <v>41872.594594907401</v>
      </c>
      <c r="T2953" s="12">
        <f t="shared" si="186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7"/>
        <v>200.625</v>
      </c>
      <c r="Q2954" t="s">
        <v>8317</v>
      </c>
      <c r="R2954" t="s">
        <v>8357</v>
      </c>
      <c r="S2954" s="12">
        <f t="shared" si="185"/>
        <v>42628.481932870367</v>
      </c>
      <c r="T2954" s="12">
        <f t="shared" si="186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7"/>
        <v>201.66666666666666</v>
      </c>
      <c r="Q2955" t="s">
        <v>8317</v>
      </c>
      <c r="R2955" t="s">
        <v>8357</v>
      </c>
      <c r="S2955" s="12">
        <f t="shared" si="185"/>
        <v>42255.583576388883</v>
      </c>
      <c r="T2955" s="12">
        <f t="shared" si="186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v>0</v>
      </c>
      <c r="Q2956" t="s">
        <v>8317</v>
      </c>
      <c r="R2956" t="s">
        <v>8357</v>
      </c>
      <c r="S2956" s="12">
        <f t="shared" si="185"/>
        <v>42790.375034722216</v>
      </c>
      <c r="T2956" s="12">
        <f t="shared" si="186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7"/>
        <v>65</v>
      </c>
      <c r="Q2957" t="s">
        <v>8317</v>
      </c>
      <c r="R2957" t="s">
        <v>8357</v>
      </c>
      <c r="S2957" s="12">
        <f t="shared" si="185"/>
        <v>42141.532974537033</v>
      </c>
      <c r="T2957" s="12">
        <f t="shared" si="186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7"/>
        <v>66.099999999999994</v>
      </c>
      <c r="Q2958" t="s">
        <v>8317</v>
      </c>
      <c r="R2958" t="s">
        <v>8357</v>
      </c>
      <c r="S2958" s="12">
        <f t="shared" si="185"/>
        <v>42464.750578703701</v>
      </c>
      <c r="T2958" s="12">
        <f t="shared" si="186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7"/>
        <v>93.333333333333329</v>
      </c>
      <c r="Q2959" t="s">
        <v>8317</v>
      </c>
      <c r="R2959" t="s">
        <v>8357</v>
      </c>
      <c r="S2959" s="12">
        <f t="shared" si="185"/>
        <v>42030.80291666666</v>
      </c>
      <c r="T2959" s="12">
        <f t="shared" si="186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v>0</v>
      </c>
      <c r="Q2960" t="s">
        <v>8317</v>
      </c>
      <c r="R2960" t="s">
        <v>8357</v>
      </c>
      <c r="S2960" s="12">
        <f t="shared" si="185"/>
        <v>42438.570798611108</v>
      </c>
      <c r="T2960" s="12">
        <f t="shared" si="186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v>0</v>
      </c>
      <c r="Q2961" t="s">
        <v>8317</v>
      </c>
      <c r="R2961" t="s">
        <v>8357</v>
      </c>
      <c r="S2961" s="12">
        <f t="shared" si="185"/>
        <v>42497.800057870372</v>
      </c>
      <c r="T2961" s="12">
        <f t="shared" si="186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v>0</v>
      </c>
      <c r="Q2962" t="s">
        <v>8317</v>
      </c>
      <c r="R2962" t="s">
        <v>8357</v>
      </c>
      <c r="S2962" s="12">
        <f t="shared" si="185"/>
        <v>41863.54887731481</v>
      </c>
      <c r="T2962" s="12">
        <f t="shared" si="186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7"/>
        <v>50.75</v>
      </c>
      <c r="Q2963" t="s">
        <v>8317</v>
      </c>
      <c r="R2963" t="s">
        <v>8318</v>
      </c>
      <c r="S2963" s="12">
        <f t="shared" si="185"/>
        <v>42061.004155092589</v>
      </c>
      <c r="T2963" s="12">
        <f t="shared" si="186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7"/>
        <v>60.9</v>
      </c>
      <c r="Q2964" t="s">
        <v>8317</v>
      </c>
      <c r="R2964" t="s">
        <v>8318</v>
      </c>
      <c r="S2964" s="12">
        <f t="shared" si="185"/>
        <v>42036.035949074074</v>
      </c>
      <c r="T2964" s="12">
        <f t="shared" si="186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7"/>
        <v>109.03061224489795</v>
      </c>
      <c r="Q2965" t="s">
        <v>8317</v>
      </c>
      <c r="R2965" t="s">
        <v>8318</v>
      </c>
      <c r="S2965" s="12">
        <f t="shared" si="185"/>
        <v>42157.26185185185</v>
      </c>
      <c r="T2965" s="12">
        <f t="shared" si="186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7"/>
        <v>25.692295918367346</v>
      </c>
      <c r="Q2966" t="s">
        <v>8317</v>
      </c>
      <c r="R2966" t="s">
        <v>8318</v>
      </c>
      <c r="S2966" s="12">
        <f t="shared" si="185"/>
        <v>41827.701608796291</v>
      </c>
      <c r="T2966" s="12">
        <f t="shared" si="186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7"/>
        <v>41.92307692307692</v>
      </c>
      <c r="Q2967" t="s">
        <v>8317</v>
      </c>
      <c r="R2967" t="s">
        <v>8318</v>
      </c>
      <c r="S2967" s="12">
        <f t="shared" si="185"/>
        <v>42162.521215277775</v>
      </c>
      <c r="T2967" s="12">
        <f t="shared" si="186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7"/>
        <v>88.7734375</v>
      </c>
      <c r="Q2968" t="s">
        <v>8317</v>
      </c>
      <c r="R2968" t="s">
        <v>8318</v>
      </c>
      <c r="S2968" s="12">
        <f t="shared" si="185"/>
        <v>42233.530231481483</v>
      </c>
      <c r="T2968" s="12">
        <f t="shared" si="186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7"/>
        <v>80.225352112676063</v>
      </c>
      <c r="Q2969" t="s">
        <v>8317</v>
      </c>
      <c r="R2969" t="s">
        <v>8318</v>
      </c>
      <c r="S2969" s="12">
        <f t="shared" si="185"/>
        <v>42041.989490740736</v>
      </c>
      <c r="T2969" s="12">
        <f t="shared" si="186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7"/>
        <v>78.936170212765958</v>
      </c>
      <c r="Q2970" t="s">
        <v>8317</v>
      </c>
      <c r="R2970" t="s">
        <v>8318</v>
      </c>
      <c r="S2970" s="12">
        <f t="shared" si="185"/>
        <v>42585.315509259257</v>
      </c>
      <c r="T2970" s="12">
        <f t="shared" si="186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7"/>
        <v>95.588235294117652</v>
      </c>
      <c r="Q2971" t="s">
        <v>8317</v>
      </c>
      <c r="R2971" t="s">
        <v>8318</v>
      </c>
      <c r="S2971" s="12">
        <f t="shared" si="185"/>
        <v>42097.578159722216</v>
      </c>
      <c r="T2971" s="12">
        <f t="shared" si="186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7"/>
        <v>69.890109890109883</v>
      </c>
      <c r="Q2972" t="s">
        <v>8317</v>
      </c>
      <c r="R2972" t="s">
        <v>8318</v>
      </c>
      <c r="S2972" s="12">
        <f t="shared" si="185"/>
        <v>41808.461238425924</v>
      </c>
      <c r="T2972" s="12">
        <f t="shared" si="186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7"/>
        <v>74.534883720930239</v>
      </c>
      <c r="Q2973" t="s">
        <v>8317</v>
      </c>
      <c r="R2973" t="s">
        <v>8318</v>
      </c>
      <c r="S2973" s="12">
        <f t="shared" si="185"/>
        <v>41852.449976851851</v>
      </c>
      <c r="T2973" s="12">
        <f t="shared" si="186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7"/>
        <v>123.94117647058823</v>
      </c>
      <c r="Q2974" t="s">
        <v>8317</v>
      </c>
      <c r="R2974" t="s">
        <v>8318</v>
      </c>
      <c r="S2974" s="12">
        <f t="shared" si="185"/>
        <v>42693.90185185185</v>
      </c>
      <c r="T2974" s="12">
        <f t="shared" si="186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7"/>
        <v>264.84848484848487</v>
      </c>
      <c r="Q2975" t="s">
        <v>8317</v>
      </c>
      <c r="R2975" t="s">
        <v>8318</v>
      </c>
      <c r="S2975" s="12">
        <f t="shared" si="185"/>
        <v>42341.610046296293</v>
      </c>
      <c r="T2975" s="12">
        <f t="shared" si="186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7"/>
        <v>58.620689655172413</v>
      </c>
      <c r="Q2976" t="s">
        <v>8317</v>
      </c>
      <c r="R2976" t="s">
        <v>8318</v>
      </c>
      <c r="S2976" s="12">
        <f t="shared" si="185"/>
        <v>41879.852673611109</v>
      </c>
      <c r="T2976" s="12">
        <f t="shared" si="186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7"/>
        <v>70.884955752212392</v>
      </c>
      <c r="Q2977" t="s">
        <v>8317</v>
      </c>
      <c r="R2977" t="s">
        <v>8318</v>
      </c>
      <c r="S2977" s="12">
        <f t="shared" si="185"/>
        <v>41941.475532407407</v>
      </c>
      <c r="T2977" s="12">
        <f t="shared" si="186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7"/>
        <v>8.5714285714285712</v>
      </c>
      <c r="Q2978" t="s">
        <v>8317</v>
      </c>
      <c r="R2978" t="s">
        <v>8318</v>
      </c>
      <c r="S2978" s="12">
        <f t="shared" si="185"/>
        <v>42425.522337962961</v>
      </c>
      <c r="T2978" s="12">
        <f t="shared" si="186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7"/>
        <v>113.56666666666666</v>
      </c>
      <c r="Q2979" t="s">
        <v>8317</v>
      </c>
      <c r="R2979" t="s">
        <v>8318</v>
      </c>
      <c r="S2979" s="12">
        <f t="shared" si="185"/>
        <v>42026.672847222224</v>
      </c>
      <c r="T2979" s="12">
        <f t="shared" si="186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7"/>
        <v>60.6875</v>
      </c>
      <c r="Q2980" t="s">
        <v>8317</v>
      </c>
      <c r="R2980" t="s">
        <v>8318</v>
      </c>
      <c r="S2980" s="12">
        <f t="shared" si="185"/>
        <v>41922.432256944441</v>
      </c>
      <c r="T2980" s="12">
        <f t="shared" si="186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7"/>
        <v>110.21739130434783</v>
      </c>
      <c r="Q2981" t="s">
        <v>8317</v>
      </c>
      <c r="R2981" t="s">
        <v>8318</v>
      </c>
      <c r="S2981" s="12">
        <f t="shared" si="185"/>
        <v>41993.616006944438</v>
      </c>
      <c r="T2981" s="12">
        <f t="shared" si="186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7"/>
        <v>136.45833333333334</v>
      </c>
      <c r="Q2982" t="s">
        <v>8317</v>
      </c>
      <c r="R2982" t="s">
        <v>8318</v>
      </c>
      <c r="S2982" s="12">
        <f t="shared" si="185"/>
        <v>42219.70752314815</v>
      </c>
      <c r="T2982" s="12">
        <f t="shared" si="186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7"/>
        <v>53.164948453608247</v>
      </c>
      <c r="Q2983" t="s">
        <v>8317</v>
      </c>
      <c r="R2983" t="s">
        <v>8357</v>
      </c>
      <c r="S2983" s="12">
        <f t="shared" si="185"/>
        <v>42225.351342592585</v>
      </c>
      <c r="T2983" s="12">
        <f t="shared" si="186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7"/>
        <v>86.491525423728817</v>
      </c>
      <c r="Q2984" t="s">
        <v>8317</v>
      </c>
      <c r="R2984" t="s">
        <v>8357</v>
      </c>
      <c r="S2984" s="12">
        <f t="shared" si="185"/>
        <v>42381.478506944441</v>
      </c>
      <c r="T2984" s="12">
        <f t="shared" si="186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7"/>
        <v>155.23827397260274</v>
      </c>
      <c r="Q2985" t="s">
        <v>8317</v>
      </c>
      <c r="R2985" t="s">
        <v>8357</v>
      </c>
      <c r="S2985" s="12">
        <f t="shared" si="185"/>
        <v>41894.424027777779</v>
      </c>
      <c r="T2985" s="12">
        <f t="shared" si="186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7"/>
        <v>115.08256880733946</v>
      </c>
      <c r="Q2986" t="s">
        <v>8317</v>
      </c>
      <c r="R2986" t="s">
        <v>8357</v>
      </c>
      <c r="S2986" s="12">
        <f t="shared" si="185"/>
        <v>42576.070381944439</v>
      </c>
      <c r="T2986" s="12">
        <f t="shared" si="186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7"/>
        <v>109.5945945945946</v>
      </c>
      <c r="Q2987" t="s">
        <v>8317</v>
      </c>
      <c r="R2987" t="s">
        <v>8357</v>
      </c>
      <c r="S2987" s="12">
        <f t="shared" si="185"/>
        <v>42654.765370370362</v>
      </c>
      <c r="T2987" s="12">
        <f t="shared" si="186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7"/>
        <v>45.214285714285715</v>
      </c>
      <c r="Q2988" t="s">
        <v>8317</v>
      </c>
      <c r="R2988" t="s">
        <v>8357</v>
      </c>
      <c r="S2988" s="12">
        <f t="shared" si="185"/>
        <v>42431.29173611111</v>
      </c>
      <c r="T2988" s="12">
        <f t="shared" si="186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7"/>
        <v>104.15169811320754</v>
      </c>
      <c r="Q2989" t="s">
        <v>8317</v>
      </c>
      <c r="R2989" t="s">
        <v>8357</v>
      </c>
      <c r="S2989" s="12">
        <f t="shared" si="185"/>
        <v>42627.098969907405</v>
      </c>
      <c r="T2989" s="12">
        <f t="shared" si="186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7"/>
        <v>35.714285714285715</v>
      </c>
      <c r="Q2990" t="s">
        <v>8317</v>
      </c>
      <c r="R2990" t="s">
        <v>8357</v>
      </c>
      <c r="S2990" s="12">
        <f t="shared" si="185"/>
        <v>42511.153715277782</v>
      </c>
      <c r="T2990" s="12">
        <f t="shared" si="186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7"/>
        <v>96.997252747252745</v>
      </c>
      <c r="Q2991" t="s">
        <v>8317</v>
      </c>
      <c r="R2991" t="s">
        <v>8357</v>
      </c>
      <c r="S2991" s="12">
        <f t="shared" si="185"/>
        <v>42336.812060185184</v>
      </c>
      <c r="T2991" s="12">
        <f t="shared" si="186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7"/>
        <v>370.37037037037038</v>
      </c>
      <c r="Q2992" t="s">
        <v>8317</v>
      </c>
      <c r="R2992" t="s">
        <v>8357</v>
      </c>
      <c r="S2992" s="12">
        <f t="shared" si="185"/>
        <v>42341.365972222215</v>
      </c>
      <c r="T2992" s="12">
        <f t="shared" si="186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7"/>
        <v>94.408602150537632</v>
      </c>
      <c r="Q2993" t="s">
        <v>8317</v>
      </c>
      <c r="R2993" t="s">
        <v>8357</v>
      </c>
      <c r="S2993" s="12">
        <f t="shared" si="185"/>
        <v>42740.628819444442</v>
      </c>
      <c r="T2993" s="12">
        <f t="shared" si="186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7"/>
        <v>48.984375</v>
      </c>
      <c r="Q2994" t="s">
        <v>8317</v>
      </c>
      <c r="R2994" t="s">
        <v>8357</v>
      </c>
      <c r="S2994" s="12">
        <f t="shared" si="185"/>
        <v>42622.559143518512</v>
      </c>
      <c r="T2994" s="12">
        <f t="shared" si="186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7"/>
        <v>45.590909090909093</v>
      </c>
      <c r="Q2995" t="s">
        <v>8317</v>
      </c>
      <c r="R2995" t="s">
        <v>8357</v>
      </c>
      <c r="S2995" s="12">
        <f t="shared" si="185"/>
        <v>42390.63040509259</v>
      </c>
      <c r="T2995" s="12">
        <f t="shared" si="186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7"/>
        <v>23.275254237288134</v>
      </c>
      <c r="Q2996" t="s">
        <v>8317</v>
      </c>
      <c r="R2996" t="s">
        <v>8357</v>
      </c>
      <c r="S2996" s="12">
        <f t="shared" si="185"/>
        <v>41885.270509259259</v>
      </c>
      <c r="T2996" s="12">
        <f t="shared" si="186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7"/>
        <v>63.2289156626506</v>
      </c>
      <c r="Q2997" t="s">
        <v>8317</v>
      </c>
      <c r="R2997" t="s">
        <v>8357</v>
      </c>
      <c r="S2997" s="12">
        <f t="shared" si="185"/>
        <v>42724.456840277773</v>
      </c>
      <c r="T2997" s="12">
        <f t="shared" si="186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7"/>
        <v>153.5204081632653</v>
      </c>
      <c r="Q2998" t="s">
        <v>8317</v>
      </c>
      <c r="R2998" t="s">
        <v>8357</v>
      </c>
      <c r="S2998" s="12">
        <f t="shared" si="185"/>
        <v>42090.70416666667</v>
      </c>
      <c r="T2998" s="12">
        <f t="shared" si="186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7"/>
        <v>90.2</v>
      </c>
      <c r="Q2999" t="s">
        <v>8317</v>
      </c>
      <c r="R2999" t="s">
        <v>8357</v>
      </c>
      <c r="S2999" s="12">
        <f t="shared" si="185"/>
        <v>42775.525381944441</v>
      </c>
      <c r="T2999" s="12">
        <f t="shared" si="186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7"/>
        <v>118.97113163972287</v>
      </c>
      <c r="Q3000" t="s">
        <v>8317</v>
      </c>
      <c r="R3000" t="s">
        <v>8357</v>
      </c>
      <c r="S3000" s="12">
        <f t="shared" si="185"/>
        <v>41777.985289351847</v>
      </c>
      <c r="T3000" s="12">
        <f t="shared" si="186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7"/>
        <v>80.25</v>
      </c>
      <c r="Q3001" t="s">
        <v>8317</v>
      </c>
      <c r="R3001" t="s">
        <v>8357</v>
      </c>
      <c r="S3001" s="12">
        <f t="shared" si="185"/>
        <v>42780.531944444439</v>
      </c>
      <c r="T3001" s="12">
        <f t="shared" si="186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7"/>
        <v>62.5</v>
      </c>
      <c r="Q3002" t="s">
        <v>8317</v>
      </c>
      <c r="R3002" t="s">
        <v>8357</v>
      </c>
      <c r="S3002" s="12">
        <f t="shared" si="185"/>
        <v>42752.61886574074</v>
      </c>
      <c r="T3002" s="12">
        <f t="shared" si="186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7"/>
        <v>131.37719999999999</v>
      </c>
      <c r="Q3003" t="s">
        <v>8317</v>
      </c>
      <c r="R3003" t="s">
        <v>8357</v>
      </c>
      <c r="S3003" s="12">
        <f t="shared" si="185"/>
        <v>42534.687291666669</v>
      </c>
      <c r="T3003" s="12">
        <f t="shared" si="186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7"/>
        <v>73.032980769230775</v>
      </c>
      <c r="Q3004" t="s">
        <v>8317</v>
      </c>
      <c r="R3004" t="s">
        <v>8357</v>
      </c>
      <c r="S3004" s="12">
        <f t="shared" si="185"/>
        <v>41239.627916666665</v>
      </c>
      <c r="T3004" s="12">
        <f t="shared" si="186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7"/>
        <v>178.52941176470588</v>
      </c>
      <c r="Q3005" t="s">
        <v>8317</v>
      </c>
      <c r="R3005" t="s">
        <v>8357</v>
      </c>
      <c r="S3005" s="12">
        <f t="shared" si="185"/>
        <v>42398.640925925924</v>
      </c>
      <c r="T3005" s="12">
        <f t="shared" si="186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7"/>
        <v>162.90974729241879</v>
      </c>
      <c r="Q3006" t="s">
        <v>8317</v>
      </c>
      <c r="R3006" t="s">
        <v>8357</v>
      </c>
      <c r="S3006" s="12">
        <f t="shared" si="185"/>
        <v>41928.672731481478</v>
      </c>
      <c r="T3006" s="12">
        <f t="shared" si="186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7"/>
        <v>108.24237288135593</v>
      </c>
      <c r="Q3007" t="s">
        <v>8317</v>
      </c>
      <c r="R3007" t="s">
        <v>8357</v>
      </c>
      <c r="S3007" s="12">
        <f t="shared" si="185"/>
        <v>41888.466493055552</v>
      </c>
      <c r="T3007" s="12">
        <f t="shared" si="186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7"/>
        <v>88.865979381443296</v>
      </c>
      <c r="Q3008" t="s">
        <v>8317</v>
      </c>
      <c r="R3008" t="s">
        <v>8357</v>
      </c>
      <c r="S3008" s="12">
        <f t="shared" si="185"/>
        <v>41957.548506944448</v>
      </c>
      <c r="T3008" s="12">
        <f t="shared" si="186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7"/>
        <v>54</v>
      </c>
      <c r="Q3009" t="s">
        <v>8317</v>
      </c>
      <c r="R3009" t="s">
        <v>8357</v>
      </c>
      <c r="S3009" s="12">
        <f t="shared" si="185"/>
        <v>42098.007905092592</v>
      </c>
      <c r="T3009" s="12">
        <f t="shared" si="186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7"/>
        <v>116.73076923076923</v>
      </c>
      <c r="Q3010" t="s">
        <v>8317</v>
      </c>
      <c r="R3010" t="s">
        <v>8357</v>
      </c>
      <c r="S3010" s="12">
        <f t="shared" si="185"/>
        <v>42360.003692129627</v>
      </c>
      <c r="T3010" s="12">
        <f t="shared" si="186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v>0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v>0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v>0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v>0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v>0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v>0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v>0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v>0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v>0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v>0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v>0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v>0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v>0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v>0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v>0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v>0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v>0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v>0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v>0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v>0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v>0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v>0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v>0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v>0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v>0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v>0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v>0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v>0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v>0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v>0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v>0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v>0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v>0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v>0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v>0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v>0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v>0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v>0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v>0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v>0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v>0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v>0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v>0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v>0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v>0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v>0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v>0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v>0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v>0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v>0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v>0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v>0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v>0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v>0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v>0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v>0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v>0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v>0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v>0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v>0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v>0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v>0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v>0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v>0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v>0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v>0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v>0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v>0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v>0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v>0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v>0</v>
      </c>
      <c r="Q4099" t="s">
        <v>8317</v>
      </c>
      <c r="R4099" t="s">
        <v>8318</v>
      </c>
      <c r="S4099" s="12">
        <f t="shared" ref="S4099:S4115" si="257">(((J4099/60)/60)/24)+DATE(1970,1,1)+(-5/24)</f>
        <v>42344.616168981483</v>
      </c>
      <c r="T4099" s="12">
        <f t="shared" ref="T4099:T4115" si="258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v>0</v>
      </c>
      <c r="Q4100" t="s">
        <v>8317</v>
      </c>
      <c r="R4100" t="s">
        <v>8318</v>
      </c>
      <c r="S4100" s="12">
        <f t="shared" si="257"/>
        <v>42495.51385416666</v>
      </c>
      <c r="T4100" s="12">
        <f t="shared" si="258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ref="P4101:P4115" si="259">E4101/L4101</f>
        <v>50</v>
      </c>
      <c r="Q4101" t="s">
        <v>8317</v>
      </c>
      <c r="R4101" t="s">
        <v>8318</v>
      </c>
      <c r="S4101" s="12">
        <f t="shared" si="257"/>
        <v>42570.642048611109</v>
      </c>
      <c r="T4101" s="12">
        <f t="shared" si="258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v>0</v>
      </c>
      <c r="Q4102" t="s">
        <v>8317</v>
      </c>
      <c r="R4102" t="s">
        <v>8318</v>
      </c>
      <c r="S4102" s="12">
        <f t="shared" si="257"/>
        <v>41926.916550925926</v>
      </c>
      <c r="T4102" s="12">
        <f t="shared" si="258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v>0</v>
      </c>
      <c r="Q4103" t="s">
        <v>8317</v>
      </c>
      <c r="R4103" t="s">
        <v>8318</v>
      </c>
      <c r="S4103" s="12">
        <f t="shared" si="257"/>
        <v>42730.695393518516</v>
      </c>
      <c r="T4103" s="12">
        <f t="shared" si="258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9"/>
        <v>22.833333333333332</v>
      </c>
      <c r="Q4104" t="s">
        <v>8317</v>
      </c>
      <c r="R4104" t="s">
        <v>8318</v>
      </c>
      <c r="S4104" s="12">
        <f t="shared" si="257"/>
        <v>42475.639733796292</v>
      </c>
      <c r="T4104" s="12">
        <f t="shared" si="258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9"/>
        <v>16.666666666666668</v>
      </c>
      <c r="Q4105" t="s">
        <v>8317</v>
      </c>
      <c r="R4105" t="s">
        <v>8318</v>
      </c>
      <c r="S4105" s="12">
        <f t="shared" si="257"/>
        <v>42188.624606481484</v>
      </c>
      <c r="T4105" s="12">
        <f t="shared" si="258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9"/>
        <v>45.785714285714285</v>
      </c>
      <c r="Q4106" t="s">
        <v>8317</v>
      </c>
      <c r="R4106" t="s">
        <v>8318</v>
      </c>
      <c r="S4106" s="12">
        <f t="shared" si="257"/>
        <v>42640.069837962961</v>
      </c>
      <c r="T4106" s="12">
        <f t="shared" si="258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9"/>
        <v>383.33333333333331</v>
      </c>
      <c r="Q4107" t="s">
        <v>8317</v>
      </c>
      <c r="R4107" t="s">
        <v>8318</v>
      </c>
      <c r="S4107" s="12">
        <f t="shared" si="257"/>
        <v>42696.802187499998</v>
      </c>
      <c r="T4107" s="12">
        <f t="shared" si="258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9"/>
        <v>106.96969696969697</v>
      </c>
      <c r="Q4108" t="s">
        <v>8317</v>
      </c>
      <c r="R4108" t="s">
        <v>8318</v>
      </c>
      <c r="S4108" s="12">
        <f t="shared" si="257"/>
        <v>42052.841041666667</v>
      </c>
      <c r="T4108" s="12">
        <f t="shared" si="258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9"/>
        <v>10.25</v>
      </c>
      <c r="Q4109" t="s">
        <v>8317</v>
      </c>
      <c r="R4109" t="s">
        <v>8318</v>
      </c>
      <c r="S4109" s="12">
        <f t="shared" si="257"/>
        <v>41883.708344907405</v>
      </c>
      <c r="T4109" s="12">
        <f t="shared" si="258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9"/>
        <v>59</v>
      </c>
      <c r="Q4110" t="s">
        <v>8317</v>
      </c>
      <c r="R4110" t="s">
        <v>8318</v>
      </c>
      <c r="S4110" s="12">
        <f t="shared" si="257"/>
        <v>42766.823344907411</v>
      </c>
      <c r="T4110" s="12">
        <f t="shared" si="258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v>0</v>
      </c>
      <c r="Q4111" t="s">
        <v>8317</v>
      </c>
      <c r="R4111" t="s">
        <v>8318</v>
      </c>
      <c r="S4111" s="12">
        <f t="shared" si="257"/>
        <v>42307.331064814811</v>
      </c>
      <c r="T4111" s="12">
        <f t="shared" si="258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9"/>
        <v>14.333333333333334</v>
      </c>
      <c r="Q4112" t="s">
        <v>8317</v>
      </c>
      <c r="R4112" t="s">
        <v>8318</v>
      </c>
      <c r="S4112" s="12">
        <f t="shared" si="257"/>
        <v>42512.418414351843</v>
      </c>
      <c r="T4112" s="12">
        <f t="shared" si="258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9"/>
        <v>15.666666666666666</v>
      </c>
      <c r="Q4113" t="s">
        <v>8317</v>
      </c>
      <c r="R4113" t="s">
        <v>8318</v>
      </c>
      <c r="S4113" s="12">
        <f t="shared" si="257"/>
        <v>42028.927546296291</v>
      </c>
      <c r="T4113" s="12">
        <f t="shared" si="258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9"/>
        <v>1</v>
      </c>
      <c r="Q4114" t="s">
        <v>8317</v>
      </c>
      <c r="R4114" t="s">
        <v>8318</v>
      </c>
      <c r="S4114" s="12">
        <f t="shared" si="257"/>
        <v>42400.738263888888</v>
      </c>
      <c r="T4114" s="12">
        <f t="shared" si="258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9"/>
        <v>1</v>
      </c>
      <c r="Q4115" t="s">
        <v>8317</v>
      </c>
      <c r="R4115" t="s">
        <v>8318</v>
      </c>
      <c r="S4115" s="12">
        <f t="shared" si="257"/>
        <v>42358.364849537036</v>
      </c>
      <c r="T4115" s="12">
        <f t="shared" si="258"/>
        <v>42377.06527777778</v>
      </c>
    </row>
  </sheetData>
  <autoFilter ref="A1:T4115" xr:uid="{FC8FD838-3F6B-42FD-84D6-052112F9CAEF}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D2DBD-AB1B-48A3-AD73-876D6F7AB1B1}">
  <sheetPr codeName="Sheet2"/>
  <dimension ref="A1:F14"/>
  <sheetViews>
    <sheetView workbookViewId="0">
      <selection activeCell="E3" sqref="E3"/>
    </sheetView>
  </sheetViews>
  <sheetFormatPr defaultRowHeight="14.5" x14ac:dyDescent="0.35"/>
  <cols>
    <col min="1" max="1" width="17.26953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  <col min="8" max="8" width="19.90625" bestFit="1" customWidth="1"/>
    <col min="9" max="9" width="17.7265625" bestFit="1" customWidth="1"/>
    <col min="10" max="10" width="24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D2B1C-222A-4E7E-917C-EA1B39E365B4}">
  <sheetPr codeName="Sheet3"/>
  <dimension ref="A1:F47"/>
  <sheetViews>
    <sheetView topLeftCell="A4" workbookViewId="0">
      <selection activeCell="C5" sqref="C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41" width="15.7265625" bestFit="1" customWidth="1"/>
    <col min="42" max="42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8365</v>
      </c>
      <c r="B2" t="s">
        <v>8364</v>
      </c>
    </row>
    <row r="4" spans="1:6" x14ac:dyDescent="0.35">
      <c r="A4" s="7" t="s">
        <v>8366</v>
      </c>
      <c r="B4" s="7" t="s">
        <v>8362</v>
      </c>
    </row>
    <row r="5" spans="1:6" x14ac:dyDescent="0.3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8" t="s">
        <v>8316</v>
      </c>
      <c r="B6" s="9"/>
      <c r="C6" s="9"/>
      <c r="D6" s="9">
        <v>100</v>
      </c>
      <c r="E6" s="9"/>
      <c r="F6" s="9">
        <v>100</v>
      </c>
    </row>
    <row r="7" spans="1:6" x14ac:dyDescent="0.35">
      <c r="A7" s="8" t="s">
        <v>8344</v>
      </c>
      <c r="B7" s="9"/>
      <c r="C7" s="9"/>
      <c r="D7" s="9"/>
      <c r="E7" s="9">
        <v>20</v>
      </c>
      <c r="F7" s="9">
        <v>20</v>
      </c>
    </row>
    <row r="8" spans="1:6" x14ac:dyDescent="0.35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3E2C8-B746-4E09-8D36-C54A210999A5}">
  <sheetPr codeName="Sheet4"/>
  <dimension ref="A1:E18"/>
  <sheetViews>
    <sheetView workbookViewId="0">
      <selection activeCell="P14" sqref="P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8365</v>
      </c>
      <c r="B1" t="s">
        <v>8364</v>
      </c>
    </row>
    <row r="2" spans="1:5" x14ac:dyDescent="0.35">
      <c r="A2" s="7" t="s">
        <v>8381</v>
      </c>
      <c r="B2" t="s">
        <v>8364</v>
      </c>
    </row>
    <row r="4" spans="1:5" x14ac:dyDescent="0.35">
      <c r="A4" s="7" t="s">
        <v>8382</v>
      </c>
      <c r="B4" s="7" t="s">
        <v>8362</v>
      </c>
    </row>
    <row r="5" spans="1:5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0" t="s">
        <v>8375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5">
      <c r="A7" s="10" t="s">
        <v>8376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5">
      <c r="A8" s="10" t="s">
        <v>8377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5">
      <c r="A9" s="10" t="s">
        <v>8378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5">
      <c r="A10" s="10" t="s">
        <v>8369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5">
      <c r="A11" s="10" t="s">
        <v>8379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5">
      <c r="A12" s="10" t="s">
        <v>8370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5">
      <c r="A13" s="10" t="s">
        <v>8371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5">
      <c r="A14" s="10" t="s">
        <v>8372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5">
      <c r="A15" s="10" t="s">
        <v>8373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5">
      <c r="A16" s="10" t="s">
        <v>8374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5">
      <c r="A17" s="10" t="s">
        <v>8380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5">
      <c r="A18" s="10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E5539-4E75-47A0-9A91-ECE3D404503B}">
  <sheetPr codeName="Sheet5"/>
  <dimension ref="A1:H12"/>
  <sheetViews>
    <sheetView tabSelected="1" workbookViewId="0">
      <selection activeCell="B2" sqref="B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5">
      <c r="A2" t="s">
        <v>8391</v>
      </c>
    </row>
    <row r="3" spans="1:8" x14ac:dyDescent="0.35">
      <c r="A3" t="s">
        <v>8392</v>
      </c>
    </row>
    <row r="4" spans="1:8" x14ac:dyDescent="0.35">
      <c r="A4" t="s">
        <v>8393</v>
      </c>
    </row>
    <row r="5" spans="1:8" x14ac:dyDescent="0.35">
      <c r="A5" t="s">
        <v>8394</v>
      </c>
    </row>
    <row r="6" spans="1:8" x14ac:dyDescent="0.35">
      <c r="A6" t="s">
        <v>8395</v>
      </c>
    </row>
    <row r="7" spans="1:8" x14ac:dyDescent="0.35">
      <c r="A7" t="s">
        <v>8396</v>
      </c>
    </row>
    <row r="8" spans="1:8" x14ac:dyDescent="0.35">
      <c r="A8" t="s">
        <v>8397</v>
      </c>
    </row>
    <row r="9" spans="1:8" x14ac:dyDescent="0.35">
      <c r="A9" t="s">
        <v>8398</v>
      </c>
    </row>
    <row r="10" spans="1:8" x14ac:dyDescent="0.35">
      <c r="A10" t="s">
        <v>8399</v>
      </c>
    </row>
    <row r="11" spans="1:8" x14ac:dyDescent="0.35">
      <c r="A11" t="s">
        <v>8400</v>
      </c>
    </row>
    <row r="12" spans="1:8" x14ac:dyDescent="0.35">
      <c r="A12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Parent Category</vt:lpstr>
      <vt:lpstr>Sub-Category</vt:lpstr>
      <vt:lpstr>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Chidi Ogbejesi</cp:lastModifiedBy>
  <dcterms:created xsi:type="dcterms:W3CDTF">2017-04-20T15:17:24Z</dcterms:created>
  <dcterms:modified xsi:type="dcterms:W3CDTF">2018-11-30T04:47:36Z</dcterms:modified>
</cp:coreProperties>
</file>