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git\RegulatoryComplexity_DORA\200_analysis\results\"/>
    </mc:Choice>
  </mc:AlternateContent>
  <xr:revisionPtr revIDLastSave="0" documentId="8_{B5F80DAA-318E-4403-ADB7-C3527B59019D}" xr6:coauthVersionLast="47" xr6:coauthVersionMax="47" xr10:uidLastSave="{00000000-0000-0000-0000-000000000000}"/>
  <bookViews>
    <workbookView xWindow="16305" yWindow="6165" windowWidth="34530" windowHeight="20655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L16" i="1" l="1"/>
  <c r="O16" i="1"/>
  <c r="P16" i="1"/>
  <c r="Q16" i="1"/>
  <c r="L3" i="1"/>
  <c r="O3" i="1"/>
  <c r="Q3" i="1" s="1"/>
  <c r="P3" i="1"/>
  <c r="L4" i="1"/>
  <c r="O4" i="1"/>
  <c r="P4" i="1"/>
  <c r="Q4" i="1"/>
  <c r="L5" i="1"/>
  <c r="O5" i="1"/>
  <c r="P5" i="1"/>
  <c r="Q5" i="1"/>
  <c r="L6" i="1"/>
  <c r="O6" i="1"/>
  <c r="P6" i="1"/>
  <c r="Q6" i="1"/>
  <c r="L7" i="1"/>
  <c r="O7" i="1"/>
  <c r="Q7" i="1" s="1"/>
  <c r="P7" i="1"/>
  <c r="L8" i="1"/>
  <c r="O8" i="1"/>
  <c r="Q8" i="1" s="1"/>
  <c r="P8" i="1"/>
  <c r="L9" i="1"/>
  <c r="O9" i="1"/>
  <c r="P9" i="1"/>
  <c r="Q9" i="1"/>
  <c r="L10" i="1"/>
  <c r="O10" i="1"/>
  <c r="P10" i="1"/>
  <c r="Q10" i="1"/>
  <c r="L11" i="1"/>
  <c r="O11" i="1"/>
  <c r="Q11" i="1" s="1"/>
  <c r="P11" i="1"/>
  <c r="L12" i="1"/>
  <c r="O12" i="1"/>
  <c r="Q12" i="1" s="1"/>
  <c r="P12" i="1"/>
  <c r="L13" i="1"/>
  <c r="O13" i="1"/>
  <c r="P13" i="1"/>
  <c r="Q13" i="1"/>
  <c r="L14" i="1"/>
  <c r="Q14" i="1" s="1"/>
  <c r="O14" i="1"/>
  <c r="P14" i="1"/>
  <c r="L15" i="1"/>
  <c r="O15" i="1"/>
  <c r="Q15" i="1" s="1"/>
  <c r="P15" i="1"/>
  <c r="Q2" i="1"/>
  <c r="B23" i="1"/>
  <c r="P2" i="1"/>
  <c r="O2" i="1"/>
  <c r="L2" i="1"/>
  <c r="B18" i="1"/>
  <c r="B21" i="1"/>
  <c r="B22" i="1"/>
</calcChain>
</file>

<file path=xl/sharedStrings.xml><?xml version="1.0" encoding="utf-8"?>
<sst xmlns="http://schemas.openxmlformats.org/spreadsheetml/2006/main" count="37" uniqueCount="31">
  <si>
    <t>file_name</t>
  </si>
  <si>
    <t>Operands</t>
  </si>
  <si>
    <t>UniqueOperands</t>
  </si>
  <si>
    <t>Operators</t>
  </si>
  <si>
    <t>UniqueOperators</t>
  </si>
  <si>
    <t>Other</t>
  </si>
  <si>
    <t>UniqueOther</t>
  </si>
  <si>
    <t>Unclassified</t>
  </si>
  <si>
    <t>UniqueUnclassified</t>
  </si>
  <si>
    <t>WordCount</t>
  </si>
  <si>
    <t>../010_raw_documents/DORA_EP_PA-2022.txt</t>
  </si>
  <si>
    <t>../010_raw_documents/DORA_FinReg-2022.txt</t>
  </si>
  <si>
    <t>../010_raw_documents/DORA_FinReg-2022--0.txt</t>
  </si>
  <si>
    <t>../010_raw_documents/DORA_FinReg-2022--1.txt</t>
  </si>
  <si>
    <t>../010_raw_documents/DORA_FinReg-2022--2.txt</t>
  </si>
  <si>
    <t>../010_raw_documents/DORA_FinReg-2022--3.txt</t>
  </si>
  <si>
    <t>../010_raw_documents/DORA_FinReg-2022--4.txt</t>
  </si>
  <si>
    <t>../010_raw_documents/DORA_FinReg-2022--5.txt</t>
  </si>
  <si>
    <t>../010_raw_documents/DORA_FinReg-2022--6.txt</t>
  </si>
  <si>
    <t>../010_raw_documents/DORA_FinReg-2022--7.txt</t>
  </si>
  <si>
    <t>../010_raw_documents/DORA_FinReg-2022--8.txt</t>
  </si>
  <si>
    <t>../010_raw_documents/DORA_FinReg-2022--9.txt</t>
  </si>
  <si>
    <t>../010_raw_documents/DORA_Initial-2020.txt</t>
  </si>
  <si>
    <t>../010_raw_documents/DORA_Initial-2020_IA.txt</t>
  </si>
  <si>
    <t>../010_raw_documents/DORA1.txt</t>
  </si>
  <si>
    <t>length</t>
  </si>
  <si>
    <t>cyclomatic</t>
  </si>
  <si>
    <t>quantity</t>
  </si>
  <si>
    <t>potential</t>
  </si>
  <si>
    <t>diversity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</si>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</sst>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R16" sqref="R16"/>
    </sheetView>
  </sheetViews>
  <sheetFormatPr defaultRowHeight="15" x14ac:dyDescent="0.25"/>
  <cols>
    <col min="1" max="1" width="55.85546875" customWidth="1"/>
    <col min="2" max="10" width="13" customWidth="1"/>
    <col min="12" max="17" width="17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25">
      <c r="A2" t="s">
        <v>10</v>
      </c>
      <c r="B2">
        <v>13449</v>
      </c>
      <c r="C2">
        <v>1042</v>
      </c>
      <c r="D2">
        <v>7105</v>
      </c>
      <c r="E2">
        <v>329</v>
      </c>
      <c r="F2">
        <v>17484</v>
      </c>
      <c r="G2">
        <v>216</v>
      </c>
      <c r="H2">
        <v>72</v>
      </c>
      <c r="I2">
        <v>17</v>
      </c>
      <c r="J2">
        <v>44352</v>
      </c>
      <c r="L2">
        <f>B2+D2+F2</f>
        <v>38038</v>
      </c>
      <c r="O2">
        <f>2+C2</f>
        <v>1044</v>
      </c>
      <c r="P2">
        <f>C2+E2+G2</f>
        <v>1587</v>
      </c>
      <c r="Q2">
        <f>O2/L2</f>
        <v>2.7446237972553762E-2</v>
      </c>
    </row>
    <row r="3" spans="1:17" x14ac:dyDescent="0.25">
      <c r="A3" t="s">
        <v>11</v>
      </c>
      <c r="B3">
        <v>14064</v>
      </c>
      <c r="C3">
        <v>1051</v>
      </c>
      <c r="D3">
        <v>7201</v>
      </c>
      <c r="E3">
        <v>330</v>
      </c>
      <c r="F3">
        <v>18539</v>
      </c>
      <c r="G3">
        <v>213</v>
      </c>
      <c r="H3">
        <v>60</v>
      </c>
      <c r="I3">
        <v>15</v>
      </c>
      <c r="J3">
        <v>45888</v>
      </c>
      <c r="L3">
        <f t="shared" ref="L3:L15" si="0">B3+D3+F3</f>
        <v>39804</v>
      </c>
      <c r="O3">
        <f t="shared" ref="O3:O15" si="1">2+C3</f>
        <v>1053</v>
      </c>
      <c r="P3">
        <f t="shared" ref="P3:P15" si="2">C3+E3+G3</f>
        <v>1594</v>
      </c>
      <c r="Q3">
        <f t="shared" ref="Q3:Q15" si="3">O3/L3</f>
        <v>2.6454627675610493E-2</v>
      </c>
    </row>
    <row r="4" spans="1:17" x14ac:dyDescent="0.25">
      <c r="A4" t="s">
        <v>12</v>
      </c>
      <c r="B4">
        <v>4945</v>
      </c>
      <c r="C4">
        <v>757</v>
      </c>
      <c r="D4">
        <v>2318</v>
      </c>
      <c r="E4">
        <v>263</v>
      </c>
      <c r="F4">
        <v>6108</v>
      </c>
      <c r="G4">
        <v>175</v>
      </c>
      <c r="H4">
        <v>19</v>
      </c>
      <c r="I4">
        <v>10</v>
      </c>
      <c r="J4">
        <v>15682</v>
      </c>
      <c r="L4">
        <f t="shared" si="0"/>
        <v>13371</v>
      </c>
      <c r="O4">
        <f t="shared" si="1"/>
        <v>759</v>
      </c>
      <c r="P4">
        <f t="shared" si="2"/>
        <v>1195</v>
      </c>
      <c r="Q4">
        <f t="shared" si="3"/>
        <v>5.6764639892304243E-2</v>
      </c>
    </row>
    <row r="5" spans="1:17" x14ac:dyDescent="0.25">
      <c r="A5" t="s">
        <v>13</v>
      </c>
      <c r="B5">
        <v>1017</v>
      </c>
      <c r="C5">
        <v>293</v>
      </c>
      <c r="D5">
        <v>510</v>
      </c>
      <c r="E5">
        <v>69</v>
      </c>
      <c r="F5">
        <v>1208</v>
      </c>
      <c r="G5">
        <v>118</v>
      </c>
      <c r="H5">
        <v>2</v>
      </c>
      <c r="I5">
        <v>2</v>
      </c>
      <c r="J5">
        <v>3227</v>
      </c>
      <c r="L5">
        <f t="shared" si="0"/>
        <v>2735</v>
      </c>
      <c r="O5">
        <f t="shared" si="1"/>
        <v>295</v>
      </c>
      <c r="P5">
        <f t="shared" si="2"/>
        <v>480</v>
      </c>
      <c r="Q5">
        <f t="shared" si="3"/>
        <v>0.10786106032906764</v>
      </c>
    </row>
    <row r="6" spans="1:17" x14ac:dyDescent="0.25">
      <c r="A6" t="s">
        <v>14</v>
      </c>
      <c r="B6">
        <v>1780</v>
      </c>
      <c r="C6">
        <v>364</v>
      </c>
      <c r="D6">
        <v>1016</v>
      </c>
      <c r="E6">
        <v>125</v>
      </c>
      <c r="F6">
        <v>2003</v>
      </c>
      <c r="G6">
        <v>116</v>
      </c>
      <c r="H6">
        <v>17</v>
      </c>
      <c r="I6">
        <v>6</v>
      </c>
      <c r="J6">
        <v>5591</v>
      </c>
      <c r="L6">
        <f t="shared" si="0"/>
        <v>4799</v>
      </c>
      <c r="O6">
        <f t="shared" si="1"/>
        <v>366</v>
      </c>
      <c r="P6">
        <f t="shared" si="2"/>
        <v>605</v>
      </c>
      <c r="Q6">
        <f t="shared" si="3"/>
        <v>7.6265888726818082E-2</v>
      </c>
    </row>
    <row r="7" spans="1:17" x14ac:dyDescent="0.25">
      <c r="A7" t="s">
        <v>15</v>
      </c>
      <c r="B7">
        <v>821</v>
      </c>
      <c r="C7">
        <v>247</v>
      </c>
      <c r="D7">
        <v>483</v>
      </c>
      <c r="E7">
        <v>91</v>
      </c>
      <c r="F7">
        <v>1174</v>
      </c>
      <c r="G7">
        <v>101</v>
      </c>
      <c r="H7">
        <v>2</v>
      </c>
      <c r="I7">
        <v>1</v>
      </c>
      <c r="J7">
        <v>2833</v>
      </c>
      <c r="L7">
        <f t="shared" si="0"/>
        <v>2478</v>
      </c>
      <c r="O7">
        <f t="shared" si="1"/>
        <v>249</v>
      </c>
      <c r="P7">
        <f t="shared" si="2"/>
        <v>439</v>
      </c>
      <c r="Q7">
        <f t="shared" si="3"/>
        <v>0.10048426150121065</v>
      </c>
    </row>
    <row r="8" spans="1:17" x14ac:dyDescent="0.25">
      <c r="A8" t="s">
        <v>16</v>
      </c>
      <c r="B8">
        <v>608</v>
      </c>
      <c r="C8">
        <v>214</v>
      </c>
      <c r="D8">
        <v>365</v>
      </c>
      <c r="E8">
        <v>86</v>
      </c>
      <c r="F8">
        <v>828</v>
      </c>
      <c r="G8">
        <v>96</v>
      </c>
      <c r="H8">
        <v>4</v>
      </c>
      <c r="I8">
        <v>3</v>
      </c>
      <c r="J8">
        <v>1976</v>
      </c>
      <c r="L8">
        <f t="shared" si="0"/>
        <v>1801</v>
      </c>
      <c r="O8">
        <f t="shared" si="1"/>
        <v>216</v>
      </c>
      <c r="P8">
        <f t="shared" si="2"/>
        <v>396</v>
      </c>
      <c r="Q8">
        <f t="shared" si="3"/>
        <v>0.11993337034980567</v>
      </c>
    </row>
    <row r="9" spans="1:17" x14ac:dyDescent="0.25">
      <c r="A9" t="s">
        <v>17</v>
      </c>
      <c r="B9">
        <v>3335</v>
      </c>
      <c r="C9">
        <v>507</v>
      </c>
      <c r="D9">
        <v>1490</v>
      </c>
      <c r="E9">
        <v>168</v>
      </c>
      <c r="F9">
        <v>4626</v>
      </c>
      <c r="G9">
        <v>152</v>
      </c>
      <c r="H9">
        <v>10</v>
      </c>
      <c r="I9">
        <v>6</v>
      </c>
      <c r="J9">
        <v>10664</v>
      </c>
      <c r="L9">
        <f t="shared" si="0"/>
        <v>9451</v>
      </c>
      <c r="O9">
        <f t="shared" si="1"/>
        <v>509</v>
      </c>
      <c r="P9">
        <f t="shared" si="2"/>
        <v>827</v>
      </c>
      <c r="Q9">
        <f t="shared" si="3"/>
        <v>5.3856734737064864E-2</v>
      </c>
    </row>
    <row r="10" spans="1:17" x14ac:dyDescent="0.25">
      <c r="A10" t="s">
        <v>18</v>
      </c>
      <c r="B10">
        <v>72</v>
      </c>
      <c r="C10">
        <v>49</v>
      </c>
      <c r="D10">
        <v>36</v>
      </c>
      <c r="E10">
        <v>19</v>
      </c>
      <c r="F10">
        <v>93</v>
      </c>
      <c r="G10">
        <v>36</v>
      </c>
      <c r="H10">
        <v>1</v>
      </c>
      <c r="I10">
        <v>1</v>
      </c>
      <c r="J10">
        <v>243</v>
      </c>
      <c r="L10">
        <f t="shared" si="0"/>
        <v>201</v>
      </c>
      <c r="O10">
        <f t="shared" si="1"/>
        <v>51</v>
      </c>
      <c r="P10">
        <f t="shared" si="2"/>
        <v>104</v>
      </c>
      <c r="Q10">
        <f t="shared" si="3"/>
        <v>0.2537313432835821</v>
      </c>
    </row>
    <row r="11" spans="1:17" x14ac:dyDescent="0.25">
      <c r="A11" t="s">
        <v>19</v>
      </c>
      <c r="B11">
        <v>760</v>
      </c>
      <c r="C11">
        <v>217</v>
      </c>
      <c r="D11">
        <v>491</v>
      </c>
      <c r="E11">
        <v>88</v>
      </c>
      <c r="F11">
        <v>1212</v>
      </c>
      <c r="G11">
        <v>110</v>
      </c>
      <c r="H11">
        <v>5</v>
      </c>
      <c r="I11">
        <v>3</v>
      </c>
      <c r="J11">
        <v>2754</v>
      </c>
      <c r="L11">
        <f t="shared" si="0"/>
        <v>2463</v>
      </c>
      <c r="O11">
        <f t="shared" si="1"/>
        <v>219</v>
      </c>
      <c r="P11">
        <f t="shared" si="2"/>
        <v>415</v>
      </c>
      <c r="Q11">
        <f t="shared" si="3"/>
        <v>8.8915956151035327E-2</v>
      </c>
    </row>
    <row r="12" spans="1:17" x14ac:dyDescent="0.25">
      <c r="A12" t="s">
        <v>20</v>
      </c>
      <c r="B12">
        <v>57</v>
      </c>
      <c r="C12">
        <v>33</v>
      </c>
      <c r="D12">
        <v>53</v>
      </c>
      <c r="E12">
        <v>22</v>
      </c>
      <c r="F12">
        <v>182</v>
      </c>
      <c r="G12">
        <v>46</v>
      </c>
      <c r="H12">
        <v>0</v>
      </c>
      <c r="I12">
        <v>0</v>
      </c>
      <c r="J12">
        <v>365</v>
      </c>
      <c r="L12">
        <f t="shared" si="0"/>
        <v>292</v>
      </c>
      <c r="O12">
        <f t="shared" si="1"/>
        <v>35</v>
      </c>
      <c r="P12">
        <f t="shared" si="2"/>
        <v>101</v>
      </c>
      <c r="Q12">
        <f t="shared" si="3"/>
        <v>0.11986301369863013</v>
      </c>
    </row>
    <row r="13" spans="1:17" x14ac:dyDescent="0.25">
      <c r="A13" t="s">
        <v>21</v>
      </c>
      <c r="B13">
        <v>668</v>
      </c>
      <c r="C13">
        <v>177</v>
      </c>
      <c r="D13">
        <v>439</v>
      </c>
      <c r="E13">
        <v>69</v>
      </c>
      <c r="F13">
        <v>1090</v>
      </c>
      <c r="G13">
        <v>93</v>
      </c>
      <c r="H13">
        <v>0</v>
      </c>
      <c r="I13">
        <v>0</v>
      </c>
      <c r="J13">
        <v>2519</v>
      </c>
      <c r="L13">
        <f t="shared" si="0"/>
        <v>2197</v>
      </c>
      <c r="O13">
        <f t="shared" si="1"/>
        <v>179</v>
      </c>
      <c r="P13">
        <f t="shared" si="2"/>
        <v>339</v>
      </c>
      <c r="Q13">
        <f t="shared" si="3"/>
        <v>8.1474738279472006E-2</v>
      </c>
    </row>
    <row r="14" spans="1:17" x14ac:dyDescent="0.25">
      <c r="A14" t="s">
        <v>22</v>
      </c>
      <c r="B14">
        <v>12085</v>
      </c>
      <c r="C14">
        <v>1092</v>
      </c>
      <c r="D14">
        <v>6198</v>
      </c>
      <c r="E14">
        <v>339</v>
      </c>
      <c r="F14">
        <v>16588</v>
      </c>
      <c r="G14">
        <v>228</v>
      </c>
      <c r="H14">
        <v>66</v>
      </c>
      <c r="I14">
        <v>13</v>
      </c>
      <c r="J14">
        <v>41203</v>
      </c>
      <c r="L14">
        <f t="shared" si="0"/>
        <v>34871</v>
      </c>
      <c r="O14">
        <f t="shared" si="1"/>
        <v>1094</v>
      </c>
      <c r="P14">
        <f t="shared" si="2"/>
        <v>1659</v>
      </c>
      <c r="Q14">
        <f t="shared" si="3"/>
        <v>3.1372773938229473E-2</v>
      </c>
    </row>
    <row r="15" spans="1:17" x14ac:dyDescent="0.25">
      <c r="A15" t="s">
        <v>23</v>
      </c>
      <c r="B15">
        <v>15133</v>
      </c>
      <c r="C15">
        <v>1285</v>
      </c>
      <c r="D15">
        <v>7982</v>
      </c>
      <c r="E15">
        <v>402</v>
      </c>
      <c r="F15">
        <v>19233</v>
      </c>
      <c r="G15">
        <v>232</v>
      </c>
      <c r="H15">
        <v>94</v>
      </c>
      <c r="I15">
        <v>18</v>
      </c>
      <c r="J15">
        <v>49871</v>
      </c>
      <c r="L15">
        <f t="shared" si="0"/>
        <v>42348</v>
      </c>
      <c r="O15">
        <f t="shared" si="1"/>
        <v>1287</v>
      </c>
      <c r="P15">
        <f t="shared" si="2"/>
        <v>1919</v>
      </c>
      <c r="Q15">
        <f t="shared" si="3"/>
        <v>3.0391045621989233E-2</v>
      </c>
    </row>
    <row r="16" spans="1:17" x14ac:dyDescent="0.25">
      <c r="A16" t="s">
        <v>24</v>
      </c>
      <c r="B16">
        <v>13970</v>
      </c>
      <c r="C16">
        <v>1048</v>
      </c>
      <c r="D16">
        <v>7184</v>
      </c>
      <c r="E16">
        <v>329</v>
      </c>
      <c r="F16">
        <v>20412</v>
      </c>
      <c r="G16">
        <v>215</v>
      </c>
      <c r="H16">
        <v>60</v>
      </c>
      <c r="I16">
        <v>15</v>
      </c>
      <c r="J16">
        <v>47215</v>
      </c>
      <c r="L16">
        <f>B16+D16+F16</f>
        <v>41566</v>
      </c>
      <c r="O16">
        <f>2+C16</f>
        <v>1050</v>
      </c>
      <c r="P16">
        <f>C16+E16+G16</f>
        <v>1592</v>
      </c>
      <c r="Q16">
        <f>O16/L16</f>
        <v>2.5261030650050521E-2</v>
      </c>
    </row>
    <row r="18" spans="1:2" x14ac:dyDescent="0.25">
      <c r="A18" t="s">
        <v>25</v>
      </c>
      <c r="B18">
        <f>B17+D17+F17</f>
        <v>0</v>
      </c>
    </row>
    <row r="19" spans="1:2" x14ac:dyDescent="0.25">
      <c r="A19" t="s">
        <v>26</v>
      </c>
    </row>
    <row r="20" spans="1:2" x14ac:dyDescent="0.25">
      <c r="A20" t="s">
        <v>27</v>
      </c>
    </row>
    <row r="21" spans="1:2" x14ac:dyDescent="0.25">
      <c r="A21" t="s">
        <v>28</v>
      </c>
      <c r="B21">
        <f>2+C17</f>
        <v>2</v>
      </c>
    </row>
    <row r="22" spans="1:2" x14ac:dyDescent="0.25">
      <c r="A22" t="s">
        <v>29</v>
      </c>
      <c r="B22">
        <f>C17+E17+G17</f>
        <v>0</v>
      </c>
    </row>
    <row r="23" spans="1:2" x14ac:dyDescent="0.25">
      <c r="A23" t="s">
        <v>30</v>
      </c>
      <c r="B23" t="e">
        <f>B21/B18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user-pc</cp:lastModifiedBy>
  <dcterms:created xsi:type="dcterms:W3CDTF">2023-03-16T09:32:54Z</dcterms:created>
  <dcterms:modified xsi:type="dcterms:W3CDTF">2023-03-16T09:32:54Z</dcterms:modified>
</cp:coreProperties>
</file>