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B87180EA-7FC8-463D-9356-53047B064875}" xr6:coauthVersionLast="47" xr6:coauthVersionMax="47" xr10:uidLastSave="{00000000-0000-0000-0000-000000000000}"/>
  <bookViews>
    <workbookView xWindow="0" yWindow="8265" windowWidth="43200" windowHeight="2353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11" l="1"/>
  <c r="E37" i="11"/>
  <c r="F38" i="11"/>
  <c r="E38" i="11"/>
  <c r="F35" i="11"/>
  <c r="E36" i="11"/>
  <c r="E35" i="11"/>
  <c r="E33" i="11"/>
  <c r="F32" i="11"/>
  <c r="E31" i="11"/>
  <c r="F30" i="11"/>
  <c r="F26" i="11"/>
  <c r="F25" i="11"/>
  <c r="H7" i="11"/>
  <c r="F36" i="11" l="1"/>
  <c r="E9" i="11"/>
  <c r="F9" i="11" l="1"/>
  <c r="E10" i="11" s="1"/>
  <c r="F10" i="11" s="1"/>
  <c r="I5" i="11"/>
  <c r="H40" i="11"/>
  <c r="H39" i="11"/>
  <c r="H28" i="11"/>
  <c r="H22" i="11"/>
  <c r="H15" i="11"/>
  <c r="H8" i="11"/>
  <c r="H9" i="11" l="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K6" i="11"/>
  <c r="L6" i="11" l="1"/>
  <c r="M6" i="11" l="1"/>
  <c r="N6" i="11" l="1"/>
  <c r="O6" i="11" l="1"/>
  <c r="P6" i="11" l="1"/>
  <c r="Q6" i="11"/>
  <c r="R6" i="11" l="1"/>
  <c r="S6" i="11" l="1"/>
  <c r="T6" i="11" l="1"/>
  <c r="U6" i="11" l="1"/>
  <c r="V6" i="11" l="1"/>
  <c r="W6" i="11" l="1"/>
  <c r="X6" i="11" l="1"/>
  <c r="Y6" i="11" l="1"/>
  <c r="Z6" i="11" l="1"/>
  <c r="AA6" i="11" l="1"/>
  <c r="AB6" i="11" l="1"/>
  <c r="AC6" i="11" l="1"/>
  <c r="E11" i="11" l="1"/>
  <c r="F11" i="11" s="1"/>
  <c r="H10" i="11"/>
  <c r="E12" i="11" l="1"/>
  <c r="F12" i="11" l="1"/>
  <c r="E13" i="11"/>
  <c r="H12" i="11"/>
  <c r="H11" i="11"/>
  <c r="F13" i="11" l="1"/>
  <c r="E14" i="11" s="1"/>
  <c r="F14" i="11" l="1"/>
  <c r="E16" i="11" s="1"/>
  <c r="H14" i="11"/>
  <c r="E17" i="11" l="1"/>
  <c r="F16" i="11"/>
  <c r="H16" i="11" s="1"/>
  <c r="F17" i="11" l="1"/>
  <c r="E18" i="11" s="1"/>
  <c r="H17" i="11"/>
  <c r="F18" i="11" l="1"/>
  <c r="E19" i="11" s="1"/>
  <c r="H18" i="11"/>
  <c r="E20" i="11" l="1"/>
  <c r="F19" i="11"/>
  <c r="E21" i="11" l="1"/>
  <c r="F20" i="11"/>
  <c r="H20" i="11" s="1"/>
  <c r="F21" i="11" l="1"/>
  <c r="E23" i="11" s="1"/>
  <c r="F23" i="11" s="1"/>
  <c r="E24" i="11" s="1"/>
  <c r="F24" i="11" s="1"/>
  <c r="H21" i="11" l="1"/>
  <c r="H23" i="11"/>
  <c r="E25" i="11" l="1"/>
  <c r="H24" i="11"/>
  <c r="H25" i="11" l="1"/>
  <c r="E26" i="11"/>
  <c r="E27" i="11" l="1"/>
  <c r="H26" i="11"/>
  <c r="F27" i="11" l="1"/>
  <c r="E29" i="11" s="1"/>
  <c r="H27" i="11"/>
  <c r="F29" i="11"/>
  <c r="E30" i="11" s="1"/>
  <c r="H29" i="11" l="1"/>
  <c r="H30" i="11"/>
  <c r="F31" i="11" l="1"/>
  <c r="H31" i="11"/>
  <c r="E32" i="11" l="1"/>
  <c r="F33" i="11"/>
  <c r="H32" i="11" l="1"/>
  <c r="H38" i="11"/>
</calcChain>
</file>

<file path=xl/sharedStrings.xml><?xml version="1.0" encoding="utf-8"?>
<sst xmlns="http://schemas.openxmlformats.org/spreadsheetml/2006/main" count="98" uniqueCount="71">
  <si>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</si>
  <si>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</si>
  <si>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</si>
  <si>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</si>
  <si>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</si>
  <si>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</si>
  <si>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</si>
  <si>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</si>
  <si>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</si>
  <si>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</si>
  <si>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</si>
  <si>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</si>
  <si>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</si>
  <si>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</si>
  <si>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</si>
  <si>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</si>
  <si>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</si>
  <si>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</si>
  <si>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</si>
  <si>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</si>
  <si>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</si>
  <si>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</si>
  <si>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</si>
  <si>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</si>
  <si>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</si>
  <si>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</si>
  <si>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</si>
  <si>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</si>
  <si>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</si>
  <si>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</si>
  <si>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</si>
  <si>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</si>
  <si>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</si>
  <si>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</si>
  <si>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</si>
  <si>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</si>
  <si>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</si>
  <si>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Silicon Croft</t>
  </si>
  <si>
    <t>Mesomorphic</t>
  </si>
  <si>
    <t>Calum Lindsay</t>
  </si>
  <si>
    <t>Research</t>
  </si>
  <si>
    <t>Server Setup</t>
  </si>
  <si>
    <t>Explore Hosting options</t>
  </si>
  <si>
    <t>Explore Operating System Options</t>
  </si>
  <si>
    <t>Explore Software Platform Options</t>
  </si>
  <si>
    <t>Decide Hosting Provider</t>
  </si>
  <si>
    <t>Decide Software Platform</t>
  </si>
  <si>
    <t>Plan Website Prototype</t>
  </si>
  <si>
    <t>Create Website Prototype</t>
  </si>
  <si>
    <t>Install CMS</t>
  </si>
  <si>
    <t>Configure Software Platform</t>
  </si>
  <si>
    <t>Install Web Server</t>
  </si>
  <si>
    <t>Install Database</t>
  </si>
  <si>
    <t>Install Server-Side Language</t>
  </si>
  <si>
    <t>Decide Operating System</t>
  </si>
  <si>
    <t>Aquire Access to Web Space</t>
  </si>
  <si>
    <t>Plan Site Layout &amp; Pages</t>
  </si>
  <si>
    <t>Create Site Map</t>
  </si>
  <si>
    <t>Choose CMS Plugins</t>
  </si>
  <si>
    <t>Explore Look &amp; Feel Options</t>
  </si>
  <si>
    <t>Finalize Look &amp; Feel</t>
  </si>
  <si>
    <t>Install And Configure Plugins</t>
  </si>
  <si>
    <t>Populate Database With Assets</t>
  </si>
  <si>
    <t>Create Any Required Assets</t>
  </si>
  <si>
    <t>Create Pages From Site Map</t>
  </si>
  <si>
    <t>Enforce Look &amp; Feel</t>
  </si>
  <si>
    <t>Testing The Website</t>
  </si>
  <si>
    <t>Bug-Fixing</t>
  </si>
  <si>
    <t>Test Responsiveness</t>
  </si>
  <si>
    <t>Test Navigation</t>
  </si>
  <si>
    <t>Test Individual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</si>
</sst>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409]dd\-mmm\-yy;@"/>
    <numFmt numFmtId="170"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9" fillId="3" borderId="2" xfId="10" applyNumberFormat="1" applyFill="1">
      <alignment horizontal="center" vertical="center"/>
    </xf>
    <xf numFmtId="170" fontId="9" fillId="4" borderId="2" xfId="10" applyNumberFormat="1" applyFill="1">
      <alignment horizontal="center" vertical="center"/>
    </xf>
    <xf numFmtId="170" fontId="9" fillId="11" borderId="2" xfId="10" applyNumberFormat="1" applyFill="1">
      <alignment horizontal="center" vertical="center"/>
    </xf>
    <xf numFmtId="170" fontId="9" fillId="10" borderId="2" xfId="10" applyNumberFormat="1" applyFill="1">
      <alignment horizontal="center" vertical="center"/>
    </xf>
    <xf numFmtId="0" fontId="9"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5" fontId="9" fillId="0" borderId="3" xfId="9" applyNumberForma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70" fontId="9" fillId="14" borderId="2" xfId="10" applyNumberFormat="1" applyFill="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5" fontId="0" fillId="15" borderId="2" xfId="0" applyNumberFormat="1" applyFill="1" applyBorder="1" applyAlignment="1">
      <alignment horizontal="center" vertical="center"/>
    </xf>
    <xf numFmtId="165" fontId="5" fillId="15" borderId="2"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7" activePane="bottomLeft" state="frozen"/>
      <selection pane="bottomLeft" activeCell="AF47" sqref="AF47"/>
    </sheetView>
  </sheetViews>
  <sheetFormatPr defaultRowHeight="30" customHeight="1" x14ac:dyDescent="0.25"/>
  <cols>
    <col min="1" max="1" width="2.7109375" style="58" customWidth="1"/>
    <col min="2" max="2" width="35.1406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9" width="6.7109375" customWidth="1"/>
    <col min="30" max="64" width="5.7109375" customWidth="1"/>
    <col min="69" max="70" width="10.28515625"/>
  </cols>
  <sheetData>
    <row r="1" spans="1:64" ht="30" customHeight="1" x14ac:dyDescent="0.45">
      <c r="A1" s="59" t="s">
        <v>28</v>
      </c>
      <c r="B1" s="62" t="s">
        <v>37</v>
      </c>
      <c r="C1" s="1"/>
      <c r="D1" s="2"/>
      <c r="E1" s="4"/>
      <c r="F1" s="47"/>
      <c r="H1" s="2"/>
      <c r="I1" s="81"/>
    </row>
    <row r="2" spans="1:64" ht="30" customHeight="1" x14ac:dyDescent="0.3">
      <c r="A2" s="58" t="s">
        <v>23</v>
      </c>
      <c r="B2" s="63" t="s">
        <v>38</v>
      </c>
      <c r="I2" s="82"/>
    </row>
    <row r="3" spans="1:64" ht="30" customHeight="1" x14ac:dyDescent="0.25">
      <c r="A3" s="58" t="s">
        <v>29</v>
      </c>
      <c r="B3" s="64" t="s">
        <v>39</v>
      </c>
      <c r="C3" s="89" t="s">
        <v>0</v>
      </c>
      <c r="D3" s="90"/>
      <c r="E3" s="91">
        <v>44691</v>
      </c>
      <c r="F3" s="91"/>
    </row>
    <row r="4" spans="1:64" ht="30" customHeight="1" x14ac:dyDescent="0.25">
      <c r="A4" s="59" t="s">
        <v>30</v>
      </c>
      <c r="C4" s="89" t="s">
        <v>7</v>
      </c>
      <c r="D4" s="90"/>
      <c r="E4" s="7">
        <v>1</v>
      </c>
      <c r="I4" s="92">
        <f>I5</f>
        <v>44690</v>
      </c>
      <c r="J4" s="93"/>
      <c r="K4" s="93"/>
      <c r="L4" s="93"/>
      <c r="M4" s="93"/>
      <c r="N4" s="93"/>
      <c r="O4" s="94"/>
      <c r="P4" s="92">
        <f>P5</f>
        <v>44697</v>
      </c>
      <c r="Q4" s="93"/>
      <c r="R4" s="93"/>
      <c r="S4" s="93"/>
      <c r="T4" s="93"/>
      <c r="U4" s="93"/>
      <c r="V4" s="94"/>
      <c r="W4" s="92">
        <f>W5</f>
        <v>44704</v>
      </c>
      <c r="X4" s="93"/>
      <c r="Y4" s="93"/>
      <c r="Z4" s="93"/>
      <c r="AA4" s="93"/>
      <c r="AB4" s="93"/>
      <c r="AC4" s="94"/>
    </row>
    <row r="5" spans="1:64" ht="15" customHeight="1" x14ac:dyDescent="0.25">
      <c r="A5" s="59" t="s">
        <v>31</v>
      </c>
      <c r="B5" s="80"/>
      <c r="C5" s="80"/>
      <c r="D5" s="80"/>
      <c r="E5" s="80"/>
      <c r="F5" s="80"/>
      <c r="G5" s="80"/>
      <c r="I5" s="11">
        <f>Project_Start-WEEKDAY(Project_Start,1)+2+7*(Display_Week-1)</f>
        <v>44690</v>
      </c>
      <c r="J5" s="10">
        <f>I5+1</f>
        <v>44691</v>
      </c>
      <c r="K5" s="10">
        <f t="shared" ref="K5:AC5" si="0">J5+1</f>
        <v>44692</v>
      </c>
      <c r="L5" s="10">
        <f t="shared" si="0"/>
        <v>44693</v>
      </c>
      <c r="M5" s="10">
        <f t="shared" si="0"/>
        <v>44694</v>
      </c>
      <c r="N5" s="10">
        <f t="shared" si="0"/>
        <v>44695</v>
      </c>
      <c r="O5" s="12">
        <f t="shared" si="0"/>
        <v>44696</v>
      </c>
      <c r="P5" s="11">
        <f>O5+1</f>
        <v>44697</v>
      </c>
      <c r="Q5" s="10">
        <f>P5+1</f>
        <v>44698</v>
      </c>
      <c r="R5" s="10">
        <f t="shared" si="0"/>
        <v>44699</v>
      </c>
      <c r="S5" s="10">
        <f t="shared" si="0"/>
        <v>44700</v>
      </c>
      <c r="T5" s="10">
        <f t="shared" si="0"/>
        <v>44701</v>
      </c>
      <c r="U5" s="10">
        <f t="shared" si="0"/>
        <v>44702</v>
      </c>
      <c r="V5" s="12">
        <f t="shared" si="0"/>
        <v>44703</v>
      </c>
      <c r="W5" s="11">
        <f>V5+1</f>
        <v>44704</v>
      </c>
      <c r="X5" s="10">
        <f>W5+1</f>
        <v>44705</v>
      </c>
      <c r="Y5" s="10">
        <f t="shared" si="0"/>
        <v>44706</v>
      </c>
      <c r="Z5" s="10">
        <f t="shared" si="0"/>
        <v>44707</v>
      </c>
      <c r="AA5" s="10">
        <f t="shared" si="0"/>
        <v>44708</v>
      </c>
      <c r="AB5" s="10">
        <f t="shared" si="0"/>
        <v>44709</v>
      </c>
      <c r="AC5" s="12">
        <f t="shared" si="0"/>
        <v>44710</v>
      </c>
    </row>
    <row r="6" spans="1:64" ht="30" customHeight="1" thickBot="1" x14ac:dyDescent="0.3">
      <c r="A6" s="59" t="s">
        <v>32</v>
      </c>
      <c r="B6" s="8" t="s">
        <v>8</v>
      </c>
      <c r="C6" s="9" t="s">
        <v>2</v>
      </c>
      <c r="D6" s="9" t="s">
        <v>1</v>
      </c>
      <c r="E6" s="9" t="s">
        <v>4</v>
      </c>
      <c r="F6" s="9" t="s">
        <v>5</v>
      </c>
      <c r="G6" s="9"/>
      <c r="H6" s="9" t="s">
        <v>6</v>
      </c>
      <c r="I6" s="13" t="str">
        <f t="shared" ref="I6" si="1">LEFT(TEXT(I5,"ddd"),1)</f>
        <v>M</v>
      </c>
      <c r="J6" s="13" t="str">
        <f t="shared" ref="J6:AC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row>
    <row r="7" spans="1:64" ht="30" hidden="1" customHeight="1" thickBot="1" x14ac:dyDescent="0.3">
      <c r="A7" s="58"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row>
    <row r="8" spans="1:64" s="3" customFormat="1" ht="30" customHeight="1" thickBot="1" x14ac:dyDescent="0.3">
      <c r="A8" s="59" t="s">
        <v>33</v>
      </c>
      <c r="B8" s="18" t="s">
        <v>40</v>
      </c>
      <c r="C8" s="66"/>
      <c r="D8" s="19"/>
      <c r="E8" s="20"/>
      <c r="F8" s="21"/>
      <c r="G8" s="17"/>
      <c r="H8" s="17" t="str">
        <f t="shared" ref="H8:H40"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c r="AE8"/>
      <c r="AF8"/>
      <c r="AG8"/>
      <c r="AH8"/>
      <c r="AI8"/>
      <c r="AJ8"/>
      <c r="AK8"/>
      <c r="AL8"/>
      <c r="AM8"/>
      <c r="AN8"/>
      <c r="AO8"/>
      <c r="AP8"/>
      <c r="AQ8"/>
      <c r="AR8"/>
      <c r="AS8"/>
      <c r="AT8"/>
      <c r="AU8"/>
      <c r="AV8"/>
      <c r="AW8"/>
      <c r="AX8"/>
      <c r="AY8"/>
      <c r="AZ8"/>
      <c r="BA8"/>
      <c r="BB8"/>
      <c r="BC8"/>
      <c r="BD8"/>
      <c r="BE8"/>
      <c r="BF8"/>
      <c r="BG8"/>
      <c r="BH8"/>
      <c r="BI8"/>
      <c r="BJ8"/>
      <c r="BK8"/>
      <c r="BL8"/>
    </row>
    <row r="9" spans="1:64" s="3" customFormat="1" ht="30" customHeight="1" thickBot="1" x14ac:dyDescent="0.3">
      <c r="A9" s="59" t="s">
        <v>34</v>
      </c>
      <c r="B9" s="75" t="s">
        <v>43</v>
      </c>
      <c r="C9" s="67" t="s">
        <v>39</v>
      </c>
      <c r="D9" s="22"/>
      <c r="E9" s="84">
        <f>Project_Start</f>
        <v>44691</v>
      </c>
      <c r="F9" s="84">
        <f>E9</f>
        <v>44691</v>
      </c>
      <c r="G9" s="17"/>
      <c r="H9" s="17">
        <f t="shared" si="3"/>
        <v>1</v>
      </c>
      <c r="I9" s="44"/>
      <c r="J9" s="44"/>
      <c r="K9" s="44"/>
      <c r="L9" s="44"/>
      <c r="M9" s="44"/>
      <c r="N9" s="44"/>
      <c r="O9" s="44"/>
      <c r="P9" s="44"/>
      <c r="Q9" s="44"/>
      <c r="R9" s="44"/>
      <c r="S9" s="44"/>
      <c r="T9" s="44"/>
      <c r="U9" s="44"/>
      <c r="V9" s="44"/>
      <c r="W9" s="44"/>
      <c r="X9" s="44"/>
      <c r="Y9" s="44"/>
      <c r="Z9" s="44"/>
      <c r="AA9" s="44"/>
      <c r="AB9" s="44"/>
      <c r="AC9" s="44"/>
      <c r="AD9"/>
      <c r="AE9"/>
      <c r="AF9"/>
      <c r="AG9"/>
      <c r="AH9"/>
      <c r="AI9"/>
      <c r="AJ9"/>
      <c r="AK9"/>
      <c r="AL9"/>
      <c r="AM9"/>
      <c r="AN9"/>
      <c r="AO9"/>
      <c r="AP9"/>
      <c r="AQ9"/>
      <c r="AR9"/>
      <c r="AS9"/>
      <c r="AT9"/>
      <c r="AU9"/>
      <c r="AV9"/>
      <c r="AW9"/>
      <c r="AX9"/>
      <c r="AY9"/>
      <c r="AZ9"/>
      <c r="BA9"/>
      <c r="BB9"/>
      <c r="BC9"/>
      <c r="BD9"/>
      <c r="BE9"/>
      <c r="BF9"/>
      <c r="BG9"/>
      <c r="BH9"/>
      <c r="BI9"/>
      <c r="BJ9"/>
      <c r="BK9"/>
      <c r="BL9"/>
    </row>
    <row r="10" spans="1:64" s="3" customFormat="1" ht="30" customHeight="1" thickBot="1" x14ac:dyDescent="0.3">
      <c r="A10" s="59" t="s">
        <v>35</v>
      </c>
      <c r="B10" s="75" t="s">
        <v>44</v>
      </c>
      <c r="C10" s="67" t="s">
        <v>39</v>
      </c>
      <c r="D10" s="22"/>
      <c r="E10" s="84">
        <f>F9</f>
        <v>44691</v>
      </c>
      <c r="F10" s="84">
        <f>E10+1</f>
        <v>44692</v>
      </c>
      <c r="G10" s="17"/>
      <c r="H10" s="17">
        <f t="shared" si="3"/>
        <v>2</v>
      </c>
      <c r="I10" s="44"/>
      <c r="J10" s="44"/>
      <c r="K10" s="44"/>
      <c r="L10" s="44"/>
      <c r="M10" s="44"/>
      <c r="N10" s="44"/>
      <c r="O10" s="44"/>
      <c r="P10" s="44"/>
      <c r="Q10" s="44"/>
      <c r="R10" s="44"/>
      <c r="S10" s="44"/>
      <c r="T10" s="44"/>
      <c r="U10" s="45"/>
      <c r="V10" s="45"/>
      <c r="W10" s="44"/>
      <c r="X10" s="44"/>
      <c r="Y10" s="44"/>
      <c r="Z10" s="44"/>
      <c r="AA10" s="44"/>
      <c r="AB10" s="44"/>
      <c r="AC10" s="44"/>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row>
    <row r="11" spans="1:64" s="3" customFormat="1" ht="30" customHeight="1" thickBot="1" x14ac:dyDescent="0.3">
      <c r="A11" s="58"/>
      <c r="B11" s="88" t="s">
        <v>42</v>
      </c>
      <c r="C11" s="67" t="s">
        <v>39</v>
      </c>
      <c r="D11" s="22"/>
      <c r="E11" s="84">
        <f>E10+1</f>
        <v>44692</v>
      </c>
      <c r="F11" s="84">
        <f>E11</f>
        <v>44692</v>
      </c>
      <c r="G11" s="17"/>
      <c r="H11" s="17">
        <f t="shared" si="3"/>
        <v>1</v>
      </c>
      <c r="I11" s="44"/>
      <c r="J11" s="44"/>
      <c r="K11" s="44"/>
      <c r="L11" s="44"/>
      <c r="M11" s="44"/>
      <c r="N11" s="44"/>
      <c r="O11" s="44"/>
      <c r="P11" s="44"/>
      <c r="Q11" s="44"/>
      <c r="R11" s="44"/>
      <c r="S11" s="44"/>
      <c r="T11" s="44"/>
      <c r="U11" s="44"/>
      <c r="V11" s="44"/>
      <c r="W11" s="44"/>
      <c r="X11" s="44"/>
      <c r="Y11" s="44"/>
      <c r="Z11" s="44"/>
      <c r="AA11" s="44"/>
      <c r="AB11" s="44"/>
      <c r="AC11" s="44"/>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s="3" customFormat="1" ht="30" customHeight="1" thickBot="1" x14ac:dyDescent="0.3">
      <c r="A12" s="58"/>
      <c r="B12" s="75" t="s">
        <v>54</v>
      </c>
      <c r="C12" s="67" t="s">
        <v>39</v>
      </c>
      <c r="D12" s="22"/>
      <c r="E12" s="84">
        <f>F11</f>
        <v>44692</v>
      </c>
      <c r="F12" s="84">
        <f>E12</f>
        <v>44692</v>
      </c>
      <c r="G12" s="17"/>
      <c r="H12" s="17">
        <f t="shared" si="3"/>
        <v>1</v>
      </c>
      <c r="I12" s="44"/>
      <c r="J12" s="44"/>
      <c r="K12" s="44"/>
      <c r="L12" s="44"/>
      <c r="M12" s="44"/>
      <c r="N12" s="44"/>
      <c r="O12" s="44"/>
      <c r="P12" s="44"/>
      <c r="Q12" s="44"/>
      <c r="R12" s="44"/>
      <c r="S12" s="44"/>
      <c r="T12" s="44"/>
      <c r="U12" s="44"/>
      <c r="V12" s="44"/>
      <c r="W12" s="44"/>
      <c r="X12" s="44"/>
      <c r="Y12" s="45"/>
      <c r="Z12" s="44"/>
      <c r="AA12" s="44"/>
      <c r="AB12" s="44"/>
      <c r="AC12" s="44"/>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s="3" customFormat="1" ht="30" customHeight="1" thickBot="1" x14ac:dyDescent="0.3">
      <c r="A13" s="58"/>
      <c r="B13" s="75" t="s">
        <v>46</v>
      </c>
      <c r="C13" s="67" t="s">
        <v>39</v>
      </c>
      <c r="D13" s="22"/>
      <c r="E13" s="84">
        <f>E12</f>
        <v>44692</v>
      </c>
      <c r="F13" s="84">
        <f>E13+1</f>
        <v>44693</v>
      </c>
      <c r="G13" s="17"/>
      <c r="H13" s="17"/>
      <c r="I13" s="44"/>
      <c r="J13" s="44"/>
      <c r="K13" s="44"/>
      <c r="L13" s="44"/>
      <c r="M13" s="44"/>
      <c r="N13" s="44"/>
      <c r="O13" s="44"/>
      <c r="P13" s="44"/>
      <c r="Q13" s="44"/>
      <c r="R13" s="44"/>
      <c r="S13" s="44"/>
      <c r="T13" s="44"/>
      <c r="U13" s="44"/>
      <c r="V13" s="44"/>
      <c r="W13" s="44"/>
      <c r="X13" s="44"/>
      <c r="Y13" s="45"/>
      <c r="Z13" s="44"/>
      <c r="AA13" s="44"/>
      <c r="AB13" s="44"/>
      <c r="AC13" s="44"/>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s="3" customFormat="1" ht="30" customHeight="1" thickBot="1" x14ac:dyDescent="0.3">
      <c r="A14" s="58"/>
      <c r="B14" s="75" t="s">
        <v>45</v>
      </c>
      <c r="C14" s="67" t="s">
        <v>39</v>
      </c>
      <c r="D14" s="22"/>
      <c r="E14" s="84">
        <f>F13</f>
        <v>44693</v>
      </c>
      <c r="F14" s="84">
        <f>E14</f>
        <v>44693</v>
      </c>
      <c r="G14" s="17"/>
      <c r="H14" s="17">
        <f t="shared" si="3"/>
        <v>1</v>
      </c>
      <c r="I14" s="44"/>
      <c r="J14" s="44"/>
      <c r="K14" s="44"/>
      <c r="L14" s="44"/>
      <c r="M14" s="44"/>
      <c r="N14" s="44"/>
      <c r="O14" s="44"/>
      <c r="P14" s="44"/>
      <c r="Q14" s="44"/>
      <c r="R14" s="44"/>
      <c r="S14" s="44"/>
      <c r="T14" s="44"/>
      <c r="U14" s="44"/>
      <c r="V14" s="44"/>
      <c r="W14" s="44"/>
      <c r="X14" s="44"/>
      <c r="Y14" s="44"/>
      <c r="Z14" s="44"/>
      <c r="AA14" s="44"/>
      <c r="AB14" s="44"/>
      <c r="AC14" s="4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s="3" customFormat="1" ht="30" customHeight="1" thickBot="1" x14ac:dyDescent="0.3">
      <c r="A15" s="59" t="s">
        <v>36</v>
      </c>
      <c r="B15" s="23" t="s">
        <v>41</v>
      </c>
      <c r="C15" s="68"/>
      <c r="D15" s="24"/>
      <c r="E15" s="25"/>
      <c r="F15" s="26"/>
      <c r="G15" s="17"/>
      <c r="H15" s="17" t="str">
        <f t="shared" si="3"/>
        <v/>
      </c>
      <c r="I15" s="44"/>
      <c r="J15" s="44"/>
      <c r="K15" s="44"/>
      <c r="L15" s="44"/>
      <c r="M15" s="44"/>
      <c r="N15" s="44"/>
      <c r="O15" s="44"/>
      <c r="P15" s="44"/>
      <c r="Q15" s="44"/>
      <c r="R15" s="44"/>
      <c r="S15" s="44"/>
      <c r="T15" s="44"/>
      <c r="U15" s="44"/>
      <c r="V15" s="44"/>
      <c r="W15" s="44"/>
      <c r="X15" s="44"/>
      <c r="Y15" s="44"/>
      <c r="Z15" s="44"/>
      <c r="AA15" s="44"/>
      <c r="AB15" s="44"/>
      <c r="AC15" s="44"/>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s="3" customFormat="1" ht="30" customHeight="1" thickBot="1" x14ac:dyDescent="0.3">
      <c r="A16" s="59"/>
      <c r="B16" s="76" t="s">
        <v>55</v>
      </c>
      <c r="C16" s="69" t="s">
        <v>39</v>
      </c>
      <c r="D16" s="27"/>
      <c r="E16" s="85">
        <f>F14+1</f>
        <v>44694</v>
      </c>
      <c r="F16" s="85">
        <f>E16</f>
        <v>44694</v>
      </c>
      <c r="G16" s="17"/>
      <c r="H16" s="17">
        <f t="shared" si="3"/>
        <v>1</v>
      </c>
      <c r="I16" s="44"/>
      <c r="J16" s="44"/>
      <c r="K16" s="44"/>
      <c r="L16" s="44"/>
      <c r="M16" s="44"/>
      <c r="N16" s="44"/>
      <c r="O16" s="44"/>
      <c r="P16" s="44"/>
      <c r="Q16" s="44"/>
      <c r="R16" s="44"/>
      <c r="S16" s="44"/>
      <c r="T16" s="44"/>
      <c r="U16" s="44"/>
      <c r="V16" s="44"/>
      <c r="W16" s="44"/>
      <c r="X16" s="44"/>
      <c r="Y16" s="44"/>
      <c r="Z16" s="44"/>
      <c r="AA16" s="44"/>
      <c r="AB16" s="44"/>
      <c r="AC16" s="44"/>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1:64" s="3" customFormat="1" ht="30" customHeight="1" thickBot="1" x14ac:dyDescent="0.3">
      <c r="A17" s="58"/>
      <c r="B17" s="76" t="s">
        <v>51</v>
      </c>
      <c r="C17" s="69" t="s">
        <v>39</v>
      </c>
      <c r="D17" s="27"/>
      <c r="E17" s="85">
        <f>E16</f>
        <v>44694</v>
      </c>
      <c r="F17" s="85">
        <f>E17</f>
        <v>44694</v>
      </c>
      <c r="G17" s="17"/>
      <c r="H17" s="17">
        <f t="shared" si="3"/>
        <v>1</v>
      </c>
      <c r="I17" s="44"/>
      <c r="J17" s="44"/>
      <c r="K17" s="44"/>
      <c r="L17" s="44"/>
      <c r="M17" s="44"/>
      <c r="N17" s="44"/>
      <c r="O17" s="44"/>
      <c r="P17" s="44"/>
      <c r="Q17" s="44"/>
      <c r="R17" s="44"/>
      <c r="S17" s="44"/>
      <c r="T17" s="44"/>
      <c r="U17" s="45"/>
      <c r="V17" s="45"/>
      <c r="W17" s="44"/>
      <c r="X17" s="44"/>
      <c r="Y17" s="44"/>
      <c r="Z17" s="44"/>
      <c r="AA17" s="44"/>
      <c r="AB17" s="44"/>
      <c r="AC17" s="44"/>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3" customFormat="1" ht="30" customHeight="1" thickBot="1" x14ac:dyDescent="0.3">
      <c r="A18" s="58"/>
      <c r="B18" s="76" t="s">
        <v>52</v>
      </c>
      <c r="C18" s="69" t="s">
        <v>39</v>
      </c>
      <c r="D18" s="27"/>
      <c r="E18" s="85">
        <f>F17</f>
        <v>44694</v>
      </c>
      <c r="F18" s="85">
        <f>E18+1</f>
        <v>44695</v>
      </c>
      <c r="G18" s="17"/>
      <c r="H18" s="17">
        <f t="shared" si="3"/>
        <v>2</v>
      </c>
      <c r="I18" s="44"/>
      <c r="J18" s="44"/>
      <c r="K18" s="44"/>
      <c r="L18" s="44"/>
      <c r="M18" s="44"/>
      <c r="N18" s="44"/>
      <c r="O18" s="44"/>
      <c r="P18" s="44"/>
      <c r="Q18" s="44"/>
      <c r="R18" s="44"/>
      <c r="S18" s="44"/>
      <c r="T18" s="44"/>
      <c r="U18" s="44"/>
      <c r="V18" s="44"/>
      <c r="W18" s="44"/>
      <c r="X18" s="44"/>
      <c r="Y18" s="44"/>
      <c r="Z18" s="44"/>
      <c r="AA18" s="44"/>
      <c r="AB18" s="44"/>
      <c r="AC18" s="44"/>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s="3" customFormat="1" ht="30" customHeight="1" thickBot="1" x14ac:dyDescent="0.3">
      <c r="A19" s="58"/>
      <c r="B19" s="76" t="s">
        <v>53</v>
      </c>
      <c r="C19" s="69" t="s">
        <v>39</v>
      </c>
      <c r="D19" s="27"/>
      <c r="E19" s="85">
        <f>F18</f>
        <v>44695</v>
      </c>
      <c r="F19" s="85">
        <f>E19</f>
        <v>44695</v>
      </c>
      <c r="G19" s="17"/>
      <c r="H19" s="17"/>
      <c r="I19" s="44"/>
      <c r="J19" s="44"/>
      <c r="K19" s="44"/>
      <c r="L19" s="44"/>
      <c r="M19" s="44"/>
      <c r="N19" s="44"/>
      <c r="O19" s="44"/>
      <c r="P19" s="44"/>
      <c r="Q19" s="44"/>
      <c r="R19" s="44"/>
      <c r="S19" s="44"/>
      <c r="T19" s="44"/>
      <c r="U19" s="44"/>
      <c r="V19" s="44"/>
      <c r="W19" s="44"/>
      <c r="X19" s="44"/>
      <c r="Y19" s="44"/>
      <c r="Z19" s="44"/>
      <c r="AA19" s="44"/>
      <c r="AB19" s="44"/>
      <c r="AC19" s="44"/>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s="3" customFormat="1" ht="30" customHeight="1" thickBot="1" x14ac:dyDescent="0.3">
      <c r="A20" s="58"/>
      <c r="B20" s="76" t="s">
        <v>49</v>
      </c>
      <c r="C20" s="69" t="s">
        <v>39</v>
      </c>
      <c r="D20" s="27"/>
      <c r="E20" s="85">
        <f>E19</f>
        <v>44695</v>
      </c>
      <c r="F20" s="85">
        <f>E20</f>
        <v>44695</v>
      </c>
      <c r="G20" s="17"/>
      <c r="H20" s="17">
        <f t="shared" si="3"/>
        <v>1</v>
      </c>
      <c r="I20" s="44"/>
      <c r="J20" s="44"/>
      <c r="K20" s="44"/>
      <c r="L20" s="44"/>
      <c r="M20" s="44"/>
      <c r="N20" s="44"/>
      <c r="O20" s="44"/>
      <c r="P20" s="44"/>
      <c r="Q20" s="44"/>
      <c r="R20" s="44"/>
      <c r="S20" s="44"/>
      <c r="T20" s="44"/>
      <c r="U20" s="44"/>
      <c r="V20" s="44"/>
      <c r="W20" s="44"/>
      <c r="X20" s="44"/>
      <c r="Y20" s="45"/>
      <c r="Z20" s="44"/>
      <c r="AA20" s="44"/>
      <c r="AB20" s="44"/>
      <c r="AC20" s="44"/>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1:64" s="3" customFormat="1" ht="30" customHeight="1" thickBot="1" x14ac:dyDescent="0.3">
      <c r="A21" s="58"/>
      <c r="B21" s="76" t="s">
        <v>50</v>
      </c>
      <c r="C21" s="69" t="s">
        <v>39</v>
      </c>
      <c r="D21" s="27"/>
      <c r="E21" s="85">
        <f>E20+1</f>
        <v>44696</v>
      </c>
      <c r="F21" s="85">
        <f>E21</f>
        <v>44696</v>
      </c>
      <c r="G21" s="17"/>
      <c r="H21" s="17">
        <f t="shared" si="3"/>
        <v>1</v>
      </c>
      <c r="I21" s="44"/>
      <c r="J21" s="44"/>
      <c r="K21" s="44"/>
      <c r="L21" s="44"/>
      <c r="M21" s="44"/>
      <c r="N21" s="44"/>
      <c r="O21" s="44"/>
      <c r="P21" s="44"/>
      <c r="Q21" s="44"/>
      <c r="R21" s="44"/>
      <c r="S21" s="44"/>
      <c r="T21" s="44"/>
      <c r="U21" s="44"/>
      <c r="V21" s="44"/>
      <c r="W21" s="44"/>
      <c r="X21" s="44"/>
      <c r="Y21" s="44"/>
      <c r="Z21" s="44"/>
      <c r="AA21" s="44"/>
      <c r="AB21" s="44"/>
      <c r="AC21" s="44"/>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1:64" s="3" customFormat="1" ht="30" customHeight="1" thickBot="1" x14ac:dyDescent="0.3">
      <c r="A22" s="58" t="s">
        <v>24</v>
      </c>
      <c r="B22" s="28" t="s">
        <v>47</v>
      </c>
      <c r="C22" s="70"/>
      <c r="D22" s="29"/>
      <c r="E22" s="30"/>
      <c r="F22" s="31"/>
      <c r="G22" s="17"/>
      <c r="H22" s="17" t="str">
        <f t="shared" si="3"/>
        <v/>
      </c>
      <c r="I22" s="44"/>
      <c r="J22" s="44"/>
      <c r="K22" s="44"/>
      <c r="L22" s="44"/>
      <c r="M22" s="44"/>
      <c r="N22" s="44"/>
      <c r="O22" s="44"/>
      <c r="P22" s="44"/>
      <c r="Q22" s="44"/>
      <c r="R22" s="44"/>
      <c r="S22" s="44"/>
      <c r="T22" s="44"/>
      <c r="U22" s="44"/>
      <c r="V22" s="44"/>
      <c r="W22" s="44"/>
      <c r="X22" s="44"/>
      <c r="Y22" s="44"/>
      <c r="Z22" s="44"/>
      <c r="AA22" s="44"/>
      <c r="AB22" s="44"/>
      <c r="AC22" s="44"/>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1:64" s="3" customFormat="1" ht="30" customHeight="1" thickBot="1" x14ac:dyDescent="0.3">
      <c r="A23" s="58"/>
      <c r="B23" s="77" t="s">
        <v>58</v>
      </c>
      <c r="C23" s="71" t="s">
        <v>39</v>
      </c>
      <c r="D23" s="32"/>
      <c r="E23" s="86">
        <f>F21+2</f>
        <v>44698</v>
      </c>
      <c r="F23" s="86">
        <f>E23</f>
        <v>44698</v>
      </c>
      <c r="G23" s="17"/>
      <c r="H23" s="17">
        <f t="shared" si="3"/>
        <v>1</v>
      </c>
      <c r="I23" s="44"/>
      <c r="J23" s="44"/>
      <c r="K23" s="44"/>
      <c r="L23" s="44"/>
      <c r="M23" s="44"/>
      <c r="N23" s="44"/>
      <c r="O23" s="44"/>
      <c r="P23" s="44"/>
      <c r="Q23" s="44"/>
      <c r="R23" s="44"/>
      <c r="S23" s="44"/>
      <c r="T23" s="44"/>
      <c r="U23" s="44"/>
      <c r="V23" s="44"/>
      <c r="W23" s="44"/>
      <c r="X23" s="44"/>
      <c r="Y23" s="44"/>
      <c r="Z23" s="44"/>
      <c r="AA23" s="44"/>
      <c r="AB23" s="44"/>
      <c r="AC23" s="44"/>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1:64" s="3" customFormat="1" ht="30" customHeight="1" thickBot="1" x14ac:dyDescent="0.3">
      <c r="A24" s="58"/>
      <c r="B24" s="77" t="s">
        <v>56</v>
      </c>
      <c r="C24" s="71" t="s">
        <v>39</v>
      </c>
      <c r="D24" s="32"/>
      <c r="E24" s="86">
        <f>F23+1</f>
        <v>44699</v>
      </c>
      <c r="F24" s="86">
        <f>E24</f>
        <v>44699</v>
      </c>
      <c r="G24" s="17"/>
      <c r="H24" s="17">
        <f t="shared" si="3"/>
        <v>1</v>
      </c>
      <c r="I24" s="44"/>
      <c r="J24" s="44"/>
      <c r="K24" s="44"/>
      <c r="L24" s="44"/>
      <c r="M24" s="44"/>
      <c r="N24" s="44"/>
      <c r="O24" s="44"/>
      <c r="P24" s="44"/>
      <c r="Q24" s="44"/>
      <c r="R24" s="44"/>
      <c r="S24" s="44"/>
      <c r="T24" s="44"/>
      <c r="U24" s="44"/>
      <c r="V24" s="44"/>
      <c r="W24" s="44"/>
      <c r="X24" s="44"/>
      <c r="Y24" s="44"/>
      <c r="Z24" s="44"/>
      <c r="AA24" s="44"/>
      <c r="AB24" s="44"/>
      <c r="AC24" s="4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1:64" s="3" customFormat="1" ht="30" customHeight="1" thickBot="1" x14ac:dyDescent="0.3">
      <c r="A25" s="58"/>
      <c r="B25" s="77" t="s">
        <v>57</v>
      </c>
      <c r="C25" s="71" t="s">
        <v>39</v>
      </c>
      <c r="D25" s="32"/>
      <c r="E25" s="86">
        <f>F24</f>
        <v>44699</v>
      </c>
      <c r="F25" s="86">
        <f>E25+1</f>
        <v>44700</v>
      </c>
      <c r="G25" s="17"/>
      <c r="H25" s="17">
        <f t="shared" si="3"/>
        <v>2</v>
      </c>
      <c r="I25" s="44"/>
      <c r="J25" s="44"/>
      <c r="K25" s="44"/>
      <c r="L25" s="44"/>
      <c r="M25" s="44"/>
      <c r="N25" s="44"/>
      <c r="O25" s="44"/>
      <c r="P25" s="44"/>
      <c r="Q25" s="44"/>
      <c r="R25" s="44"/>
      <c r="S25" s="44"/>
      <c r="T25" s="44"/>
      <c r="U25" s="44"/>
      <c r="V25" s="44"/>
      <c r="W25" s="44"/>
      <c r="X25" s="44"/>
      <c r="Y25" s="44"/>
      <c r="Z25" s="44"/>
      <c r="AA25" s="44"/>
      <c r="AB25" s="44"/>
      <c r="AC25" s="44"/>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thickBot="1" x14ac:dyDescent="0.3">
      <c r="A26" s="58"/>
      <c r="B26" s="77" t="s">
        <v>59</v>
      </c>
      <c r="C26" s="71" t="s">
        <v>39</v>
      </c>
      <c r="D26" s="32"/>
      <c r="E26" s="86">
        <f>E25+1</f>
        <v>44700</v>
      </c>
      <c r="F26" s="86">
        <f>E26</f>
        <v>44700</v>
      </c>
      <c r="G26" s="17"/>
      <c r="H26" s="17">
        <f t="shared" si="3"/>
        <v>1</v>
      </c>
      <c r="I26" s="44"/>
      <c r="J26" s="44"/>
      <c r="K26" s="44"/>
      <c r="L26" s="44"/>
      <c r="M26" s="44"/>
      <c r="N26" s="44"/>
      <c r="O26" s="44"/>
      <c r="P26" s="44"/>
      <c r="Q26" s="44"/>
      <c r="R26" s="44"/>
      <c r="S26" s="44"/>
      <c r="T26" s="44"/>
      <c r="U26" s="44"/>
      <c r="V26" s="44"/>
      <c r="W26" s="44"/>
      <c r="X26" s="44"/>
      <c r="Y26" s="44"/>
      <c r="Z26" s="44"/>
      <c r="AA26" s="44"/>
      <c r="AB26" s="44"/>
      <c r="AC26" s="44"/>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thickBot="1" x14ac:dyDescent="0.3">
      <c r="A27" s="58"/>
      <c r="B27" s="77" t="s">
        <v>60</v>
      </c>
      <c r="C27" s="71" t="s">
        <v>39</v>
      </c>
      <c r="D27" s="32"/>
      <c r="E27" s="86">
        <f>F26</f>
        <v>44700</v>
      </c>
      <c r="F27" s="86">
        <f>E27+1</f>
        <v>44701</v>
      </c>
      <c r="G27" s="17"/>
      <c r="H27" s="17">
        <f t="shared" si="3"/>
        <v>2</v>
      </c>
      <c r="I27" s="44"/>
      <c r="J27" s="44"/>
      <c r="K27" s="44"/>
      <c r="L27" s="44"/>
      <c r="M27" s="44"/>
      <c r="N27" s="44"/>
      <c r="O27" s="44"/>
      <c r="P27" s="44"/>
      <c r="Q27" s="44"/>
      <c r="R27" s="44"/>
      <c r="S27" s="44"/>
      <c r="T27" s="44"/>
      <c r="U27" s="44"/>
      <c r="V27" s="44"/>
      <c r="W27" s="44"/>
      <c r="X27" s="44"/>
      <c r="Y27" s="44"/>
      <c r="Z27" s="44"/>
      <c r="AA27" s="44"/>
      <c r="AB27" s="44"/>
      <c r="AC27" s="44"/>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thickBot="1" x14ac:dyDescent="0.3">
      <c r="A28" s="58" t="s">
        <v>24</v>
      </c>
      <c r="B28" s="33" t="s">
        <v>48</v>
      </c>
      <c r="C28" s="72"/>
      <c r="D28" s="34"/>
      <c r="E28" s="35"/>
      <c r="F28" s="36"/>
      <c r="G28" s="17"/>
      <c r="H28" s="17" t="str">
        <f t="shared" si="3"/>
        <v/>
      </c>
      <c r="I28" s="44"/>
      <c r="J28" s="44"/>
      <c r="K28" s="44"/>
      <c r="L28" s="44"/>
      <c r="M28" s="44"/>
      <c r="N28" s="44"/>
      <c r="O28" s="44"/>
      <c r="P28" s="44"/>
      <c r="Q28" s="44"/>
      <c r="R28" s="44"/>
      <c r="S28" s="44"/>
      <c r="T28" s="44"/>
      <c r="U28" s="44"/>
      <c r="V28" s="44"/>
      <c r="W28" s="44"/>
      <c r="X28" s="44"/>
      <c r="Y28" s="44"/>
      <c r="Z28" s="44"/>
      <c r="AA28" s="44"/>
      <c r="AB28" s="44"/>
      <c r="AC28" s="44"/>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30" customHeight="1" thickBot="1" x14ac:dyDescent="0.3">
      <c r="A29" s="58"/>
      <c r="B29" s="78" t="s">
        <v>61</v>
      </c>
      <c r="C29" s="73" t="s">
        <v>39</v>
      </c>
      <c r="D29" s="37"/>
      <c r="E29" s="87">
        <f>F27</f>
        <v>44701</v>
      </c>
      <c r="F29" s="87">
        <f>E29</f>
        <v>44701</v>
      </c>
      <c r="G29" s="17"/>
      <c r="H29" s="17">
        <f t="shared" si="3"/>
        <v>1</v>
      </c>
      <c r="I29" s="44"/>
      <c r="J29" s="44"/>
      <c r="K29" s="44"/>
      <c r="L29" s="44"/>
      <c r="M29" s="44"/>
      <c r="N29" s="44"/>
      <c r="O29" s="44"/>
      <c r="P29" s="44"/>
      <c r="Q29" s="44"/>
      <c r="R29" s="44"/>
      <c r="S29" s="44"/>
      <c r="T29" s="44"/>
      <c r="U29" s="44"/>
      <c r="V29" s="44"/>
      <c r="W29" s="44"/>
      <c r="X29" s="44"/>
      <c r="Y29" s="44"/>
      <c r="Z29" s="44"/>
      <c r="AA29" s="44"/>
      <c r="AB29" s="44"/>
      <c r="AC29" s="44"/>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thickBot="1" x14ac:dyDescent="0.3">
      <c r="A30" s="58"/>
      <c r="B30" s="78" t="s">
        <v>63</v>
      </c>
      <c r="C30" s="73" t="s">
        <v>39</v>
      </c>
      <c r="D30" s="37"/>
      <c r="E30" s="87">
        <f>F29</f>
        <v>44701</v>
      </c>
      <c r="F30" s="87">
        <f>E30+1</f>
        <v>44702</v>
      </c>
      <c r="G30" s="17"/>
      <c r="H30" s="17">
        <f t="shared" si="3"/>
        <v>2</v>
      </c>
      <c r="I30" s="44"/>
      <c r="J30" s="44"/>
      <c r="K30" s="44"/>
      <c r="L30" s="44"/>
      <c r="M30" s="44"/>
      <c r="N30" s="44"/>
      <c r="O30" s="44"/>
      <c r="P30" s="44"/>
      <c r="Q30" s="44"/>
      <c r="R30" s="44"/>
      <c r="S30" s="44"/>
      <c r="T30" s="44"/>
      <c r="U30" s="44"/>
      <c r="V30" s="44"/>
      <c r="W30" s="44"/>
      <c r="X30" s="44"/>
      <c r="Y30" s="44"/>
      <c r="Z30" s="44"/>
      <c r="AA30" s="44"/>
      <c r="AB30" s="44"/>
      <c r="AC30" s="44"/>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thickBot="1" x14ac:dyDescent="0.3">
      <c r="A31" s="58"/>
      <c r="B31" s="78" t="s">
        <v>62</v>
      </c>
      <c r="C31" s="73" t="s">
        <v>39</v>
      </c>
      <c r="D31" s="37"/>
      <c r="E31" s="87">
        <f>F30</f>
        <v>44702</v>
      </c>
      <c r="F31" s="87">
        <f>F30</f>
        <v>44702</v>
      </c>
      <c r="G31" s="17"/>
      <c r="H31" s="17">
        <f t="shared" si="3"/>
        <v>1</v>
      </c>
      <c r="I31" s="44"/>
      <c r="J31" s="44"/>
      <c r="K31" s="44"/>
      <c r="L31" s="44"/>
      <c r="M31" s="44"/>
      <c r="N31" s="44"/>
      <c r="O31" s="44"/>
      <c r="P31" s="44"/>
      <c r="Q31" s="44"/>
      <c r="R31" s="44"/>
      <c r="S31" s="44"/>
      <c r="T31" s="44"/>
      <c r="U31" s="44"/>
      <c r="V31" s="44"/>
      <c r="W31" s="44"/>
      <c r="X31" s="44"/>
      <c r="Y31" s="44"/>
      <c r="Z31" s="44"/>
      <c r="AA31" s="44"/>
      <c r="AB31" s="44"/>
      <c r="AC31" s="44"/>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thickBot="1" x14ac:dyDescent="0.3">
      <c r="A32" s="58"/>
      <c r="B32" s="78" t="s">
        <v>64</v>
      </c>
      <c r="C32" s="73" t="s">
        <v>39</v>
      </c>
      <c r="D32" s="37"/>
      <c r="E32" s="87">
        <f>F31+1</f>
        <v>44703</v>
      </c>
      <c r="F32" s="87">
        <f>E32+1</f>
        <v>44704</v>
      </c>
      <c r="G32" s="17"/>
      <c r="H32" s="17">
        <f t="shared" si="3"/>
        <v>2</v>
      </c>
      <c r="I32" s="44"/>
      <c r="J32" s="44"/>
      <c r="K32" s="44"/>
      <c r="L32" s="44"/>
      <c r="M32" s="44"/>
      <c r="N32" s="44"/>
      <c r="O32" s="44"/>
      <c r="P32" s="44"/>
      <c r="Q32" s="44"/>
      <c r="R32" s="44"/>
      <c r="S32" s="44"/>
      <c r="T32" s="44"/>
      <c r="U32" s="44"/>
      <c r="V32" s="44"/>
      <c r="W32" s="44"/>
      <c r="X32" s="44"/>
      <c r="Y32" s="44"/>
      <c r="Z32" s="44"/>
      <c r="AA32" s="44"/>
      <c r="AB32" s="44"/>
      <c r="AC32" s="44"/>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thickBot="1" x14ac:dyDescent="0.3">
      <c r="A33" s="58"/>
      <c r="B33" s="78" t="s">
        <v>65</v>
      </c>
      <c r="C33" s="73" t="s">
        <v>39</v>
      </c>
      <c r="D33" s="37"/>
      <c r="E33" s="87">
        <f>F32</f>
        <v>44704</v>
      </c>
      <c r="F33" s="87">
        <f>E33+1</f>
        <v>44705</v>
      </c>
      <c r="G33" s="17"/>
      <c r="H33" s="17"/>
      <c r="I33" s="44"/>
      <c r="J33" s="44"/>
      <c r="K33" s="44"/>
      <c r="L33" s="44"/>
      <c r="M33" s="44"/>
      <c r="N33" s="44"/>
      <c r="O33" s="44"/>
      <c r="P33" s="44"/>
      <c r="Q33" s="44"/>
      <c r="R33" s="44"/>
      <c r="S33" s="44"/>
      <c r="T33" s="44"/>
      <c r="U33" s="44"/>
      <c r="V33" s="44"/>
      <c r="W33" s="44"/>
      <c r="X33" s="44"/>
      <c r="Y33" s="44"/>
      <c r="Z33" s="44"/>
      <c r="AA33" s="44"/>
      <c r="AB33" s="44"/>
      <c r="AC33" s="44"/>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30" customHeight="1" thickBot="1" x14ac:dyDescent="0.3">
      <c r="A34" s="58"/>
      <c r="B34" s="99" t="s">
        <v>66</v>
      </c>
      <c r="C34" s="100"/>
      <c r="D34" s="101"/>
      <c r="E34" s="102"/>
      <c r="F34" s="103"/>
      <c r="G34" s="17"/>
      <c r="H34" s="17"/>
      <c r="I34" s="44"/>
      <c r="J34" s="44"/>
      <c r="K34" s="44"/>
      <c r="L34" s="44"/>
      <c r="M34" s="44"/>
      <c r="N34" s="44"/>
      <c r="O34" s="44"/>
      <c r="P34" s="44"/>
      <c r="Q34" s="44"/>
      <c r="R34" s="44"/>
      <c r="S34" s="44"/>
      <c r="T34" s="44"/>
      <c r="U34" s="44"/>
      <c r="V34" s="44"/>
      <c r="W34" s="44"/>
      <c r="X34" s="44"/>
      <c r="Y34" s="44"/>
      <c r="Z34" s="44"/>
      <c r="AA34" s="44"/>
      <c r="AB34" s="44"/>
      <c r="AC34" s="4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1:64" s="3" customFormat="1" ht="30" customHeight="1" thickBot="1" x14ac:dyDescent="0.3">
      <c r="A35" s="58"/>
      <c r="B35" s="95" t="s">
        <v>69</v>
      </c>
      <c r="C35" s="96" t="s">
        <v>39</v>
      </c>
      <c r="D35" s="97"/>
      <c r="E35" s="98">
        <f>F33</f>
        <v>44705</v>
      </c>
      <c r="F35" s="98">
        <f>E35</f>
        <v>44705</v>
      </c>
      <c r="G35" s="17"/>
      <c r="H35" s="17"/>
      <c r="I35" s="44"/>
      <c r="J35" s="44"/>
      <c r="K35" s="44"/>
      <c r="L35" s="44"/>
      <c r="M35" s="44"/>
      <c r="N35" s="44"/>
      <c r="O35" s="44"/>
      <c r="P35" s="44"/>
      <c r="Q35" s="44"/>
      <c r="R35" s="44"/>
      <c r="S35" s="44"/>
      <c r="T35" s="44"/>
      <c r="U35" s="44"/>
      <c r="V35" s="44"/>
      <c r="W35" s="44"/>
      <c r="X35" s="44"/>
      <c r="Y35" s="44"/>
      <c r="Z35" s="44"/>
      <c r="AA35" s="44"/>
      <c r="AB35" s="44"/>
      <c r="AC35" s="44"/>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1:64" s="3" customFormat="1" ht="30" customHeight="1" thickBot="1" x14ac:dyDescent="0.3">
      <c r="A36" s="58"/>
      <c r="B36" s="95" t="s">
        <v>70</v>
      </c>
      <c r="C36" s="96" t="s">
        <v>39</v>
      </c>
      <c r="D36" s="97"/>
      <c r="E36" s="98">
        <f>F35</f>
        <v>44705</v>
      </c>
      <c r="F36" s="98">
        <f>E36+1</f>
        <v>44706</v>
      </c>
      <c r="G36" s="17"/>
      <c r="H36" s="17"/>
      <c r="I36" s="44"/>
      <c r="J36" s="44"/>
      <c r="K36" s="44"/>
      <c r="L36" s="44"/>
      <c r="M36" s="44"/>
      <c r="N36" s="44"/>
      <c r="O36" s="44"/>
      <c r="P36" s="44"/>
      <c r="Q36" s="44"/>
      <c r="R36" s="44"/>
      <c r="S36" s="44"/>
      <c r="T36" s="44"/>
      <c r="U36" s="44"/>
      <c r="V36" s="44"/>
      <c r="W36" s="44"/>
      <c r="X36" s="44"/>
      <c r="Y36" s="44"/>
      <c r="Z36" s="44"/>
      <c r="AA36" s="44"/>
      <c r="AB36" s="44"/>
      <c r="AC36" s="44"/>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1:64" s="3" customFormat="1" ht="30" customHeight="1" thickBot="1" x14ac:dyDescent="0.3">
      <c r="A37" s="58"/>
      <c r="B37" s="95" t="s">
        <v>68</v>
      </c>
      <c r="C37" s="96" t="s">
        <v>39</v>
      </c>
      <c r="D37" s="97"/>
      <c r="E37" s="98">
        <f>F36+1</f>
        <v>44707</v>
      </c>
      <c r="F37" s="98">
        <f>E37+1</f>
        <v>44708</v>
      </c>
      <c r="G37" s="17"/>
      <c r="H37" s="17"/>
      <c r="I37" s="44"/>
      <c r="J37" s="44"/>
      <c r="K37" s="44"/>
      <c r="L37" s="44"/>
      <c r="M37" s="44"/>
      <c r="N37" s="44"/>
      <c r="O37" s="44"/>
      <c r="P37" s="44"/>
      <c r="Q37" s="44"/>
      <c r="R37" s="44"/>
      <c r="S37" s="44"/>
      <c r="T37" s="44"/>
      <c r="U37" s="44"/>
      <c r="V37" s="44"/>
      <c r="W37" s="44"/>
      <c r="X37" s="44"/>
      <c r="Y37" s="44"/>
      <c r="Z37" s="44"/>
      <c r="AA37" s="44"/>
      <c r="AB37" s="44"/>
      <c r="AC37" s="44"/>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1:64" s="3" customFormat="1" ht="30" customHeight="1" thickBot="1" x14ac:dyDescent="0.3">
      <c r="A38" s="58"/>
      <c r="B38" s="95" t="s">
        <v>67</v>
      </c>
      <c r="C38" s="96" t="s">
        <v>39</v>
      </c>
      <c r="D38" s="97"/>
      <c r="E38" s="98">
        <f>E35</f>
        <v>44705</v>
      </c>
      <c r="F38" s="98">
        <f>E38+4</f>
        <v>44709</v>
      </c>
      <c r="G38" s="17"/>
      <c r="H38" s="17">
        <f t="shared" si="3"/>
        <v>5</v>
      </c>
      <c r="I38" s="44"/>
      <c r="J38" s="44"/>
      <c r="K38" s="44"/>
      <c r="L38" s="44"/>
      <c r="M38" s="44"/>
      <c r="N38" s="44"/>
      <c r="O38" s="44"/>
      <c r="P38" s="44"/>
      <c r="Q38" s="44"/>
      <c r="R38" s="44"/>
      <c r="S38" s="44"/>
      <c r="T38" s="44"/>
      <c r="U38" s="44"/>
      <c r="V38" s="44"/>
      <c r="W38" s="44"/>
      <c r="X38" s="44"/>
      <c r="Y38" s="44"/>
      <c r="Z38" s="44"/>
      <c r="AA38" s="44"/>
      <c r="AB38" s="44"/>
      <c r="AC38" s="44"/>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1:64" s="3" customFormat="1" ht="30" customHeight="1" thickBot="1" x14ac:dyDescent="0.3">
      <c r="A39" s="58" t="s">
        <v>26</v>
      </c>
      <c r="B39" s="79"/>
      <c r="C39" s="74"/>
      <c r="D39" s="16"/>
      <c r="E39" s="65"/>
      <c r="F39" s="65"/>
      <c r="G39" s="17"/>
      <c r="H39" s="17" t="str">
        <f t="shared" si="3"/>
        <v/>
      </c>
      <c r="I39" s="44"/>
      <c r="J39" s="44"/>
      <c r="K39" s="44"/>
      <c r="L39" s="44"/>
      <c r="M39" s="44"/>
      <c r="N39" s="44"/>
      <c r="O39" s="44"/>
      <c r="P39" s="44"/>
      <c r="Q39" s="44"/>
      <c r="R39" s="44"/>
      <c r="S39" s="44"/>
      <c r="T39" s="44"/>
      <c r="U39" s="44"/>
      <c r="V39" s="44"/>
      <c r="W39" s="44"/>
      <c r="X39" s="44"/>
      <c r="Y39" s="44"/>
      <c r="Z39" s="44"/>
      <c r="AA39" s="44"/>
      <c r="AB39" s="44"/>
      <c r="AC39" s="44"/>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1:64" s="3" customFormat="1" ht="30" customHeight="1" thickBot="1" x14ac:dyDescent="0.3">
      <c r="A40" s="59" t="s">
        <v>25</v>
      </c>
      <c r="B40" s="38"/>
      <c r="C40" s="39"/>
      <c r="D40" s="40"/>
      <c r="E40" s="41"/>
      <c r="F40" s="42"/>
      <c r="G40" s="43"/>
      <c r="H40" s="43" t="str">
        <f t="shared" si="3"/>
        <v/>
      </c>
      <c r="I40" s="46"/>
      <c r="J40" s="46"/>
      <c r="K40" s="46"/>
      <c r="L40" s="46"/>
      <c r="M40" s="46"/>
      <c r="N40" s="46"/>
      <c r="O40" s="46"/>
      <c r="P40" s="46"/>
      <c r="Q40" s="46"/>
      <c r="R40" s="46"/>
      <c r="S40" s="46"/>
      <c r="T40" s="46"/>
      <c r="U40" s="46"/>
      <c r="V40" s="46"/>
      <c r="W40" s="46"/>
      <c r="X40" s="46"/>
      <c r="Y40" s="46"/>
      <c r="Z40" s="46"/>
      <c r="AA40" s="46"/>
      <c r="AB40" s="46"/>
      <c r="AC40" s="46"/>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1:64" ht="30" customHeight="1" x14ac:dyDescent="0.25">
      <c r="G41" s="6"/>
    </row>
    <row r="42" spans="1:64" ht="30" customHeight="1" x14ac:dyDescent="0.25">
      <c r="C42" s="14"/>
      <c r="F42" s="60"/>
    </row>
    <row r="43" spans="1:64" ht="30" customHeight="1" x14ac:dyDescent="0.25">
      <c r="C43" s="15"/>
    </row>
  </sheetData>
  <mergeCells count="6">
    <mergeCell ref="W4:AC4"/>
    <mergeCell ref="C3:D3"/>
    <mergeCell ref="C4:D4"/>
    <mergeCell ref="E3:F3"/>
    <mergeCell ref="I4:O4"/>
    <mergeCell ref="P4:V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C40">
    <cfRule type="expression" dxfId="2" priority="33">
      <formula>AND(TODAY()&gt;=I$5,TODAY()&lt;J$5)</formula>
    </cfRule>
  </conditionalFormatting>
  <conditionalFormatting sqref="I7:AC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83" t="s">
        <v>16</v>
      </c>
      <c r="B3" s="55"/>
    </row>
    <row r="4" spans="1:2" s="51" customFormat="1" ht="26.25" x14ac:dyDescent="0.4">
      <c r="A4" s="52" t="s">
        <v>10</v>
      </c>
    </row>
    <row r="5" spans="1:2" ht="74.099999999999994" customHeight="1" x14ac:dyDescent="0.2">
      <c r="A5" s="53" t="s">
        <v>19</v>
      </c>
    </row>
    <row r="6" spans="1:2" ht="26.25" customHeight="1" x14ac:dyDescent="0.2">
      <c r="A6" s="52" t="s">
        <v>22</v>
      </c>
    </row>
    <row r="7" spans="1:2" s="48" customFormat="1" ht="204.95" customHeight="1" x14ac:dyDescent="0.25">
      <c r="A7" s="57" t="s">
        <v>21</v>
      </c>
    </row>
    <row r="8" spans="1:2" s="51" customFormat="1" ht="26.25" x14ac:dyDescent="0.4">
      <c r="A8" s="52" t="s">
        <v>12</v>
      </c>
    </row>
    <row r="9" spans="1:2" ht="60" x14ac:dyDescent="0.2">
      <c r="A9" s="53" t="s">
        <v>20</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3</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1E78E6D1050B458A4D21163565DD97" ma:contentTypeVersion="14" ma:contentTypeDescription="Create a new document." ma:contentTypeScope="" ma:versionID="918a57b05afcadd07f7e8fca92e073b0">
  <xsd:schema xmlns:xsd="http://www.w3.org/2001/XMLSchema" xmlns:xs="http://www.w3.org/2001/XMLSchema" xmlns:p="http://schemas.microsoft.com/office/2006/metadata/properties" xmlns:ns2="75cbb769-4480-470b-a070-954c19091f44" xmlns:ns3="ffae145f-3972-4edd-a074-e7ae880c658f" xmlns:ns4="http://schemas.microsoft.com/sharepoint/v4" targetNamespace="http://schemas.microsoft.com/office/2006/metadata/properties" ma:root="true" ma:fieldsID="8dd6aa55f727e030b5967873f0298908" ns2:_="" ns3:_="" ns4:_="">
    <xsd:import namespace="75cbb769-4480-470b-a070-954c19091f44"/>
    <xsd:import namespace="ffae145f-3972-4edd-a074-e7ae880c658f"/>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cbb769-4480-470b-a070-954c19091f4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ae145f-3972-4edd-a074-e7ae880c658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ffae145f-3972-4edd-a074-e7ae880c658f" xsi:nil="true"/>
    <IconOverlay xmlns="http://schemas.microsoft.com/sharepoint/v4" xsi:nil="true"/>
  </documentManagement>
</p:properties>
</file>

<file path=customXml/itemProps1.xml><?xml version="1.0" encoding="utf-8"?>
<ds:datastoreItem xmlns:ds="http://schemas.openxmlformats.org/officeDocument/2006/customXml" ds:itemID="{DBC7D2DF-60AC-49DB-B428-08D59D8892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cbb769-4480-470b-a070-954c19091f44"/>
    <ds:schemaRef ds:uri="ffae145f-3972-4edd-a074-e7ae880c658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 ds:uri="ffae145f-3972-4edd-a074-e7ae880c658f"/>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2022-05-09T17:11:41Z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0x0101006B1E78E6D1050B458A4D21163565DD97</vt:lpwstr>
  </property>
</Properties>
</file>